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Sadik\Desktop\University\MIS\MIS102\"/>
    </mc:Choice>
  </mc:AlternateContent>
  <xr:revisionPtr revIDLastSave="0" documentId="13_ncr:1_{4D18711C-65CE-4A56-B5AF-C70E2C90DD8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Grade Sheet" sheetId="1" r:id="rId1"/>
    <sheet name="Calc" sheetId="2" state="hidden" r:id="rId2"/>
  </sheets>
  <definedNames>
    <definedName name="Class_Test_Average">#REF!</definedName>
    <definedName name="Essay_Average">#REF!</definedName>
    <definedName name="ExcelMajorVersion">Calc!$E$19</definedName>
    <definedName name="Final_Mark">#REF!</definedName>
    <definedName name="First_Name">#REF!</definedName>
    <definedName name="Grade">#REF!</definedName>
    <definedName name="grades">#REF!</definedName>
    <definedName name="Practical_Average">#REF!</definedName>
    <definedName name="Student_ID">#REF!</definedName>
    <definedName name="Surname">#REF!</definedName>
    <definedName name="Teacher">#REF!</definedName>
    <definedName name="Term_Test_Averag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6" roundtripDataSignature="AMtx7mgNGV4ogPf6zio/zN0zqAiSxWzYKA=="/>
    </ext>
  </extLst>
</workbook>
</file>

<file path=xl/calcChain.xml><?xml version="1.0" encoding="utf-8"?>
<calcChain xmlns="http://schemas.openxmlformats.org/spreadsheetml/2006/main">
  <c r="P5" i="1" l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O6" i="1" a="1"/>
  <c r="O6" i="1"/>
  <c r="O7" i="1" a="1"/>
  <c r="O7" i="1"/>
  <c r="O8" i="1" a="1"/>
  <c r="O8" i="1"/>
  <c r="O9" i="1" a="1"/>
  <c r="O9" i="1"/>
  <c r="O10" i="1" a="1"/>
  <c r="O10" i="1"/>
  <c r="O11" i="1" a="1"/>
  <c r="O11" i="1"/>
  <c r="O12" i="1" a="1"/>
  <c r="O12" i="1"/>
  <c r="O13" i="1" a="1"/>
  <c r="O13" i="1"/>
  <c r="O14" i="1" a="1"/>
  <c r="O14" i="1"/>
  <c r="O15" i="1" a="1"/>
  <c r="O15" i="1"/>
  <c r="O16" i="1" a="1"/>
  <c r="O16" i="1"/>
  <c r="O17" i="1" a="1"/>
  <c r="O17" i="1"/>
  <c r="O18" i="1" a="1"/>
  <c r="O18" i="1"/>
  <c r="O19" i="1" a="1"/>
  <c r="O19" i="1"/>
  <c r="O20" i="1" a="1"/>
  <c r="O20" i="1"/>
  <c r="O21" i="1" a="1"/>
  <c r="O21" i="1"/>
  <c r="O22" i="1" a="1"/>
  <c r="O22" i="1"/>
  <c r="O23" i="1" a="1"/>
  <c r="O23" i="1"/>
  <c r="O24" i="1" a="1"/>
  <c r="O24" i="1"/>
  <c r="O25" i="1" a="1"/>
  <c r="O25" i="1"/>
  <c r="O26" i="1" a="1"/>
  <c r="O26" i="1"/>
  <c r="O27" i="1" a="1"/>
  <c r="O27" i="1"/>
  <c r="O28" i="1" a="1"/>
  <c r="O28" i="1"/>
  <c r="O29" i="1" a="1"/>
  <c r="O29" i="1"/>
  <c r="O30" i="1" a="1"/>
  <c r="O30" i="1"/>
  <c r="O31" i="1" a="1"/>
  <c r="O31" i="1"/>
  <c r="O32" i="1" a="1"/>
  <c r="O32" i="1"/>
  <c r="O33" i="1" a="1"/>
  <c r="O33" i="1"/>
  <c r="O34" i="1" a="1"/>
  <c r="O34" i="1"/>
  <c r="O35" i="1" a="1"/>
  <c r="O35" i="1"/>
  <c r="O36" i="1" a="1"/>
  <c r="O36" i="1"/>
  <c r="O37" i="1" a="1"/>
  <c r="O37" i="1"/>
  <c r="O38" i="1" a="1"/>
  <c r="O38" i="1"/>
  <c r="O39" i="1" a="1"/>
  <c r="O39" i="1"/>
  <c r="O40" i="1" a="1"/>
  <c r="O40" i="1"/>
  <c r="O41" i="1" a="1"/>
  <c r="O41" i="1"/>
  <c r="O42" i="1" a="1"/>
  <c r="O42" i="1"/>
  <c r="O43" i="1" a="1"/>
  <c r="O43" i="1"/>
  <c r="O44" i="1" a="1"/>
  <c r="O44" i="1"/>
  <c r="O45" i="1" a="1"/>
  <c r="O45" i="1"/>
  <c r="O46" i="1" a="1"/>
  <c r="O46" i="1"/>
  <c r="O47" i="1" a="1"/>
  <c r="O47" i="1"/>
  <c r="O48" i="1" a="1"/>
  <c r="O48" i="1"/>
  <c r="O49" i="1" a="1"/>
  <c r="O49" i="1"/>
  <c r="O50" i="1" a="1"/>
  <c r="O50" i="1"/>
  <c r="O51" i="1" a="1"/>
  <c r="O51" i="1"/>
  <c r="O52" i="1" a="1"/>
  <c r="O52" i="1"/>
  <c r="O53" i="1" a="1"/>
  <c r="O53" i="1"/>
  <c r="O54" i="1" a="1"/>
  <c r="O54" i="1"/>
  <c r="O55" i="1" a="1"/>
  <c r="O55" i="1"/>
  <c r="O56" i="1" a="1"/>
  <c r="O56" i="1"/>
  <c r="O57" i="1" a="1"/>
  <c r="O57" i="1"/>
  <c r="O58" i="1" a="1"/>
  <c r="O58" i="1"/>
  <c r="O59" i="1" a="1"/>
  <c r="O59" i="1"/>
  <c r="O60" i="1" a="1"/>
  <c r="O60" i="1"/>
  <c r="O61" i="1" a="1"/>
  <c r="O61" i="1"/>
  <c r="O62" i="1" a="1"/>
  <c r="O62" i="1"/>
  <c r="O63" i="1" a="1"/>
  <c r="O63" i="1"/>
  <c r="O64" i="1" a="1"/>
  <c r="O64" i="1"/>
  <c r="O65" i="1" a="1"/>
  <c r="O65" i="1"/>
  <c r="O66" i="1" a="1"/>
  <c r="O66" i="1"/>
  <c r="O67" i="1" a="1"/>
  <c r="O67" i="1"/>
  <c r="O68" i="1" a="1"/>
  <c r="O68" i="1"/>
  <c r="O69" i="1" a="1"/>
  <c r="O69" i="1"/>
  <c r="O70" i="1" a="1"/>
  <c r="O70" i="1"/>
  <c r="O71" i="1" a="1"/>
  <c r="O71" i="1"/>
  <c r="O72" i="1" a="1"/>
  <c r="O72" i="1"/>
  <c r="O73" i="1" a="1"/>
  <c r="O73" i="1"/>
  <c r="O74" i="1" a="1"/>
  <c r="O74" i="1"/>
  <c r="O75" i="1" a="1"/>
  <c r="O75" i="1"/>
  <c r="O76" i="1" a="1"/>
  <c r="O76" i="1"/>
  <c r="O77" i="1" a="1"/>
  <c r="O77" i="1"/>
  <c r="O78" i="1" a="1"/>
  <c r="O78" i="1"/>
  <c r="O79" i="1" a="1"/>
  <c r="O79" i="1"/>
  <c r="O80" i="1" a="1"/>
  <c r="O80" i="1"/>
  <c r="O81" i="1" a="1"/>
  <c r="O81" i="1"/>
  <c r="O82" i="1" a="1"/>
  <c r="O82" i="1"/>
  <c r="O83" i="1" a="1"/>
  <c r="O83" i="1"/>
  <c r="O84" i="1" a="1"/>
  <c r="O84" i="1"/>
  <c r="O85" i="1" a="1"/>
  <c r="O85" i="1"/>
  <c r="O86" i="1" a="1"/>
  <c r="O86" i="1"/>
  <c r="O87" i="1" a="1"/>
  <c r="O87" i="1"/>
  <c r="O88" i="1" a="1"/>
  <c r="O88" i="1"/>
  <c r="O89" i="1" a="1"/>
  <c r="O89" i="1"/>
  <c r="O90" i="1" a="1"/>
  <c r="O90" i="1"/>
  <c r="O91" i="1" a="1"/>
  <c r="O91" i="1"/>
  <c r="O92" i="1" a="1"/>
  <c r="O92" i="1"/>
  <c r="O93" i="1" a="1"/>
  <c r="O93" i="1"/>
  <c r="O94" i="1" a="1"/>
  <c r="O94" i="1"/>
  <c r="O95" i="1" a="1"/>
  <c r="O95" i="1"/>
  <c r="O96" i="1" a="1"/>
  <c r="O96" i="1"/>
  <c r="O97" i="1" a="1"/>
  <c r="O97" i="1"/>
  <c r="O98" i="1" a="1"/>
  <c r="O98" i="1"/>
  <c r="O99" i="1" a="1"/>
  <c r="O99" i="1"/>
  <c r="O100" i="1" a="1"/>
  <c r="O100" i="1"/>
  <c r="O101" i="1" a="1"/>
  <c r="O101" i="1"/>
  <c r="O102" i="1" a="1"/>
  <c r="O102" i="1"/>
  <c r="O103" i="1" a="1"/>
  <c r="O103" i="1"/>
  <c r="O104" i="1" a="1"/>
  <c r="O104" i="1"/>
  <c r="O105" i="1" a="1"/>
  <c r="O105" i="1"/>
  <c r="O106" i="1" a="1"/>
  <c r="O106" i="1"/>
  <c r="O107" i="1" a="1"/>
  <c r="O107" i="1"/>
  <c r="O108" i="1" a="1"/>
  <c r="O108" i="1"/>
  <c r="O109" i="1" a="1"/>
  <c r="O109" i="1"/>
  <c r="O110" i="1" a="1"/>
  <c r="O110" i="1"/>
  <c r="O111" i="1" a="1"/>
  <c r="O111" i="1"/>
  <c r="O112" i="1" a="1"/>
  <c r="O112" i="1"/>
  <c r="O113" i="1" a="1"/>
  <c r="O113" i="1"/>
  <c r="O114" i="1" a="1"/>
  <c r="O114" i="1"/>
  <c r="O115" i="1" a="1"/>
  <c r="O115" i="1"/>
  <c r="O116" i="1" a="1"/>
  <c r="O116" i="1"/>
  <c r="O117" i="1" a="1"/>
  <c r="O117" i="1"/>
  <c r="O118" i="1" a="1"/>
  <c r="O118" i="1"/>
  <c r="O119" i="1" a="1"/>
  <c r="O119" i="1"/>
  <c r="O120" i="1" a="1"/>
  <c r="O120" i="1" s="1"/>
  <c r="O121" i="1" a="1"/>
  <c r="O121" i="1" s="1"/>
  <c r="O122" i="1" a="1"/>
  <c r="O122" i="1" s="1"/>
  <c r="O123" i="1" a="1"/>
  <c r="O123" i="1" s="1"/>
  <c r="O124" i="1" a="1"/>
  <c r="O124" i="1" s="1"/>
  <c r="O125" i="1" a="1"/>
  <c r="O125" i="1" s="1"/>
  <c r="O126" i="1" a="1"/>
  <c r="O126" i="1" s="1"/>
  <c r="O127" i="1" a="1"/>
  <c r="O127" i="1" s="1"/>
  <c r="O128" i="1" a="1"/>
  <c r="O128" i="1" s="1"/>
  <c r="O129" i="1" a="1"/>
  <c r="O129" i="1" s="1"/>
  <c r="O130" i="1" a="1"/>
  <c r="O130" i="1" s="1"/>
  <c r="O131" i="1" a="1"/>
  <c r="O131" i="1" s="1"/>
  <c r="O132" i="1" a="1"/>
  <c r="O132" i="1" s="1"/>
  <c r="O133" i="1" a="1"/>
  <c r="O133" i="1" s="1"/>
  <c r="O134" i="1" a="1"/>
  <c r="O134" i="1" s="1"/>
  <c r="O135" i="1" a="1"/>
  <c r="O135" i="1" s="1"/>
  <c r="O136" i="1" a="1"/>
  <c r="O136" i="1" s="1"/>
  <c r="O137" i="1" a="1"/>
  <c r="O137" i="1" s="1"/>
  <c r="O138" i="1" a="1"/>
  <c r="O138" i="1" s="1"/>
  <c r="O139" i="1" a="1"/>
  <c r="O139" i="1" s="1"/>
  <c r="O140" i="1" a="1"/>
  <c r="O140" i="1" s="1"/>
  <c r="O141" i="1" a="1"/>
  <c r="O141" i="1" s="1"/>
  <c r="O142" i="1" a="1"/>
  <c r="O142" i="1" s="1"/>
  <c r="O143" i="1" a="1"/>
  <c r="O143" i="1" s="1"/>
  <c r="O144" i="1" a="1"/>
  <c r="O144" i="1" s="1"/>
  <c r="O145" i="1" a="1"/>
  <c r="O145" i="1" s="1"/>
  <c r="O146" i="1" a="1"/>
  <c r="O146" i="1" s="1"/>
  <c r="O147" i="1" a="1"/>
  <c r="O147" i="1" s="1"/>
  <c r="O148" i="1" a="1"/>
  <c r="O148" i="1" s="1"/>
  <c r="O149" i="1" a="1"/>
  <c r="O149" i="1" s="1"/>
  <c r="O150" i="1" a="1"/>
  <c r="O150" i="1" s="1"/>
  <c r="O151" i="1" a="1"/>
  <c r="O151" i="1" s="1"/>
  <c r="O152" i="1" a="1"/>
  <c r="O152" i="1" s="1"/>
  <c r="O153" i="1" a="1"/>
  <c r="O153" i="1" s="1"/>
  <c r="O154" i="1" a="1"/>
  <c r="O154" i="1" s="1"/>
  <c r="O155" i="1" a="1"/>
  <c r="O155" i="1" s="1"/>
  <c r="O156" i="1" a="1"/>
  <c r="O156" i="1" s="1"/>
  <c r="O157" i="1" a="1"/>
  <c r="O157" i="1" s="1"/>
  <c r="O158" i="1" a="1"/>
  <c r="O158" i="1" s="1"/>
  <c r="O159" i="1" a="1"/>
  <c r="O159" i="1" s="1"/>
  <c r="O160" i="1" a="1"/>
  <c r="O160" i="1" s="1"/>
  <c r="O161" i="1" a="1"/>
  <c r="O161" i="1" s="1"/>
  <c r="O162" i="1" a="1"/>
  <c r="O162" i="1" s="1"/>
  <c r="O163" i="1" a="1"/>
  <c r="O163" i="1" s="1"/>
  <c r="O164" i="1" a="1"/>
  <c r="O164" i="1" s="1"/>
  <c r="O165" i="1" a="1"/>
  <c r="O165" i="1" s="1"/>
  <c r="O166" i="1" a="1"/>
  <c r="O166" i="1" s="1"/>
  <c r="O167" i="1" a="1"/>
  <c r="O167" i="1" s="1"/>
  <c r="O168" i="1" a="1"/>
  <c r="O168" i="1" s="1"/>
  <c r="O169" i="1" a="1"/>
  <c r="O169" i="1" s="1"/>
  <c r="O170" i="1" a="1"/>
  <c r="O170" i="1" s="1"/>
  <c r="O171" i="1" a="1"/>
  <c r="O171" i="1" s="1"/>
  <c r="O172" i="1" a="1"/>
  <c r="O172" i="1" s="1"/>
  <c r="O173" i="1" a="1"/>
  <c r="O173" i="1" s="1"/>
  <c r="O174" i="1" a="1"/>
  <c r="O174" i="1" s="1"/>
  <c r="O175" i="1" a="1"/>
  <c r="O175" i="1" s="1"/>
  <c r="O176" i="1" a="1"/>
  <c r="O176" i="1" s="1"/>
  <c r="O177" i="1" a="1"/>
  <c r="O177" i="1" s="1"/>
  <c r="O178" i="1" a="1"/>
  <c r="O178" i="1" s="1"/>
  <c r="O179" i="1" a="1"/>
  <c r="O179" i="1" s="1"/>
  <c r="O180" i="1" a="1"/>
  <c r="O180" i="1" s="1"/>
  <c r="O181" i="1" a="1"/>
  <c r="O181" i="1" s="1"/>
  <c r="O182" i="1" a="1"/>
  <c r="O182" i="1" s="1"/>
  <c r="O183" i="1" a="1"/>
  <c r="O183" i="1" s="1"/>
  <c r="O184" i="1" a="1"/>
  <c r="O184" i="1" s="1"/>
  <c r="O185" i="1" a="1"/>
  <c r="O185" i="1" s="1"/>
  <c r="O186" i="1" a="1"/>
  <c r="O186" i="1" s="1"/>
  <c r="O187" i="1" a="1"/>
  <c r="O187" i="1" s="1"/>
  <c r="O188" i="1" a="1"/>
  <c r="O188" i="1" s="1"/>
  <c r="O189" i="1" a="1"/>
  <c r="O189" i="1" s="1"/>
  <c r="O190" i="1" a="1"/>
  <c r="O190" i="1" s="1"/>
  <c r="O191" i="1" a="1"/>
  <c r="O191" i="1" s="1"/>
  <c r="O192" i="1" a="1"/>
  <c r="O192" i="1" s="1"/>
  <c r="O193" i="1" a="1"/>
  <c r="O193" i="1" s="1"/>
  <c r="O194" i="1" a="1"/>
  <c r="O194" i="1" s="1"/>
  <c r="O195" i="1" a="1"/>
  <c r="O195" i="1" s="1"/>
  <c r="O196" i="1" a="1"/>
  <c r="O196" i="1" s="1"/>
  <c r="O197" i="1" a="1"/>
  <c r="O197" i="1" s="1"/>
  <c r="O198" i="1" a="1"/>
  <c r="O198" i="1" s="1"/>
  <c r="O199" i="1" a="1"/>
  <c r="O199" i="1" s="1"/>
  <c r="O200" i="1" a="1"/>
  <c r="O200" i="1" s="1"/>
  <c r="O201" i="1" a="1"/>
  <c r="O201" i="1" s="1"/>
  <c r="O202" i="1" a="1"/>
  <c r="O202" i="1" s="1"/>
  <c r="O203" i="1" a="1"/>
  <c r="O203" i="1" s="1"/>
  <c r="O204" i="1" a="1"/>
  <c r="O204" i="1" s="1"/>
  <c r="O205" i="1" a="1"/>
  <c r="O205" i="1"/>
  <c r="O206" i="1" a="1"/>
  <c r="O206" i="1" s="1"/>
  <c r="O207" i="1" a="1"/>
  <c r="O207" i="1"/>
  <c r="O208" i="1" a="1"/>
  <c r="O208" i="1"/>
  <c r="O209" i="1" a="1"/>
  <c r="O209" i="1"/>
  <c r="O210" i="1" a="1"/>
  <c r="O210" i="1"/>
  <c r="O211" i="1" a="1"/>
  <c r="O211" i="1"/>
  <c r="O212" i="1" a="1"/>
  <c r="O212" i="1"/>
  <c r="O213" i="1" a="1"/>
  <c r="O213" i="1"/>
  <c r="O214" i="1" a="1"/>
  <c r="O214" i="1"/>
  <c r="O215" i="1" a="1"/>
  <c r="O215" i="1"/>
  <c r="O216" i="1" a="1"/>
  <c r="O216" i="1"/>
  <c r="O217" i="1" a="1"/>
  <c r="O217" i="1"/>
  <c r="O218" i="1" a="1"/>
  <c r="O218" i="1"/>
  <c r="O219" i="1" a="1"/>
  <c r="O219" i="1" s="1"/>
  <c r="O220" i="1" a="1"/>
  <c r="O220" i="1" s="1"/>
  <c r="O221" i="1" a="1"/>
  <c r="O221" i="1" s="1"/>
  <c r="O222" i="1" a="1"/>
  <c r="O222" i="1" s="1"/>
  <c r="O223" i="1" a="1"/>
  <c r="O223" i="1" s="1"/>
  <c r="O224" i="1" a="1"/>
  <c r="O224" i="1" s="1"/>
  <c r="O225" i="1" a="1"/>
  <c r="O225" i="1" s="1"/>
  <c r="O226" i="1" a="1"/>
  <c r="O226" i="1" s="1"/>
  <c r="O227" i="1" a="1"/>
  <c r="O227" i="1" s="1"/>
  <c r="O228" i="1" a="1"/>
  <c r="O228" i="1" s="1"/>
  <c r="O229" i="1" a="1"/>
  <c r="O229" i="1" s="1"/>
  <c r="O230" i="1" a="1"/>
  <c r="O230" i="1" s="1"/>
  <c r="O231" i="1" a="1"/>
  <c r="O231" i="1" s="1"/>
  <c r="O232" i="1" a="1"/>
  <c r="O232" i="1" s="1"/>
  <c r="O233" i="1" a="1"/>
  <c r="O233" i="1" s="1"/>
  <c r="O234" i="1" a="1"/>
  <c r="O234" i="1" s="1"/>
  <c r="O235" i="1" a="1"/>
  <c r="O235" i="1" s="1"/>
  <c r="O236" i="1" a="1"/>
  <c r="O236" i="1" s="1"/>
  <c r="O237" i="1" a="1"/>
  <c r="O237" i="1" s="1"/>
  <c r="O238" i="1" a="1"/>
  <c r="O238" i="1" s="1"/>
  <c r="O239" i="1" a="1"/>
  <c r="O239" i="1" s="1"/>
  <c r="O240" i="1" a="1"/>
  <c r="O240" i="1" s="1"/>
  <c r="O241" i="1" a="1"/>
  <c r="O241" i="1" s="1"/>
  <c r="O242" i="1" a="1"/>
  <c r="O242" i="1" s="1"/>
  <c r="O243" i="1" a="1"/>
  <c r="O243" i="1" s="1"/>
  <c r="O244" i="1" a="1"/>
  <c r="O244" i="1" s="1"/>
  <c r="O245" i="1" a="1"/>
  <c r="O245" i="1" s="1"/>
  <c r="O246" i="1" a="1"/>
  <c r="O246" i="1" s="1"/>
  <c r="O247" i="1" a="1"/>
  <c r="O247" i="1" s="1"/>
  <c r="O248" i="1" a="1"/>
  <c r="O248" i="1" s="1"/>
  <c r="O249" i="1" a="1"/>
  <c r="O249" i="1" s="1"/>
  <c r="O250" i="1" a="1"/>
  <c r="O250" i="1" s="1"/>
  <c r="O251" i="1" a="1"/>
  <c r="O251" i="1" s="1"/>
  <c r="O252" i="1" a="1"/>
  <c r="O252" i="1" s="1"/>
  <c r="O253" i="1" a="1"/>
  <c r="O253" i="1" s="1"/>
  <c r="O254" i="1" a="1"/>
  <c r="O254" i="1" s="1"/>
  <c r="O255" i="1" a="1"/>
  <c r="O255" i="1" s="1"/>
  <c r="O256" i="1" a="1"/>
  <c r="O256" i="1" s="1"/>
  <c r="O257" i="1" a="1"/>
  <c r="O257" i="1" s="1"/>
  <c r="O258" i="1" a="1"/>
  <c r="O258" i="1" s="1"/>
  <c r="O259" i="1" a="1"/>
  <c r="O259" i="1" s="1"/>
  <c r="O260" i="1" a="1"/>
  <c r="O260" i="1" s="1"/>
  <c r="O261" i="1" a="1"/>
  <c r="O261" i="1" s="1"/>
  <c r="O262" i="1" a="1"/>
  <c r="O262" i="1" s="1"/>
  <c r="O263" i="1" a="1"/>
  <c r="O263" i="1" s="1"/>
  <c r="O264" i="1" a="1"/>
  <c r="O264" i="1" s="1"/>
  <c r="O265" i="1" a="1"/>
  <c r="O265" i="1" s="1"/>
  <c r="O266" i="1" a="1"/>
  <c r="O266" i="1" s="1"/>
  <c r="O267" i="1" a="1"/>
  <c r="O267" i="1" s="1"/>
  <c r="O268" i="1" a="1"/>
  <c r="O268" i="1" s="1"/>
  <c r="O269" i="1" a="1"/>
  <c r="O269" i="1" s="1"/>
  <c r="O270" i="1" a="1"/>
  <c r="O270" i="1" s="1"/>
  <c r="O271" i="1" a="1"/>
  <c r="O271" i="1" s="1"/>
  <c r="O272" i="1" a="1"/>
  <c r="O272" i="1" s="1"/>
  <c r="O273" i="1" a="1"/>
  <c r="O273" i="1" s="1"/>
  <c r="O274" i="1" a="1"/>
  <c r="O274" i="1" s="1"/>
  <c r="O275" i="1" a="1"/>
  <c r="O275" i="1" s="1"/>
  <c r="O276" i="1" a="1"/>
  <c r="O276" i="1" s="1"/>
  <c r="O277" i="1" a="1"/>
  <c r="O277" i="1" s="1"/>
  <c r="O278" i="1" a="1"/>
  <c r="O278" i="1" s="1"/>
  <c r="O279" i="1" a="1"/>
  <c r="O279" i="1" s="1"/>
  <c r="O280" i="1" a="1"/>
  <c r="O280" i="1" s="1"/>
  <c r="O281" i="1" a="1"/>
  <c r="O281" i="1" s="1"/>
  <c r="O282" i="1" a="1"/>
  <c r="O282" i="1" s="1"/>
  <c r="O283" i="1" a="1"/>
  <c r="O283" i="1" s="1"/>
  <c r="O284" i="1" a="1"/>
  <c r="O284" i="1" s="1"/>
  <c r="O285" i="1" a="1"/>
  <c r="O285" i="1" s="1"/>
  <c r="O286" i="1" a="1"/>
  <c r="O286" i="1" s="1"/>
  <c r="O287" i="1" a="1"/>
  <c r="O287" i="1" s="1"/>
  <c r="O288" i="1" a="1"/>
  <c r="O288" i="1" s="1"/>
  <c r="O289" i="1" a="1"/>
  <c r="O289" i="1" s="1"/>
  <c r="O290" i="1" a="1"/>
  <c r="O290" i="1" s="1"/>
  <c r="O291" i="1" a="1"/>
  <c r="O291" i="1" s="1"/>
  <c r="O292" i="1" a="1"/>
  <c r="O292" i="1" s="1"/>
  <c r="O293" i="1" a="1"/>
  <c r="O293" i="1" s="1"/>
  <c r="O294" i="1" a="1"/>
  <c r="O294" i="1" s="1"/>
  <c r="O295" i="1" a="1"/>
  <c r="O295" i="1" s="1"/>
  <c r="O296" i="1" a="1"/>
  <c r="O296" i="1" s="1"/>
  <c r="O297" i="1" a="1"/>
  <c r="O297" i="1" s="1"/>
  <c r="O298" i="1" a="1"/>
  <c r="O298" i="1" s="1"/>
  <c r="O299" i="1" a="1"/>
  <c r="O299" i="1" s="1"/>
  <c r="O300" i="1" a="1"/>
  <c r="O300" i="1" s="1"/>
  <c r="O301" i="1" a="1"/>
  <c r="O301" i="1" s="1"/>
  <c r="O302" i="1" a="1"/>
  <c r="O302" i="1" s="1"/>
  <c r="O303" i="1" a="1"/>
  <c r="O303" i="1" s="1"/>
  <c r="O304" i="1" a="1"/>
  <c r="O304" i="1" s="1"/>
  <c r="O305" i="1" a="1"/>
  <c r="O305" i="1" s="1"/>
  <c r="O306" i="1" a="1"/>
  <c r="O306" i="1" s="1"/>
  <c r="O307" i="1" a="1"/>
  <c r="O307" i="1" s="1"/>
  <c r="O308" i="1" a="1"/>
  <c r="O308" i="1" s="1"/>
  <c r="O309" i="1" a="1"/>
  <c r="O309" i="1" s="1"/>
  <c r="O310" i="1" a="1"/>
  <c r="O310" i="1" s="1"/>
  <c r="O311" i="1" a="1"/>
  <c r="O311" i="1" s="1"/>
  <c r="O312" i="1" a="1"/>
  <c r="O312" i="1" s="1"/>
  <c r="O313" i="1" a="1"/>
  <c r="O313" i="1" s="1"/>
  <c r="O314" i="1" a="1"/>
  <c r="O314" i="1" s="1"/>
  <c r="O315" i="1" a="1"/>
  <c r="O315" i="1" s="1"/>
  <c r="O316" i="1" a="1"/>
  <c r="O316" i="1" s="1"/>
  <c r="O317" i="1" a="1"/>
  <c r="O317" i="1" s="1"/>
  <c r="O318" i="1" a="1"/>
  <c r="O318" i="1" s="1"/>
  <c r="O319" i="1" a="1"/>
  <c r="O319" i="1" s="1"/>
  <c r="O320" i="1" a="1"/>
  <c r="O320" i="1" s="1"/>
  <c r="O321" i="1" a="1"/>
  <c r="O321" i="1" s="1"/>
  <c r="O322" i="1" a="1"/>
  <c r="O322" i="1" s="1"/>
  <c r="O323" i="1" a="1"/>
  <c r="O323" i="1" s="1"/>
  <c r="O324" i="1" a="1"/>
  <c r="O324" i="1" s="1"/>
  <c r="O325" i="1" a="1"/>
  <c r="O325" i="1" s="1"/>
  <c r="O326" i="1" a="1"/>
  <c r="O326" i="1" s="1"/>
  <c r="O327" i="1" a="1"/>
  <c r="O327" i="1" s="1"/>
  <c r="O328" i="1" a="1"/>
  <c r="O328" i="1" s="1"/>
  <c r="O329" i="1" a="1"/>
  <c r="O329" i="1" s="1"/>
  <c r="O330" i="1" a="1"/>
  <c r="O330" i="1" s="1"/>
  <c r="O331" i="1" a="1"/>
  <c r="O331" i="1" s="1"/>
  <c r="O332" i="1" a="1"/>
  <c r="O332" i="1" s="1"/>
  <c r="O333" i="1" a="1"/>
  <c r="O333" i="1" s="1"/>
  <c r="O334" i="1" a="1"/>
  <c r="O334" i="1" s="1"/>
  <c r="O335" i="1" a="1"/>
  <c r="O335" i="1" s="1"/>
  <c r="O336" i="1" a="1"/>
  <c r="O336" i="1" s="1"/>
  <c r="O337" i="1" a="1"/>
  <c r="O337" i="1" s="1"/>
  <c r="O338" i="1" a="1"/>
  <c r="O338" i="1" s="1"/>
  <c r="O339" i="1" a="1"/>
  <c r="O339" i="1" s="1"/>
  <c r="O340" i="1" a="1"/>
  <c r="O340" i="1" s="1"/>
  <c r="O341" i="1" a="1"/>
  <c r="O341" i="1" s="1"/>
  <c r="O342" i="1" a="1"/>
  <c r="O342" i="1" s="1"/>
  <c r="O343" i="1" a="1"/>
  <c r="O343" i="1" s="1"/>
  <c r="O344" i="1" a="1"/>
  <c r="O344" i="1" s="1"/>
  <c r="O345" i="1" a="1"/>
  <c r="O345" i="1" s="1"/>
  <c r="O346" i="1" a="1"/>
  <c r="O346" i="1" s="1"/>
  <c r="O347" i="1" a="1"/>
  <c r="O347" i="1" s="1"/>
  <c r="O348" i="1" a="1"/>
  <c r="O348" i="1" s="1"/>
  <c r="O349" i="1" a="1"/>
  <c r="O349" i="1" s="1"/>
  <c r="O350" i="1" a="1"/>
  <c r="O350" i="1" s="1"/>
  <c r="O351" i="1" a="1"/>
  <c r="O351" i="1" s="1"/>
  <c r="O352" i="1" a="1"/>
  <c r="O352" i="1" s="1"/>
  <c r="O353" i="1" a="1"/>
  <c r="O353" i="1" s="1"/>
  <c r="O354" i="1" a="1"/>
  <c r="O354" i="1" s="1"/>
  <c r="O355" i="1" a="1"/>
  <c r="O355" i="1" s="1"/>
  <c r="O356" i="1" a="1"/>
  <c r="O356" i="1" s="1"/>
  <c r="O357" i="1" a="1"/>
  <c r="O357" i="1" s="1"/>
  <c r="O358" i="1" a="1"/>
  <c r="O358" i="1" s="1"/>
  <c r="O359" i="1" a="1"/>
  <c r="O359" i="1" s="1"/>
  <c r="O360" i="1" a="1"/>
  <c r="O360" i="1" s="1"/>
  <c r="O361" i="1" a="1"/>
  <c r="O361" i="1" s="1"/>
  <c r="O362" i="1" a="1"/>
  <c r="O362" i="1" s="1"/>
  <c r="O363" i="1" a="1"/>
  <c r="O363" i="1" s="1"/>
  <c r="O364" i="1" a="1"/>
  <c r="O364" i="1" s="1"/>
  <c r="O365" i="1" a="1"/>
  <c r="O365" i="1" s="1"/>
  <c r="O366" i="1" a="1"/>
  <c r="O366" i="1" s="1"/>
  <c r="O367" i="1" a="1"/>
  <c r="O367" i="1" s="1"/>
  <c r="O368" i="1" a="1"/>
  <c r="O368" i="1" s="1"/>
  <c r="O369" i="1" a="1"/>
  <c r="O369" i="1" s="1"/>
  <c r="O370" i="1" a="1"/>
  <c r="O370" i="1" s="1"/>
  <c r="O371" i="1" a="1"/>
  <c r="O371" i="1" s="1"/>
  <c r="O372" i="1" a="1"/>
  <c r="O372" i="1" s="1"/>
  <c r="O373" i="1" a="1"/>
  <c r="O373" i="1" s="1"/>
  <c r="O374" i="1" a="1"/>
  <c r="O374" i="1" s="1"/>
  <c r="O375" i="1" a="1"/>
  <c r="O375" i="1" s="1"/>
  <c r="O376" i="1" a="1"/>
  <c r="O376" i="1" s="1"/>
  <c r="O377" i="1" a="1"/>
  <c r="O377" i="1" s="1"/>
  <c r="O378" i="1" a="1"/>
  <c r="O378" i="1" s="1"/>
  <c r="O379" i="1" a="1"/>
  <c r="O379" i="1" s="1"/>
  <c r="O380" i="1" a="1"/>
  <c r="O380" i="1" s="1"/>
  <c r="O381" i="1" a="1"/>
  <c r="O381" i="1" s="1"/>
  <c r="O382" i="1" a="1"/>
  <c r="O382" i="1" s="1"/>
  <c r="O383" i="1" a="1"/>
  <c r="O383" i="1" s="1"/>
  <c r="O384" i="1" a="1"/>
  <c r="O384" i="1" s="1"/>
  <c r="O385" i="1" a="1"/>
  <c r="O385" i="1" s="1"/>
  <c r="O386" i="1" a="1"/>
  <c r="O386" i="1" s="1"/>
  <c r="O387" i="1" a="1"/>
  <c r="O387" i="1" s="1"/>
  <c r="O388" i="1" a="1"/>
  <c r="O388" i="1" s="1"/>
  <c r="O389" i="1" a="1"/>
  <c r="O389" i="1" s="1"/>
  <c r="O390" i="1" a="1"/>
  <c r="O390" i="1" s="1"/>
  <c r="O391" i="1" a="1"/>
  <c r="O391" i="1" s="1"/>
  <c r="O392" i="1" a="1"/>
  <c r="O392" i="1" s="1"/>
  <c r="O393" i="1" a="1"/>
  <c r="O393" i="1" s="1"/>
  <c r="O394" i="1" a="1"/>
  <c r="O394" i="1" s="1"/>
  <c r="O395" i="1" a="1"/>
  <c r="O395" i="1" s="1"/>
  <c r="O396" i="1" a="1"/>
  <c r="O396" i="1" s="1"/>
  <c r="O397" i="1" a="1"/>
  <c r="O397" i="1" s="1"/>
  <c r="O398" i="1" a="1"/>
  <c r="O398" i="1" s="1"/>
  <c r="O399" i="1" a="1"/>
  <c r="O399" i="1" s="1"/>
  <c r="O400" i="1" a="1"/>
  <c r="O400" i="1" s="1"/>
  <c r="O401" i="1" a="1"/>
  <c r="O401" i="1" s="1"/>
  <c r="O402" i="1" a="1"/>
  <c r="O402" i="1" s="1"/>
  <c r="O403" i="1" a="1"/>
  <c r="O403" i="1" s="1"/>
  <c r="O404" i="1" a="1"/>
  <c r="O404" i="1" s="1"/>
  <c r="O405" i="1" a="1"/>
  <c r="O405" i="1" s="1"/>
  <c r="O406" i="1" a="1"/>
  <c r="O406" i="1" s="1"/>
  <c r="O407" i="1" a="1"/>
  <c r="O407" i="1" s="1"/>
  <c r="O408" i="1" a="1"/>
  <c r="O408" i="1" s="1"/>
  <c r="O409" i="1" a="1"/>
  <c r="O409" i="1" s="1"/>
  <c r="O410" i="1" a="1"/>
  <c r="O410" i="1" s="1"/>
  <c r="O411" i="1" a="1"/>
  <c r="O411" i="1" s="1"/>
  <c r="O412" i="1" a="1"/>
  <c r="O412" i="1" s="1"/>
  <c r="O413" i="1" a="1"/>
  <c r="O413" i="1" s="1"/>
  <c r="O414" i="1" a="1"/>
  <c r="O414" i="1" s="1"/>
  <c r="O415" i="1" a="1"/>
  <c r="O415" i="1" s="1"/>
  <c r="O416" i="1" a="1"/>
  <c r="O416" i="1" s="1"/>
  <c r="O417" i="1" a="1"/>
  <c r="O417" i="1" s="1"/>
  <c r="O418" i="1" a="1"/>
  <c r="O418" i="1" s="1"/>
  <c r="O419" i="1" a="1"/>
  <c r="O419" i="1" s="1"/>
  <c r="O420" i="1" a="1"/>
  <c r="O420" i="1" s="1"/>
  <c r="O421" i="1" a="1"/>
  <c r="O421" i="1" s="1"/>
  <c r="O422" i="1" a="1"/>
  <c r="O422" i="1" s="1"/>
  <c r="O423" i="1" a="1"/>
  <c r="O423" i="1" s="1"/>
  <c r="O424" i="1" a="1"/>
  <c r="O424" i="1" s="1"/>
  <c r="O425" i="1" a="1"/>
  <c r="O425" i="1" s="1"/>
  <c r="O426" i="1" a="1"/>
  <c r="O426" i="1" s="1"/>
  <c r="O427" i="1" a="1"/>
  <c r="O427" i="1" s="1"/>
  <c r="O428" i="1" a="1"/>
  <c r="O428" i="1" s="1"/>
  <c r="O429" i="1" a="1"/>
  <c r="O429" i="1" s="1"/>
  <c r="O430" i="1" a="1"/>
  <c r="O430" i="1" s="1"/>
  <c r="O431" i="1" a="1"/>
  <c r="O431" i="1" s="1"/>
  <c r="O432" i="1" a="1"/>
  <c r="O432" i="1" s="1"/>
  <c r="O433" i="1" a="1"/>
  <c r="O433" i="1" s="1"/>
  <c r="O434" i="1" a="1"/>
  <c r="O434" i="1" s="1"/>
  <c r="O435" i="1" a="1"/>
  <c r="O435" i="1" s="1"/>
  <c r="O436" i="1" a="1"/>
  <c r="O436" i="1" s="1"/>
  <c r="O437" i="1" a="1"/>
  <c r="O437" i="1" s="1"/>
  <c r="O438" i="1" a="1"/>
  <c r="O438" i="1" s="1"/>
  <c r="O439" i="1" a="1"/>
  <c r="O439" i="1" s="1"/>
  <c r="O440" i="1" a="1"/>
  <c r="O440" i="1" s="1"/>
  <c r="O441" i="1" a="1"/>
  <c r="O441" i="1" s="1"/>
  <c r="O442" i="1" a="1"/>
  <c r="O442" i="1" s="1"/>
  <c r="O443" i="1" a="1"/>
  <c r="O443" i="1" s="1"/>
  <c r="O444" i="1" a="1"/>
  <c r="O444" i="1" s="1"/>
  <c r="O445" i="1" a="1"/>
  <c r="O445" i="1" s="1"/>
  <c r="O446" i="1" a="1"/>
  <c r="O446" i="1" s="1"/>
  <c r="O447" i="1" a="1"/>
  <c r="O447" i="1" s="1"/>
  <c r="O448" i="1" a="1"/>
  <c r="O448" i="1" s="1"/>
  <c r="O449" i="1" a="1"/>
  <c r="O449" i="1" s="1"/>
  <c r="O450" i="1" a="1"/>
  <c r="O450" i="1" s="1"/>
  <c r="O451" i="1" a="1"/>
  <c r="O451" i="1" s="1"/>
  <c r="O452" i="1" a="1"/>
  <c r="O452" i="1" s="1"/>
  <c r="O453" i="1" a="1"/>
  <c r="O453" i="1" s="1"/>
  <c r="O454" i="1" a="1"/>
  <c r="O454" i="1" s="1"/>
  <c r="O455" i="1" a="1"/>
  <c r="O455" i="1" s="1"/>
  <c r="O456" i="1" a="1"/>
  <c r="O456" i="1" s="1"/>
  <c r="O457" i="1" a="1"/>
  <c r="O457" i="1" s="1"/>
  <c r="O458" i="1" a="1"/>
  <c r="O458" i="1" s="1"/>
  <c r="O459" i="1" a="1"/>
  <c r="O459" i="1" s="1"/>
  <c r="O460" i="1" a="1"/>
  <c r="O460" i="1" s="1"/>
  <c r="O461" i="1" a="1"/>
  <c r="O461" i="1" s="1"/>
  <c r="O462" i="1" a="1"/>
  <c r="O462" i="1" s="1"/>
  <c r="O463" i="1" a="1"/>
  <c r="O463" i="1" s="1"/>
  <c r="O464" i="1" a="1"/>
  <c r="O464" i="1" s="1"/>
  <c r="O465" i="1" a="1"/>
  <c r="O465" i="1" s="1"/>
  <c r="O466" i="1" a="1"/>
  <c r="O466" i="1" s="1"/>
  <c r="O5" i="1" a="1"/>
  <c r="O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5" i="1"/>
  <c r="B465" i="2"/>
  <c r="A465" i="2"/>
  <c r="B464" i="2"/>
  <c r="A464" i="2"/>
  <c r="B463" i="2"/>
  <c r="A463" i="2"/>
  <c r="B462" i="2"/>
  <c r="A462" i="2"/>
  <c r="B461" i="2"/>
  <c r="A461" i="2"/>
  <c r="B460" i="2"/>
  <c r="A460" i="2"/>
  <c r="B459" i="2"/>
  <c r="A459" i="2"/>
  <c r="B458" i="2"/>
  <c r="A458" i="2"/>
  <c r="B457" i="2"/>
  <c r="A457" i="2"/>
  <c r="B456" i="2"/>
  <c r="A456" i="2"/>
  <c r="B455" i="2"/>
  <c r="A455" i="2"/>
  <c r="B454" i="2"/>
  <c r="A454" i="2"/>
  <c r="B453" i="2"/>
  <c r="A453" i="2"/>
  <c r="B452" i="2"/>
  <c r="A452" i="2"/>
  <c r="B451" i="2"/>
  <c r="A451" i="2"/>
  <c r="B450" i="2"/>
  <c r="A450" i="2"/>
  <c r="B449" i="2"/>
  <c r="A449" i="2"/>
  <c r="B448" i="2"/>
  <c r="A448" i="2"/>
  <c r="B447" i="2"/>
  <c r="A447" i="2"/>
  <c r="B446" i="2"/>
  <c r="A446" i="2"/>
  <c r="B445" i="2"/>
  <c r="A445" i="2"/>
  <c r="B444" i="2"/>
  <c r="A444" i="2"/>
  <c r="B443" i="2"/>
  <c r="A443" i="2"/>
  <c r="B442" i="2"/>
  <c r="A442" i="2"/>
  <c r="B441" i="2"/>
  <c r="A441" i="2"/>
  <c r="B440" i="2"/>
  <c r="A440" i="2"/>
  <c r="B439" i="2"/>
  <c r="A439" i="2"/>
  <c r="B438" i="2"/>
  <c r="A438" i="2"/>
  <c r="B437" i="2"/>
  <c r="A437" i="2"/>
  <c r="B436" i="2"/>
  <c r="A436" i="2"/>
  <c r="B435" i="2"/>
  <c r="A435" i="2"/>
  <c r="B434" i="2"/>
  <c r="A434" i="2"/>
  <c r="B433" i="2"/>
  <c r="A433" i="2"/>
  <c r="B432" i="2"/>
  <c r="A432" i="2"/>
  <c r="B431" i="2"/>
  <c r="A431" i="2"/>
  <c r="B430" i="2"/>
  <c r="A430" i="2"/>
  <c r="B429" i="2"/>
  <c r="A429" i="2"/>
  <c r="B428" i="2"/>
  <c r="A428" i="2"/>
  <c r="B427" i="2"/>
  <c r="A427" i="2"/>
  <c r="B426" i="2"/>
  <c r="A426" i="2"/>
  <c r="B425" i="2"/>
  <c r="A425" i="2"/>
  <c r="B424" i="2"/>
  <c r="A424" i="2"/>
  <c r="B423" i="2"/>
  <c r="A423" i="2"/>
  <c r="B422" i="2"/>
  <c r="A422" i="2"/>
  <c r="B421" i="2"/>
  <c r="A421" i="2"/>
  <c r="B420" i="2"/>
  <c r="A420" i="2"/>
  <c r="B419" i="2"/>
  <c r="A419" i="2"/>
  <c r="B418" i="2"/>
  <c r="A418" i="2"/>
  <c r="B417" i="2"/>
  <c r="A417" i="2"/>
  <c r="B416" i="2"/>
  <c r="A416" i="2"/>
  <c r="B415" i="2"/>
  <c r="A415" i="2"/>
  <c r="B414" i="2"/>
  <c r="A414" i="2"/>
  <c r="B413" i="2"/>
  <c r="A413" i="2"/>
  <c r="B412" i="2"/>
  <c r="A412" i="2"/>
  <c r="B411" i="2"/>
  <c r="A411" i="2"/>
  <c r="B410" i="2"/>
  <c r="A410" i="2"/>
  <c r="B409" i="2"/>
  <c r="A409" i="2"/>
  <c r="B408" i="2"/>
  <c r="A408" i="2"/>
  <c r="B407" i="2"/>
  <c r="A407" i="2"/>
  <c r="B406" i="2"/>
  <c r="A406" i="2"/>
  <c r="B405" i="2"/>
  <c r="A405" i="2"/>
  <c r="B404" i="2"/>
  <c r="A404" i="2"/>
  <c r="B403" i="2"/>
  <c r="A403" i="2"/>
  <c r="B402" i="2"/>
  <c r="A402" i="2"/>
  <c r="B401" i="2"/>
  <c r="A401" i="2"/>
  <c r="B400" i="2"/>
  <c r="A400" i="2"/>
  <c r="B399" i="2"/>
  <c r="A399" i="2"/>
  <c r="B398" i="2"/>
  <c r="A398" i="2"/>
  <c r="B397" i="2"/>
  <c r="A397" i="2"/>
  <c r="B396" i="2"/>
  <c r="A396" i="2"/>
  <c r="B395" i="2"/>
  <c r="A395" i="2"/>
  <c r="B394" i="2"/>
  <c r="A394" i="2"/>
  <c r="B393" i="2"/>
  <c r="A393" i="2"/>
  <c r="B392" i="2"/>
  <c r="A392" i="2"/>
  <c r="B391" i="2"/>
  <c r="A391" i="2"/>
  <c r="B390" i="2"/>
  <c r="A390" i="2"/>
  <c r="B389" i="2"/>
  <c r="A389" i="2"/>
  <c r="B388" i="2"/>
  <c r="A388" i="2"/>
  <c r="B387" i="2"/>
  <c r="A387" i="2"/>
  <c r="B386" i="2"/>
  <c r="A386" i="2"/>
  <c r="B385" i="2"/>
  <c r="A385" i="2"/>
  <c r="B384" i="2"/>
  <c r="A384" i="2"/>
  <c r="B383" i="2"/>
  <c r="A383" i="2"/>
  <c r="B382" i="2"/>
  <c r="A382" i="2"/>
  <c r="B381" i="2"/>
  <c r="A381" i="2"/>
  <c r="B380" i="2"/>
  <c r="A380" i="2"/>
  <c r="B379" i="2"/>
  <c r="A379" i="2"/>
  <c r="B378" i="2"/>
  <c r="A378" i="2"/>
  <c r="B377" i="2"/>
  <c r="A377" i="2"/>
  <c r="B376" i="2"/>
  <c r="A376" i="2"/>
  <c r="B375" i="2"/>
  <c r="A375" i="2"/>
  <c r="B374" i="2"/>
  <c r="A374" i="2"/>
  <c r="B373" i="2"/>
  <c r="A373" i="2"/>
  <c r="B372" i="2"/>
  <c r="A372" i="2"/>
  <c r="B371" i="2"/>
  <c r="A371" i="2"/>
  <c r="B370" i="2"/>
  <c r="A370" i="2"/>
  <c r="B369" i="2"/>
  <c r="A369" i="2"/>
  <c r="B368" i="2"/>
  <c r="A368" i="2"/>
  <c r="B367" i="2"/>
  <c r="A367" i="2"/>
  <c r="B366" i="2"/>
  <c r="A366" i="2"/>
  <c r="B365" i="2"/>
  <c r="A365" i="2"/>
  <c r="B364" i="2"/>
  <c r="A364" i="2"/>
  <c r="B363" i="2"/>
  <c r="A363" i="2"/>
  <c r="B362" i="2"/>
  <c r="A362" i="2"/>
  <c r="B361" i="2"/>
  <c r="A361" i="2"/>
  <c r="B360" i="2"/>
  <c r="A360" i="2"/>
  <c r="B359" i="2"/>
  <c r="A359" i="2"/>
  <c r="B358" i="2"/>
  <c r="A358" i="2"/>
  <c r="B357" i="2"/>
  <c r="A357" i="2"/>
  <c r="B356" i="2"/>
  <c r="A356" i="2"/>
  <c r="B355" i="2"/>
  <c r="A355" i="2"/>
  <c r="B354" i="2"/>
  <c r="A354" i="2"/>
  <c r="B353" i="2"/>
  <c r="A353" i="2"/>
  <c r="B352" i="2"/>
  <c r="A352" i="2"/>
  <c r="B351" i="2"/>
  <c r="A351" i="2"/>
  <c r="B350" i="2"/>
  <c r="A350" i="2"/>
  <c r="B349" i="2"/>
  <c r="A349" i="2"/>
  <c r="B348" i="2"/>
  <c r="A348" i="2"/>
  <c r="B347" i="2"/>
  <c r="A347" i="2"/>
  <c r="B346" i="2"/>
  <c r="A346" i="2"/>
  <c r="B345" i="2"/>
  <c r="A345" i="2"/>
  <c r="B344" i="2"/>
  <c r="A344" i="2"/>
  <c r="B343" i="2"/>
  <c r="A343" i="2"/>
  <c r="B342" i="2"/>
  <c r="A342" i="2"/>
  <c r="B341" i="2"/>
  <c r="A341" i="2"/>
  <c r="B340" i="2"/>
  <c r="A340" i="2"/>
  <c r="B339" i="2"/>
  <c r="A339" i="2"/>
  <c r="B338" i="2"/>
  <c r="A338" i="2"/>
  <c r="B337" i="2"/>
  <c r="A337" i="2"/>
  <c r="B336" i="2"/>
  <c r="A336" i="2"/>
  <c r="B335" i="2"/>
  <c r="A335" i="2"/>
  <c r="B334" i="2"/>
  <c r="A334" i="2"/>
  <c r="B333" i="2"/>
  <c r="A333" i="2"/>
  <c r="B332" i="2"/>
  <c r="A332" i="2"/>
  <c r="B331" i="2"/>
  <c r="A331" i="2"/>
  <c r="B330" i="2"/>
  <c r="A330" i="2"/>
  <c r="B329" i="2"/>
  <c r="A329" i="2"/>
  <c r="B328" i="2"/>
  <c r="A328" i="2"/>
  <c r="B327" i="2"/>
  <c r="A327" i="2"/>
  <c r="B326" i="2"/>
  <c r="A326" i="2"/>
  <c r="B325" i="2"/>
  <c r="A325" i="2"/>
  <c r="B324" i="2"/>
  <c r="A324" i="2"/>
  <c r="B323" i="2"/>
  <c r="A323" i="2"/>
  <c r="B322" i="2"/>
  <c r="A322" i="2"/>
  <c r="B321" i="2"/>
  <c r="A321" i="2"/>
  <c r="B320" i="2"/>
  <c r="A320" i="2"/>
  <c r="B319" i="2"/>
  <c r="A319" i="2"/>
  <c r="B318" i="2"/>
  <c r="A318" i="2"/>
  <c r="B317" i="2"/>
  <c r="A317" i="2"/>
  <c r="B316" i="2"/>
  <c r="A316" i="2"/>
  <c r="B315" i="2"/>
  <c r="A315" i="2"/>
  <c r="B314" i="2"/>
  <c r="A314" i="2"/>
  <c r="B313" i="2"/>
  <c r="A313" i="2"/>
  <c r="B312" i="2"/>
  <c r="A312" i="2"/>
  <c r="B311" i="2"/>
  <c r="A311" i="2"/>
  <c r="B310" i="2"/>
  <c r="A310" i="2"/>
  <c r="B309" i="2"/>
  <c r="A309" i="2"/>
  <c r="B308" i="2"/>
  <c r="A308" i="2"/>
  <c r="B307" i="2"/>
  <c r="A307" i="2"/>
  <c r="B306" i="2"/>
  <c r="A306" i="2"/>
  <c r="B305" i="2"/>
  <c r="A305" i="2"/>
  <c r="B304" i="2"/>
  <c r="A304" i="2"/>
  <c r="B303" i="2"/>
  <c r="A303" i="2"/>
  <c r="B302" i="2"/>
  <c r="A302" i="2"/>
  <c r="B301" i="2"/>
  <c r="A301" i="2"/>
  <c r="B300" i="2"/>
  <c r="A300" i="2"/>
  <c r="B299" i="2"/>
  <c r="A299" i="2"/>
  <c r="B298" i="2"/>
  <c r="A298" i="2"/>
  <c r="B297" i="2"/>
  <c r="A297" i="2"/>
  <c r="B296" i="2"/>
  <c r="A296" i="2"/>
  <c r="B295" i="2"/>
  <c r="A295" i="2"/>
  <c r="B294" i="2"/>
  <c r="A294" i="2"/>
  <c r="B293" i="2"/>
  <c r="A293" i="2"/>
  <c r="B292" i="2"/>
  <c r="A292" i="2"/>
  <c r="B291" i="2"/>
  <c r="A291" i="2"/>
  <c r="B290" i="2"/>
  <c r="A290" i="2"/>
  <c r="B289" i="2"/>
  <c r="A289" i="2"/>
  <c r="B288" i="2"/>
  <c r="A288" i="2"/>
  <c r="B287" i="2"/>
  <c r="A287" i="2"/>
  <c r="B286" i="2"/>
  <c r="A286" i="2"/>
  <c r="B285" i="2"/>
  <c r="A285" i="2"/>
  <c r="B284" i="2"/>
  <c r="A284" i="2"/>
  <c r="B283" i="2"/>
  <c r="A283" i="2"/>
  <c r="B282" i="2"/>
  <c r="A282" i="2"/>
  <c r="B281" i="2"/>
  <c r="A281" i="2"/>
  <c r="B280" i="2"/>
  <c r="A280" i="2"/>
  <c r="B279" i="2"/>
  <c r="A279" i="2"/>
  <c r="B278" i="2"/>
  <c r="A278" i="2"/>
  <c r="B277" i="2"/>
  <c r="A277" i="2"/>
  <c r="B276" i="2"/>
  <c r="A276" i="2"/>
  <c r="B275" i="2"/>
  <c r="A275" i="2"/>
  <c r="B274" i="2"/>
  <c r="A274" i="2"/>
  <c r="B273" i="2"/>
  <c r="A273" i="2"/>
  <c r="B272" i="2"/>
  <c r="A272" i="2"/>
  <c r="B271" i="2"/>
  <c r="A271" i="2"/>
  <c r="B270" i="2"/>
  <c r="A270" i="2"/>
  <c r="B269" i="2"/>
  <c r="A269" i="2"/>
  <c r="B268" i="2"/>
  <c r="A268" i="2"/>
  <c r="B267" i="2"/>
  <c r="A267" i="2"/>
  <c r="B266" i="2"/>
  <c r="A266" i="2"/>
  <c r="B265" i="2"/>
  <c r="A265" i="2"/>
  <c r="B264" i="2"/>
  <c r="A264" i="2"/>
  <c r="B263" i="2"/>
  <c r="A263" i="2"/>
  <c r="B262" i="2"/>
  <c r="A262" i="2"/>
  <c r="B261" i="2"/>
  <c r="A261" i="2"/>
  <c r="B260" i="2"/>
  <c r="A260" i="2"/>
  <c r="B259" i="2"/>
  <c r="A259" i="2"/>
  <c r="B258" i="2"/>
  <c r="A258" i="2"/>
  <c r="B257" i="2"/>
  <c r="A257" i="2"/>
  <c r="B256" i="2"/>
  <c r="A256" i="2"/>
  <c r="B255" i="2"/>
  <c r="A255" i="2"/>
  <c r="B254" i="2"/>
  <c r="A254" i="2"/>
  <c r="B253" i="2"/>
  <c r="A253" i="2"/>
  <c r="B252" i="2"/>
  <c r="A252" i="2"/>
  <c r="B251" i="2"/>
  <c r="A251" i="2"/>
  <c r="B250" i="2"/>
  <c r="A250" i="2"/>
  <c r="B249" i="2"/>
  <c r="A249" i="2"/>
  <c r="B248" i="2"/>
  <c r="A248" i="2"/>
  <c r="B247" i="2"/>
  <c r="A247" i="2"/>
  <c r="B246" i="2"/>
  <c r="A246" i="2"/>
  <c r="B245" i="2"/>
  <c r="A245" i="2"/>
  <c r="B244" i="2"/>
  <c r="A244" i="2"/>
  <c r="B243" i="2"/>
  <c r="A243" i="2"/>
  <c r="B242" i="2"/>
  <c r="A242" i="2"/>
  <c r="B241" i="2"/>
  <c r="A241" i="2"/>
  <c r="B240" i="2"/>
  <c r="A240" i="2"/>
  <c r="B239" i="2"/>
  <c r="A239" i="2"/>
  <c r="B238" i="2"/>
  <c r="A238" i="2"/>
  <c r="B237" i="2"/>
  <c r="A237" i="2"/>
  <c r="B236" i="2"/>
  <c r="A236" i="2"/>
  <c r="B235" i="2"/>
  <c r="A235" i="2"/>
  <c r="B234" i="2"/>
  <c r="A234" i="2"/>
  <c r="B233" i="2"/>
  <c r="A233" i="2"/>
  <c r="B232" i="2"/>
  <c r="A232" i="2"/>
  <c r="B231" i="2"/>
  <c r="A231" i="2"/>
  <c r="B230" i="2"/>
  <c r="A230" i="2"/>
  <c r="B229" i="2"/>
  <c r="A229" i="2"/>
  <c r="B228" i="2"/>
  <c r="A228" i="2"/>
  <c r="B227" i="2"/>
  <c r="A227" i="2"/>
  <c r="B226" i="2"/>
  <c r="A226" i="2"/>
  <c r="B225" i="2"/>
  <c r="A225" i="2"/>
  <c r="B224" i="2"/>
  <c r="A224" i="2"/>
  <c r="B223" i="2"/>
  <c r="A223" i="2"/>
  <c r="B222" i="2"/>
  <c r="A222" i="2"/>
  <c r="B221" i="2"/>
  <c r="A221" i="2"/>
  <c r="B220" i="2"/>
  <c r="A220" i="2"/>
  <c r="B219" i="2"/>
  <c r="A219" i="2"/>
  <c r="B218" i="2"/>
  <c r="A218" i="2"/>
  <c r="B217" i="2"/>
  <c r="A217" i="2"/>
  <c r="B216" i="2"/>
  <c r="A216" i="2"/>
  <c r="B215" i="2"/>
  <c r="A215" i="2"/>
  <c r="B214" i="2"/>
  <c r="A214" i="2"/>
  <c r="B213" i="2"/>
  <c r="A213" i="2"/>
  <c r="B212" i="2"/>
  <c r="A212" i="2"/>
  <c r="B211" i="2"/>
  <c r="A211" i="2"/>
  <c r="B210" i="2"/>
  <c r="A210" i="2"/>
  <c r="B209" i="2"/>
  <c r="A209" i="2"/>
  <c r="B208" i="2"/>
  <c r="A208" i="2"/>
  <c r="B207" i="2"/>
  <c r="A207" i="2"/>
  <c r="B206" i="2"/>
  <c r="A206" i="2"/>
  <c r="B205" i="2"/>
  <c r="A205" i="2"/>
  <c r="B204" i="2"/>
  <c r="A204" i="2"/>
  <c r="B203" i="2"/>
  <c r="A203" i="2"/>
  <c r="B202" i="2"/>
  <c r="A202" i="2"/>
  <c r="B201" i="2"/>
  <c r="A201" i="2"/>
  <c r="B200" i="2"/>
  <c r="A200" i="2"/>
  <c r="B199" i="2"/>
  <c r="A199" i="2"/>
  <c r="B198" i="2"/>
  <c r="A198" i="2"/>
  <c r="B197" i="2"/>
  <c r="A197" i="2"/>
  <c r="B196" i="2"/>
  <c r="A196" i="2"/>
  <c r="B195" i="2"/>
  <c r="A195" i="2"/>
  <c r="B194" i="2"/>
  <c r="A194" i="2"/>
  <c r="B193" i="2"/>
  <c r="A193" i="2"/>
  <c r="B192" i="2"/>
  <c r="A192" i="2"/>
  <c r="B191" i="2"/>
  <c r="A191" i="2"/>
  <c r="B190" i="2"/>
  <c r="A190" i="2"/>
  <c r="B189" i="2"/>
  <c r="A189" i="2"/>
  <c r="B188" i="2"/>
  <c r="A188" i="2"/>
  <c r="B187" i="2"/>
  <c r="A187" i="2"/>
  <c r="B186" i="2"/>
  <c r="A186" i="2"/>
  <c r="B185" i="2"/>
  <c r="A185" i="2"/>
  <c r="B184" i="2"/>
  <c r="A184" i="2"/>
  <c r="B183" i="2"/>
  <c r="A183" i="2"/>
  <c r="B182" i="2"/>
  <c r="A182" i="2"/>
  <c r="B181" i="2"/>
  <c r="A181" i="2"/>
  <c r="B180" i="2"/>
  <c r="A180" i="2"/>
  <c r="B179" i="2"/>
  <c r="A179" i="2"/>
  <c r="B178" i="2"/>
  <c r="A178" i="2"/>
  <c r="B177" i="2"/>
  <c r="A177" i="2"/>
  <c r="B176" i="2"/>
  <c r="A176" i="2"/>
  <c r="B175" i="2"/>
  <c r="A175" i="2"/>
  <c r="B174" i="2"/>
  <c r="A174" i="2"/>
  <c r="B173" i="2"/>
  <c r="A173" i="2"/>
  <c r="B172" i="2"/>
  <c r="A172" i="2"/>
  <c r="B171" i="2"/>
  <c r="A171" i="2"/>
  <c r="B170" i="2"/>
  <c r="A170" i="2"/>
  <c r="B169" i="2"/>
  <c r="A169" i="2"/>
  <c r="B168" i="2"/>
  <c r="A168" i="2"/>
  <c r="B167" i="2"/>
  <c r="A167" i="2"/>
  <c r="B166" i="2"/>
  <c r="A166" i="2"/>
  <c r="B165" i="2"/>
  <c r="A165" i="2"/>
  <c r="B164" i="2"/>
  <c r="A164" i="2"/>
  <c r="B163" i="2"/>
  <c r="A163" i="2"/>
  <c r="B162" i="2"/>
  <c r="A162" i="2"/>
  <c r="B161" i="2"/>
  <c r="A161" i="2"/>
  <c r="B160" i="2"/>
  <c r="A160" i="2"/>
  <c r="B159" i="2"/>
  <c r="A159" i="2"/>
  <c r="B158" i="2"/>
  <c r="A158" i="2"/>
  <c r="B157" i="2"/>
  <c r="A157" i="2"/>
  <c r="B156" i="2"/>
  <c r="A156" i="2"/>
  <c r="B155" i="2"/>
  <c r="A155" i="2"/>
  <c r="B154" i="2"/>
  <c r="A154" i="2"/>
  <c r="B153" i="2"/>
  <c r="A153" i="2"/>
  <c r="B152" i="2"/>
  <c r="A152" i="2"/>
  <c r="B151" i="2"/>
  <c r="A151" i="2"/>
  <c r="B150" i="2"/>
  <c r="A150" i="2"/>
  <c r="B149" i="2"/>
  <c r="A149" i="2"/>
  <c r="B148" i="2"/>
  <c r="A148" i="2"/>
  <c r="B147" i="2"/>
  <c r="A147" i="2"/>
  <c r="B146" i="2"/>
  <c r="A146" i="2"/>
  <c r="B145" i="2"/>
  <c r="A145" i="2"/>
  <c r="B144" i="2"/>
  <c r="A144" i="2"/>
  <c r="B143" i="2"/>
  <c r="A143" i="2"/>
  <c r="B142" i="2"/>
  <c r="A142" i="2"/>
  <c r="B141" i="2"/>
  <c r="A141" i="2"/>
  <c r="B140" i="2"/>
  <c r="A140" i="2"/>
  <c r="B139" i="2"/>
  <c r="A139" i="2"/>
  <c r="B138" i="2"/>
  <c r="A138" i="2"/>
  <c r="B137" i="2"/>
  <c r="A137" i="2"/>
  <c r="B136" i="2"/>
  <c r="A136" i="2"/>
  <c r="B135" i="2"/>
  <c r="A135" i="2"/>
  <c r="B134" i="2"/>
  <c r="A134" i="2"/>
  <c r="B133" i="2"/>
  <c r="A133" i="2"/>
  <c r="B132" i="2"/>
  <c r="A132" i="2"/>
  <c r="B131" i="2"/>
  <c r="A131" i="2"/>
  <c r="B130" i="2"/>
  <c r="A130" i="2"/>
  <c r="B129" i="2"/>
  <c r="A129" i="2"/>
  <c r="B128" i="2"/>
  <c r="A128" i="2"/>
  <c r="B127" i="2"/>
  <c r="A127" i="2"/>
  <c r="B126" i="2"/>
  <c r="A126" i="2"/>
  <c r="B125" i="2"/>
  <c r="A125" i="2"/>
  <c r="B124" i="2"/>
  <c r="A124" i="2"/>
  <c r="B123" i="2"/>
  <c r="A123" i="2"/>
  <c r="B122" i="2"/>
  <c r="A122" i="2"/>
  <c r="B121" i="2"/>
  <c r="A121" i="2"/>
  <c r="B120" i="2"/>
  <c r="A120" i="2"/>
  <c r="B119" i="2"/>
  <c r="A119" i="2"/>
  <c r="B118" i="2"/>
  <c r="A118" i="2"/>
  <c r="B117" i="2"/>
  <c r="A117" i="2"/>
  <c r="B116" i="2"/>
  <c r="A116" i="2"/>
  <c r="B115" i="2"/>
  <c r="A115" i="2"/>
  <c r="B114" i="2"/>
  <c r="A114" i="2"/>
  <c r="B113" i="2"/>
  <c r="A113" i="2"/>
  <c r="B112" i="2"/>
  <c r="A112" i="2"/>
  <c r="B111" i="2"/>
  <c r="A111" i="2"/>
  <c r="B110" i="2"/>
  <c r="A110" i="2"/>
  <c r="B109" i="2"/>
  <c r="A109" i="2"/>
  <c r="B108" i="2"/>
  <c r="A108" i="2"/>
  <c r="B107" i="2"/>
  <c r="A107" i="2"/>
  <c r="B106" i="2"/>
  <c r="A106" i="2"/>
  <c r="B105" i="2"/>
  <c r="A105" i="2"/>
  <c r="B104" i="2"/>
  <c r="A104" i="2"/>
  <c r="B103" i="2"/>
  <c r="A103" i="2"/>
  <c r="B102" i="2"/>
  <c r="A102" i="2"/>
  <c r="B101" i="2"/>
  <c r="A101" i="2"/>
  <c r="B100" i="2"/>
  <c r="A100" i="2"/>
  <c r="B99" i="2"/>
  <c r="A99" i="2"/>
  <c r="B98" i="2"/>
  <c r="A98" i="2"/>
  <c r="B97" i="2"/>
  <c r="A97" i="2"/>
  <c r="B96" i="2"/>
  <c r="A96" i="2"/>
  <c r="B95" i="2"/>
  <c r="A95" i="2"/>
  <c r="B94" i="2"/>
  <c r="A94" i="2"/>
  <c r="B93" i="2"/>
  <c r="A93" i="2"/>
  <c r="B92" i="2"/>
  <c r="A92" i="2"/>
  <c r="B91" i="2"/>
  <c r="A91" i="2"/>
  <c r="B90" i="2"/>
  <c r="A90" i="2"/>
  <c r="B89" i="2"/>
  <c r="A89" i="2"/>
  <c r="B88" i="2"/>
  <c r="A88" i="2"/>
  <c r="B87" i="2"/>
  <c r="A87" i="2"/>
  <c r="B86" i="2"/>
  <c r="A86" i="2"/>
  <c r="B85" i="2"/>
  <c r="A85" i="2"/>
  <c r="B84" i="2"/>
  <c r="A84" i="2"/>
  <c r="B83" i="2"/>
  <c r="A83" i="2"/>
  <c r="B82" i="2"/>
  <c r="A82" i="2"/>
  <c r="B81" i="2"/>
  <c r="A81" i="2"/>
  <c r="B80" i="2"/>
  <c r="A80" i="2"/>
  <c r="B79" i="2"/>
  <c r="A79" i="2"/>
  <c r="B78" i="2"/>
  <c r="A78" i="2"/>
  <c r="B77" i="2"/>
  <c r="A77" i="2"/>
  <c r="B76" i="2"/>
  <c r="A76" i="2"/>
  <c r="B75" i="2"/>
  <c r="A75" i="2"/>
  <c r="B74" i="2"/>
  <c r="A74" i="2"/>
  <c r="B73" i="2"/>
  <c r="A73" i="2"/>
  <c r="B72" i="2"/>
  <c r="A72" i="2"/>
  <c r="B71" i="2"/>
  <c r="A71" i="2"/>
  <c r="B70" i="2"/>
  <c r="A70" i="2"/>
  <c r="B69" i="2"/>
  <c r="A69" i="2"/>
  <c r="B68" i="2"/>
  <c r="A68" i="2"/>
  <c r="B67" i="2"/>
  <c r="A67" i="2"/>
  <c r="B66" i="2"/>
  <c r="A66" i="2"/>
  <c r="B65" i="2"/>
  <c r="A65" i="2"/>
  <c r="B64" i="2"/>
  <c r="A64" i="2"/>
  <c r="B63" i="2"/>
  <c r="A63" i="2"/>
  <c r="B62" i="2"/>
  <c r="A62" i="2"/>
  <c r="B61" i="2"/>
  <c r="A61" i="2"/>
  <c r="B60" i="2"/>
  <c r="A60" i="2"/>
  <c r="B59" i="2"/>
  <c r="A59" i="2"/>
  <c r="B58" i="2"/>
  <c r="A58" i="2"/>
  <c r="B57" i="2"/>
  <c r="A57" i="2"/>
  <c r="B56" i="2"/>
  <c r="A56" i="2"/>
  <c r="B55" i="2"/>
  <c r="A55" i="2"/>
  <c r="B54" i="2"/>
  <c r="A54" i="2"/>
  <c r="B53" i="2"/>
  <c r="A53" i="2"/>
  <c r="B52" i="2"/>
  <c r="A52" i="2"/>
  <c r="B51" i="2"/>
  <c r="A51" i="2"/>
  <c r="B50" i="2"/>
  <c r="A50" i="2"/>
  <c r="B49" i="2"/>
  <c r="A49" i="2"/>
  <c r="B48" i="2"/>
  <c r="A48" i="2"/>
  <c r="B47" i="2"/>
  <c r="A47" i="2"/>
  <c r="B46" i="2"/>
  <c r="A46" i="2"/>
  <c r="B45" i="2"/>
  <c r="A45" i="2"/>
  <c r="B44" i="2"/>
  <c r="A44" i="2"/>
  <c r="B43" i="2"/>
  <c r="A43" i="2"/>
  <c r="B42" i="2"/>
  <c r="A42" i="2"/>
  <c r="B41" i="2"/>
  <c r="A41" i="2"/>
  <c r="B40" i="2"/>
  <c r="A40" i="2"/>
  <c r="B39" i="2"/>
  <c r="A39" i="2"/>
  <c r="B38" i="2"/>
  <c r="A38" i="2"/>
  <c r="B37" i="2"/>
  <c r="A37" i="2"/>
  <c r="B36" i="2"/>
  <c r="A36" i="2"/>
  <c r="B35" i="2"/>
  <c r="A35" i="2"/>
  <c r="B34" i="2"/>
  <c r="A34" i="2"/>
  <c r="B33" i="2"/>
  <c r="A33" i="2"/>
  <c r="B32" i="2"/>
  <c r="A32" i="2"/>
  <c r="B31" i="2"/>
  <c r="A31" i="2"/>
  <c r="B30" i="2"/>
  <c r="A30" i="2"/>
  <c r="B29" i="2"/>
  <c r="A29" i="2"/>
  <c r="B28" i="2"/>
  <c r="A28" i="2"/>
  <c r="B27" i="2"/>
  <c r="A27" i="2"/>
  <c r="B26" i="2"/>
  <c r="A26" i="2"/>
  <c r="B25" i="2"/>
  <c r="A25" i="2"/>
  <c r="B24" i="2"/>
  <c r="A24" i="2"/>
  <c r="B23" i="2"/>
  <c r="A23" i="2"/>
  <c r="B22" i="2"/>
  <c r="A22" i="2"/>
  <c r="B21" i="2"/>
  <c r="A21" i="2"/>
  <c r="B20" i="2"/>
  <c r="A20" i="2"/>
  <c r="B19" i="2"/>
  <c r="A19" i="2"/>
  <c r="B18" i="2"/>
  <c r="A18" i="2"/>
  <c r="E17" i="2"/>
  <c r="E18" i="2" s="1"/>
  <c r="E19" i="2" s="1"/>
  <c r="B17" i="2"/>
  <c r="A17" i="2"/>
  <c r="B16" i="2"/>
  <c r="A16" i="2"/>
  <c r="B15" i="2"/>
  <c r="A15" i="2"/>
  <c r="F14" i="2"/>
  <c r="E14" i="2"/>
  <c r="D14" i="2"/>
  <c r="B14" i="2"/>
  <c r="A14" i="2"/>
  <c r="B13" i="2"/>
  <c r="A13" i="2"/>
  <c r="B12" i="2"/>
  <c r="A12" i="2"/>
  <c r="F11" i="2"/>
  <c r="E11" i="2"/>
  <c r="D11" i="2"/>
  <c r="B11" i="2"/>
  <c r="A11" i="2"/>
  <c r="B10" i="2"/>
  <c r="A10" i="2"/>
  <c r="B9" i="2"/>
  <c r="A9" i="2"/>
  <c r="B8" i="2"/>
  <c r="A8" i="2"/>
  <c r="B7" i="2"/>
  <c r="A7" i="2"/>
  <c r="B6" i="2"/>
  <c r="A6" i="2"/>
  <c r="B5" i="2"/>
  <c r="A5" i="2"/>
  <c r="B4" i="2"/>
  <c r="A4" i="2"/>
  <c r="F3" i="2"/>
  <c r="E3" i="2"/>
  <c r="D3" i="2"/>
  <c r="F8" i="2" l="1"/>
  <c r="D8" i="2"/>
  <c r="E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<sst xmlns="http://schemas.openxmlformats.org/spreadsheetml/2006/main" count="1899" uniqueCount="831">
  <si>
    <t>Grade Sheet</t>
  </si>
  <si>
    <t>MIS 102 , 2023, Spring</t>
  </si>
  <si>
    <t>Solution</t>
  </si>
  <si>
    <t>Student ID</t>
  </si>
  <si>
    <t>First Name</t>
  </si>
  <si>
    <t>Surname</t>
  </si>
  <si>
    <t>Full Name</t>
  </si>
  <si>
    <t>Teacher</t>
  </si>
  <si>
    <t>Country</t>
  </si>
  <si>
    <t>Quiz 1</t>
  </si>
  <si>
    <t>Quiz 2</t>
  </si>
  <si>
    <t>Quiz 3</t>
  </si>
  <si>
    <t>Quiz (Best Two Average will be counted)</t>
  </si>
  <si>
    <t>Essay</t>
  </si>
  <si>
    <t>Practical</t>
  </si>
  <si>
    <t xml:space="preserve">Term Test </t>
  </si>
  <si>
    <t>Final Exam</t>
  </si>
  <si>
    <t>Grade Point</t>
  </si>
  <si>
    <t>Directly Promoted ?</t>
  </si>
  <si>
    <t>Performer Status ?</t>
  </si>
  <si>
    <t>Q-1</t>
  </si>
  <si>
    <t>Benjamin</t>
  </si>
  <si>
    <t>ABBOT</t>
  </si>
  <si>
    <t>Dr. Robin</t>
  </si>
  <si>
    <t>Bangladesh</t>
  </si>
  <si>
    <t>Q-2</t>
  </si>
  <si>
    <t>Raghav</t>
  </si>
  <si>
    <t>Abla</t>
  </si>
  <si>
    <t>Dr. Shahanur Islam</t>
  </si>
  <si>
    <t>India</t>
  </si>
  <si>
    <t>Q-3</t>
  </si>
  <si>
    <t>Cecilie</t>
  </si>
  <si>
    <t>Abouzeid</t>
  </si>
  <si>
    <t>Dr. Reza Khan</t>
  </si>
  <si>
    <t>USA</t>
  </si>
  <si>
    <t>Q-4</t>
  </si>
  <si>
    <t>Tani</t>
  </si>
  <si>
    <t>Afif</t>
  </si>
  <si>
    <t>Azim Uddin</t>
  </si>
  <si>
    <t>UK</t>
  </si>
  <si>
    <t>Q-5</t>
  </si>
  <si>
    <t>Jo</t>
  </si>
  <si>
    <t>Ahmed</t>
  </si>
  <si>
    <t>Peterson Right</t>
  </si>
  <si>
    <t>UAE</t>
  </si>
  <si>
    <t>Q-6</t>
  </si>
  <si>
    <t>Hongyu</t>
  </si>
  <si>
    <t>Ahn</t>
  </si>
  <si>
    <t>Ahmed Rajin</t>
  </si>
  <si>
    <t>Pakistan</t>
  </si>
  <si>
    <t>Q-7</t>
  </si>
  <si>
    <t>JACK</t>
  </si>
  <si>
    <t>ASHWORTH</t>
  </si>
  <si>
    <t>Khaled Masud</t>
  </si>
  <si>
    <t>Q-8</t>
  </si>
  <si>
    <t>Olivia</t>
  </si>
  <si>
    <t>Jones</t>
  </si>
  <si>
    <t xml:space="preserve">Abraham Minialllah </t>
  </si>
  <si>
    <t>Q-9</t>
  </si>
  <si>
    <t>David</t>
  </si>
  <si>
    <t>Albert</t>
  </si>
  <si>
    <t>Q-10</t>
  </si>
  <si>
    <t>carlo</t>
  </si>
  <si>
    <t>alexander</t>
  </si>
  <si>
    <t>Q-11</t>
  </si>
  <si>
    <t>John</t>
  </si>
  <si>
    <t>Alshafii</t>
  </si>
  <si>
    <t>Q-12</t>
  </si>
  <si>
    <t>Haoming</t>
  </si>
  <si>
    <t>Amjad</t>
  </si>
  <si>
    <t>Q-13</t>
  </si>
  <si>
    <t>Sara</t>
  </si>
  <si>
    <t>AN</t>
  </si>
  <si>
    <t>Q-14</t>
  </si>
  <si>
    <t>Michael</t>
  </si>
  <si>
    <t>Anthony</t>
  </si>
  <si>
    <t>Q-15</t>
  </si>
  <si>
    <t>Marco</t>
  </si>
  <si>
    <t>Antonelli</t>
  </si>
  <si>
    <t>Mitchell</t>
  </si>
  <si>
    <t>Antonio</t>
  </si>
  <si>
    <t>Rachel</t>
  </si>
  <si>
    <t>Anura</t>
  </si>
  <si>
    <t>Lily</t>
  </si>
  <si>
    <t>Appleby</t>
  </si>
  <si>
    <t>Bin</t>
  </si>
  <si>
    <t>Arhin</t>
  </si>
  <si>
    <t>Ghana</t>
  </si>
  <si>
    <t>Au</t>
  </si>
  <si>
    <t>Lauren</t>
  </si>
  <si>
    <t>Bailey</t>
  </si>
  <si>
    <t>QIONG</t>
  </si>
  <si>
    <t>BAO</t>
  </si>
  <si>
    <t xml:space="preserve">Bangladesh </t>
  </si>
  <si>
    <t>Nael</t>
  </si>
  <si>
    <t>Bardouh</t>
  </si>
  <si>
    <t>Barker</t>
  </si>
  <si>
    <t>Daniel</t>
  </si>
  <si>
    <t>Berjanovic</t>
  </si>
  <si>
    <t>Chen</t>
  </si>
  <si>
    <t>Bielovich</t>
  </si>
  <si>
    <t>DENG</t>
  </si>
  <si>
    <t>Bonanno</t>
  </si>
  <si>
    <t>COLIN</t>
  </si>
  <si>
    <t>Brais</t>
  </si>
  <si>
    <t>Shaoyan</t>
  </si>
  <si>
    <t>Brass</t>
  </si>
  <si>
    <t>Kisanth</t>
  </si>
  <si>
    <t>Breen</t>
  </si>
  <si>
    <t>Patrick</t>
  </si>
  <si>
    <t>Brewer</t>
  </si>
  <si>
    <t>Luyao</t>
  </si>
  <si>
    <t>Breytenbach</t>
  </si>
  <si>
    <t>Timothy</t>
  </si>
  <si>
    <t>Browne</t>
  </si>
  <si>
    <t>Isaac</t>
  </si>
  <si>
    <t>cai</t>
  </si>
  <si>
    <t>Jayden</t>
  </si>
  <si>
    <t>Cai</t>
  </si>
  <si>
    <t>Ryan</t>
  </si>
  <si>
    <t>CAO</t>
  </si>
  <si>
    <t>Qiaori</t>
  </si>
  <si>
    <t>Cao</t>
  </si>
  <si>
    <t>Chelsi</t>
  </si>
  <si>
    <t>Caperida</t>
  </si>
  <si>
    <t>Jugraj</t>
  </si>
  <si>
    <t>Carbo</t>
  </si>
  <si>
    <t>Praneet</t>
  </si>
  <si>
    <t>Carroll</t>
  </si>
  <si>
    <t>Dallas</t>
  </si>
  <si>
    <t>Cavasinni</t>
  </si>
  <si>
    <t>Sophia</t>
  </si>
  <si>
    <t>Cha</t>
  </si>
  <si>
    <t>Ben</t>
  </si>
  <si>
    <t>Chand</t>
  </si>
  <si>
    <t>Maxwell</t>
  </si>
  <si>
    <t>Chao</t>
  </si>
  <si>
    <t>Gabrielle</t>
  </si>
  <si>
    <t>Chaudhry</t>
  </si>
  <si>
    <t>Xuefei</t>
  </si>
  <si>
    <t>SHIHUA</t>
  </si>
  <si>
    <t>CHEN</t>
  </si>
  <si>
    <t>Qianhao</t>
  </si>
  <si>
    <t>Yu</t>
  </si>
  <si>
    <t>shihui</t>
  </si>
  <si>
    <t>Yifeng</t>
  </si>
  <si>
    <t>Jihane</t>
  </si>
  <si>
    <t>Raahul</t>
  </si>
  <si>
    <t>Wenting</t>
  </si>
  <si>
    <t>zejin</t>
  </si>
  <si>
    <t>cheng</t>
  </si>
  <si>
    <t>Justin</t>
  </si>
  <si>
    <t>CHENG</t>
  </si>
  <si>
    <t>Heondong</t>
  </si>
  <si>
    <t>Chinchen</t>
  </si>
  <si>
    <t>Yungil</t>
  </si>
  <si>
    <t>Choi</t>
  </si>
  <si>
    <t>Chun</t>
  </si>
  <si>
    <t>Liam</t>
  </si>
  <si>
    <t>Chung</t>
  </si>
  <si>
    <t>Deren</t>
  </si>
  <si>
    <t>Piers</t>
  </si>
  <si>
    <t>Clarke</t>
  </si>
  <si>
    <t>Esteban</t>
  </si>
  <si>
    <t>Jonathan</t>
  </si>
  <si>
    <t>Cleaves</t>
  </si>
  <si>
    <t>Sean</t>
  </si>
  <si>
    <t>Cole</t>
  </si>
  <si>
    <t>Jamie</t>
  </si>
  <si>
    <t>Conn</t>
  </si>
  <si>
    <t>Cooper</t>
  </si>
  <si>
    <t>Charity</t>
  </si>
  <si>
    <t>Cui</t>
  </si>
  <si>
    <t>YUFENG</t>
  </si>
  <si>
    <t>CUI</t>
  </si>
  <si>
    <t>Roseland</t>
  </si>
  <si>
    <t>Daher</t>
  </si>
  <si>
    <t>Nabil</t>
  </si>
  <si>
    <t>Dai</t>
  </si>
  <si>
    <t>Tharshan</t>
  </si>
  <si>
    <t>Datsa-Tsang</t>
  </si>
  <si>
    <t>Chelvy</t>
  </si>
  <si>
    <t>Dave</t>
  </si>
  <si>
    <t>Davidson</t>
  </si>
  <si>
    <t>LIN</t>
  </si>
  <si>
    <t>Davies</t>
  </si>
  <si>
    <t>ziqi</t>
  </si>
  <si>
    <t>deng</t>
  </si>
  <si>
    <t>Touqi</t>
  </si>
  <si>
    <t>DeStefano</t>
  </si>
  <si>
    <t>Sidi</t>
  </si>
  <si>
    <t>Dong</t>
  </si>
  <si>
    <t>Tenzin</t>
  </si>
  <si>
    <t>Duncan</t>
  </si>
  <si>
    <t>Lawrence</t>
  </si>
  <si>
    <t>Dundas</t>
  </si>
  <si>
    <t>Maliha</t>
  </si>
  <si>
    <t>Dunimaglovska</t>
  </si>
  <si>
    <t>Emily</t>
  </si>
  <si>
    <t>Dunn</t>
  </si>
  <si>
    <t>Thomas</t>
  </si>
  <si>
    <t>Easey</t>
  </si>
  <si>
    <t>Ellis</t>
  </si>
  <si>
    <t>Madeleine</t>
  </si>
  <si>
    <t>FAN</t>
  </si>
  <si>
    <t>Georgia</t>
  </si>
  <si>
    <t>FANG</t>
  </si>
  <si>
    <t>Abby</t>
  </si>
  <si>
    <t>Fawcett</t>
  </si>
  <si>
    <t>Mohammed</t>
  </si>
  <si>
    <t>Ferguson</t>
  </si>
  <si>
    <t>Wafa</t>
  </si>
  <si>
    <t>Forqan</t>
  </si>
  <si>
    <t>Ezzah</t>
  </si>
  <si>
    <t>Forrer</t>
  </si>
  <si>
    <t>Angela</t>
  </si>
  <si>
    <t>Fulton</t>
  </si>
  <si>
    <t>Matthew</t>
  </si>
  <si>
    <t>Furness</t>
  </si>
  <si>
    <t>Lanshi</t>
  </si>
  <si>
    <t>Gadista</t>
  </si>
  <si>
    <t>SHIHAO</t>
  </si>
  <si>
    <t>Galdas</t>
  </si>
  <si>
    <t>Gallaty</t>
  </si>
  <si>
    <t>Alick</t>
  </si>
  <si>
    <t>Gallo</t>
  </si>
  <si>
    <t>SHIQI</t>
  </si>
  <si>
    <t>Gao</t>
  </si>
  <si>
    <t>YUAN</t>
  </si>
  <si>
    <t>GAO</t>
  </si>
  <si>
    <t>Kevin</t>
  </si>
  <si>
    <t>Garald</t>
  </si>
  <si>
    <t>Afdhal</t>
  </si>
  <si>
    <t>Ghazzaoui</t>
  </si>
  <si>
    <t>Heon</t>
  </si>
  <si>
    <t>Gilmore</t>
  </si>
  <si>
    <t>Peter</t>
  </si>
  <si>
    <t>Gordon</t>
  </si>
  <si>
    <t>Puiyue</t>
  </si>
  <si>
    <t>Gosai</t>
  </si>
  <si>
    <t>Christopher</t>
  </si>
  <si>
    <t>Gray</t>
  </si>
  <si>
    <t>Tamim</t>
  </si>
  <si>
    <t>Grewal</t>
  </si>
  <si>
    <t>Joseph</t>
  </si>
  <si>
    <t>Grillo</t>
  </si>
  <si>
    <t>Jiayi</t>
  </si>
  <si>
    <t>GU</t>
  </si>
  <si>
    <t>Yihan</t>
  </si>
  <si>
    <t>Gu</t>
  </si>
  <si>
    <t>Zijian</t>
  </si>
  <si>
    <t>Guan</t>
  </si>
  <si>
    <t>Zhao</t>
  </si>
  <si>
    <t>Guanmengyue</t>
  </si>
  <si>
    <t>Angus</t>
  </si>
  <si>
    <t>Gunston</t>
  </si>
  <si>
    <t>Annie</t>
  </si>
  <si>
    <t>Guo</t>
  </si>
  <si>
    <t>JUNZI</t>
  </si>
  <si>
    <t>GUO</t>
  </si>
  <si>
    <t>Yisha</t>
  </si>
  <si>
    <t>Yaping</t>
  </si>
  <si>
    <t>Moin</t>
  </si>
  <si>
    <t>Haddad</t>
  </si>
  <si>
    <t>Larissa</t>
  </si>
  <si>
    <t>HAN</t>
  </si>
  <si>
    <t>Sangryul</t>
  </si>
  <si>
    <t>Han</t>
  </si>
  <si>
    <t>Anussan</t>
  </si>
  <si>
    <t>Hancock</t>
  </si>
  <si>
    <t>Muhammad</t>
  </si>
  <si>
    <t>Handa</t>
  </si>
  <si>
    <t>Stephanie</t>
  </si>
  <si>
    <t>Hannell</t>
  </si>
  <si>
    <t>SHUDI</t>
  </si>
  <si>
    <t>Hao</t>
  </si>
  <si>
    <t>Cichun</t>
  </si>
  <si>
    <t>Harb</t>
  </si>
  <si>
    <t>Louise</t>
  </si>
  <si>
    <t>Harper</t>
  </si>
  <si>
    <t>Harris</t>
  </si>
  <si>
    <t>Dongyue</t>
  </si>
  <si>
    <t>Hartanto</t>
  </si>
  <si>
    <t>Siofilisi</t>
  </si>
  <si>
    <t>He</t>
  </si>
  <si>
    <t>Sanghoon</t>
  </si>
  <si>
    <t>Hernandez</t>
  </si>
  <si>
    <t>Eric</t>
  </si>
  <si>
    <t>Heung</t>
  </si>
  <si>
    <t>YADNA</t>
  </si>
  <si>
    <t>HIRANI</t>
  </si>
  <si>
    <t>Alexandra</t>
  </si>
  <si>
    <t>Hizbas</t>
  </si>
  <si>
    <t>Ji</t>
  </si>
  <si>
    <t>hong</t>
  </si>
  <si>
    <t>Houston</t>
  </si>
  <si>
    <t>HOYEK</t>
  </si>
  <si>
    <t>Breanna</t>
  </si>
  <si>
    <t>HU</t>
  </si>
  <si>
    <t>Shiqi</t>
  </si>
  <si>
    <t>Hu</t>
  </si>
  <si>
    <t>Qichen</t>
  </si>
  <si>
    <t>Xin</t>
  </si>
  <si>
    <t>Hua</t>
  </si>
  <si>
    <t>Edin</t>
  </si>
  <si>
    <t>Huang</t>
  </si>
  <si>
    <t>Lisa</t>
  </si>
  <si>
    <t>yuting</t>
  </si>
  <si>
    <t>huang</t>
  </si>
  <si>
    <t>Xinyu</t>
  </si>
  <si>
    <t>Amy</t>
  </si>
  <si>
    <t>Zehua</t>
  </si>
  <si>
    <t>HUANNG</t>
  </si>
  <si>
    <t>Christine</t>
  </si>
  <si>
    <t>Hucke</t>
  </si>
  <si>
    <t>Joanne</t>
  </si>
  <si>
    <t>Hui</t>
  </si>
  <si>
    <t>JIAHUI</t>
  </si>
  <si>
    <t>Huiwen</t>
  </si>
  <si>
    <t>kexin</t>
  </si>
  <si>
    <t>Huynh</t>
  </si>
  <si>
    <t>Dylan</t>
  </si>
  <si>
    <t>waleed</t>
  </si>
  <si>
    <t>iftikhar</t>
  </si>
  <si>
    <t>Rui</t>
  </si>
  <si>
    <t>Ismail</t>
  </si>
  <si>
    <t>Mark</t>
  </si>
  <si>
    <t>Jarlmo</t>
  </si>
  <si>
    <t>Akin</t>
  </si>
  <si>
    <t>Jeffrey</t>
  </si>
  <si>
    <t>Yuze</t>
  </si>
  <si>
    <t>Jiang</t>
  </si>
  <si>
    <t>Yuchen</t>
  </si>
  <si>
    <t>Jiaming</t>
  </si>
  <si>
    <t>JIANG</t>
  </si>
  <si>
    <t>Kedun</t>
  </si>
  <si>
    <t>Jimenez</t>
  </si>
  <si>
    <t>Claudia</t>
  </si>
  <si>
    <t>Jin</t>
  </si>
  <si>
    <t>Sarah</t>
  </si>
  <si>
    <t>Zhou</t>
  </si>
  <si>
    <t>Junhui</t>
  </si>
  <si>
    <t>Henry</t>
  </si>
  <si>
    <t>Kaiyum</t>
  </si>
  <si>
    <t>Helen</t>
  </si>
  <si>
    <t>kaur</t>
  </si>
  <si>
    <t>Dean</t>
  </si>
  <si>
    <t>Kent</t>
  </si>
  <si>
    <t>Burhan</t>
  </si>
  <si>
    <t>Khoury</t>
  </si>
  <si>
    <t>Rhiannon</t>
  </si>
  <si>
    <t>Kidis</t>
  </si>
  <si>
    <t>HANCHEN</t>
  </si>
  <si>
    <t>Kim</t>
  </si>
  <si>
    <t>Hongjin</t>
  </si>
  <si>
    <t>Christian</t>
  </si>
  <si>
    <t>Jack</t>
  </si>
  <si>
    <t>Nathan</t>
  </si>
  <si>
    <t>Kin</t>
  </si>
  <si>
    <t>Laura</t>
  </si>
  <si>
    <t>Kirchberger</t>
  </si>
  <si>
    <t>Yu-Hsuan</t>
  </si>
  <si>
    <t>Ko</t>
  </si>
  <si>
    <t>Shannan</t>
  </si>
  <si>
    <t>SIXIN</t>
  </si>
  <si>
    <t>Kouch</t>
  </si>
  <si>
    <t>Ekaterina</t>
  </si>
  <si>
    <t>Kozar</t>
  </si>
  <si>
    <t>Jayke</t>
  </si>
  <si>
    <t>Krieg</t>
  </si>
  <si>
    <t>Sovandara</t>
  </si>
  <si>
    <t>Lai</t>
  </si>
  <si>
    <t>Elizabeth</t>
  </si>
  <si>
    <t>Lajin</t>
  </si>
  <si>
    <t>Jinhe</t>
  </si>
  <si>
    <t>LAN</t>
  </si>
  <si>
    <t>DANIEL</t>
  </si>
  <si>
    <t>Lasala</t>
  </si>
  <si>
    <t>Madeline</t>
  </si>
  <si>
    <t>Laugesen</t>
  </si>
  <si>
    <t>Anna</t>
  </si>
  <si>
    <t>Le</t>
  </si>
  <si>
    <t>Emma</t>
  </si>
  <si>
    <t>Lee</t>
  </si>
  <si>
    <t>hinKwan</t>
  </si>
  <si>
    <t>Jordan</t>
  </si>
  <si>
    <t>lee</t>
  </si>
  <si>
    <t>Xiaoyi</t>
  </si>
  <si>
    <t>Li</t>
  </si>
  <si>
    <t>Kendall</t>
  </si>
  <si>
    <t>So</t>
  </si>
  <si>
    <t>LI</t>
  </si>
  <si>
    <t>Haocong</t>
  </si>
  <si>
    <t>Jiamao</t>
  </si>
  <si>
    <t>JESSICA</t>
  </si>
  <si>
    <t>Yadong</t>
  </si>
  <si>
    <t>Yuanshuang</t>
  </si>
  <si>
    <t>YUQING</t>
  </si>
  <si>
    <t>Cindy</t>
  </si>
  <si>
    <t>Liang</t>
  </si>
  <si>
    <t>Wenyang</t>
  </si>
  <si>
    <t>Yunyi</t>
  </si>
  <si>
    <t>shiqian</t>
  </si>
  <si>
    <t>LIANG</t>
  </si>
  <si>
    <t>Queqi</t>
  </si>
  <si>
    <t>LIAO</t>
  </si>
  <si>
    <t>TAO</t>
  </si>
  <si>
    <t>Liddicoat</t>
  </si>
  <si>
    <t>Stuart</t>
  </si>
  <si>
    <t>Liesure</t>
  </si>
  <si>
    <t>Haya</t>
  </si>
  <si>
    <t>Lin</t>
  </si>
  <si>
    <t>YANG</t>
  </si>
  <si>
    <t>LINGTONG</t>
  </si>
  <si>
    <t>YULING</t>
  </si>
  <si>
    <t>LIU</t>
  </si>
  <si>
    <t>Mingyu</t>
  </si>
  <si>
    <t>Liu</t>
  </si>
  <si>
    <t>Yujin</t>
  </si>
  <si>
    <t>Kha</t>
  </si>
  <si>
    <t>liu</t>
  </si>
  <si>
    <t>Zicheng</t>
  </si>
  <si>
    <t>ZIWEI</t>
  </si>
  <si>
    <t>Xuanqi</t>
  </si>
  <si>
    <t>Cara</t>
  </si>
  <si>
    <t>Lofstrom</t>
  </si>
  <si>
    <t>James</t>
  </si>
  <si>
    <t>Lording</t>
  </si>
  <si>
    <t>Wanxin</t>
  </si>
  <si>
    <t>Lu</t>
  </si>
  <si>
    <t>Keerthana</t>
  </si>
  <si>
    <t>Ly</t>
  </si>
  <si>
    <t>Andrew</t>
  </si>
  <si>
    <t>Lyndon</t>
  </si>
  <si>
    <t>xiaoyu</t>
  </si>
  <si>
    <t>ma</t>
  </si>
  <si>
    <t>wangying</t>
  </si>
  <si>
    <t>Jared</t>
  </si>
  <si>
    <t>Mackay</t>
  </si>
  <si>
    <t>Ann</t>
  </si>
  <si>
    <t>MacRae</t>
  </si>
  <si>
    <t>Major-Mills</t>
  </si>
  <si>
    <t>zahab</t>
  </si>
  <si>
    <t>makhdoom</t>
  </si>
  <si>
    <t>Man</t>
  </si>
  <si>
    <t>Jing</t>
  </si>
  <si>
    <t>Manalo</t>
  </si>
  <si>
    <t>Manickam</t>
  </si>
  <si>
    <t>Mansour</t>
  </si>
  <si>
    <t>Nicole</t>
  </si>
  <si>
    <t>Marcus</t>
  </si>
  <si>
    <t>Sunny</t>
  </si>
  <si>
    <t>Marshall</t>
  </si>
  <si>
    <t>Mathias</t>
  </si>
  <si>
    <t>Matthias</t>
  </si>
  <si>
    <t>Cameron</t>
  </si>
  <si>
    <t>McAlpine</t>
  </si>
  <si>
    <t>Mccarthy</t>
  </si>
  <si>
    <t>Danica</t>
  </si>
  <si>
    <t>McKinnon</t>
  </si>
  <si>
    <t>William</t>
  </si>
  <si>
    <t>McMurray</t>
  </si>
  <si>
    <t>Pauline</t>
  </si>
  <si>
    <t>McWhinney</t>
  </si>
  <si>
    <t>Djordy</t>
  </si>
  <si>
    <t>Mehmet</t>
  </si>
  <si>
    <t>panpan</t>
  </si>
  <si>
    <t>MEN</t>
  </si>
  <si>
    <t>Meyer-Williams</t>
  </si>
  <si>
    <t>Gianni</t>
  </si>
  <si>
    <t>Joshua</t>
  </si>
  <si>
    <t>Mirels</t>
  </si>
  <si>
    <t>Keren</t>
  </si>
  <si>
    <t>Mohan</t>
  </si>
  <si>
    <t>Amanda</t>
  </si>
  <si>
    <t>Mohr</t>
  </si>
  <si>
    <t>Morfuni</t>
  </si>
  <si>
    <t>Munasinghe</t>
  </si>
  <si>
    <t>Murdocca</t>
  </si>
  <si>
    <t>Nalen</t>
  </si>
  <si>
    <t>Mustafa</t>
  </si>
  <si>
    <t>Nicolas</t>
  </si>
  <si>
    <t>Mutamba</t>
  </si>
  <si>
    <t>Theresa</t>
  </si>
  <si>
    <t>Nanthakumar</t>
  </si>
  <si>
    <t>Nanxue</t>
  </si>
  <si>
    <t>Narayan</t>
  </si>
  <si>
    <t>Vincent</t>
  </si>
  <si>
    <t>Narayana</t>
  </si>
  <si>
    <t>jeongmin</t>
  </si>
  <si>
    <t>Nesan</t>
  </si>
  <si>
    <t>Gibson</t>
  </si>
  <si>
    <t>Newell</t>
  </si>
  <si>
    <t>Jennifer</t>
  </si>
  <si>
    <t>Nguyen</t>
  </si>
  <si>
    <t>NEGIN</t>
  </si>
  <si>
    <t>Maja</t>
  </si>
  <si>
    <t>JUNTAO</t>
  </si>
  <si>
    <t>Tony</t>
  </si>
  <si>
    <t>Annierose</t>
  </si>
  <si>
    <t>Edward</t>
  </si>
  <si>
    <t>Kailin</t>
  </si>
  <si>
    <t>Northridge</t>
  </si>
  <si>
    <t>Shannon</t>
  </si>
  <si>
    <t>O'Donnell</t>
  </si>
  <si>
    <t>Panchami</t>
  </si>
  <si>
    <t>Oni</t>
  </si>
  <si>
    <t>wenyi</t>
  </si>
  <si>
    <t>ou</t>
  </si>
  <si>
    <t>Sharon</t>
  </si>
  <si>
    <t>Ouyang</t>
  </si>
  <si>
    <t>Jannik</t>
  </si>
  <si>
    <t>Oxford</t>
  </si>
  <si>
    <t>Pan</t>
  </si>
  <si>
    <t>Yan</t>
  </si>
  <si>
    <t>ZEPENG</t>
  </si>
  <si>
    <t>PAN</t>
  </si>
  <si>
    <t>Pannha</t>
  </si>
  <si>
    <t>Pandey</t>
  </si>
  <si>
    <t>Wonkwon</t>
  </si>
  <si>
    <t>Park</t>
  </si>
  <si>
    <t>Jasmine</t>
  </si>
  <si>
    <t>Paulsen</t>
  </si>
  <si>
    <t>YU</t>
  </si>
  <si>
    <t>PEI</t>
  </si>
  <si>
    <t>PENFOLD</t>
  </si>
  <si>
    <t>Duoling</t>
  </si>
  <si>
    <t>Peng</t>
  </si>
  <si>
    <t>jooho</t>
  </si>
  <si>
    <t>Peterson</t>
  </si>
  <si>
    <t>Kristofer</t>
  </si>
  <si>
    <t>Pham</t>
  </si>
  <si>
    <t>Guangmeng</t>
  </si>
  <si>
    <t>Sella</t>
  </si>
  <si>
    <t>Phoung</t>
  </si>
  <si>
    <t>DONG</t>
  </si>
  <si>
    <t>Pious</t>
  </si>
  <si>
    <t>Polkinghorne</t>
  </si>
  <si>
    <t>Porreca</t>
  </si>
  <si>
    <t>Roberto</t>
  </si>
  <si>
    <t>Price</t>
  </si>
  <si>
    <t>Ashim</t>
  </si>
  <si>
    <t>Pushparajah</t>
  </si>
  <si>
    <t>Qi</t>
  </si>
  <si>
    <t>Sibo</t>
  </si>
  <si>
    <t>Qu</t>
  </si>
  <si>
    <t>KUENHEE</t>
  </si>
  <si>
    <t>Ragavan</t>
  </si>
  <si>
    <t>Sales</t>
  </si>
  <si>
    <t>Rahmani</t>
  </si>
  <si>
    <t>Niko</t>
  </si>
  <si>
    <t>Ranzolin</t>
  </si>
  <si>
    <t>Samuel</t>
  </si>
  <si>
    <t>Record</t>
  </si>
  <si>
    <t>Xavier</t>
  </si>
  <si>
    <t>Rego</t>
  </si>
  <si>
    <t>YUE</t>
  </si>
  <si>
    <t>REN</t>
  </si>
  <si>
    <t>Caitlin</t>
  </si>
  <si>
    <t>Reneman</t>
  </si>
  <si>
    <t>Nelly</t>
  </si>
  <si>
    <t>REZAEI</t>
  </si>
  <si>
    <t>Elbron</t>
  </si>
  <si>
    <t>Robinson</t>
  </si>
  <si>
    <t>Caroline</t>
  </si>
  <si>
    <t>Rodriguez</t>
  </si>
  <si>
    <t>Olakunle</t>
  </si>
  <si>
    <t>Roqueza</t>
  </si>
  <si>
    <t>Bryce</t>
  </si>
  <si>
    <t>Rosman</t>
  </si>
  <si>
    <t>Anita</t>
  </si>
  <si>
    <t>Saikia</t>
  </si>
  <si>
    <t>Luke</t>
  </si>
  <si>
    <t>Salaa</t>
  </si>
  <si>
    <t>Saleh</t>
  </si>
  <si>
    <t>Rebecca</t>
  </si>
  <si>
    <t>Sareen</t>
  </si>
  <si>
    <t>Mai</t>
  </si>
  <si>
    <t>Sarvaiya</t>
  </si>
  <si>
    <t>Callum</t>
  </si>
  <si>
    <t>Scott</t>
  </si>
  <si>
    <t>Hongkai</t>
  </si>
  <si>
    <t>See</t>
  </si>
  <si>
    <t>Roger</t>
  </si>
  <si>
    <t>Setiadi</t>
  </si>
  <si>
    <t>JIACHENG</t>
  </si>
  <si>
    <t>SETIJADI</t>
  </si>
  <si>
    <t>Max</t>
  </si>
  <si>
    <t>Severino</t>
  </si>
  <si>
    <t>Shahid</t>
  </si>
  <si>
    <t>Zachary</t>
  </si>
  <si>
    <t>Shanahan</t>
  </si>
  <si>
    <t>ZhenBang</t>
  </si>
  <si>
    <t>Shang</t>
  </si>
  <si>
    <t>xudong</t>
  </si>
  <si>
    <t>shangguan</t>
  </si>
  <si>
    <t>Mingyan</t>
  </si>
  <si>
    <t>shao</t>
  </si>
  <si>
    <t>ZHIYU</t>
  </si>
  <si>
    <t>SHEN</t>
  </si>
  <si>
    <t>Deidre</t>
  </si>
  <si>
    <t>Shi</t>
  </si>
  <si>
    <t>xiaowei</t>
  </si>
  <si>
    <t>shi</t>
  </si>
  <si>
    <t>YULONG</t>
  </si>
  <si>
    <t>SHI</t>
  </si>
  <si>
    <t>Shoostovian</t>
  </si>
  <si>
    <t>Sivsork</t>
  </si>
  <si>
    <t>Sikalu</t>
  </si>
  <si>
    <t>DaoMing</t>
  </si>
  <si>
    <t>Sinclair</t>
  </si>
  <si>
    <t>JUNJIE</t>
  </si>
  <si>
    <t>Singh</t>
  </si>
  <si>
    <t>Skaane</t>
  </si>
  <si>
    <t>Jenny</t>
  </si>
  <si>
    <t>Small</t>
  </si>
  <si>
    <t>Jake</t>
  </si>
  <si>
    <t>usama</t>
  </si>
  <si>
    <t>SO</t>
  </si>
  <si>
    <t>ZIMING</t>
  </si>
  <si>
    <t>SONG</t>
  </si>
  <si>
    <t>Sorbello</t>
  </si>
  <si>
    <t>Linglan</t>
  </si>
  <si>
    <t>Stanhope</t>
  </si>
  <si>
    <t>Lliam</t>
  </si>
  <si>
    <t>Su</t>
  </si>
  <si>
    <t>Tiffany</t>
  </si>
  <si>
    <t>SUI</t>
  </si>
  <si>
    <t>Gyoungtae</t>
  </si>
  <si>
    <t>Sun</t>
  </si>
  <si>
    <t>Keyan</t>
  </si>
  <si>
    <t>Supangat</t>
  </si>
  <si>
    <t>Sut</t>
  </si>
  <si>
    <t>Julia</t>
  </si>
  <si>
    <t>Sutedjo</t>
  </si>
  <si>
    <t>Hania</t>
  </si>
  <si>
    <t>Syed</t>
  </si>
  <si>
    <t>ALANA</t>
  </si>
  <si>
    <t>Tahsinuzzaman</t>
  </si>
  <si>
    <t>Shuaiguojia</t>
  </si>
  <si>
    <t>Taing</t>
  </si>
  <si>
    <t>TAM</t>
  </si>
  <si>
    <t>Tampubolon</t>
  </si>
  <si>
    <t>jingfengchen</t>
  </si>
  <si>
    <t>Tan</t>
  </si>
  <si>
    <t>Andreas</t>
  </si>
  <si>
    <t>Tara</t>
  </si>
  <si>
    <t>Maolin</t>
  </si>
  <si>
    <t>Tasfia</t>
  </si>
  <si>
    <t>Trang</t>
  </si>
  <si>
    <t>Tazwar</t>
  </si>
  <si>
    <t>Philip</t>
  </si>
  <si>
    <t>Than</t>
  </si>
  <si>
    <t>kanglin</t>
  </si>
  <si>
    <t>Thang</t>
  </si>
  <si>
    <t>Thompson</t>
  </si>
  <si>
    <t>Adrian</t>
  </si>
  <si>
    <t>Threlfo</t>
  </si>
  <si>
    <t>Luoqi</t>
  </si>
  <si>
    <t>Thung-Winata</t>
  </si>
  <si>
    <t>Maharshi</t>
  </si>
  <si>
    <t>Tjahjadi</t>
  </si>
  <si>
    <t>XINLING</t>
  </si>
  <si>
    <t>TONG</t>
  </si>
  <si>
    <t>JIAYI</t>
  </si>
  <si>
    <t>TIAN</t>
  </si>
  <si>
    <t>Torres</t>
  </si>
  <si>
    <t>Ashlina</t>
  </si>
  <si>
    <t>Touma</t>
  </si>
  <si>
    <t>Vinura</t>
  </si>
  <si>
    <t>Anwar</t>
  </si>
  <si>
    <t>Tregunna</t>
  </si>
  <si>
    <t>Vijay</t>
  </si>
  <si>
    <t>TRINH</t>
  </si>
  <si>
    <t>Darcy</t>
  </si>
  <si>
    <t>Trini</t>
  </si>
  <si>
    <t>Chang</t>
  </si>
  <si>
    <t>Tropp</t>
  </si>
  <si>
    <t>Saleha</t>
  </si>
  <si>
    <t>Truong</t>
  </si>
  <si>
    <t>Tunge</t>
  </si>
  <si>
    <t>Mengxue</t>
  </si>
  <si>
    <t>Turner</t>
  </si>
  <si>
    <t>Mudit</t>
  </si>
  <si>
    <t>Uddin</t>
  </si>
  <si>
    <t>Aaron</t>
  </si>
  <si>
    <t>Ukwatta</t>
  </si>
  <si>
    <t>Vallet</t>
  </si>
  <si>
    <t>ser-young</t>
  </si>
  <si>
    <t>Veronica</t>
  </si>
  <si>
    <t>PEILIN</t>
  </si>
  <si>
    <t>Villanueva</t>
  </si>
  <si>
    <t>Tszho</t>
  </si>
  <si>
    <t>Vo</t>
  </si>
  <si>
    <t>Vu</t>
  </si>
  <si>
    <t>Simon</t>
  </si>
  <si>
    <t>Wang</t>
  </si>
  <si>
    <t>JINGWEN</t>
  </si>
  <si>
    <t>ZHENFEI</t>
  </si>
  <si>
    <t>WANG</t>
  </si>
  <si>
    <t>Yuesheng</t>
  </si>
  <si>
    <t>Seang</t>
  </si>
  <si>
    <t>Jiarong</t>
  </si>
  <si>
    <t>Ward</t>
  </si>
  <si>
    <t>Hyeonhee</t>
  </si>
  <si>
    <t>Wei</t>
  </si>
  <si>
    <t>yujie</t>
  </si>
  <si>
    <t>wei</t>
  </si>
  <si>
    <t>Xiaoyu</t>
  </si>
  <si>
    <t>Damien</t>
  </si>
  <si>
    <t>WERNER</t>
  </si>
  <si>
    <t>Sabrina</t>
  </si>
  <si>
    <t>Wherrett</t>
  </si>
  <si>
    <t>Carmen</t>
  </si>
  <si>
    <t>Wiggins</t>
  </si>
  <si>
    <t>Choye</t>
  </si>
  <si>
    <t>Wiranata</t>
  </si>
  <si>
    <t>TSZYAN</t>
  </si>
  <si>
    <t>Wong</t>
  </si>
  <si>
    <t>Evita</t>
  </si>
  <si>
    <t>Calvin</t>
  </si>
  <si>
    <t>Woods</t>
  </si>
  <si>
    <t>Haoyang</t>
  </si>
  <si>
    <t>WU</t>
  </si>
  <si>
    <t>minglu</t>
  </si>
  <si>
    <t>Wu</t>
  </si>
  <si>
    <t>ZESHENG</t>
  </si>
  <si>
    <t>YUTONG</t>
  </si>
  <si>
    <t>Jason</t>
  </si>
  <si>
    <t>Wunsch</t>
  </si>
  <si>
    <t>Tj</t>
  </si>
  <si>
    <t>Wyllie</t>
  </si>
  <si>
    <t>xia</t>
  </si>
  <si>
    <t>Ruolan</t>
  </si>
  <si>
    <t>XIA</t>
  </si>
  <si>
    <t>YUQIAO</t>
  </si>
  <si>
    <t>zihan</t>
  </si>
  <si>
    <t>xing</t>
  </si>
  <si>
    <t>Karina</t>
  </si>
  <si>
    <t>Xing</t>
  </si>
  <si>
    <t>JIARONG</t>
  </si>
  <si>
    <t>Xu</t>
  </si>
  <si>
    <t>XU</t>
  </si>
  <si>
    <t>xu</t>
  </si>
  <si>
    <t>Huilin</t>
  </si>
  <si>
    <t>Jianyi</t>
  </si>
  <si>
    <t>Yang</t>
  </si>
  <si>
    <t>YINGYING</t>
  </si>
  <si>
    <t>Liqun</t>
  </si>
  <si>
    <t>Jillian</t>
  </si>
  <si>
    <t>YAO</t>
  </si>
  <si>
    <t>Jianan</t>
  </si>
  <si>
    <t>Ye</t>
  </si>
  <si>
    <t>Linhan</t>
  </si>
  <si>
    <t>YONGNI</t>
  </si>
  <si>
    <t>RUOYU</t>
  </si>
  <si>
    <t>You</t>
  </si>
  <si>
    <t>Romy</t>
  </si>
  <si>
    <t>yalan</t>
  </si>
  <si>
    <t>Yuan</t>
  </si>
  <si>
    <t>Yuanjia(Don)</t>
  </si>
  <si>
    <t>Dongzi</t>
  </si>
  <si>
    <t>YUHAN</t>
  </si>
  <si>
    <t>Chris</t>
  </si>
  <si>
    <t>Yunwen</t>
  </si>
  <si>
    <t>Zheng</t>
  </si>
  <si>
    <t>yupeng</t>
  </si>
  <si>
    <t>boya</t>
  </si>
  <si>
    <t>Zalac</t>
  </si>
  <si>
    <t>Maria</t>
  </si>
  <si>
    <t>Zang</t>
  </si>
  <si>
    <t>lixing</t>
  </si>
  <si>
    <t>ZENG</t>
  </si>
  <si>
    <t>Brian</t>
  </si>
  <si>
    <t>zhang</t>
  </si>
  <si>
    <t>Zhang</t>
  </si>
  <si>
    <t>Shourhoung</t>
  </si>
  <si>
    <t>Job-Russel</t>
  </si>
  <si>
    <t>Zihui</t>
  </si>
  <si>
    <t>Ziyun</t>
  </si>
  <si>
    <t>Qian</t>
  </si>
  <si>
    <t>huixue</t>
  </si>
  <si>
    <t>Shuning</t>
  </si>
  <si>
    <t>ZHANG</t>
  </si>
  <si>
    <t>Dung</t>
  </si>
  <si>
    <t>Jiaqi</t>
  </si>
  <si>
    <t>harkamaldeep</t>
  </si>
  <si>
    <t>Yuxiang</t>
  </si>
  <si>
    <t>PENG</t>
  </si>
  <si>
    <t>ZHAO</t>
  </si>
  <si>
    <t>WANYU</t>
  </si>
  <si>
    <t>Shiman</t>
  </si>
  <si>
    <t>zhao</t>
  </si>
  <si>
    <t>zuhui</t>
  </si>
  <si>
    <t>Runqun</t>
  </si>
  <si>
    <t>Ziliang</t>
  </si>
  <si>
    <t>Xinyuan</t>
  </si>
  <si>
    <t>ZHENG</t>
  </si>
  <si>
    <t>Angshuman</t>
  </si>
  <si>
    <t>Elisha</t>
  </si>
  <si>
    <t>Zhiltcova</t>
  </si>
  <si>
    <t>YUTING</t>
  </si>
  <si>
    <t>ZHONG</t>
  </si>
  <si>
    <t>Zhong</t>
  </si>
  <si>
    <t>Dileepann</t>
  </si>
  <si>
    <t>ZHONGJUN</t>
  </si>
  <si>
    <t>Yifei</t>
  </si>
  <si>
    <t>ZHOU</t>
  </si>
  <si>
    <t>Yuxuan</t>
  </si>
  <si>
    <t>Katrina</t>
  </si>
  <si>
    <t>zhu</t>
  </si>
  <si>
    <t>Zhu</t>
  </si>
  <si>
    <t>Asma</t>
  </si>
  <si>
    <t>Zian</t>
  </si>
  <si>
    <t>Wanghaohai</t>
  </si>
  <si>
    <t>Zou</t>
  </si>
  <si>
    <t>Alick Gallo</t>
  </si>
  <si>
    <t>agallo@newcollege.com</t>
  </si>
  <si>
    <t>2017</t>
  </si>
  <si>
    <t>Grades Lookup</t>
  </si>
  <si>
    <t>Output</t>
  </si>
  <si>
    <t>Wrong value</t>
  </si>
  <si>
    <t>Right value, no formula</t>
  </si>
  <si>
    <t>Right</t>
  </si>
  <si>
    <t>Formula combined</t>
  </si>
  <si>
    <t>Formula pre-2013</t>
  </si>
  <si>
    <t>Formula post-2013</t>
  </si>
  <si>
    <t>I got this from Stack Overflow and I don't entirely trust it, so I am not using it at this stage</t>
  </si>
  <si>
    <t>Excel version raw</t>
  </si>
  <si>
    <t>Major version</t>
  </si>
  <si>
    <t>As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</si>
</sst>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sz val="22"/>
      <color theme="1"/>
      <name val="Times New Roman"/>
      <family val="1"/>
    </font>
    <font>
      <sz val="11"/>
      <name val="Calibri"/>
      <family val="2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rgb="FFD8D8D8"/>
        <bgColor rgb="FFD8D8D8"/>
      </patternFill>
    </fill>
    <fill>
      <patternFill patternType="solid">
        <fgColor rgb="FFA8D08D"/>
        <bgColor rgb="FFA8D08D"/>
      </patternFill>
    </fill>
    <fill>
      <patternFill patternType="solid">
        <fgColor rgb="FFDADADA"/>
        <bgColor rgb="FFDADADA"/>
      </patternFill>
    </fill>
    <fill>
      <patternFill patternType="solid">
        <fgColor rgb="FFFFD965"/>
        <bgColor rgb="FFFFD965"/>
      </patternFill>
    </fill>
    <fill>
      <patternFill patternType="solid">
        <fgColor rgb="FF8EAADB"/>
        <bgColor rgb="FF8EAADB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3" fillId="0" borderId="0" xfId="0" applyFont="1"/>
    <xf numFmtId="0" fontId="5" fillId="3" borderId="10" xfId="0" applyFont="1" applyFill="1" applyBorder="1" applyAlignment="1">
      <alignment horizontal="center"/>
    </xf>
    <xf numFmtId="0" fontId="5" fillId="4" borderId="11" xfId="0" applyFont="1" applyFill="1" applyBorder="1" applyAlignment="1">
      <alignment horizontal="center" vertical="center"/>
    </xf>
    <xf numFmtId="0" fontId="5" fillId="5" borderId="11" xfId="0" applyFont="1" applyFill="1" applyBorder="1" applyAlignment="1">
      <alignment horizontal="center" vertical="center"/>
    </xf>
    <xf numFmtId="0" fontId="5" fillId="6" borderId="11" xfId="0" applyFont="1" applyFill="1" applyBorder="1" applyAlignment="1">
      <alignment horizontal="center" vertical="center"/>
    </xf>
    <xf numFmtId="0" fontId="5" fillId="6" borderId="11" xfId="0" applyFont="1" applyFill="1" applyBorder="1" applyAlignment="1">
      <alignment horizontal="center" vertical="center" wrapText="1"/>
    </xf>
    <xf numFmtId="0" fontId="5" fillId="7" borderId="1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6" fillId="8" borderId="12" xfId="0" applyFont="1" applyFill="1" applyBorder="1" applyAlignment="1">
      <alignment horizontal="center" vertical="center"/>
    </xf>
    <xf numFmtId="0" fontId="3" fillId="8" borderId="11" xfId="0" applyFont="1" applyFill="1" applyBorder="1" applyAlignment="1">
      <alignment horizontal="center" vertical="center"/>
    </xf>
    <xf numFmtId="0" fontId="3" fillId="0" borderId="11" xfId="0" applyFont="1" applyBorder="1"/>
    <xf numFmtId="0" fontId="3" fillId="6" borderId="11" xfId="0" applyFont="1" applyFill="1" applyBorder="1"/>
    <xf numFmtId="2" fontId="3" fillId="0" borderId="11" xfId="0" applyNumberFormat="1" applyFont="1" applyBorder="1"/>
    <xf numFmtId="2" fontId="3" fillId="6" borderId="11" xfId="0" applyNumberFormat="1" applyFont="1" applyFill="1" applyBorder="1"/>
    <xf numFmtId="0" fontId="6" fillId="8" borderId="11" xfId="0" applyFont="1" applyFill="1" applyBorder="1" applyAlignment="1">
      <alignment horizontal="center" vertical="center"/>
    </xf>
    <xf numFmtId="0" fontId="3" fillId="8" borderId="11" xfId="0" applyFont="1" applyFill="1" applyBorder="1"/>
    <xf numFmtId="0" fontId="6" fillId="9" borderId="11" xfId="0" applyFont="1" applyFill="1" applyBorder="1" applyAlignment="1">
      <alignment horizontal="center" vertical="center"/>
    </xf>
    <xf numFmtId="0" fontId="3" fillId="9" borderId="11" xfId="0" applyFont="1" applyFill="1" applyBorder="1"/>
    <xf numFmtId="0" fontId="6" fillId="9" borderId="13" xfId="0" applyFont="1" applyFill="1" applyBorder="1" applyAlignment="1">
      <alignment horizontal="center" vertical="center"/>
    </xf>
    <xf numFmtId="2" fontId="3" fillId="9" borderId="13" xfId="0" applyNumberFormat="1" applyFont="1" applyFill="1" applyBorder="1" applyAlignment="1">
      <alignment horizontal="left" vertical="center"/>
    </xf>
    <xf numFmtId="0" fontId="7" fillId="9" borderId="11" xfId="0" applyFont="1" applyFill="1" applyBorder="1" applyAlignment="1">
      <alignment vertical="center"/>
    </xf>
    <xf numFmtId="0" fontId="7" fillId="9" borderId="11" xfId="0" applyFont="1" applyFill="1" applyBorder="1"/>
    <xf numFmtId="0" fontId="6" fillId="0" borderId="0" xfId="0" applyFont="1"/>
    <xf numFmtId="0" fontId="8" fillId="0" borderId="0" xfId="0" applyFont="1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4" fillId="3" borderId="7" xfId="0" applyFont="1" applyFill="1" applyBorder="1" applyAlignment="1">
      <alignment horizontal="center"/>
    </xf>
    <xf numFmtId="0" fontId="2" fillId="0" borderId="8" xfId="0" applyFont="1" applyBorder="1"/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calcChain" Target="calcChain.xml"/><Relationship Id="rId10" Type="http://schemas.openxmlformats.org/officeDocument/2006/relationships/sheetMetadata" Target="metadata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E1" workbookViewId="0">
      <selection activeCell="Q5" sqref="Q5"/>
    </sheetView>
  </sheetViews>
  <sheetFormatPr defaultColWidth="14.44140625" defaultRowHeight="15" customHeight="1" x14ac:dyDescent="0.3"/>
  <cols>
    <col min="1" max="1" width="12.88671875" customWidth="1"/>
    <col min="2" max="2" width="14.44140625" customWidth="1"/>
    <col min="3" max="3" width="16.88671875" customWidth="1"/>
    <col min="4" max="4" width="23" customWidth="1"/>
    <col min="5" max="5" width="21" customWidth="1"/>
    <col min="6" max="6" width="12.44140625" customWidth="1"/>
    <col min="7" max="9" width="8.6640625" customWidth="1"/>
    <col min="10" max="10" width="17.88671875" customWidth="1"/>
    <col min="11" max="11" width="6.88671875" customWidth="1"/>
    <col min="12" max="12" width="10.6640625" customWidth="1"/>
    <col min="13" max="13" width="11" customWidth="1"/>
    <col min="14" max="14" width="13.109375" customWidth="1"/>
    <col min="15" max="15" width="14.33203125" customWidth="1"/>
    <col min="16" max="16" width="13.44140625" customWidth="1"/>
    <col min="17" max="17" width="12.44140625" customWidth="1"/>
    <col min="18" max="18" width="9.109375" customWidth="1"/>
    <col min="19" max="19" width="7.109375" customWidth="1"/>
    <col min="20" max="20" width="14.33203125" customWidth="1"/>
    <col min="21" max="26" width="8.6640625" customWidth="1"/>
  </cols>
  <sheetData>
    <row r="1" spans="1:26" ht="15.75" customHeight="1" x14ac:dyDescent="0.3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7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">
      <c r="A2" s="28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30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35">
      <c r="A3" s="31" t="s">
        <v>1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3"/>
      <c r="Q3" s="2"/>
      <c r="R3" s="1"/>
      <c r="S3" s="1"/>
      <c r="T3" s="3" t="s">
        <v>2</v>
      </c>
      <c r="U3" s="1"/>
      <c r="V3" s="1"/>
      <c r="W3" s="1"/>
      <c r="X3" s="1"/>
      <c r="Y3" s="1"/>
      <c r="Z3" s="1"/>
    </row>
    <row r="4" spans="1:26" ht="49.5" customHeight="1" x14ac:dyDescent="0.3">
      <c r="A4" s="4" t="s">
        <v>3</v>
      </c>
      <c r="B4" s="4" t="s">
        <v>4</v>
      </c>
      <c r="C4" s="4" t="s">
        <v>5</v>
      </c>
      <c r="D4" s="5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6" t="s">
        <v>12</v>
      </c>
      <c r="K4" s="7" t="s">
        <v>13</v>
      </c>
      <c r="L4" s="7" t="s">
        <v>14</v>
      </c>
      <c r="M4" s="7" t="s">
        <v>15</v>
      </c>
      <c r="N4" s="5" t="s">
        <v>16</v>
      </c>
      <c r="O4" s="5" t="s">
        <v>17</v>
      </c>
      <c r="P4" s="6" t="s">
        <v>18</v>
      </c>
      <c r="Q4" s="6" t="s">
        <v>19</v>
      </c>
      <c r="R4" s="8"/>
      <c r="S4" s="9" t="s">
        <v>20</v>
      </c>
      <c r="T4" s="10"/>
      <c r="U4" s="8"/>
      <c r="V4" s="8"/>
      <c r="W4" s="8"/>
      <c r="X4" s="8"/>
      <c r="Y4" s="8"/>
      <c r="Z4" s="8"/>
    </row>
    <row r="5" spans="1:26" ht="15.75" customHeight="1" x14ac:dyDescent="0.3">
      <c r="A5" s="11">
        <v>1607011</v>
      </c>
      <c r="B5" s="11" t="s">
        <v>21</v>
      </c>
      <c r="C5" s="11" t="s">
        <v>22</v>
      </c>
      <c r="D5" s="12" t="str">
        <f>CONCATENATE(B5," ",C5)</f>
        <v>Benjamin ABBOT</v>
      </c>
      <c r="E5" s="11" t="s">
        <v>23</v>
      </c>
      <c r="F5" s="11" t="s">
        <v>24</v>
      </c>
      <c r="G5" s="13">
        <v>9</v>
      </c>
      <c r="H5" s="13">
        <v>6</v>
      </c>
      <c r="I5" s="13">
        <v>6</v>
      </c>
      <c r="J5" s="14">
        <f>AVERAGE(LARGE(G5:I5,1),LARGE(G5:I5,2))</f>
        <v>7.5</v>
      </c>
      <c r="K5" s="13">
        <v>10</v>
      </c>
      <c r="L5" s="13">
        <v>29</v>
      </c>
      <c r="M5" s="13">
        <v>27</v>
      </c>
      <c r="N5" s="14">
        <f>SUM(J5:M5)</f>
        <v>73.5</v>
      </c>
      <c r="O5" s="14" t="str" cm="1">
        <f t="array" ref="O5">_xlfn.IFS(N5&gt;=80, "A", N5&gt;=70, "B", N5&gt;=60, "C", N5&gt;=50, "D",N5&lt;50,"FAIL")</f>
        <v>B</v>
      </c>
      <c r="P5" s="12" t="str">
        <f>IF(AND(O5="A",OR(F5="Bangladesh",F5= "USA",F5= "UK")),"Promoted", "NOT")</f>
        <v>NOT</v>
      </c>
      <c r="Q5" s="12"/>
      <c r="R5" s="1"/>
      <c r="S5" s="15" t="s">
        <v>25</v>
      </c>
      <c r="T5" s="16"/>
      <c r="U5" s="1"/>
      <c r="V5" s="1"/>
      <c r="W5" s="1"/>
      <c r="X5" s="1"/>
      <c r="Y5" s="1"/>
      <c r="Z5" s="1"/>
    </row>
    <row r="6" spans="1:26" ht="15.75" customHeight="1" x14ac:dyDescent="0.3">
      <c r="A6" s="11">
        <v>1536538</v>
      </c>
      <c r="B6" s="11" t="s">
        <v>26</v>
      </c>
      <c r="C6" s="11" t="s">
        <v>27</v>
      </c>
      <c r="D6" s="12" t="str">
        <f t="shared" ref="D6:D69" si="0">CONCATENATE(B6," ",C6)</f>
        <v>Raghav Abla</v>
      </c>
      <c r="E6" s="11" t="s">
        <v>28</v>
      </c>
      <c r="F6" s="11" t="s">
        <v>29</v>
      </c>
      <c r="G6" s="13">
        <v>10</v>
      </c>
      <c r="H6" s="13">
        <v>1</v>
      </c>
      <c r="I6" s="13">
        <v>5</v>
      </c>
      <c r="J6" s="14">
        <f t="shared" ref="J6:J69" si="1">AVERAGE(LARGE(G6:I6,1),LARGE(G6:I6,2))</f>
        <v>7.5</v>
      </c>
      <c r="K6" s="13">
        <v>4</v>
      </c>
      <c r="L6" s="13">
        <v>11</v>
      </c>
      <c r="M6" s="13">
        <v>28</v>
      </c>
      <c r="N6" s="14">
        <f t="shared" ref="N6:N69" si="2">SUM(J6:M6)</f>
        <v>50.5</v>
      </c>
      <c r="O6" s="14" t="str" cm="1">
        <f t="array" ref="O6">_xlfn.IFS(N6&gt;=80, "A", N6&gt;=70, "B", N6&gt;=60, "C", N6&gt;=50, "D",N6&lt;50,"FAIL")</f>
        <v>D</v>
      </c>
      <c r="P6" s="12" t="str">
        <f t="shared" ref="P6:P69" si="3">IF(AND(O6="A",OR(F6="Bangladesh",F6= "USA",F6= "UK")),"Promoted", "NOT")</f>
        <v>NOT</v>
      </c>
      <c r="Q6" s="12"/>
      <c r="R6" s="1"/>
      <c r="S6" s="15" t="s">
        <v>30</v>
      </c>
      <c r="T6" s="16"/>
      <c r="U6" s="1"/>
      <c r="V6" s="1"/>
      <c r="W6" s="1"/>
      <c r="X6" s="1"/>
      <c r="Y6" s="1"/>
      <c r="Z6" s="1"/>
    </row>
    <row r="7" spans="1:26" ht="15.75" customHeight="1" x14ac:dyDescent="0.3">
      <c r="A7" s="11">
        <v>1785484</v>
      </c>
      <c r="B7" s="11" t="s">
        <v>31</v>
      </c>
      <c r="C7" s="11" t="s">
        <v>32</v>
      </c>
      <c r="D7" s="12" t="str">
        <f t="shared" si="0"/>
        <v>Cecilie Abouzeid</v>
      </c>
      <c r="E7" s="11" t="s">
        <v>33</v>
      </c>
      <c r="F7" s="11" t="s">
        <v>34</v>
      </c>
      <c r="G7" s="13">
        <v>2</v>
      </c>
      <c r="H7" s="13">
        <v>4</v>
      </c>
      <c r="I7" s="13">
        <v>7</v>
      </c>
      <c r="J7" s="14">
        <f t="shared" si="1"/>
        <v>5.5</v>
      </c>
      <c r="K7" s="13">
        <v>6</v>
      </c>
      <c r="L7" s="13">
        <v>28</v>
      </c>
      <c r="M7" s="13">
        <v>35</v>
      </c>
      <c r="N7" s="14">
        <f t="shared" si="2"/>
        <v>74.5</v>
      </c>
      <c r="O7" s="14" t="str" cm="1">
        <f t="array" ref="O7">_xlfn.IFS(N7&gt;=80, "A", N7&gt;=70, "B", N7&gt;=60, "C", N7&gt;=50, "D",N7&lt;50,"FAIL")</f>
        <v>B</v>
      </c>
      <c r="P7" s="12" t="str">
        <f t="shared" si="3"/>
        <v>NOT</v>
      </c>
      <c r="Q7" s="12"/>
      <c r="R7" s="1"/>
      <c r="S7" s="15" t="s">
        <v>35</v>
      </c>
      <c r="T7" s="16"/>
      <c r="U7" s="1"/>
      <c r="V7" s="1"/>
      <c r="W7" s="1"/>
      <c r="X7" s="1"/>
      <c r="Y7" s="1"/>
      <c r="Z7" s="1"/>
    </row>
    <row r="8" spans="1:26" ht="15.75" customHeight="1" x14ac:dyDescent="0.3">
      <c r="A8" s="11">
        <v>1713641</v>
      </c>
      <c r="B8" s="11" t="s">
        <v>36</v>
      </c>
      <c r="C8" s="11" t="s">
        <v>37</v>
      </c>
      <c r="D8" s="12" t="str">
        <f t="shared" si="0"/>
        <v>Tani Afif</v>
      </c>
      <c r="E8" s="11" t="s">
        <v>38</v>
      </c>
      <c r="F8" s="11" t="s">
        <v>39</v>
      </c>
      <c r="G8" s="13">
        <v>3</v>
      </c>
      <c r="H8" s="13">
        <v>8</v>
      </c>
      <c r="I8" s="13">
        <v>5</v>
      </c>
      <c r="J8" s="14">
        <f t="shared" si="1"/>
        <v>6.5</v>
      </c>
      <c r="K8" s="13">
        <v>10</v>
      </c>
      <c r="L8" s="13">
        <v>30</v>
      </c>
      <c r="M8" s="13">
        <v>23</v>
      </c>
      <c r="N8" s="14">
        <f t="shared" si="2"/>
        <v>69.5</v>
      </c>
      <c r="O8" s="14" t="str" cm="1">
        <f t="array" ref="O8">_xlfn.IFS(N8&gt;=80, "A", N8&gt;=70, "B", N8&gt;=60, "C", N8&gt;=50, "D",N8&lt;50,"FAIL")</f>
        <v>C</v>
      </c>
      <c r="P8" s="12" t="str">
        <f t="shared" si="3"/>
        <v>NOT</v>
      </c>
      <c r="Q8" s="12"/>
      <c r="R8" s="1"/>
      <c r="S8" s="15" t="s">
        <v>40</v>
      </c>
      <c r="T8" s="16"/>
      <c r="U8" s="1"/>
      <c r="V8" s="1"/>
      <c r="W8" s="1"/>
      <c r="X8" s="1"/>
      <c r="Y8" s="1"/>
      <c r="Z8" s="1"/>
    </row>
    <row r="9" spans="1:26" ht="15.75" customHeight="1" x14ac:dyDescent="0.3">
      <c r="A9" s="11">
        <v>1758072</v>
      </c>
      <c r="B9" s="11" t="s">
        <v>41</v>
      </c>
      <c r="C9" s="11" t="s">
        <v>42</v>
      </c>
      <c r="D9" s="12" t="str">
        <f t="shared" si="0"/>
        <v>Jo Ahmed</v>
      </c>
      <c r="E9" s="11" t="s">
        <v>43</v>
      </c>
      <c r="F9" s="11" t="s">
        <v>44</v>
      </c>
      <c r="G9" s="13">
        <v>7</v>
      </c>
      <c r="H9" s="13">
        <v>0</v>
      </c>
      <c r="I9" s="13">
        <v>6</v>
      </c>
      <c r="J9" s="14">
        <f t="shared" si="1"/>
        <v>6.5</v>
      </c>
      <c r="K9" s="13">
        <v>5</v>
      </c>
      <c r="L9" s="13">
        <v>23</v>
      </c>
      <c r="M9" s="13">
        <v>28</v>
      </c>
      <c r="N9" s="14">
        <f t="shared" si="2"/>
        <v>62.5</v>
      </c>
      <c r="O9" s="14" t="str" cm="1">
        <f t="array" ref="O9">_xlfn.IFS(N9&gt;=80, "A", N9&gt;=70, "B", N9&gt;=60, "C", N9&gt;=50, "D",N9&lt;50,"FAIL")</f>
        <v>C</v>
      </c>
      <c r="P9" s="12" t="str">
        <f t="shared" si="3"/>
        <v>NOT</v>
      </c>
      <c r="Q9" s="12"/>
      <c r="R9" s="1"/>
      <c r="S9" s="15" t="s">
        <v>45</v>
      </c>
      <c r="T9" s="16"/>
      <c r="U9" s="1"/>
      <c r="V9" s="1"/>
      <c r="W9" s="1"/>
      <c r="X9" s="1"/>
      <c r="Y9" s="1"/>
      <c r="Z9" s="1"/>
    </row>
    <row r="10" spans="1:26" ht="15.75" customHeight="1" x14ac:dyDescent="0.3">
      <c r="A10" s="11">
        <v>1521236</v>
      </c>
      <c r="B10" s="11" t="s">
        <v>46</v>
      </c>
      <c r="C10" s="11" t="s">
        <v>47</v>
      </c>
      <c r="D10" s="12" t="str">
        <f t="shared" si="0"/>
        <v>Hongyu Ahn</v>
      </c>
      <c r="E10" s="11" t="s">
        <v>48</v>
      </c>
      <c r="F10" s="11" t="s">
        <v>49</v>
      </c>
      <c r="G10" s="13">
        <v>10</v>
      </c>
      <c r="H10" s="13">
        <v>3</v>
      </c>
      <c r="I10" s="13">
        <v>8</v>
      </c>
      <c r="J10" s="14">
        <f t="shared" si="1"/>
        <v>9</v>
      </c>
      <c r="K10" s="13">
        <v>6</v>
      </c>
      <c r="L10" s="13">
        <v>11</v>
      </c>
      <c r="M10" s="13">
        <v>35</v>
      </c>
      <c r="N10" s="14">
        <f t="shared" si="2"/>
        <v>61</v>
      </c>
      <c r="O10" s="14" t="str" cm="1">
        <f t="array" ref="O10">_xlfn.IFS(N10&gt;=80, "A", N10&gt;=70, "B", N10&gt;=60, "C", N10&gt;=50, "D",N10&lt;50,"FAIL")</f>
        <v>C</v>
      </c>
      <c r="P10" s="12" t="str">
        <f t="shared" si="3"/>
        <v>NOT</v>
      </c>
      <c r="Q10" s="12"/>
      <c r="R10" s="1"/>
      <c r="S10" s="15" t="s">
        <v>50</v>
      </c>
      <c r="T10" s="16"/>
      <c r="U10" s="1"/>
      <c r="V10" s="1"/>
      <c r="W10" s="1"/>
      <c r="X10" s="1"/>
      <c r="Y10" s="1"/>
      <c r="Z10" s="1"/>
    </row>
    <row r="11" spans="1:26" ht="15.75" customHeight="1" x14ac:dyDescent="0.3">
      <c r="A11" s="11">
        <v>1656852</v>
      </c>
      <c r="B11" s="11" t="s">
        <v>51</v>
      </c>
      <c r="C11" s="11" t="s">
        <v>52</v>
      </c>
      <c r="D11" s="12" t="str">
        <f t="shared" si="0"/>
        <v>JACK ASHWORTH</v>
      </c>
      <c r="E11" s="11" t="s">
        <v>53</v>
      </c>
      <c r="F11" s="11" t="s">
        <v>39</v>
      </c>
      <c r="G11" s="13">
        <v>7</v>
      </c>
      <c r="H11" s="13">
        <v>5</v>
      </c>
      <c r="I11" s="13">
        <v>5</v>
      </c>
      <c r="J11" s="14">
        <f t="shared" si="1"/>
        <v>6</v>
      </c>
      <c r="K11" s="13">
        <v>4</v>
      </c>
      <c r="L11" s="13">
        <v>20</v>
      </c>
      <c r="M11" s="13">
        <v>40</v>
      </c>
      <c r="N11" s="14">
        <f t="shared" si="2"/>
        <v>70</v>
      </c>
      <c r="O11" s="14" t="str" cm="1">
        <f t="array" ref="O11">_xlfn.IFS(N11&gt;=80, "A", N11&gt;=70, "B", N11&gt;=60, "C", N11&gt;=50, "D",N11&lt;50,"FAIL")</f>
        <v>B</v>
      </c>
      <c r="P11" s="12" t="str">
        <f t="shared" si="3"/>
        <v>NOT</v>
      </c>
      <c r="Q11" s="12"/>
      <c r="R11" s="1"/>
      <c r="S11" s="15" t="s">
        <v>54</v>
      </c>
      <c r="T11" s="16"/>
      <c r="U11" s="1"/>
      <c r="V11" s="1"/>
      <c r="W11" s="1"/>
      <c r="X11" s="1"/>
      <c r="Y11" s="1"/>
      <c r="Z11" s="1"/>
    </row>
    <row r="12" spans="1:26" ht="15.75" customHeight="1" x14ac:dyDescent="0.3">
      <c r="A12" s="11">
        <v>1859198</v>
      </c>
      <c r="B12" s="11" t="s">
        <v>55</v>
      </c>
      <c r="C12" s="11" t="s">
        <v>56</v>
      </c>
      <c r="D12" s="12" t="str">
        <f t="shared" si="0"/>
        <v>Olivia Jones</v>
      </c>
      <c r="E12" s="11" t="s">
        <v>57</v>
      </c>
      <c r="F12" s="11" t="s">
        <v>44</v>
      </c>
      <c r="G12" s="13">
        <v>10</v>
      </c>
      <c r="H12" s="13">
        <v>5</v>
      </c>
      <c r="I12" s="13">
        <v>6</v>
      </c>
      <c r="J12" s="14">
        <f t="shared" si="1"/>
        <v>8</v>
      </c>
      <c r="K12" s="13">
        <v>10</v>
      </c>
      <c r="L12" s="13">
        <v>24</v>
      </c>
      <c r="M12" s="13">
        <v>32</v>
      </c>
      <c r="N12" s="14">
        <f t="shared" si="2"/>
        <v>74</v>
      </c>
      <c r="O12" s="14" t="str" cm="1">
        <f t="array" ref="O12">_xlfn.IFS(N12&gt;=80, "A", N12&gt;=70, "B", N12&gt;=60, "C", N12&gt;=50, "D",N12&lt;50,"FAIL")</f>
        <v>B</v>
      </c>
      <c r="P12" s="12" t="str">
        <f t="shared" si="3"/>
        <v>NOT</v>
      </c>
      <c r="Q12" s="12"/>
      <c r="R12" s="1"/>
      <c r="S12" s="15" t="s">
        <v>58</v>
      </c>
      <c r="T12" s="16"/>
      <c r="U12" s="1"/>
      <c r="V12" s="1"/>
      <c r="W12" s="1"/>
      <c r="X12" s="1"/>
      <c r="Y12" s="1"/>
      <c r="Z12" s="1"/>
    </row>
    <row r="13" spans="1:26" ht="15.75" customHeight="1" x14ac:dyDescent="0.3">
      <c r="A13" s="11">
        <v>1812758</v>
      </c>
      <c r="B13" s="11" t="s">
        <v>59</v>
      </c>
      <c r="C13" s="11" t="s">
        <v>60</v>
      </c>
      <c r="D13" s="12" t="str">
        <f t="shared" si="0"/>
        <v>David Albert</v>
      </c>
      <c r="E13" s="11" t="s">
        <v>23</v>
      </c>
      <c r="F13" s="11" t="s">
        <v>49</v>
      </c>
      <c r="G13" s="13">
        <v>3</v>
      </c>
      <c r="H13" s="13">
        <v>9</v>
      </c>
      <c r="I13" s="13">
        <v>7</v>
      </c>
      <c r="J13" s="14">
        <f t="shared" si="1"/>
        <v>8</v>
      </c>
      <c r="K13" s="13">
        <v>5</v>
      </c>
      <c r="L13" s="13">
        <v>10</v>
      </c>
      <c r="M13" s="13">
        <v>40</v>
      </c>
      <c r="N13" s="14">
        <f t="shared" si="2"/>
        <v>63</v>
      </c>
      <c r="O13" s="14" t="str" cm="1">
        <f t="array" ref="O13">_xlfn.IFS(N13&gt;=80, "A", N13&gt;=70, "B", N13&gt;=60, "C", N13&gt;=50, "D",N13&lt;50,"FAIL")</f>
        <v>C</v>
      </c>
      <c r="P13" s="12" t="str">
        <f t="shared" si="3"/>
        <v>NOT</v>
      </c>
      <c r="Q13" s="12"/>
      <c r="R13" s="1"/>
      <c r="S13" s="17" t="s">
        <v>61</v>
      </c>
      <c r="T13" s="18"/>
      <c r="U13" s="1"/>
      <c r="V13" s="1"/>
      <c r="W13" s="1"/>
      <c r="X13" s="1"/>
      <c r="Y13" s="1"/>
      <c r="Z13" s="1"/>
    </row>
    <row r="14" spans="1:26" ht="15.75" customHeight="1" x14ac:dyDescent="0.3">
      <c r="A14" s="11">
        <v>1885763</v>
      </c>
      <c r="B14" s="11" t="s">
        <v>62</v>
      </c>
      <c r="C14" s="11" t="s">
        <v>63</v>
      </c>
      <c r="D14" s="12" t="str">
        <f t="shared" si="0"/>
        <v>carlo alexander</v>
      </c>
      <c r="E14" s="11" t="s">
        <v>28</v>
      </c>
      <c r="F14" s="11" t="s">
        <v>39</v>
      </c>
      <c r="G14" s="13">
        <v>9</v>
      </c>
      <c r="H14" s="13">
        <v>1</v>
      </c>
      <c r="I14" s="13">
        <v>9</v>
      </c>
      <c r="J14" s="14">
        <f t="shared" si="1"/>
        <v>9</v>
      </c>
      <c r="K14" s="13">
        <v>6</v>
      </c>
      <c r="L14" s="13">
        <v>22</v>
      </c>
      <c r="M14" s="13">
        <v>43</v>
      </c>
      <c r="N14" s="14">
        <f t="shared" si="2"/>
        <v>80</v>
      </c>
      <c r="O14" s="14" t="str" cm="1">
        <f t="array" ref="O14">_xlfn.IFS(N14&gt;=80, "A", N14&gt;=70, "B", N14&gt;=60, "C", N14&gt;=50, "D",N14&lt;50,"FAIL")</f>
        <v>A</v>
      </c>
      <c r="P14" s="12" t="str">
        <f t="shared" si="3"/>
        <v>Promoted</v>
      </c>
      <c r="Q14" s="12"/>
      <c r="R14" s="1"/>
      <c r="S14" s="19" t="s">
        <v>64</v>
      </c>
      <c r="T14" s="20"/>
      <c r="U14" s="1"/>
      <c r="V14" s="1"/>
      <c r="W14" s="1"/>
      <c r="X14" s="1"/>
      <c r="Y14" s="1"/>
      <c r="Z14" s="1"/>
    </row>
    <row r="15" spans="1:26" ht="15.75" customHeight="1" x14ac:dyDescent="0.35">
      <c r="A15" s="11">
        <v>1871023</v>
      </c>
      <c r="B15" s="11" t="s">
        <v>65</v>
      </c>
      <c r="C15" s="11" t="s">
        <v>66</v>
      </c>
      <c r="D15" s="12" t="str">
        <f t="shared" si="0"/>
        <v>John Alshafii</v>
      </c>
      <c r="E15" s="11" t="s">
        <v>33</v>
      </c>
      <c r="F15" s="11" t="s">
        <v>44</v>
      </c>
      <c r="G15" s="13">
        <v>5</v>
      </c>
      <c r="H15" s="13">
        <v>9</v>
      </c>
      <c r="I15" s="13">
        <v>5</v>
      </c>
      <c r="J15" s="14">
        <f t="shared" si="1"/>
        <v>7</v>
      </c>
      <c r="K15" s="13">
        <v>8</v>
      </c>
      <c r="L15" s="13">
        <v>17</v>
      </c>
      <c r="M15" s="13">
        <v>22</v>
      </c>
      <c r="N15" s="14">
        <f t="shared" si="2"/>
        <v>54</v>
      </c>
      <c r="O15" s="14" t="str" cm="1">
        <f t="array" ref="O15">_xlfn.IFS(N15&gt;=80, "A", N15&gt;=70, "B", N15&gt;=60, "C", N15&gt;=50, "D",N15&lt;50,"FAIL")</f>
        <v>D</v>
      </c>
      <c r="P15" s="12" t="str">
        <f t="shared" si="3"/>
        <v>NOT</v>
      </c>
      <c r="Q15" s="12"/>
      <c r="R15" s="1"/>
      <c r="S15" s="21" t="s">
        <v>67</v>
      </c>
      <c r="T15" s="22"/>
      <c r="U15" s="1"/>
      <c r="V15" s="1"/>
      <c r="W15" s="1"/>
      <c r="X15" s="1"/>
      <c r="Y15" s="1"/>
      <c r="Z15" s="1"/>
    </row>
    <row r="16" spans="1:26" ht="15.75" customHeight="1" x14ac:dyDescent="0.35">
      <c r="A16" s="11">
        <v>1628201</v>
      </c>
      <c r="B16" s="11" t="s">
        <v>68</v>
      </c>
      <c r="C16" s="11" t="s">
        <v>69</v>
      </c>
      <c r="D16" s="12" t="str">
        <f t="shared" si="0"/>
        <v>Haoming Amjad</v>
      </c>
      <c r="E16" s="11" t="s">
        <v>38</v>
      </c>
      <c r="F16" s="11" t="s">
        <v>49</v>
      </c>
      <c r="G16" s="13">
        <v>5</v>
      </c>
      <c r="H16" s="13">
        <v>3</v>
      </c>
      <c r="I16" s="13">
        <v>7</v>
      </c>
      <c r="J16" s="14">
        <f t="shared" si="1"/>
        <v>6</v>
      </c>
      <c r="K16" s="13">
        <v>2</v>
      </c>
      <c r="L16" s="13">
        <v>12</v>
      </c>
      <c r="M16" s="13">
        <v>48</v>
      </c>
      <c r="N16" s="14">
        <f t="shared" si="2"/>
        <v>68</v>
      </c>
      <c r="O16" s="14" t="str" cm="1">
        <f t="array" ref="O16">_xlfn.IFS(N16&gt;=80, "A", N16&gt;=70, "B", N16&gt;=60, "C", N16&gt;=50, "D",N16&lt;50,"FAIL")</f>
        <v>C</v>
      </c>
      <c r="P16" s="12" t="str">
        <f t="shared" si="3"/>
        <v>NOT</v>
      </c>
      <c r="Q16" s="12"/>
      <c r="R16" s="1"/>
      <c r="S16" s="21" t="s">
        <v>70</v>
      </c>
      <c r="T16" s="22"/>
      <c r="U16" s="1"/>
      <c r="V16" s="1"/>
      <c r="W16" s="1"/>
      <c r="X16" s="1"/>
      <c r="Y16" s="1"/>
      <c r="Z16" s="1"/>
    </row>
    <row r="17" spans="1:26" ht="15.75" customHeight="1" x14ac:dyDescent="0.35">
      <c r="A17" s="11">
        <v>1908999</v>
      </c>
      <c r="B17" s="11" t="s">
        <v>71</v>
      </c>
      <c r="C17" s="11" t="s">
        <v>72</v>
      </c>
      <c r="D17" s="12" t="str">
        <f t="shared" si="0"/>
        <v>Sara AN</v>
      </c>
      <c r="E17" s="11" t="s">
        <v>43</v>
      </c>
      <c r="F17" s="11" t="s">
        <v>24</v>
      </c>
      <c r="G17" s="13">
        <v>10</v>
      </c>
      <c r="H17" s="13">
        <v>8</v>
      </c>
      <c r="I17" s="13">
        <v>10</v>
      </c>
      <c r="J17" s="14">
        <f t="shared" si="1"/>
        <v>10</v>
      </c>
      <c r="K17" s="13">
        <v>3</v>
      </c>
      <c r="L17" s="13">
        <v>15</v>
      </c>
      <c r="M17" s="13">
        <v>36</v>
      </c>
      <c r="N17" s="14">
        <f t="shared" si="2"/>
        <v>64</v>
      </c>
      <c r="O17" s="14" t="str" cm="1">
        <f t="array" ref="O17">_xlfn.IFS(N17&gt;=80, "A", N17&gt;=70, "B", N17&gt;=60, "C", N17&gt;=50, "D",N17&lt;50,"FAIL")</f>
        <v>C</v>
      </c>
      <c r="P17" s="12" t="str">
        <f t="shared" si="3"/>
        <v>NOT</v>
      </c>
      <c r="Q17" s="12"/>
      <c r="R17" s="1"/>
      <c r="S17" s="21" t="s">
        <v>73</v>
      </c>
      <c r="T17" s="22"/>
      <c r="U17" s="1"/>
      <c r="V17" s="1"/>
      <c r="W17" s="1"/>
      <c r="X17" s="1"/>
      <c r="Y17" s="1"/>
      <c r="Z17" s="1"/>
    </row>
    <row r="18" spans="1:26" ht="15.75" customHeight="1" x14ac:dyDescent="0.35">
      <c r="A18" s="11">
        <v>1659914</v>
      </c>
      <c r="B18" s="11" t="s">
        <v>74</v>
      </c>
      <c r="C18" s="11" t="s">
        <v>75</v>
      </c>
      <c r="D18" s="12" t="str">
        <f t="shared" si="0"/>
        <v>Michael Anthony</v>
      </c>
      <c r="E18" s="11" t="s">
        <v>48</v>
      </c>
      <c r="F18" s="11" t="s">
        <v>29</v>
      </c>
      <c r="G18" s="13">
        <v>5</v>
      </c>
      <c r="H18" s="13">
        <v>1</v>
      </c>
      <c r="I18" s="13">
        <v>9</v>
      </c>
      <c r="J18" s="14">
        <f t="shared" si="1"/>
        <v>7</v>
      </c>
      <c r="K18" s="13">
        <v>7</v>
      </c>
      <c r="L18" s="13">
        <v>22</v>
      </c>
      <c r="M18" s="13">
        <v>32</v>
      </c>
      <c r="N18" s="14">
        <f t="shared" si="2"/>
        <v>68</v>
      </c>
      <c r="O18" s="14" t="str" cm="1">
        <f t="array" ref="O18">_xlfn.IFS(N18&gt;=80, "A", N18&gt;=70, "B", N18&gt;=60, "C", N18&gt;=50, "D",N18&lt;50,"FAIL")</f>
        <v>C</v>
      </c>
      <c r="P18" s="12" t="str">
        <f t="shared" si="3"/>
        <v>NOT</v>
      </c>
      <c r="Q18" s="12"/>
      <c r="R18" s="1"/>
      <c r="S18" s="21" t="s">
        <v>76</v>
      </c>
      <c r="T18" s="22"/>
      <c r="U18" s="1"/>
      <c r="V18" s="1"/>
      <c r="W18" s="1"/>
      <c r="X18" s="1"/>
      <c r="Y18" s="1"/>
      <c r="Z18" s="1"/>
    </row>
    <row r="19" spans="1:26" ht="15.75" customHeight="1" x14ac:dyDescent="0.3">
      <c r="A19" s="11">
        <v>1843463</v>
      </c>
      <c r="B19" s="11" t="s">
        <v>77</v>
      </c>
      <c r="C19" s="11" t="s">
        <v>78</v>
      </c>
      <c r="D19" s="12" t="str">
        <f t="shared" si="0"/>
        <v>Marco Antonelli</v>
      </c>
      <c r="E19" s="11" t="s">
        <v>53</v>
      </c>
      <c r="F19" s="11" t="s">
        <v>34</v>
      </c>
      <c r="G19" s="13">
        <v>9</v>
      </c>
      <c r="H19" s="13">
        <v>4</v>
      </c>
      <c r="I19" s="13">
        <v>6</v>
      </c>
      <c r="J19" s="14">
        <f t="shared" si="1"/>
        <v>7.5</v>
      </c>
      <c r="K19" s="13">
        <v>9</v>
      </c>
      <c r="L19" s="13">
        <v>21</v>
      </c>
      <c r="M19" s="13">
        <v>32</v>
      </c>
      <c r="N19" s="14">
        <f t="shared" si="2"/>
        <v>69.5</v>
      </c>
      <c r="O19" s="14" t="str" cm="1">
        <f t="array" ref="O19">_xlfn.IFS(N19&gt;=80, "A", N19&gt;=70, "B", N19&gt;=60, "C", N19&gt;=50, "D",N19&lt;50,"FAIL")</f>
        <v>C</v>
      </c>
      <c r="P19" s="12" t="str">
        <f t="shared" si="3"/>
        <v>NOT</v>
      </c>
      <c r="Q19" s="12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3">
      <c r="A20" s="11">
        <v>1747623</v>
      </c>
      <c r="B20" s="11" t="s">
        <v>79</v>
      </c>
      <c r="C20" s="11" t="s">
        <v>80</v>
      </c>
      <c r="D20" s="12" t="str">
        <f t="shared" si="0"/>
        <v>Mitchell Antonio</v>
      </c>
      <c r="E20" s="11" t="s">
        <v>57</v>
      </c>
      <c r="F20" s="11" t="s">
        <v>24</v>
      </c>
      <c r="G20" s="13">
        <v>7</v>
      </c>
      <c r="H20" s="13">
        <v>3</v>
      </c>
      <c r="I20" s="13">
        <v>7</v>
      </c>
      <c r="J20" s="14">
        <f t="shared" si="1"/>
        <v>7</v>
      </c>
      <c r="K20" s="13">
        <v>8</v>
      </c>
      <c r="L20" s="13">
        <v>22</v>
      </c>
      <c r="M20" s="13">
        <v>24</v>
      </c>
      <c r="N20" s="14">
        <f t="shared" si="2"/>
        <v>61</v>
      </c>
      <c r="O20" s="14" t="str" cm="1">
        <f t="array" ref="O20">_xlfn.IFS(N20&gt;=80, "A", N20&gt;=70, "B", N20&gt;=60, "C", N20&gt;=50, "D",N20&lt;50,"FAIL")</f>
        <v>C</v>
      </c>
      <c r="P20" s="12" t="str">
        <f t="shared" si="3"/>
        <v>NOT</v>
      </c>
      <c r="Q20" s="12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3">
      <c r="A21" s="11">
        <v>1601322</v>
      </c>
      <c r="B21" s="11" t="s">
        <v>81</v>
      </c>
      <c r="C21" s="11" t="s">
        <v>82</v>
      </c>
      <c r="D21" s="12" t="str">
        <f t="shared" si="0"/>
        <v>Rachel Anura</v>
      </c>
      <c r="E21" s="11" t="s">
        <v>23</v>
      </c>
      <c r="F21" s="11" t="s">
        <v>29</v>
      </c>
      <c r="G21" s="13">
        <v>9</v>
      </c>
      <c r="H21" s="13">
        <v>4</v>
      </c>
      <c r="I21" s="13">
        <v>6</v>
      </c>
      <c r="J21" s="14">
        <f t="shared" si="1"/>
        <v>7.5</v>
      </c>
      <c r="K21" s="13">
        <v>6</v>
      </c>
      <c r="L21" s="13">
        <v>15</v>
      </c>
      <c r="M21" s="13">
        <v>46</v>
      </c>
      <c r="N21" s="14">
        <f t="shared" si="2"/>
        <v>74.5</v>
      </c>
      <c r="O21" s="14" t="str" cm="1">
        <f t="array" ref="O21">_xlfn.IFS(N21&gt;=80, "A", N21&gt;=70, "B", N21&gt;=60, "C", N21&gt;=50, "D",N21&lt;50,"FAIL")</f>
        <v>B</v>
      </c>
      <c r="P21" s="12" t="str">
        <f t="shared" si="3"/>
        <v>NOT</v>
      </c>
      <c r="Q21" s="12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3">
      <c r="A22" s="11">
        <v>1781026</v>
      </c>
      <c r="B22" s="11" t="s">
        <v>83</v>
      </c>
      <c r="C22" s="11" t="s">
        <v>84</v>
      </c>
      <c r="D22" s="12" t="str">
        <f t="shared" si="0"/>
        <v>Lily Appleby</v>
      </c>
      <c r="E22" s="11" t="s">
        <v>28</v>
      </c>
      <c r="F22" s="11" t="s">
        <v>34</v>
      </c>
      <c r="G22" s="13">
        <v>8</v>
      </c>
      <c r="H22" s="13">
        <v>5</v>
      </c>
      <c r="I22" s="13">
        <v>8</v>
      </c>
      <c r="J22" s="14">
        <f t="shared" si="1"/>
        <v>8</v>
      </c>
      <c r="K22" s="13">
        <v>5</v>
      </c>
      <c r="L22" s="13">
        <v>9</v>
      </c>
      <c r="M22" s="13">
        <v>40</v>
      </c>
      <c r="N22" s="14">
        <f t="shared" si="2"/>
        <v>62</v>
      </c>
      <c r="O22" s="14" t="str" cm="1">
        <f t="array" ref="O22">_xlfn.IFS(N22&gt;=80, "A", N22&gt;=70, "B", N22&gt;=60, "C", N22&gt;=50, "D",N22&lt;50,"FAIL")</f>
        <v>C</v>
      </c>
      <c r="P22" s="12" t="str">
        <f t="shared" si="3"/>
        <v>NOT</v>
      </c>
      <c r="Q22" s="12"/>
      <c r="R22" s="1"/>
      <c r="S22" s="23"/>
      <c r="T22" s="1"/>
      <c r="U22" s="1"/>
      <c r="V22" s="1"/>
      <c r="W22" s="1"/>
      <c r="X22" s="1"/>
      <c r="Y22" s="1"/>
      <c r="Z22" s="1"/>
    </row>
    <row r="23" spans="1:26" ht="15.75" customHeight="1" x14ac:dyDescent="0.3">
      <c r="A23" s="11">
        <v>1901446</v>
      </c>
      <c r="B23" s="11" t="s">
        <v>85</v>
      </c>
      <c r="C23" s="11" t="s">
        <v>86</v>
      </c>
      <c r="D23" s="12" t="str">
        <f t="shared" si="0"/>
        <v>Bin Arhin</v>
      </c>
      <c r="E23" s="11" t="s">
        <v>33</v>
      </c>
      <c r="F23" s="11" t="s">
        <v>87</v>
      </c>
      <c r="G23" s="13">
        <v>6</v>
      </c>
      <c r="H23" s="13">
        <v>9</v>
      </c>
      <c r="I23" s="13">
        <v>8</v>
      </c>
      <c r="J23" s="14">
        <f t="shared" si="1"/>
        <v>8.5</v>
      </c>
      <c r="K23" s="13">
        <v>9</v>
      </c>
      <c r="L23" s="13">
        <v>28</v>
      </c>
      <c r="M23" s="13">
        <v>32</v>
      </c>
      <c r="N23" s="14">
        <f t="shared" si="2"/>
        <v>77.5</v>
      </c>
      <c r="O23" s="14" t="str" cm="1">
        <f t="array" ref="O23">_xlfn.IFS(N23&gt;=80, "A", N23&gt;=70, "B", N23&gt;=60, "C", N23&gt;=50, "D",N23&lt;50,"FAIL")</f>
        <v>B</v>
      </c>
      <c r="P23" s="12" t="str">
        <f t="shared" si="3"/>
        <v>NOT</v>
      </c>
      <c r="Q23" s="12"/>
      <c r="R23" s="1"/>
      <c r="S23" s="23"/>
      <c r="T23" s="1"/>
      <c r="U23" s="1"/>
      <c r="V23" s="1"/>
      <c r="W23" s="1"/>
      <c r="X23" s="1"/>
      <c r="Y23" s="1"/>
      <c r="Z23" s="1"/>
    </row>
    <row r="24" spans="1:26" ht="15.75" customHeight="1" x14ac:dyDescent="0.3">
      <c r="A24" s="11">
        <v>1709049</v>
      </c>
      <c r="B24" s="11" t="s">
        <v>74</v>
      </c>
      <c r="C24" s="11" t="s">
        <v>88</v>
      </c>
      <c r="D24" s="12" t="str">
        <f t="shared" si="0"/>
        <v>Michael Au</v>
      </c>
      <c r="E24" s="11" t="s">
        <v>38</v>
      </c>
      <c r="F24" s="11" t="s">
        <v>34</v>
      </c>
      <c r="G24" s="13">
        <v>10</v>
      </c>
      <c r="H24" s="13">
        <v>2</v>
      </c>
      <c r="I24" s="13">
        <v>8</v>
      </c>
      <c r="J24" s="14">
        <f t="shared" si="1"/>
        <v>9</v>
      </c>
      <c r="K24" s="13">
        <v>3</v>
      </c>
      <c r="L24" s="13">
        <v>15</v>
      </c>
      <c r="M24" s="13">
        <v>46</v>
      </c>
      <c r="N24" s="14">
        <f t="shared" si="2"/>
        <v>73</v>
      </c>
      <c r="O24" s="14" t="str" cm="1">
        <f t="array" ref="O24">_xlfn.IFS(N24&gt;=80, "A", N24&gt;=70, "B", N24&gt;=60, "C", N24&gt;=50, "D",N24&lt;50,"FAIL")</f>
        <v>B</v>
      </c>
      <c r="P24" s="12" t="str">
        <f t="shared" si="3"/>
        <v>NOT</v>
      </c>
      <c r="Q24" s="12"/>
      <c r="R24" s="1"/>
      <c r="S24" s="23"/>
      <c r="T24" s="1"/>
      <c r="U24" s="1"/>
      <c r="V24" s="1"/>
      <c r="W24" s="1"/>
      <c r="X24" s="1"/>
      <c r="Y24" s="1"/>
      <c r="Z24" s="1"/>
    </row>
    <row r="25" spans="1:26" ht="15.75" customHeight="1" x14ac:dyDescent="0.3">
      <c r="A25" s="11">
        <v>1618887</v>
      </c>
      <c r="B25" s="11" t="s">
        <v>89</v>
      </c>
      <c r="C25" s="11" t="s">
        <v>90</v>
      </c>
      <c r="D25" s="12" t="str">
        <f t="shared" si="0"/>
        <v>Lauren Bailey</v>
      </c>
      <c r="E25" s="11" t="s">
        <v>43</v>
      </c>
      <c r="F25" s="11" t="s">
        <v>34</v>
      </c>
      <c r="G25" s="13">
        <v>6</v>
      </c>
      <c r="H25" s="13">
        <v>7</v>
      </c>
      <c r="I25" s="13">
        <v>5</v>
      </c>
      <c r="J25" s="14">
        <f t="shared" si="1"/>
        <v>6.5</v>
      </c>
      <c r="K25" s="13">
        <v>4</v>
      </c>
      <c r="L25" s="13">
        <v>8</v>
      </c>
      <c r="M25" s="13">
        <v>36</v>
      </c>
      <c r="N25" s="14">
        <f t="shared" si="2"/>
        <v>54.5</v>
      </c>
      <c r="O25" s="14" t="str" cm="1">
        <f t="array" ref="O25">_xlfn.IFS(N25&gt;=80, "A", N25&gt;=70, "B", N25&gt;=60, "C", N25&gt;=50, "D",N25&lt;50,"FAIL")</f>
        <v>D</v>
      </c>
      <c r="P25" s="12" t="str">
        <f t="shared" si="3"/>
        <v>NOT</v>
      </c>
      <c r="Q25" s="12"/>
      <c r="R25" s="1"/>
      <c r="S25" s="23"/>
      <c r="T25" s="1"/>
      <c r="U25" s="1"/>
      <c r="V25" s="1"/>
      <c r="W25" s="1"/>
      <c r="X25" s="1"/>
      <c r="Y25" s="1"/>
      <c r="Z25" s="1"/>
    </row>
    <row r="26" spans="1:26" ht="15.75" customHeight="1" x14ac:dyDescent="0.3">
      <c r="A26" s="11">
        <v>1598995</v>
      </c>
      <c r="B26" s="11" t="s">
        <v>91</v>
      </c>
      <c r="C26" s="11" t="s">
        <v>92</v>
      </c>
      <c r="D26" s="12" t="str">
        <f t="shared" si="0"/>
        <v>QIONG BAO</v>
      </c>
      <c r="E26" s="11" t="s">
        <v>48</v>
      </c>
      <c r="F26" s="11" t="s">
        <v>93</v>
      </c>
      <c r="G26" s="13">
        <v>2</v>
      </c>
      <c r="H26" s="13">
        <v>7</v>
      </c>
      <c r="I26" s="13">
        <v>9</v>
      </c>
      <c r="J26" s="14">
        <f t="shared" si="1"/>
        <v>8</v>
      </c>
      <c r="K26" s="13">
        <v>5</v>
      </c>
      <c r="L26" s="13">
        <v>19</v>
      </c>
      <c r="M26" s="13">
        <v>23</v>
      </c>
      <c r="N26" s="14">
        <f t="shared" si="2"/>
        <v>55</v>
      </c>
      <c r="O26" s="14" t="str" cm="1">
        <f t="array" ref="O26">_xlfn.IFS(N26&gt;=80, "A", N26&gt;=70, "B", N26&gt;=60, "C", N26&gt;=50, "D",N26&lt;50,"FAIL")</f>
        <v>D</v>
      </c>
      <c r="P26" s="12" t="str">
        <f t="shared" si="3"/>
        <v>NOT</v>
      </c>
      <c r="Q26" s="12"/>
      <c r="R26" s="1"/>
      <c r="S26" s="23"/>
      <c r="T26" s="1"/>
      <c r="U26" s="1"/>
      <c r="V26" s="1"/>
      <c r="W26" s="1"/>
      <c r="X26" s="1"/>
      <c r="Y26" s="1"/>
      <c r="Z26" s="1"/>
    </row>
    <row r="27" spans="1:26" ht="15.75" customHeight="1" x14ac:dyDescent="0.3">
      <c r="A27" s="11">
        <v>1925198</v>
      </c>
      <c r="B27" s="11" t="s">
        <v>94</v>
      </c>
      <c r="C27" s="11" t="s">
        <v>95</v>
      </c>
      <c r="D27" s="12" t="str">
        <f t="shared" si="0"/>
        <v>Nael Bardouh</v>
      </c>
      <c r="E27" s="11" t="s">
        <v>53</v>
      </c>
      <c r="F27" s="11" t="s">
        <v>24</v>
      </c>
      <c r="G27" s="13">
        <v>3</v>
      </c>
      <c r="H27" s="13">
        <v>8</v>
      </c>
      <c r="I27" s="13">
        <v>8</v>
      </c>
      <c r="J27" s="14">
        <f t="shared" si="1"/>
        <v>8</v>
      </c>
      <c r="K27" s="13">
        <v>9</v>
      </c>
      <c r="L27" s="13">
        <v>18</v>
      </c>
      <c r="M27" s="13">
        <v>27</v>
      </c>
      <c r="N27" s="14">
        <f t="shared" si="2"/>
        <v>62</v>
      </c>
      <c r="O27" s="14" t="str" cm="1">
        <f t="array" ref="O27">_xlfn.IFS(N27&gt;=80, "A", N27&gt;=70, "B", N27&gt;=60, "C", N27&gt;=50, "D",N27&lt;50,"FAIL")</f>
        <v>C</v>
      </c>
      <c r="P27" s="12" t="str">
        <f t="shared" si="3"/>
        <v>NOT</v>
      </c>
      <c r="Q27" s="12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3">
      <c r="A28" s="11">
        <v>1704008</v>
      </c>
      <c r="B28" s="11" t="s">
        <v>74</v>
      </c>
      <c r="C28" s="11" t="s">
        <v>96</v>
      </c>
      <c r="D28" s="12" t="str">
        <f t="shared" si="0"/>
        <v>Michael Barker</v>
      </c>
      <c r="E28" s="11" t="s">
        <v>57</v>
      </c>
      <c r="F28" s="11" t="s">
        <v>29</v>
      </c>
      <c r="G28" s="13">
        <v>5</v>
      </c>
      <c r="H28" s="13">
        <v>5</v>
      </c>
      <c r="I28" s="13">
        <v>6</v>
      </c>
      <c r="J28" s="14">
        <f t="shared" si="1"/>
        <v>5.5</v>
      </c>
      <c r="K28" s="13">
        <v>8</v>
      </c>
      <c r="L28" s="13">
        <v>30</v>
      </c>
      <c r="M28" s="13">
        <v>30</v>
      </c>
      <c r="N28" s="14">
        <f t="shared" si="2"/>
        <v>73.5</v>
      </c>
      <c r="O28" s="14" t="str" cm="1">
        <f t="array" ref="O28">_xlfn.IFS(N28&gt;=80, "A", N28&gt;=70, "B", N28&gt;=60, "C", N28&gt;=50, "D",N28&lt;50,"FAIL")</f>
        <v>B</v>
      </c>
      <c r="P28" s="12" t="str">
        <f t="shared" si="3"/>
        <v>NOT</v>
      </c>
      <c r="Q28" s="12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3">
      <c r="A29" s="11">
        <v>1747853</v>
      </c>
      <c r="B29" s="11" t="s">
        <v>97</v>
      </c>
      <c r="C29" s="11" t="s">
        <v>98</v>
      </c>
      <c r="D29" s="12" t="str">
        <f t="shared" si="0"/>
        <v>Daniel Berjanovic</v>
      </c>
      <c r="E29" s="11" t="s">
        <v>23</v>
      </c>
      <c r="F29" s="11" t="s">
        <v>34</v>
      </c>
      <c r="G29" s="13">
        <v>8</v>
      </c>
      <c r="H29" s="13">
        <v>5</v>
      </c>
      <c r="I29" s="13">
        <v>6</v>
      </c>
      <c r="J29" s="14">
        <f t="shared" si="1"/>
        <v>7</v>
      </c>
      <c r="K29" s="13">
        <v>4</v>
      </c>
      <c r="L29" s="13">
        <v>11</v>
      </c>
      <c r="M29" s="13">
        <v>26</v>
      </c>
      <c r="N29" s="14">
        <f t="shared" si="2"/>
        <v>48</v>
      </c>
      <c r="O29" s="14" t="str" cm="1">
        <f t="array" ref="O29">_xlfn.IFS(N29&gt;=80, "A", N29&gt;=70, "B", N29&gt;=60, "C", N29&gt;=50, "D",N29&lt;50,"FAIL")</f>
        <v>FAIL</v>
      </c>
      <c r="P29" s="12" t="str">
        <f t="shared" si="3"/>
        <v>NOT</v>
      </c>
      <c r="Q29" s="12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3">
      <c r="A30" s="11">
        <v>1704448</v>
      </c>
      <c r="B30" s="11" t="s">
        <v>99</v>
      </c>
      <c r="C30" s="11" t="s">
        <v>100</v>
      </c>
      <c r="D30" s="12" t="str">
        <f t="shared" si="0"/>
        <v>Chen Bielovich</v>
      </c>
      <c r="E30" s="11" t="s">
        <v>28</v>
      </c>
      <c r="F30" s="11" t="s">
        <v>39</v>
      </c>
      <c r="G30" s="13">
        <v>8</v>
      </c>
      <c r="H30" s="13">
        <v>7</v>
      </c>
      <c r="I30" s="13">
        <v>7</v>
      </c>
      <c r="J30" s="14">
        <f t="shared" si="1"/>
        <v>7.5</v>
      </c>
      <c r="K30" s="13">
        <v>10</v>
      </c>
      <c r="L30" s="13">
        <v>25</v>
      </c>
      <c r="M30" s="13">
        <v>28</v>
      </c>
      <c r="N30" s="14">
        <f t="shared" si="2"/>
        <v>70.5</v>
      </c>
      <c r="O30" s="14" t="str" cm="1">
        <f t="array" ref="O30">_xlfn.IFS(N30&gt;=80, "A", N30&gt;=70, "B", N30&gt;=60, "C", N30&gt;=50, "D",N30&lt;50,"FAIL")</f>
        <v>B</v>
      </c>
      <c r="P30" s="12" t="str">
        <f t="shared" si="3"/>
        <v>NOT</v>
      </c>
      <c r="Q30" s="12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3">
      <c r="A31" s="11">
        <v>1849423</v>
      </c>
      <c r="B31" s="11" t="s">
        <v>101</v>
      </c>
      <c r="C31" s="11" t="s">
        <v>102</v>
      </c>
      <c r="D31" s="12" t="str">
        <f t="shared" si="0"/>
        <v>DENG Bonanno</v>
      </c>
      <c r="E31" s="11" t="s">
        <v>33</v>
      </c>
      <c r="F31" s="11" t="s">
        <v>44</v>
      </c>
      <c r="G31" s="13">
        <v>8</v>
      </c>
      <c r="H31" s="13">
        <v>2</v>
      </c>
      <c r="I31" s="13">
        <v>9</v>
      </c>
      <c r="J31" s="14">
        <f t="shared" si="1"/>
        <v>8.5</v>
      </c>
      <c r="K31" s="13">
        <v>3</v>
      </c>
      <c r="L31" s="13">
        <v>9</v>
      </c>
      <c r="M31" s="13">
        <v>40</v>
      </c>
      <c r="N31" s="14">
        <f t="shared" si="2"/>
        <v>60.5</v>
      </c>
      <c r="O31" s="14" t="str" cm="1">
        <f t="array" ref="O31">_xlfn.IFS(N31&gt;=80, "A", N31&gt;=70, "B", N31&gt;=60, "C", N31&gt;=50, "D",N31&lt;50,"FAIL")</f>
        <v>C</v>
      </c>
      <c r="P31" s="12" t="str">
        <f t="shared" si="3"/>
        <v>NOT</v>
      </c>
      <c r="Q31" s="12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3">
      <c r="A32" s="11">
        <v>1826447</v>
      </c>
      <c r="B32" s="11" t="s">
        <v>103</v>
      </c>
      <c r="C32" s="11" t="s">
        <v>104</v>
      </c>
      <c r="D32" s="12" t="str">
        <f t="shared" si="0"/>
        <v>COLIN Brais</v>
      </c>
      <c r="E32" s="11" t="s">
        <v>38</v>
      </c>
      <c r="F32" s="11" t="s">
        <v>49</v>
      </c>
      <c r="G32" s="13">
        <v>5</v>
      </c>
      <c r="H32" s="13">
        <v>4</v>
      </c>
      <c r="I32" s="13">
        <v>6</v>
      </c>
      <c r="J32" s="14">
        <f t="shared" si="1"/>
        <v>5.5</v>
      </c>
      <c r="K32" s="13">
        <v>3</v>
      </c>
      <c r="L32" s="13">
        <v>16</v>
      </c>
      <c r="M32" s="13">
        <v>34</v>
      </c>
      <c r="N32" s="14">
        <f t="shared" si="2"/>
        <v>58.5</v>
      </c>
      <c r="O32" s="14" t="str" cm="1">
        <f t="array" ref="O32">_xlfn.IFS(N32&gt;=80, "A", N32&gt;=70, "B", N32&gt;=60, "C", N32&gt;=50, "D",N32&lt;50,"FAIL")</f>
        <v>D</v>
      </c>
      <c r="P32" s="12" t="str">
        <f t="shared" si="3"/>
        <v>NOT</v>
      </c>
      <c r="Q32" s="12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3">
      <c r="A33" s="11">
        <v>1674441</v>
      </c>
      <c r="B33" s="11" t="s">
        <v>105</v>
      </c>
      <c r="C33" s="11" t="s">
        <v>106</v>
      </c>
      <c r="D33" s="12" t="str">
        <f t="shared" si="0"/>
        <v>Shaoyan Brass</v>
      </c>
      <c r="E33" s="11" t="s">
        <v>43</v>
      </c>
      <c r="F33" s="11" t="s">
        <v>39</v>
      </c>
      <c r="G33" s="13">
        <v>6</v>
      </c>
      <c r="H33" s="13">
        <v>0</v>
      </c>
      <c r="I33" s="13">
        <v>7</v>
      </c>
      <c r="J33" s="14">
        <f t="shared" si="1"/>
        <v>6.5</v>
      </c>
      <c r="K33" s="13">
        <v>4</v>
      </c>
      <c r="L33" s="13">
        <v>13</v>
      </c>
      <c r="M33" s="13">
        <v>47</v>
      </c>
      <c r="N33" s="14">
        <f t="shared" si="2"/>
        <v>70.5</v>
      </c>
      <c r="O33" s="14" t="str" cm="1">
        <f t="array" ref="O33">_xlfn.IFS(N33&gt;=80, "A", N33&gt;=70, "B", N33&gt;=60, "C", N33&gt;=50, "D",N33&lt;50,"FAIL")</f>
        <v>B</v>
      </c>
      <c r="P33" s="12" t="str">
        <f t="shared" si="3"/>
        <v>NOT</v>
      </c>
      <c r="Q33" s="12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3">
      <c r="A34" s="11">
        <v>1825555</v>
      </c>
      <c r="B34" s="11" t="s">
        <v>107</v>
      </c>
      <c r="C34" s="11" t="s">
        <v>108</v>
      </c>
      <c r="D34" s="12" t="str">
        <f t="shared" si="0"/>
        <v>Kisanth Breen</v>
      </c>
      <c r="E34" s="11" t="s">
        <v>48</v>
      </c>
      <c r="F34" s="11" t="s">
        <v>44</v>
      </c>
      <c r="G34" s="13">
        <v>8</v>
      </c>
      <c r="H34" s="13">
        <v>10</v>
      </c>
      <c r="I34" s="13">
        <v>8</v>
      </c>
      <c r="J34" s="14">
        <f t="shared" si="1"/>
        <v>9</v>
      </c>
      <c r="K34" s="13">
        <v>9</v>
      </c>
      <c r="L34" s="13">
        <v>23</v>
      </c>
      <c r="M34" s="13">
        <v>22</v>
      </c>
      <c r="N34" s="14">
        <f t="shared" si="2"/>
        <v>63</v>
      </c>
      <c r="O34" s="14" t="str" cm="1">
        <f t="array" ref="O34">_xlfn.IFS(N34&gt;=80, "A", N34&gt;=70, "B", N34&gt;=60, "C", N34&gt;=50, "D",N34&lt;50,"FAIL")</f>
        <v>C</v>
      </c>
      <c r="P34" s="12" t="str">
        <f t="shared" si="3"/>
        <v>NOT</v>
      </c>
      <c r="Q34" s="12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3">
      <c r="A35" s="11">
        <v>1793554</v>
      </c>
      <c r="B35" s="11" t="s">
        <v>109</v>
      </c>
      <c r="C35" s="11" t="s">
        <v>110</v>
      </c>
      <c r="D35" s="12" t="str">
        <f t="shared" si="0"/>
        <v>Patrick Brewer</v>
      </c>
      <c r="E35" s="11" t="s">
        <v>53</v>
      </c>
      <c r="F35" s="11" t="s">
        <v>49</v>
      </c>
      <c r="G35" s="13">
        <v>2</v>
      </c>
      <c r="H35" s="13">
        <v>2</v>
      </c>
      <c r="I35" s="13">
        <v>10</v>
      </c>
      <c r="J35" s="14">
        <f t="shared" si="1"/>
        <v>6</v>
      </c>
      <c r="K35" s="13">
        <v>9</v>
      </c>
      <c r="L35" s="13">
        <v>23</v>
      </c>
      <c r="M35" s="13">
        <v>50</v>
      </c>
      <c r="N35" s="14">
        <f t="shared" si="2"/>
        <v>88</v>
      </c>
      <c r="O35" s="14" t="str" cm="1">
        <f t="array" ref="O35">_xlfn.IFS(N35&gt;=80, "A", N35&gt;=70, "B", N35&gt;=60, "C", N35&gt;=50, "D",N35&lt;50,"FAIL")</f>
        <v>A</v>
      </c>
      <c r="P35" s="12" t="str">
        <f t="shared" si="3"/>
        <v>NOT</v>
      </c>
      <c r="Q35" s="12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3">
      <c r="A36" s="11">
        <v>1922939</v>
      </c>
      <c r="B36" s="11" t="s">
        <v>111</v>
      </c>
      <c r="C36" s="11" t="s">
        <v>112</v>
      </c>
      <c r="D36" s="12" t="str">
        <f t="shared" si="0"/>
        <v>Luyao Breytenbach</v>
      </c>
      <c r="E36" s="11" t="s">
        <v>57</v>
      </c>
      <c r="F36" s="11" t="s">
        <v>39</v>
      </c>
      <c r="G36" s="13">
        <v>6</v>
      </c>
      <c r="H36" s="13">
        <v>5</v>
      </c>
      <c r="I36" s="13">
        <v>6</v>
      </c>
      <c r="J36" s="14">
        <f t="shared" si="1"/>
        <v>6</v>
      </c>
      <c r="K36" s="13">
        <v>8</v>
      </c>
      <c r="L36" s="13">
        <v>23</v>
      </c>
      <c r="M36" s="13">
        <v>21</v>
      </c>
      <c r="N36" s="14">
        <f t="shared" si="2"/>
        <v>58</v>
      </c>
      <c r="O36" s="14" t="str" cm="1">
        <f t="array" ref="O36">_xlfn.IFS(N36&gt;=80, "A", N36&gt;=70, "B", N36&gt;=60, "C", N36&gt;=50, "D",N36&lt;50,"FAIL")</f>
        <v>D</v>
      </c>
      <c r="P36" s="12" t="str">
        <f t="shared" si="3"/>
        <v>NOT</v>
      </c>
      <c r="Q36" s="12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3">
      <c r="A37" s="11">
        <v>1632432</v>
      </c>
      <c r="B37" s="11" t="s">
        <v>113</v>
      </c>
      <c r="C37" s="11" t="s">
        <v>114</v>
      </c>
      <c r="D37" s="12" t="str">
        <f t="shared" si="0"/>
        <v>Timothy Browne</v>
      </c>
      <c r="E37" s="11" t="s">
        <v>23</v>
      </c>
      <c r="F37" s="11" t="s">
        <v>44</v>
      </c>
      <c r="G37" s="13">
        <v>6</v>
      </c>
      <c r="H37" s="13">
        <v>9</v>
      </c>
      <c r="I37" s="13">
        <v>10</v>
      </c>
      <c r="J37" s="14">
        <f t="shared" si="1"/>
        <v>9.5</v>
      </c>
      <c r="K37" s="13">
        <v>3</v>
      </c>
      <c r="L37" s="13">
        <v>19</v>
      </c>
      <c r="M37" s="13">
        <v>41</v>
      </c>
      <c r="N37" s="14">
        <f t="shared" si="2"/>
        <v>72.5</v>
      </c>
      <c r="O37" s="14" t="str" cm="1">
        <f t="array" ref="O37">_xlfn.IFS(N37&gt;=80, "A", N37&gt;=70, "B", N37&gt;=60, "C", N37&gt;=50, "D",N37&lt;50,"FAIL")</f>
        <v>B</v>
      </c>
      <c r="P37" s="12" t="str">
        <f t="shared" si="3"/>
        <v>NOT</v>
      </c>
      <c r="Q37" s="12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3">
      <c r="A38" s="11">
        <v>1908706</v>
      </c>
      <c r="B38" s="11" t="s">
        <v>115</v>
      </c>
      <c r="C38" s="11" t="s">
        <v>116</v>
      </c>
      <c r="D38" s="12" t="str">
        <f t="shared" si="0"/>
        <v>Isaac cai</v>
      </c>
      <c r="E38" s="11" t="s">
        <v>28</v>
      </c>
      <c r="F38" s="11" t="s">
        <v>49</v>
      </c>
      <c r="G38" s="13">
        <v>2</v>
      </c>
      <c r="H38" s="13">
        <v>4</v>
      </c>
      <c r="I38" s="13">
        <v>6</v>
      </c>
      <c r="J38" s="14">
        <f t="shared" si="1"/>
        <v>5</v>
      </c>
      <c r="K38" s="13">
        <v>4</v>
      </c>
      <c r="L38" s="13">
        <v>11</v>
      </c>
      <c r="M38" s="13">
        <v>38</v>
      </c>
      <c r="N38" s="14">
        <f t="shared" si="2"/>
        <v>58</v>
      </c>
      <c r="O38" s="14" t="str" cm="1">
        <f t="array" ref="O38">_xlfn.IFS(N38&gt;=80, "A", N38&gt;=70, "B", N38&gt;=60, "C", N38&gt;=50, "D",N38&lt;50,"FAIL")</f>
        <v>D</v>
      </c>
      <c r="P38" s="12" t="str">
        <f t="shared" si="3"/>
        <v>NOT</v>
      </c>
      <c r="Q38" s="12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3">
      <c r="A39" s="11">
        <v>1734172</v>
      </c>
      <c r="B39" s="11" t="s">
        <v>117</v>
      </c>
      <c r="C39" s="11" t="s">
        <v>118</v>
      </c>
      <c r="D39" s="12" t="str">
        <f t="shared" si="0"/>
        <v>Jayden Cai</v>
      </c>
      <c r="E39" s="11" t="s">
        <v>33</v>
      </c>
      <c r="F39" s="11" t="s">
        <v>24</v>
      </c>
      <c r="G39" s="13">
        <v>4</v>
      </c>
      <c r="H39" s="13">
        <v>4</v>
      </c>
      <c r="I39" s="13">
        <v>5</v>
      </c>
      <c r="J39" s="14">
        <f t="shared" si="1"/>
        <v>4.5</v>
      </c>
      <c r="K39" s="13">
        <v>1</v>
      </c>
      <c r="L39" s="13">
        <v>9</v>
      </c>
      <c r="M39" s="13">
        <v>36</v>
      </c>
      <c r="N39" s="14">
        <f t="shared" si="2"/>
        <v>50.5</v>
      </c>
      <c r="O39" s="14" t="str" cm="1">
        <f t="array" ref="O39">_xlfn.IFS(N39&gt;=80, "A", N39&gt;=70, "B", N39&gt;=60, "C", N39&gt;=50, "D",N39&lt;50,"FAIL")</f>
        <v>D</v>
      </c>
      <c r="P39" s="12" t="str">
        <f t="shared" si="3"/>
        <v>NOT</v>
      </c>
      <c r="Q39" s="12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3">
      <c r="A40" s="11">
        <v>1518293</v>
      </c>
      <c r="B40" s="11" t="s">
        <v>119</v>
      </c>
      <c r="C40" s="11" t="s">
        <v>120</v>
      </c>
      <c r="D40" s="12" t="str">
        <f t="shared" si="0"/>
        <v>Ryan CAO</v>
      </c>
      <c r="E40" s="11" t="s">
        <v>38</v>
      </c>
      <c r="F40" s="11" t="s">
        <v>29</v>
      </c>
      <c r="G40" s="13">
        <v>7</v>
      </c>
      <c r="H40" s="13">
        <v>7</v>
      </c>
      <c r="I40" s="13">
        <v>10</v>
      </c>
      <c r="J40" s="14">
        <f t="shared" si="1"/>
        <v>8.5</v>
      </c>
      <c r="K40" s="13">
        <v>10</v>
      </c>
      <c r="L40" s="13">
        <v>27</v>
      </c>
      <c r="M40" s="13">
        <v>35</v>
      </c>
      <c r="N40" s="14">
        <f t="shared" si="2"/>
        <v>80.5</v>
      </c>
      <c r="O40" s="14" t="str" cm="1">
        <f t="array" ref="O40">_xlfn.IFS(N40&gt;=80, "A", N40&gt;=70, "B", N40&gt;=60, "C", N40&gt;=50, "D",N40&lt;50,"FAIL")</f>
        <v>A</v>
      </c>
      <c r="P40" s="12" t="str">
        <f t="shared" si="3"/>
        <v>NOT</v>
      </c>
      <c r="Q40" s="12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3">
      <c r="A41" s="11">
        <v>1804381</v>
      </c>
      <c r="B41" s="11" t="s">
        <v>121</v>
      </c>
      <c r="C41" s="11" t="s">
        <v>122</v>
      </c>
      <c r="D41" s="12" t="str">
        <f t="shared" si="0"/>
        <v>Qiaori Cao</v>
      </c>
      <c r="E41" s="11" t="s">
        <v>43</v>
      </c>
      <c r="F41" s="11" t="s">
        <v>34</v>
      </c>
      <c r="G41" s="13">
        <v>10</v>
      </c>
      <c r="H41" s="13">
        <v>2</v>
      </c>
      <c r="I41" s="13">
        <v>10</v>
      </c>
      <c r="J41" s="14">
        <f t="shared" si="1"/>
        <v>10</v>
      </c>
      <c r="K41" s="13">
        <v>6</v>
      </c>
      <c r="L41" s="13">
        <v>16</v>
      </c>
      <c r="M41" s="13">
        <v>25</v>
      </c>
      <c r="N41" s="14">
        <f t="shared" si="2"/>
        <v>57</v>
      </c>
      <c r="O41" s="14" t="str" cm="1">
        <f t="array" ref="O41">_xlfn.IFS(N41&gt;=80, "A", N41&gt;=70, "B", N41&gt;=60, "C", N41&gt;=50, "D",N41&lt;50,"FAIL")</f>
        <v>D</v>
      </c>
      <c r="P41" s="12" t="str">
        <f t="shared" si="3"/>
        <v>NOT</v>
      </c>
      <c r="Q41" s="12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3">
      <c r="A42" s="11">
        <v>1872403</v>
      </c>
      <c r="B42" s="11" t="s">
        <v>123</v>
      </c>
      <c r="C42" s="11" t="s">
        <v>124</v>
      </c>
      <c r="D42" s="12" t="str">
        <f t="shared" si="0"/>
        <v>Chelsi Caperida</v>
      </c>
      <c r="E42" s="11" t="s">
        <v>48</v>
      </c>
      <c r="F42" s="11" t="s">
        <v>24</v>
      </c>
      <c r="G42" s="13">
        <v>10</v>
      </c>
      <c r="H42" s="13">
        <v>5</v>
      </c>
      <c r="I42" s="13">
        <v>5</v>
      </c>
      <c r="J42" s="14">
        <f t="shared" si="1"/>
        <v>7.5</v>
      </c>
      <c r="K42" s="13">
        <v>6</v>
      </c>
      <c r="L42" s="13">
        <v>23</v>
      </c>
      <c r="M42" s="13">
        <v>50</v>
      </c>
      <c r="N42" s="14">
        <f t="shared" si="2"/>
        <v>86.5</v>
      </c>
      <c r="O42" s="14" t="str" cm="1">
        <f t="array" ref="O42">_xlfn.IFS(N42&gt;=80, "A", N42&gt;=70, "B", N42&gt;=60, "C", N42&gt;=50, "D",N42&lt;50,"FAIL")</f>
        <v>A</v>
      </c>
      <c r="P42" s="12" t="str">
        <f t="shared" si="3"/>
        <v>Promoted</v>
      </c>
      <c r="Q42" s="12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3">
      <c r="A43" s="11">
        <v>1609186</v>
      </c>
      <c r="B43" s="11" t="s">
        <v>125</v>
      </c>
      <c r="C43" s="11" t="s">
        <v>126</v>
      </c>
      <c r="D43" s="12" t="str">
        <f t="shared" si="0"/>
        <v>Jugraj Carbo</v>
      </c>
      <c r="E43" s="11" t="s">
        <v>53</v>
      </c>
      <c r="F43" s="11" t="s">
        <v>29</v>
      </c>
      <c r="G43" s="13">
        <v>8</v>
      </c>
      <c r="H43" s="13">
        <v>3</v>
      </c>
      <c r="I43" s="13">
        <v>6</v>
      </c>
      <c r="J43" s="14">
        <f t="shared" si="1"/>
        <v>7</v>
      </c>
      <c r="K43" s="13">
        <v>7</v>
      </c>
      <c r="L43" s="13">
        <v>29</v>
      </c>
      <c r="M43" s="13">
        <v>25</v>
      </c>
      <c r="N43" s="14">
        <f t="shared" si="2"/>
        <v>68</v>
      </c>
      <c r="O43" s="14" t="str" cm="1">
        <f t="array" ref="O43">_xlfn.IFS(N43&gt;=80, "A", N43&gt;=70, "B", N43&gt;=60, "C", N43&gt;=50, "D",N43&lt;50,"FAIL")</f>
        <v>C</v>
      </c>
      <c r="P43" s="12" t="str">
        <f t="shared" si="3"/>
        <v>NOT</v>
      </c>
      <c r="Q43" s="12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3">
      <c r="A44" s="11">
        <v>1603349</v>
      </c>
      <c r="B44" s="11" t="s">
        <v>127</v>
      </c>
      <c r="C44" s="11" t="s">
        <v>128</v>
      </c>
      <c r="D44" s="12" t="str">
        <f t="shared" si="0"/>
        <v>Praneet Carroll</v>
      </c>
      <c r="E44" s="11" t="s">
        <v>57</v>
      </c>
      <c r="F44" s="11" t="s">
        <v>34</v>
      </c>
      <c r="G44" s="13">
        <v>2</v>
      </c>
      <c r="H44" s="13">
        <v>10</v>
      </c>
      <c r="I44" s="13">
        <v>5</v>
      </c>
      <c r="J44" s="14">
        <f t="shared" si="1"/>
        <v>7.5</v>
      </c>
      <c r="K44" s="13">
        <v>6</v>
      </c>
      <c r="L44" s="13">
        <v>15</v>
      </c>
      <c r="M44" s="13">
        <v>33</v>
      </c>
      <c r="N44" s="14">
        <f t="shared" si="2"/>
        <v>61.5</v>
      </c>
      <c r="O44" s="14" t="str" cm="1">
        <f t="array" ref="O44">_xlfn.IFS(N44&gt;=80, "A", N44&gt;=70, "B", N44&gt;=60, "C", N44&gt;=50, "D",N44&lt;50,"FAIL")</f>
        <v>C</v>
      </c>
      <c r="P44" s="12" t="str">
        <f t="shared" si="3"/>
        <v>NOT</v>
      </c>
      <c r="Q44" s="12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3">
      <c r="A45" s="11">
        <v>1921101</v>
      </c>
      <c r="B45" s="11" t="s">
        <v>129</v>
      </c>
      <c r="C45" s="11" t="s">
        <v>130</v>
      </c>
      <c r="D45" s="12" t="str">
        <f t="shared" si="0"/>
        <v>Dallas Cavasinni</v>
      </c>
      <c r="E45" s="11" t="s">
        <v>23</v>
      </c>
      <c r="F45" s="11" t="s">
        <v>87</v>
      </c>
      <c r="G45" s="13">
        <v>8</v>
      </c>
      <c r="H45" s="13">
        <v>8</v>
      </c>
      <c r="I45" s="13">
        <v>6</v>
      </c>
      <c r="J45" s="14">
        <f t="shared" si="1"/>
        <v>8</v>
      </c>
      <c r="K45" s="13">
        <v>7</v>
      </c>
      <c r="L45" s="13">
        <v>23</v>
      </c>
      <c r="M45" s="13">
        <v>20</v>
      </c>
      <c r="N45" s="14">
        <f t="shared" si="2"/>
        <v>58</v>
      </c>
      <c r="O45" s="14" t="str" cm="1">
        <f t="array" ref="O45">_xlfn.IFS(N45&gt;=80, "A", N45&gt;=70, "B", N45&gt;=60, "C", N45&gt;=50, "D",N45&lt;50,"FAIL")</f>
        <v>D</v>
      </c>
      <c r="P45" s="12" t="str">
        <f t="shared" si="3"/>
        <v>NOT</v>
      </c>
      <c r="Q45" s="12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3">
      <c r="A46" s="11">
        <v>1556758</v>
      </c>
      <c r="B46" s="11" t="s">
        <v>131</v>
      </c>
      <c r="C46" s="11" t="s">
        <v>132</v>
      </c>
      <c r="D46" s="12" t="str">
        <f t="shared" si="0"/>
        <v>Sophia Cha</v>
      </c>
      <c r="E46" s="11" t="s">
        <v>28</v>
      </c>
      <c r="F46" s="11" t="s">
        <v>34</v>
      </c>
      <c r="G46" s="13">
        <v>10</v>
      </c>
      <c r="H46" s="13">
        <v>0</v>
      </c>
      <c r="I46" s="13">
        <v>7</v>
      </c>
      <c r="J46" s="14">
        <f t="shared" si="1"/>
        <v>8.5</v>
      </c>
      <c r="K46" s="13">
        <v>6</v>
      </c>
      <c r="L46" s="13">
        <v>20</v>
      </c>
      <c r="M46" s="13">
        <v>40</v>
      </c>
      <c r="N46" s="14">
        <f t="shared" si="2"/>
        <v>74.5</v>
      </c>
      <c r="O46" s="14" t="str" cm="1">
        <f t="array" ref="O46">_xlfn.IFS(N46&gt;=80, "A", N46&gt;=70, "B", N46&gt;=60, "C", N46&gt;=50, "D",N46&lt;50,"FAIL")</f>
        <v>B</v>
      </c>
      <c r="P46" s="12" t="str">
        <f t="shared" si="3"/>
        <v>NOT</v>
      </c>
      <c r="Q46" s="12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3">
      <c r="A47" s="11">
        <v>1583006</v>
      </c>
      <c r="B47" s="11" t="s">
        <v>133</v>
      </c>
      <c r="C47" s="11" t="s">
        <v>134</v>
      </c>
      <c r="D47" s="12" t="str">
        <f t="shared" si="0"/>
        <v>Ben Chand</v>
      </c>
      <c r="E47" s="11" t="s">
        <v>33</v>
      </c>
      <c r="F47" s="11" t="s">
        <v>34</v>
      </c>
      <c r="G47" s="13">
        <v>5</v>
      </c>
      <c r="H47" s="13">
        <v>5</v>
      </c>
      <c r="I47" s="13">
        <v>10</v>
      </c>
      <c r="J47" s="14">
        <f t="shared" si="1"/>
        <v>7.5</v>
      </c>
      <c r="K47" s="13">
        <v>4</v>
      </c>
      <c r="L47" s="13">
        <v>12</v>
      </c>
      <c r="M47" s="13">
        <v>46</v>
      </c>
      <c r="N47" s="14">
        <f t="shared" si="2"/>
        <v>69.5</v>
      </c>
      <c r="O47" s="14" t="str" cm="1">
        <f t="array" ref="O47">_xlfn.IFS(N47&gt;=80, "A", N47&gt;=70, "B", N47&gt;=60, "C", N47&gt;=50, "D",N47&lt;50,"FAIL")</f>
        <v>C</v>
      </c>
      <c r="P47" s="12" t="str">
        <f t="shared" si="3"/>
        <v>NOT</v>
      </c>
      <c r="Q47" s="12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3">
      <c r="A48" s="11">
        <v>1765579</v>
      </c>
      <c r="B48" s="11" t="s">
        <v>135</v>
      </c>
      <c r="C48" s="11" t="s">
        <v>136</v>
      </c>
      <c r="D48" s="12" t="str">
        <f t="shared" si="0"/>
        <v>Maxwell Chao</v>
      </c>
      <c r="E48" s="11" t="s">
        <v>38</v>
      </c>
      <c r="F48" s="11" t="s">
        <v>93</v>
      </c>
      <c r="G48" s="13">
        <v>6</v>
      </c>
      <c r="H48" s="13">
        <v>3</v>
      </c>
      <c r="I48" s="13">
        <v>10</v>
      </c>
      <c r="J48" s="14">
        <f t="shared" si="1"/>
        <v>8</v>
      </c>
      <c r="K48" s="13">
        <v>10</v>
      </c>
      <c r="L48" s="13">
        <v>25</v>
      </c>
      <c r="M48" s="13">
        <v>24</v>
      </c>
      <c r="N48" s="14">
        <f t="shared" si="2"/>
        <v>67</v>
      </c>
      <c r="O48" s="14" t="str" cm="1">
        <f t="array" ref="O48">_xlfn.IFS(N48&gt;=80, "A", N48&gt;=70, "B", N48&gt;=60, "C", N48&gt;=50, "D",N48&lt;50,"FAIL")</f>
        <v>C</v>
      </c>
      <c r="P48" s="12" t="str">
        <f t="shared" si="3"/>
        <v>NOT</v>
      </c>
      <c r="Q48" s="12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3">
      <c r="A49" s="11">
        <v>1864712</v>
      </c>
      <c r="B49" s="11" t="s">
        <v>137</v>
      </c>
      <c r="C49" s="11" t="s">
        <v>138</v>
      </c>
      <c r="D49" s="12" t="str">
        <f t="shared" si="0"/>
        <v>Gabrielle Chaudhry</v>
      </c>
      <c r="E49" s="11" t="s">
        <v>43</v>
      </c>
      <c r="F49" s="11" t="s">
        <v>24</v>
      </c>
      <c r="G49" s="13">
        <v>6</v>
      </c>
      <c r="H49" s="13">
        <v>7</v>
      </c>
      <c r="I49" s="13">
        <v>8</v>
      </c>
      <c r="J49" s="14">
        <f t="shared" si="1"/>
        <v>7.5</v>
      </c>
      <c r="K49" s="13">
        <v>7</v>
      </c>
      <c r="L49" s="13">
        <v>23</v>
      </c>
      <c r="M49" s="13">
        <v>44</v>
      </c>
      <c r="N49" s="14">
        <f t="shared" si="2"/>
        <v>81.5</v>
      </c>
      <c r="O49" s="14" t="str" cm="1">
        <f t="array" ref="O49">_xlfn.IFS(N49&gt;=80, "A", N49&gt;=70, "B", N49&gt;=60, "C", N49&gt;=50, "D",N49&lt;50,"FAIL")</f>
        <v>A</v>
      </c>
      <c r="P49" s="12" t="str">
        <f t="shared" si="3"/>
        <v>Promoted</v>
      </c>
      <c r="Q49" s="12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3">
      <c r="A50" s="11">
        <v>1573227</v>
      </c>
      <c r="B50" s="11" t="s">
        <v>139</v>
      </c>
      <c r="C50" s="11" t="s">
        <v>99</v>
      </c>
      <c r="D50" s="12" t="str">
        <f t="shared" si="0"/>
        <v>Xuefei Chen</v>
      </c>
      <c r="E50" s="11" t="s">
        <v>48</v>
      </c>
      <c r="F50" s="11" t="s">
        <v>29</v>
      </c>
      <c r="G50" s="13">
        <v>6</v>
      </c>
      <c r="H50" s="13">
        <v>5</v>
      </c>
      <c r="I50" s="13">
        <v>7</v>
      </c>
      <c r="J50" s="14">
        <f t="shared" si="1"/>
        <v>6.5</v>
      </c>
      <c r="K50" s="13">
        <v>8</v>
      </c>
      <c r="L50" s="13">
        <v>22</v>
      </c>
      <c r="M50" s="13">
        <v>34</v>
      </c>
      <c r="N50" s="14">
        <f t="shared" si="2"/>
        <v>70.5</v>
      </c>
      <c r="O50" s="14" t="str" cm="1">
        <f t="array" ref="O50">_xlfn.IFS(N50&gt;=80, "A", N50&gt;=70, "B", N50&gt;=60, "C", N50&gt;=50, "D",N50&lt;50,"FAIL")</f>
        <v>B</v>
      </c>
      <c r="P50" s="12" t="str">
        <f t="shared" si="3"/>
        <v>NOT</v>
      </c>
      <c r="Q50" s="12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3">
      <c r="A51" s="11">
        <v>1906507</v>
      </c>
      <c r="B51" s="11" t="s">
        <v>140</v>
      </c>
      <c r="C51" s="11" t="s">
        <v>141</v>
      </c>
      <c r="D51" s="12" t="str">
        <f t="shared" si="0"/>
        <v>SHIHUA CHEN</v>
      </c>
      <c r="E51" s="11" t="s">
        <v>53</v>
      </c>
      <c r="F51" s="11" t="s">
        <v>34</v>
      </c>
      <c r="G51" s="13">
        <v>9</v>
      </c>
      <c r="H51" s="13">
        <v>4</v>
      </c>
      <c r="I51" s="13">
        <v>10</v>
      </c>
      <c r="J51" s="14">
        <f t="shared" si="1"/>
        <v>9.5</v>
      </c>
      <c r="K51" s="13">
        <v>6</v>
      </c>
      <c r="L51" s="13">
        <v>20</v>
      </c>
      <c r="M51" s="13">
        <v>39</v>
      </c>
      <c r="N51" s="14">
        <f t="shared" si="2"/>
        <v>74.5</v>
      </c>
      <c r="O51" s="14" t="str" cm="1">
        <f t="array" ref="O51">_xlfn.IFS(N51&gt;=80, "A", N51&gt;=70, "B", N51&gt;=60, "C", N51&gt;=50, "D",N51&lt;50,"FAIL")</f>
        <v>B</v>
      </c>
      <c r="P51" s="12" t="str">
        <f t="shared" si="3"/>
        <v>NOT</v>
      </c>
      <c r="Q51" s="12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3">
      <c r="A52" s="11">
        <v>1770421</v>
      </c>
      <c r="B52" s="11" t="s">
        <v>142</v>
      </c>
      <c r="C52" s="11" t="s">
        <v>141</v>
      </c>
      <c r="D52" s="12" t="str">
        <f t="shared" si="0"/>
        <v>Qianhao CHEN</v>
      </c>
      <c r="E52" s="11" t="s">
        <v>57</v>
      </c>
      <c r="F52" s="11" t="s">
        <v>39</v>
      </c>
      <c r="G52" s="13">
        <v>3</v>
      </c>
      <c r="H52" s="13">
        <v>9</v>
      </c>
      <c r="I52" s="13">
        <v>8</v>
      </c>
      <c r="J52" s="14">
        <f t="shared" si="1"/>
        <v>8.5</v>
      </c>
      <c r="K52" s="13">
        <v>6</v>
      </c>
      <c r="L52" s="13">
        <v>17</v>
      </c>
      <c r="M52" s="13">
        <v>41</v>
      </c>
      <c r="N52" s="14">
        <f t="shared" si="2"/>
        <v>72.5</v>
      </c>
      <c r="O52" s="14" t="str" cm="1">
        <f t="array" ref="O52">_xlfn.IFS(N52&gt;=80, "A", N52&gt;=70, "B", N52&gt;=60, "C", N52&gt;=50, "D",N52&lt;50,"FAIL")</f>
        <v>B</v>
      </c>
      <c r="P52" s="12" t="str">
        <f t="shared" si="3"/>
        <v>NOT</v>
      </c>
      <c r="Q52" s="12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3">
      <c r="A53" s="11">
        <v>1540910</v>
      </c>
      <c r="B53" s="11" t="s">
        <v>143</v>
      </c>
      <c r="C53" s="11" t="s">
        <v>141</v>
      </c>
      <c r="D53" s="12" t="str">
        <f t="shared" si="0"/>
        <v>Yu CHEN</v>
      </c>
      <c r="E53" s="11" t="s">
        <v>23</v>
      </c>
      <c r="F53" s="11" t="s">
        <v>44</v>
      </c>
      <c r="G53" s="13">
        <v>5</v>
      </c>
      <c r="H53" s="13">
        <v>1</v>
      </c>
      <c r="I53" s="13">
        <v>5</v>
      </c>
      <c r="J53" s="14">
        <f t="shared" si="1"/>
        <v>5</v>
      </c>
      <c r="K53" s="13">
        <v>6</v>
      </c>
      <c r="L53" s="13">
        <v>20</v>
      </c>
      <c r="M53" s="13">
        <v>23</v>
      </c>
      <c r="N53" s="14">
        <f t="shared" si="2"/>
        <v>54</v>
      </c>
      <c r="O53" s="14" t="str" cm="1">
        <f t="array" ref="O53">_xlfn.IFS(N53&gt;=80, "A", N53&gt;=70, "B", N53&gt;=60, "C", N53&gt;=50, "D",N53&lt;50,"FAIL")</f>
        <v>D</v>
      </c>
      <c r="P53" s="12" t="str">
        <f t="shared" si="3"/>
        <v>NOT</v>
      </c>
      <c r="Q53" s="12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3">
      <c r="A54" s="11">
        <v>1833694</v>
      </c>
      <c r="B54" s="11" t="s">
        <v>144</v>
      </c>
      <c r="C54" s="11" t="s">
        <v>141</v>
      </c>
      <c r="D54" s="12" t="str">
        <f t="shared" si="0"/>
        <v>shihui CHEN</v>
      </c>
      <c r="E54" s="11" t="s">
        <v>23</v>
      </c>
      <c r="F54" s="11" t="s">
        <v>49</v>
      </c>
      <c r="G54" s="13">
        <v>4</v>
      </c>
      <c r="H54" s="13">
        <v>0</v>
      </c>
      <c r="I54" s="13">
        <v>9</v>
      </c>
      <c r="J54" s="14">
        <f t="shared" si="1"/>
        <v>6.5</v>
      </c>
      <c r="K54" s="13">
        <v>6</v>
      </c>
      <c r="L54" s="13">
        <v>11</v>
      </c>
      <c r="M54" s="13">
        <v>22</v>
      </c>
      <c r="N54" s="14">
        <f t="shared" si="2"/>
        <v>45.5</v>
      </c>
      <c r="O54" s="14" t="str" cm="1">
        <f t="array" ref="O54">_xlfn.IFS(N54&gt;=80, "A", N54&gt;=70, "B", N54&gt;=60, "C", N54&gt;=50, "D",N54&lt;50,"FAIL")</f>
        <v>FAIL</v>
      </c>
      <c r="P54" s="12" t="str">
        <f t="shared" si="3"/>
        <v>NOT</v>
      </c>
      <c r="Q54" s="12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3">
      <c r="A55" s="11">
        <v>1563016</v>
      </c>
      <c r="B55" s="11" t="s">
        <v>145</v>
      </c>
      <c r="C55" s="11" t="s">
        <v>99</v>
      </c>
      <c r="D55" s="12" t="str">
        <f t="shared" si="0"/>
        <v>Yifeng Chen</v>
      </c>
      <c r="E55" s="11" t="s">
        <v>28</v>
      </c>
      <c r="F55" s="11" t="s">
        <v>39</v>
      </c>
      <c r="G55" s="13">
        <v>8</v>
      </c>
      <c r="H55" s="13">
        <v>0</v>
      </c>
      <c r="I55" s="13">
        <v>9</v>
      </c>
      <c r="J55" s="14">
        <f t="shared" si="1"/>
        <v>8.5</v>
      </c>
      <c r="K55" s="13">
        <v>3</v>
      </c>
      <c r="L55" s="13">
        <v>16</v>
      </c>
      <c r="M55" s="13">
        <v>23</v>
      </c>
      <c r="N55" s="14">
        <f t="shared" si="2"/>
        <v>50.5</v>
      </c>
      <c r="O55" s="14" t="str" cm="1">
        <f t="array" ref="O55">_xlfn.IFS(N55&gt;=80, "A", N55&gt;=70, "B", N55&gt;=60, "C", N55&gt;=50, "D",N55&lt;50,"FAIL")</f>
        <v>D</v>
      </c>
      <c r="P55" s="12" t="str">
        <f t="shared" si="3"/>
        <v>NOT</v>
      </c>
      <c r="Q55" s="12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3">
      <c r="A56" s="11">
        <v>1896293</v>
      </c>
      <c r="B56" s="11" t="s">
        <v>146</v>
      </c>
      <c r="C56" s="11" t="s">
        <v>99</v>
      </c>
      <c r="D56" s="12" t="str">
        <f t="shared" si="0"/>
        <v>Jihane Chen</v>
      </c>
      <c r="E56" s="11" t="s">
        <v>33</v>
      </c>
      <c r="F56" s="11" t="s">
        <v>44</v>
      </c>
      <c r="G56" s="13">
        <v>4</v>
      </c>
      <c r="H56" s="13">
        <v>2</v>
      </c>
      <c r="I56" s="13">
        <v>5</v>
      </c>
      <c r="J56" s="14">
        <f t="shared" si="1"/>
        <v>4.5</v>
      </c>
      <c r="K56" s="13">
        <v>5</v>
      </c>
      <c r="L56" s="13">
        <v>11</v>
      </c>
      <c r="M56" s="13">
        <v>42</v>
      </c>
      <c r="N56" s="14">
        <f t="shared" si="2"/>
        <v>62.5</v>
      </c>
      <c r="O56" s="14" t="str" cm="1">
        <f t="array" ref="O56">_xlfn.IFS(N56&gt;=80, "A", N56&gt;=70, "B", N56&gt;=60, "C", N56&gt;=50, "D",N56&lt;50,"FAIL")</f>
        <v>C</v>
      </c>
      <c r="P56" s="12" t="str">
        <f t="shared" si="3"/>
        <v>NOT</v>
      </c>
      <c r="Q56" s="12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3">
      <c r="A57" s="11">
        <v>1745865</v>
      </c>
      <c r="B57" s="11" t="s">
        <v>147</v>
      </c>
      <c r="C57" s="11" t="s">
        <v>99</v>
      </c>
      <c r="D57" s="12" t="str">
        <f t="shared" si="0"/>
        <v>Raahul Chen</v>
      </c>
      <c r="E57" s="11" t="s">
        <v>38</v>
      </c>
      <c r="F57" s="11" t="s">
        <v>49</v>
      </c>
      <c r="G57" s="13">
        <v>5</v>
      </c>
      <c r="H57" s="13">
        <v>1</v>
      </c>
      <c r="I57" s="13">
        <v>6</v>
      </c>
      <c r="J57" s="14">
        <f t="shared" si="1"/>
        <v>5.5</v>
      </c>
      <c r="K57" s="13">
        <v>4</v>
      </c>
      <c r="L57" s="13">
        <v>14</v>
      </c>
      <c r="M57" s="13">
        <v>45</v>
      </c>
      <c r="N57" s="14">
        <f t="shared" si="2"/>
        <v>68.5</v>
      </c>
      <c r="O57" s="14" t="str" cm="1">
        <f t="array" ref="O57">_xlfn.IFS(N57&gt;=80, "A", N57&gt;=70, "B", N57&gt;=60, "C", N57&gt;=50, "D",N57&lt;50,"FAIL")</f>
        <v>C</v>
      </c>
      <c r="P57" s="12" t="str">
        <f t="shared" si="3"/>
        <v>NOT</v>
      </c>
      <c r="Q57" s="12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3">
      <c r="A58" s="11">
        <v>1605747</v>
      </c>
      <c r="B58" s="11" t="s">
        <v>148</v>
      </c>
      <c r="C58" s="11" t="s">
        <v>99</v>
      </c>
      <c r="D58" s="12" t="str">
        <f t="shared" si="0"/>
        <v>Wenting Chen</v>
      </c>
      <c r="E58" s="11" t="s">
        <v>43</v>
      </c>
      <c r="F58" s="11" t="s">
        <v>39</v>
      </c>
      <c r="G58" s="13">
        <v>9</v>
      </c>
      <c r="H58" s="13">
        <v>6</v>
      </c>
      <c r="I58" s="13">
        <v>6</v>
      </c>
      <c r="J58" s="14">
        <f t="shared" si="1"/>
        <v>7.5</v>
      </c>
      <c r="K58" s="13">
        <v>5</v>
      </c>
      <c r="L58" s="13">
        <v>11</v>
      </c>
      <c r="M58" s="13">
        <v>22</v>
      </c>
      <c r="N58" s="14">
        <f t="shared" si="2"/>
        <v>45.5</v>
      </c>
      <c r="O58" s="14" t="str" cm="1">
        <f t="array" ref="O58">_xlfn.IFS(N58&gt;=80, "A", N58&gt;=70, "B", N58&gt;=60, "C", N58&gt;=50, "D",N58&lt;50,"FAIL")</f>
        <v>FAIL</v>
      </c>
      <c r="P58" s="12" t="str">
        <f t="shared" si="3"/>
        <v>NOT</v>
      </c>
      <c r="Q58" s="12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3">
      <c r="A59" s="11">
        <v>1710356</v>
      </c>
      <c r="B59" s="11" t="s">
        <v>149</v>
      </c>
      <c r="C59" s="11" t="s">
        <v>150</v>
      </c>
      <c r="D59" s="12" t="str">
        <f t="shared" si="0"/>
        <v>zejin cheng</v>
      </c>
      <c r="E59" s="11" t="s">
        <v>48</v>
      </c>
      <c r="F59" s="11" t="s">
        <v>44</v>
      </c>
      <c r="G59" s="13">
        <v>8</v>
      </c>
      <c r="H59" s="13">
        <v>6</v>
      </c>
      <c r="I59" s="13">
        <v>10</v>
      </c>
      <c r="J59" s="14">
        <f t="shared" si="1"/>
        <v>9</v>
      </c>
      <c r="K59" s="13">
        <v>10</v>
      </c>
      <c r="L59" s="13">
        <v>28</v>
      </c>
      <c r="M59" s="13">
        <v>29</v>
      </c>
      <c r="N59" s="14">
        <f t="shared" si="2"/>
        <v>76</v>
      </c>
      <c r="O59" s="14" t="str" cm="1">
        <f t="array" ref="O59">_xlfn.IFS(N59&gt;=80, "A", N59&gt;=70, "B", N59&gt;=60, "C", N59&gt;=50, "D",N59&lt;50,"FAIL")</f>
        <v>B</v>
      </c>
      <c r="P59" s="12" t="str">
        <f t="shared" si="3"/>
        <v>NOT</v>
      </c>
      <c r="Q59" s="12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3">
      <c r="A60" s="11">
        <v>1666157</v>
      </c>
      <c r="B60" s="11" t="s">
        <v>151</v>
      </c>
      <c r="C60" s="11" t="s">
        <v>152</v>
      </c>
      <c r="D60" s="12" t="str">
        <f t="shared" si="0"/>
        <v>Justin CHENG</v>
      </c>
      <c r="E60" s="11" t="s">
        <v>53</v>
      </c>
      <c r="F60" s="11" t="s">
        <v>49</v>
      </c>
      <c r="G60" s="13">
        <v>9</v>
      </c>
      <c r="H60" s="13">
        <v>4</v>
      </c>
      <c r="I60" s="13">
        <v>6</v>
      </c>
      <c r="J60" s="14">
        <f t="shared" si="1"/>
        <v>7.5</v>
      </c>
      <c r="K60" s="13">
        <v>8</v>
      </c>
      <c r="L60" s="13">
        <v>22</v>
      </c>
      <c r="M60" s="13">
        <v>46</v>
      </c>
      <c r="N60" s="14">
        <f t="shared" si="2"/>
        <v>83.5</v>
      </c>
      <c r="O60" s="14" t="str" cm="1">
        <f t="array" ref="O60">_xlfn.IFS(N60&gt;=80, "A", N60&gt;=70, "B", N60&gt;=60, "C", N60&gt;=50, "D",N60&lt;50,"FAIL")</f>
        <v>A</v>
      </c>
      <c r="P60" s="12" t="str">
        <f t="shared" si="3"/>
        <v>NOT</v>
      </c>
      <c r="Q60" s="12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3">
      <c r="A61" s="11">
        <v>1835000</v>
      </c>
      <c r="B61" s="11" t="s">
        <v>153</v>
      </c>
      <c r="C61" s="11" t="s">
        <v>154</v>
      </c>
      <c r="D61" s="12" t="str">
        <f t="shared" si="0"/>
        <v>Heondong Chinchen</v>
      </c>
      <c r="E61" s="11" t="s">
        <v>57</v>
      </c>
      <c r="F61" s="11" t="s">
        <v>24</v>
      </c>
      <c r="G61" s="13">
        <v>6</v>
      </c>
      <c r="H61" s="13">
        <v>4</v>
      </c>
      <c r="I61" s="13">
        <v>6</v>
      </c>
      <c r="J61" s="14">
        <f t="shared" si="1"/>
        <v>6</v>
      </c>
      <c r="K61" s="13">
        <v>3</v>
      </c>
      <c r="L61" s="13">
        <v>16</v>
      </c>
      <c r="M61" s="13">
        <v>49</v>
      </c>
      <c r="N61" s="14">
        <f t="shared" si="2"/>
        <v>74</v>
      </c>
      <c r="O61" s="14" t="str" cm="1">
        <f t="array" ref="O61">_xlfn.IFS(N61&gt;=80, "A", N61&gt;=70, "B", N61&gt;=60, "C", N61&gt;=50, "D",N61&lt;50,"FAIL")</f>
        <v>B</v>
      </c>
      <c r="P61" s="12" t="str">
        <f t="shared" si="3"/>
        <v>NOT</v>
      </c>
      <c r="Q61" s="12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3">
      <c r="A62" s="11">
        <v>1748684</v>
      </c>
      <c r="B62" s="11" t="s">
        <v>155</v>
      </c>
      <c r="C62" s="11" t="s">
        <v>156</v>
      </c>
      <c r="D62" s="12" t="str">
        <f t="shared" si="0"/>
        <v>Yungil Choi</v>
      </c>
      <c r="E62" s="11" t="s">
        <v>23</v>
      </c>
      <c r="F62" s="11" t="s">
        <v>29</v>
      </c>
      <c r="G62" s="13">
        <v>8</v>
      </c>
      <c r="H62" s="13">
        <v>5</v>
      </c>
      <c r="I62" s="13">
        <v>5</v>
      </c>
      <c r="J62" s="14">
        <f t="shared" si="1"/>
        <v>6.5</v>
      </c>
      <c r="K62" s="13">
        <v>1</v>
      </c>
      <c r="L62" s="13">
        <v>13</v>
      </c>
      <c r="M62" s="13">
        <v>24</v>
      </c>
      <c r="N62" s="14">
        <f t="shared" si="2"/>
        <v>44.5</v>
      </c>
      <c r="O62" s="14" t="str" cm="1">
        <f t="array" ref="O62">_xlfn.IFS(N62&gt;=80, "A", N62&gt;=70, "B", N62&gt;=60, "C", N62&gt;=50, "D",N62&lt;50,"FAIL")</f>
        <v>FAIL</v>
      </c>
      <c r="P62" s="12" t="str">
        <f t="shared" si="3"/>
        <v>NOT</v>
      </c>
      <c r="Q62" s="12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3">
      <c r="A63" s="11">
        <v>1526644</v>
      </c>
      <c r="B63" s="11" t="s">
        <v>74</v>
      </c>
      <c r="C63" s="11" t="s">
        <v>157</v>
      </c>
      <c r="D63" s="12" t="str">
        <f t="shared" si="0"/>
        <v>Michael Chun</v>
      </c>
      <c r="E63" s="11" t="s">
        <v>28</v>
      </c>
      <c r="F63" s="11" t="s">
        <v>34</v>
      </c>
      <c r="G63" s="13">
        <v>6</v>
      </c>
      <c r="H63" s="13">
        <v>4</v>
      </c>
      <c r="I63" s="13">
        <v>7</v>
      </c>
      <c r="J63" s="14">
        <f t="shared" si="1"/>
        <v>6.5</v>
      </c>
      <c r="K63" s="13">
        <v>5</v>
      </c>
      <c r="L63" s="13">
        <v>14</v>
      </c>
      <c r="M63" s="13">
        <v>21</v>
      </c>
      <c r="N63" s="14">
        <f t="shared" si="2"/>
        <v>46.5</v>
      </c>
      <c r="O63" s="14" t="str" cm="1">
        <f t="array" ref="O63">_xlfn.IFS(N63&gt;=80, "A", N63&gt;=70, "B", N63&gt;=60, "C", N63&gt;=50, "D",N63&lt;50,"FAIL")</f>
        <v>FAIL</v>
      </c>
      <c r="P63" s="12" t="str">
        <f t="shared" si="3"/>
        <v>NOT</v>
      </c>
      <c r="Q63" s="12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3">
      <c r="A64" s="11">
        <v>1756827</v>
      </c>
      <c r="B64" s="11" t="s">
        <v>158</v>
      </c>
      <c r="C64" s="11" t="s">
        <v>159</v>
      </c>
      <c r="D64" s="12" t="str">
        <f t="shared" si="0"/>
        <v>Liam Chung</v>
      </c>
      <c r="E64" s="11" t="s">
        <v>33</v>
      </c>
      <c r="F64" s="11" t="s">
        <v>24</v>
      </c>
      <c r="G64" s="13">
        <v>5</v>
      </c>
      <c r="H64" s="13">
        <v>10</v>
      </c>
      <c r="I64" s="13">
        <v>7</v>
      </c>
      <c r="J64" s="14">
        <f t="shared" si="1"/>
        <v>8.5</v>
      </c>
      <c r="K64" s="13">
        <v>5</v>
      </c>
      <c r="L64" s="13">
        <v>21</v>
      </c>
      <c r="M64" s="13">
        <v>28</v>
      </c>
      <c r="N64" s="14">
        <f t="shared" si="2"/>
        <v>62.5</v>
      </c>
      <c r="O64" s="14" t="str" cm="1">
        <f t="array" ref="O64">_xlfn.IFS(N64&gt;=80, "A", N64&gt;=70, "B", N64&gt;=60, "C", N64&gt;=50, "D",N64&lt;50,"FAIL")</f>
        <v>C</v>
      </c>
      <c r="P64" s="12" t="str">
        <f t="shared" si="3"/>
        <v>NOT</v>
      </c>
      <c r="Q64" s="12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3">
      <c r="A65" s="11">
        <v>1878793</v>
      </c>
      <c r="B65" s="11" t="s">
        <v>160</v>
      </c>
      <c r="C65" s="11" t="s">
        <v>159</v>
      </c>
      <c r="D65" s="12" t="str">
        <f t="shared" si="0"/>
        <v>Deren Chung</v>
      </c>
      <c r="E65" s="11" t="s">
        <v>38</v>
      </c>
      <c r="F65" s="11" t="s">
        <v>29</v>
      </c>
      <c r="G65" s="13">
        <v>10</v>
      </c>
      <c r="H65" s="13">
        <v>2</v>
      </c>
      <c r="I65" s="13">
        <v>7</v>
      </c>
      <c r="J65" s="14">
        <f t="shared" si="1"/>
        <v>8.5</v>
      </c>
      <c r="K65" s="13">
        <v>2</v>
      </c>
      <c r="L65" s="13">
        <v>10</v>
      </c>
      <c r="M65" s="13">
        <v>36</v>
      </c>
      <c r="N65" s="14">
        <f t="shared" si="2"/>
        <v>56.5</v>
      </c>
      <c r="O65" s="14" t="str" cm="1">
        <f t="array" ref="O65">_xlfn.IFS(N65&gt;=80, "A", N65&gt;=70, "B", N65&gt;=60, "C", N65&gt;=50, "D",N65&lt;50,"FAIL")</f>
        <v>D</v>
      </c>
      <c r="P65" s="12" t="str">
        <f t="shared" si="3"/>
        <v>NOT</v>
      </c>
      <c r="Q65" s="12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3">
      <c r="A66" s="11">
        <v>1548111</v>
      </c>
      <c r="B66" s="11" t="s">
        <v>161</v>
      </c>
      <c r="C66" s="11" t="s">
        <v>162</v>
      </c>
      <c r="D66" s="12" t="str">
        <f t="shared" si="0"/>
        <v>Piers Clarke</v>
      </c>
      <c r="E66" s="11" t="s">
        <v>43</v>
      </c>
      <c r="F66" s="11" t="s">
        <v>34</v>
      </c>
      <c r="G66" s="13">
        <v>7</v>
      </c>
      <c r="H66" s="13">
        <v>3</v>
      </c>
      <c r="I66" s="13">
        <v>10</v>
      </c>
      <c r="J66" s="14">
        <f t="shared" si="1"/>
        <v>8.5</v>
      </c>
      <c r="K66" s="13">
        <v>8</v>
      </c>
      <c r="L66" s="13">
        <v>15</v>
      </c>
      <c r="M66" s="13">
        <v>40</v>
      </c>
      <c r="N66" s="14">
        <f t="shared" si="2"/>
        <v>71.5</v>
      </c>
      <c r="O66" s="14" t="str" cm="1">
        <f t="array" ref="O66">_xlfn.IFS(N66&gt;=80, "A", N66&gt;=70, "B", N66&gt;=60, "C", N66&gt;=50, "D",N66&lt;50,"FAIL")</f>
        <v>B</v>
      </c>
      <c r="P66" s="12" t="str">
        <f t="shared" si="3"/>
        <v>NOT</v>
      </c>
      <c r="Q66" s="12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3">
      <c r="A67" s="11">
        <v>1571631</v>
      </c>
      <c r="B67" s="11" t="s">
        <v>163</v>
      </c>
      <c r="C67" s="11" t="s">
        <v>162</v>
      </c>
      <c r="D67" s="12" t="str">
        <f t="shared" si="0"/>
        <v>Esteban Clarke</v>
      </c>
      <c r="E67" s="11" t="s">
        <v>48</v>
      </c>
      <c r="F67" s="11" t="s">
        <v>87</v>
      </c>
      <c r="G67" s="13">
        <v>6</v>
      </c>
      <c r="H67" s="13">
        <v>10</v>
      </c>
      <c r="I67" s="13">
        <v>9</v>
      </c>
      <c r="J67" s="14">
        <f t="shared" si="1"/>
        <v>9.5</v>
      </c>
      <c r="K67" s="13">
        <v>4</v>
      </c>
      <c r="L67" s="13">
        <v>14</v>
      </c>
      <c r="M67" s="13">
        <v>20</v>
      </c>
      <c r="N67" s="14">
        <f t="shared" si="2"/>
        <v>47.5</v>
      </c>
      <c r="O67" s="14" t="str" cm="1">
        <f t="array" ref="O67">_xlfn.IFS(N67&gt;=80, "A", N67&gt;=70, "B", N67&gt;=60, "C", N67&gt;=50, "D",N67&lt;50,"FAIL")</f>
        <v>FAIL</v>
      </c>
      <c r="P67" s="12" t="str">
        <f t="shared" si="3"/>
        <v>NOT</v>
      </c>
      <c r="Q67" s="12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3">
      <c r="A68" s="11">
        <v>1841184</v>
      </c>
      <c r="B68" s="11" t="s">
        <v>164</v>
      </c>
      <c r="C68" s="11" t="s">
        <v>165</v>
      </c>
      <c r="D68" s="12" t="str">
        <f t="shared" si="0"/>
        <v>Jonathan Cleaves</v>
      </c>
      <c r="E68" s="11" t="s">
        <v>53</v>
      </c>
      <c r="F68" s="11" t="s">
        <v>34</v>
      </c>
      <c r="G68" s="13">
        <v>3</v>
      </c>
      <c r="H68" s="13">
        <v>6</v>
      </c>
      <c r="I68" s="13">
        <v>10</v>
      </c>
      <c r="J68" s="14">
        <f t="shared" si="1"/>
        <v>8</v>
      </c>
      <c r="K68" s="13">
        <v>9</v>
      </c>
      <c r="L68" s="13">
        <v>24</v>
      </c>
      <c r="M68" s="13">
        <v>21</v>
      </c>
      <c r="N68" s="14">
        <f t="shared" si="2"/>
        <v>62</v>
      </c>
      <c r="O68" s="14" t="str" cm="1">
        <f t="array" ref="O68">_xlfn.IFS(N68&gt;=80, "A", N68&gt;=70, "B", N68&gt;=60, "C", N68&gt;=50, "D",N68&lt;50,"FAIL")</f>
        <v>C</v>
      </c>
      <c r="P68" s="12" t="str">
        <f t="shared" si="3"/>
        <v>NOT</v>
      </c>
      <c r="Q68" s="12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3">
      <c r="A69" s="11">
        <v>1759967</v>
      </c>
      <c r="B69" s="11" t="s">
        <v>166</v>
      </c>
      <c r="C69" s="11" t="s">
        <v>167</v>
      </c>
      <c r="D69" s="12" t="str">
        <f t="shared" si="0"/>
        <v>Sean Cole</v>
      </c>
      <c r="E69" s="11" t="s">
        <v>57</v>
      </c>
      <c r="F69" s="11" t="s">
        <v>34</v>
      </c>
      <c r="G69" s="13">
        <v>7</v>
      </c>
      <c r="H69" s="13">
        <v>4</v>
      </c>
      <c r="I69" s="13">
        <v>5</v>
      </c>
      <c r="J69" s="14">
        <f t="shared" si="1"/>
        <v>6</v>
      </c>
      <c r="K69" s="13">
        <v>6</v>
      </c>
      <c r="L69" s="13">
        <v>19</v>
      </c>
      <c r="M69" s="13">
        <v>49</v>
      </c>
      <c r="N69" s="14">
        <f t="shared" si="2"/>
        <v>80</v>
      </c>
      <c r="O69" s="14" t="str" cm="1">
        <f t="array" ref="O69">_xlfn.IFS(N69&gt;=80, "A", N69&gt;=70, "B", N69&gt;=60, "C", N69&gt;=50, "D",N69&lt;50,"FAIL")</f>
        <v>A</v>
      </c>
      <c r="P69" s="12" t="str">
        <f t="shared" si="3"/>
        <v>Promoted</v>
      </c>
      <c r="Q69" s="12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3">
      <c r="A70" s="11">
        <v>1680719</v>
      </c>
      <c r="B70" s="11" t="s">
        <v>168</v>
      </c>
      <c r="C70" s="11" t="s">
        <v>169</v>
      </c>
      <c r="D70" s="12" t="str">
        <f t="shared" ref="D70:D133" si="4">CONCATENATE(B70," ",C70)</f>
        <v>Jamie Conn</v>
      </c>
      <c r="E70" s="11" t="s">
        <v>23</v>
      </c>
      <c r="F70" s="11" t="s">
        <v>93</v>
      </c>
      <c r="G70" s="13">
        <v>5</v>
      </c>
      <c r="H70" s="13">
        <v>1</v>
      </c>
      <c r="I70" s="13">
        <v>6</v>
      </c>
      <c r="J70" s="14">
        <f t="shared" ref="J70:J133" si="5">AVERAGE(LARGE(G70:I70,1),LARGE(G70:I70,2))</f>
        <v>5.5</v>
      </c>
      <c r="K70" s="13">
        <v>10</v>
      </c>
      <c r="L70" s="13">
        <v>28</v>
      </c>
      <c r="M70" s="13">
        <v>29</v>
      </c>
      <c r="N70" s="14">
        <f t="shared" ref="N70:N133" si="6">SUM(J70:M70)</f>
        <v>72.5</v>
      </c>
      <c r="O70" s="14" t="str" cm="1">
        <f t="array" ref="O70">_xlfn.IFS(N70&gt;=80, "A", N70&gt;=70, "B", N70&gt;=60, "C", N70&gt;=50, "D",N70&lt;50,"FAIL")</f>
        <v>B</v>
      </c>
      <c r="P70" s="12" t="str">
        <f t="shared" ref="P70:P133" si="7">IF(AND(O70="A",OR(F70="Bangladesh",F70= "USA",F70= "UK")),"Promoted", "NOT")</f>
        <v>NOT</v>
      </c>
      <c r="Q70" s="12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3">
      <c r="A71" s="11">
        <v>1558855</v>
      </c>
      <c r="B71" s="11" t="s">
        <v>79</v>
      </c>
      <c r="C71" s="11" t="s">
        <v>170</v>
      </c>
      <c r="D71" s="12" t="str">
        <f t="shared" si="4"/>
        <v>Mitchell Cooper</v>
      </c>
      <c r="E71" s="11" t="s">
        <v>28</v>
      </c>
      <c r="F71" s="11" t="s">
        <v>24</v>
      </c>
      <c r="G71" s="13">
        <v>3</v>
      </c>
      <c r="H71" s="13">
        <v>2</v>
      </c>
      <c r="I71" s="13">
        <v>10</v>
      </c>
      <c r="J71" s="14">
        <f t="shared" si="5"/>
        <v>6.5</v>
      </c>
      <c r="K71" s="13">
        <v>5</v>
      </c>
      <c r="L71" s="13">
        <v>15</v>
      </c>
      <c r="M71" s="13">
        <v>28</v>
      </c>
      <c r="N71" s="14">
        <f t="shared" si="6"/>
        <v>54.5</v>
      </c>
      <c r="O71" s="14" t="str" cm="1">
        <f t="array" ref="O71">_xlfn.IFS(N71&gt;=80, "A", N71&gt;=70, "B", N71&gt;=60, "C", N71&gt;=50, "D",N71&lt;50,"FAIL")</f>
        <v>D</v>
      </c>
      <c r="P71" s="12" t="str">
        <f t="shared" si="7"/>
        <v>NOT</v>
      </c>
      <c r="Q71" s="12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3">
      <c r="A72" s="11">
        <v>1929440</v>
      </c>
      <c r="B72" s="11" t="s">
        <v>171</v>
      </c>
      <c r="C72" s="11" t="s">
        <v>172</v>
      </c>
      <c r="D72" s="12" t="str">
        <f t="shared" si="4"/>
        <v>Charity Cui</v>
      </c>
      <c r="E72" s="11" t="s">
        <v>33</v>
      </c>
      <c r="F72" s="11" t="s">
        <v>29</v>
      </c>
      <c r="G72" s="13">
        <v>6</v>
      </c>
      <c r="H72" s="13">
        <v>6</v>
      </c>
      <c r="I72" s="13">
        <v>7</v>
      </c>
      <c r="J72" s="14">
        <f t="shared" si="5"/>
        <v>6.5</v>
      </c>
      <c r="K72" s="13">
        <v>7</v>
      </c>
      <c r="L72" s="13">
        <v>23</v>
      </c>
      <c r="M72" s="13">
        <v>30</v>
      </c>
      <c r="N72" s="14">
        <f t="shared" si="6"/>
        <v>66.5</v>
      </c>
      <c r="O72" s="14" t="str" cm="1">
        <f t="array" ref="O72">_xlfn.IFS(N72&gt;=80, "A", N72&gt;=70, "B", N72&gt;=60, "C", N72&gt;=50, "D",N72&lt;50,"FAIL")</f>
        <v>C</v>
      </c>
      <c r="P72" s="12" t="str">
        <f t="shared" si="7"/>
        <v>NOT</v>
      </c>
      <c r="Q72" s="12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3">
      <c r="A73" s="11">
        <v>1736354</v>
      </c>
      <c r="B73" s="11" t="s">
        <v>173</v>
      </c>
      <c r="C73" s="11" t="s">
        <v>174</v>
      </c>
      <c r="D73" s="12" t="str">
        <f t="shared" si="4"/>
        <v>YUFENG CUI</v>
      </c>
      <c r="E73" s="11" t="s">
        <v>38</v>
      </c>
      <c r="F73" s="11" t="s">
        <v>34</v>
      </c>
      <c r="G73" s="13">
        <v>8</v>
      </c>
      <c r="H73" s="13">
        <v>3</v>
      </c>
      <c r="I73" s="13">
        <v>10</v>
      </c>
      <c r="J73" s="14">
        <f t="shared" si="5"/>
        <v>9</v>
      </c>
      <c r="K73" s="13">
        <v>5</v>
      </c>
      <c r="L73" s="13">
        <v>6</v>
      </c>
      <c r="M73" s="13">
        <v>35</v>
      </c>
      <c r="N73" s="14">
        <f t="shared" si="6"/>
        <v>55</v>
      </c>
      <c r="O73" s="14" t="str" cm="1">
        <f t="array" ref="O73">_xlfn.IFS(N73&gt;=80, "A", N73&gt;=70, "B", N73&gt;=60, "C", N73&gt;=50, "D",N73&lt;50,"FAIL")</f>
        <v>D</v>
      </c>
      <c r="P73" s="12" t="str">
        <f t="shared" si="7"/>
        <v>NOT</v>
      </c>
      <c r="Q73" s="12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3">
      <c r="A74" s="11">
        <v>1889363</v>
      </c>
      <c r="B74" s="11" t="s">
        <v>175</v>
      </c>
      <c r="C74" s="11" t="s">
        <v>176</v>
      </c>
      <c r="D74" s="12" t="str">
        <f t="shared" si="4"/>
        <v>Roseland Daher</v>
      </c>
      <c r="E74" s="11" t="s">
        <v>43</v>
      </c>
      <c r="F74" s="11" t="s">
        <v>39</v>
      </c>
      <c r="G74" s="13">
        <v>8</v>
      </c>
      <c r="H74" s="13">
        <v>6</v>
      </c>
      <c r="I74" s="13">
        <v>8</v>
      </c>
      <c r="J74" s="14">
        <f t="shared" si="5"/>
        <v>8</v>
      </c>
      <c r="K74" s="13">
        <v>4</v>
      </c>
      <c r="L74" s="13">
        <v>12</v>
      </c>
      <c r="M74" s="13">
        <v>46</v>
      </c>
      <c r="N74" s="14">
        <f t="shared" si="6"/>
        <v>70</v>
      </c>
      <c r="O74" s="14" t="str" cm="1">
        <f t="array" ref="O74">_xlfn.IFS(N74&gt;=80, "A", N74&gt;=70, "B", N74&gt;=60, "C", N74&gt;=50, "D",N74&lt;50,"FAIL")</f>
        <v>B</v>
      </c>
      <c r="P74" s="12" t="str">
        <f t="shared" si="7"/>
        <v>NOT</v>
      </c>
      <c r="Q74" s="12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3">
      <c r="A75" s="11">
        <v>1784064</v>
      </c>
      <c r="B75" s="11" t="s">
        <v>177</v>
      </c>
      <c r="C75" s="11" t="s">
        <v>178</v>
      </c>
      <c r="D75" s="12" t="str">
        <f t="shared" si="4"/>
        <v>Nabil Dai</v>
      </c>
      <c r="E75" s="11" t="s">
        <v>48</v>
      </c>
      <c r="F75" s="11" t="s">
        <v>44</v>
      </c>
      <c r="G75" s="13">
        <v>5</v>
      </c>
      <c r="H75" s="13">
        <v>10</v>
      </c>
      <c r="I75" s="13">
        <v>7</v>
      </c>
      <c r="J75" s="14">
        <f t="shared" si="5"/>
        <v>8.5</v>
      </c>
      <c r="K75" s="13">
        <v>5</v>
      </c>
      <c r="L75" s="13">
        <v>15</v>
      </c>
      <c r="M75" s="13">
        <v>36</v>
      </c>
      <c r="N75" s="14">
        <f t="shared" si="6"/>
        <v>64.5</v>
      </c>
      <c r="O75" s="14" t="str" cm="1">
        <f t="array" ref="O75">_xlfn.IFS(N75&gt;=80, "A", N75&gt;=70, "B", N75&gt;=60, "C", N75&gt;=50, "D",N75&lt;50,"FAIL")</f>
        <v>C</v>
      </c>
      <c r="P75" s="12" t="str">
        <f t="shared" si="7"/>
        <v>NOT</v>
      </c>
      <c r="Q75" s="12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3">
      <c r="A76" s="11">
        <v>1823585</v>
      </c>
      <c r="B76" s="11" t="s">
        <v>179</v>
      </c>
      <c r="C76" s="11" t="s">
        <v>180</v>
      </c>
      <c r="D76" s="12" t="str">
        <f t="shared" si="4"/>
        <v>Tharshan Datsa-Tsang</v>
      </c>
      <c r="E76" s="11" t="s">
        <v>53</v>
      </c>
      <c r="F76" s="11" t="s">
        <v>49</v>
      </c>
      <c r="G76" s="13">
        <v>6</v>
      </c>
      <c r="H76" s="13">
        <v>1</v>
      </c>
      <c r="I76" s="13">
        <v>10</v>
      </c>
      <c r="J76" s="14">
        <f t="shared" si="5"/>
        <v>8</v>
      </c>
      <c r="K76" s="13">
        <v>8</v>
      </c>
      <c r="L76" s="13">
        <v>28</v>
      </c>
      <c r="M76" s="13">
        <v>21</v>
      </c>
      <c r="N76" s="14">
        <f t="shared" si="6"/>
        <v>65</v>
      </c>
      <c r="O76" s="14" t="str" cm="1">
        <f t="array" ref="O76">_xlfn.IFS(N76&gt;=80, "A", N76&gt;=70, "B", N76&gt;=60, "C", N76&gt;=50, "D",N76&lt;50,"FAIL")</f>
        <v>C</v>
      </c>
      <c r="P76" s="12" t="str">
        <f t="shared" si="7"/>
        <v>NOT</v>
      </c>
      <c r="Q76" s="12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3">
      <c r="A77" s="11">
        <v>1542339</v>
      </c>
      <c r="B77" s="11" t="s">
        <v>181</v>
      </c>
      <c r="C77" s="11" t="s">
        <v>182</v>
      </c>
      <c r="D77" s="12" t="str">
        <f t="shared" si="4"/>
        <v>Chelvy Dave</v>
      </c>
      <c r="E77" s="11" t="s">
        <v>57</v>
      </c>
      <c r="F77" s="11" t="s">
        <v>39</v>
      </c>
      <c r="G77" s="13">
        <v>5</v>
      </c>
      <c r="H77" s="13">
        <v>3</v>
      </c>
      <c r="I77" s="13">
        <v>10</v>
      </c>
      <c r="J77" s="14">
        <f t="shared" si="5"/>
        <v>7.5</v>
      </c>
      <c r="K77" s="13">
        <v>9</v>
      </c>
      <c r="L77" s="13">
        <v>24</v>
      </c>
      <c r="M77" s="13">
        <v>41</v>
      </c>
      <c r="N77" s="14">
        <f t="shared" si="6"/>
        <v>81.5</v>
      </c>
      <c r="O77" s="14" t="str" cm="1">
        <f t="array" ref="O77">_xlfn.IFS(N77&gt;=80, "A", N77&gt;=70, "B", N77&gt;=60, "C", N77&gt;=50, "D",N77&lt;50,"FAIL")</f>
        <v>A</v>
      </c>
      <c r="P77" s="12" t="str">
        <f t="shared" si="7"/>
        <v>Promoted</v>
      </c>
      <c r="Q77" s="12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3">
      <c r="A78" s="11">
        <v>1601049</v>
      </c>
      <c r="B78" s="11" t="s">
        <v>56</v>
      </c>
      <c r="C78" s="11" t="s">
        <v>183</v>
      </c>
      <c r="D78" s="12" t="str">
        <f t="shared" si="4"/>
        <v>Jones Davidson</v>
      </c>
      <c r="E78" s="11" t="s">
        <v>23</v>
      </c>
      <c r="F78" s="11" t="s">
        <v>44</v>
      </c>
      <c r="G78" s="13">
        <v>9</v>
      </c>
      <c r="H78" s="13">
        <v>0</v>
      </c>
      <c r="I78" s="13">
        <v>8</v>
      </c>
      <c r="J78" s="14">
        <f t="shared" si="5"/>
        <v>8.5</v>
      </c>
      <c r="K78" s="13">
        <v>8</v>
      </c>
      <c r="L78" s="13">
        <v>30</v>
      </c>
      <c r="M78" s="13">
        <v>50</v>
      </c>
      <c r="N78" s="14">
        <f t="shared" si="6"/>
        <v>96.5</v>
      </c>
      <c r="O78" s="14" t="str" cm="1">
        <f t="array" ref="O78">_xlfn.IFS(N78&gt;=80, "A", N78&gt;=70, "B", N78&gt;=60, "C", N78&gt;=50, "D",N78&lt;50,"FAIL")</f>
        <v>A</v>
      </c>
      <c r="P78" s="12" t="str">
        <f t="shared" si="7"/>
        <v>NOT</v>
      </c>
      <c r="Q78" s="12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3">
      <c r="A79" s="11">
        <v>1753084</v>
      </c>
      <c r="B79" s="11" t="s">
        <v>184</v>
      </c>
      <c r="C79" s="11" t="s">
        <v>185</v>
      </c>
      <c r="D79" s="12" t="str">
        <f t="shared" si="4"/>
        <v>LIN Davies</v>
      </c>
      <c r="E79" s="11" t="s">
        <v>28</v>
      </c>
      <c r="F79" s="11" t="s">
        <v>49</v>
      </c>
      <c r="G79" s="13">
        <v>3</v>
      </c>
      <c r="H79" s="13">
        <v>3</v>
      </c>
      <c r="I79" s="13">
        <v>8</v>
      </c>
      <c r="J79" s="14">
        <f t="shared" si="5"/>
        <v>5.5</v>
      </c>
      <c r="K79" s="13">
        <v>7</v>
      </c>
      <c r="L79" s="13">
        <v>14</v>
      </c>
      <c r="M79" s="13">
        <v>33</v>
      </c>
      <c r="N79" s="14">
        <f t="shared" si="6"/>
        <v>59.5</v>
      </c>
      <c r="O79" s="14" t="str" cm="1">
        <f t="array" ref="O79">_xlfn.IFS(N79&gt;=80, "A", N79&gt;=70, "B", N79&gt;=60, "C", N79&gt;=50, "D",N79&lt;50,"FAIL")</f>
        <v>D</v>
      </c>
      <c r="P79" s="12" t="str">
        <f t="shared" si="7"/>
        <v>NOT</v>
      </c>
      <c r="Q79" s="12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3">
      <c r="A80" s="11">
        <v>1714731</v>
      </c>
      <c r="B80" s="11" t="s">
        <v>186</v>
      </c>
      <c r="C80" s="11" t="s">
        <v>187</v>
      </c>
      <c r="D80" s="12" t="str">
        <f t="shared" si="4"/>
        <v>ziqi deng</v>
      </c>
      <c r="E80" s="11" t="s">
        <v>33</v>
      </c>
      <c r="F80" s="11" t="s">
        <v>39</v>
      </c>
      <c r="G80" s="13">
        <v>4</v>
      </c>
      <c r="H80" s="13">
        <v>0</v>
      </c>
      <c r="I80" s="13">
        <v>6</v>
      </c>
      <c r="J80" s="14">
        <f t="shared" si="5"/>
        <v>5</v>
      </c>
      <c r="K80" s="13">
        <v>7</v>
      </c>
      <c r="L80" s="13">
        <v>23</v>
      </c>
      <c r="M80" s="13">
        <v>34</v>
      </c>
      <c r="N80" s="14">
        <f t="shared" si="6"/>
        <v>69</v>
      </c>
      <c r="O80" s="14" t="str" cm="1">
        <f t="array" ref="O80">_xlfn.IFS(N80&gt;=80, "A", N80&gt;=70, "B", N80&gt;=60, "C", N80&gt;=50, "D",N80&lt;50,"FAIL")</f>
        <v>C</v>
      </c>
      <c r="P80" s="12" t="str">
        <f t="shared" si="7"/>
        <v>NOT</v>
      </c>
      <c r="Q80" s="12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3">
      <c r="A81" s="11">
        <v>1530803</v>
      </c>
      <c r="B81" s="11" t="s">
        <v>188</v>
      </c>
      <c r="C81" s="11" t="s">
        <v>189</v>
      </c>
      <c r="D81" s="12" t="str">
        <f t="shared" si="4"/>
        <v>Touqi DeStefano</v>
      </c>
      <c r="E81" s="11" t="s">
        <v>38</v>
      </c>
      <c r="F81" s="11" t="s">
        <v>44</v>
      </c>
      <c r="G81" s="13">
        <v>4</v>
      </c>
      <c r="H81" s="13">
        <v>7</v>
      </c>
      <c r="I81" s="13">
        <v>5</v>
      </c>
      <c r="J81" s="14">
        <f t="shared" si="5"/>
        <v>6</v>
      </c>
      <c r="K81" s="13">
        <v>8</v>
      </c>
      <c r="L81" s="13">
        <v>26</v>
      </c>
      <c r="M81" s="13">
        <v>20</v>
      </c>
      <c r="N81" s="14">
        <f t="shared" si="6"/>
        <v>60</v>
      </c>
      <c r="O81" s="14" t="str" cm="1">
        <f t="array" ref="O81">_xlfn.IFS(N81&gt;=80, "A", N81&gt;=70, "B", N81&gt;=60, "C", N81&gt;=50, "D",N81&lt;50,"FAIL")</f>
        <v>C</v>
      </c>
      <c r="P81" s="12" t="str">
        <f t="shared" si="7"/>
        <v>NOT</v>
      </c>
      <c r="Q81" s="12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3">
      <c r="A82" s="11">
        <v>1869438</v>
      </c>
      <c r="B82" s="11" t="s">
        <v>190</v>
      </c>
      <c r="C82" s="11" t="s">
        <v>191</v>
      </c>
      <c r="D82" s="12" t="str">
        <f t="shared" si="4"/>
        <v>Sidi Dong</v>
      </c>
      <c r="E82" s="11" t="s">
        <v>43</v>
      </c>
      <c r="F82" s="11" t="s">
        <v>49</v>
      </c>
      <c r="G82" s="13">
        <v>9</v>
      </c>
      <c r="H82" s="13">
        <v>7</v>
      </c>
      <c r="I82" s="13">
        <v>10</v>
      </c>
      <c r="J82" s="14">
        <f t="shared" si="5"/>
        <v>9.5</v>
      </c>
      <c r="K82" s="13">
        <v>6</v>
      </c>
      <c r="L82" s="13">
        <v>12</v>
      </c>
      <c r="M82" s="13">
        <v>44</v>
      </c>
      <c r="N82" s="14">
        <f t="shared" si="6"/>
        <v>71.5</v>
      </c>
      <c r="O82" s="14" t="str" cm="1">
        <f t="array" ref="O82">_xlfn.IFS(N82&gt;=80, "A", N82&gt;=70, "B", N82&gt;=60, "C", N82&gt;=50, "D",N82&lt;50,"FAIL")</f>
        <v>B</v>
      </c>
      <c r="P82" s="12" t="str">
        <f t="shared" si="7"/>
        <v>NOT</v>
      </c>
      <c r="Q82" s="12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3">
      <c r="A83" s="11">
        <v>1553876</v>
      </c>
      <c r="B83" s="11" t="s">
        <v>192</v>
      </c>
      <c r="C83" s="11" t="s">
        <v>193</v>
      </c>
      <c r="D83" s="12" t="str">
        <f t="shared" si="4"/>
        <v>Tenzin Duncan</v>
      </c>
      <c r="E83" s="11" t="s">
        <v>48</v>
      </c>
      <c r="F83" s="11" t="s">
        <v>24</v>
      </c>
      <c r="G83" s="13">
        <v>3</v>
      </c>
      <c r="H83" s="13">
        <v>8</v>
      </c>
      <c r="I83" s="13">
        <v>7</v>
      </c>
      <c r="J83" s="14">
        <f t="shared" si="5"/>
        <v>7.5</v>
      </c>
      <c r="K83" s="13">
        <v>7</v>
      </c>
      <c r="L83" s="13">
        <v>24</v>
      </c>
      <c r="M83" s="13">
        <v>39</v>
      </c>
      <c r="N83" s="14">
        <f t="shared" si="6"/>
        <v>77.5</v>
      </c>
      <c r="O83" s="14" t="str" cm="1">
        <f t="array" ref="O83">_xlfn.IFS(N83&gt;=80, "A", N83&gt;=70, "B", N83&gt;=60, "C", N83&gt;=50, "D",N83&lt;50,"FAIL")</f>
        <v>B</v>
      </c>
      <c r="P83" s="12" t="str">
        <f t="shared" si="7"/>
        <v>NOT</v>
      </c>
      <c r="Q83" s="12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3">
      <c r="A84" s="11">
        <v>1714891</v>
      </c>
      <c r="B84" s="11" t="s">
        <v>194</v>
      </c>
      <c r="C84" s="11" t="s">
        <v>195</v>
      </c>
      <c r="D84" s="12" t="str">
        <f t="shared" si="4"/>
        <v>Lawrence Dundas</v>
      </c>
      <c r="E84" s="11" t="s">
        <v>53</v>
      </c>
      <c r="F84" s="11" t="s">
        <v>29</v>
      </c>
      <c r="G84" s="13">
        <v>7</v>
      </c>
      <c r="H84" s="13">
        <v>9</v>
      </c>
      <c r="I84" s="13">
        <v>7</v>
      </c>
      <c r="J84" s="14">
        <f t="shared" si="5"/>
        <v>8</v>
      </c>
      <c r="K84" s="13">
        <v>9</v>
      </c>
      <c r="L84" s="13">
        <v>28</v>
      </c>
      <c r="M84" s="13">
        <v>48</v>
      </c>
      <c r="N84" s="14">
        <f t="shared" si="6"/>
        <v>93</v>
      </c>
      <c r="O84" s="14" t="str" cm="1">
        <f t="array" ref="O84">_xlfn.IFS(N84&gt;=80, "A", N84&gt;=70, "B", N84&gt;=60, "C", N84&gt;=50, "D",N84&lt;50,"FAIL")</f>
        <v>A</v>
      </c>
      <c r="P84" s="12" t="str">
        <f t="shared" si="7"/>
        <v>NOT</v>
      </c>
      <c r="Q84" s="12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3">
      <c r="A85" s="11">
        <v>1626145</v>
      </c>
      <c r="B85" s="11" t="s">
        <v>196</v>
      </c>
      <c r="C85" s="11" t="s">
        <v>197</v>
      </c>
      <c r="D85" s="12" t="str">
        <f t="shared" si="4"/>
        <v>Maliha Dunimaglovska</v>
      </c>
      <c r="E85" s="11" t="s">
        <v>57</v>
      </c>
      <c r="F85" s="11" t="s">
        <v>34</v>
      </c>
      <c r="G85" s="13">
        <v>3</v>
      </c>
      <c r="H85" s="13">
        <v>0</v>
      </c>
      <c r="I85" s="13">
        <v>7</v>
      </c>
      <c r="J85" s="14">
        <f t="shared" si="5"/>
        <v>5</v>
      </c>
      <c r="K85" s="13">
        <v>3</v>
      </c>
      <c r="L85" s="13">
        <v>15</v>
      </c>
      <c r="M85" s="13">
        <v>38</v>
      </c>
      <c r="N85" s="14">
        <f t="shared" si="6"/>
        <v>61</v>
      </c>
      <c r="O85" s="14" t="str" cm="1">
        <f t="array" ref="O85">_xlfn.IFS(N85&gt;=80, "A", N85&gt;=70, "B", N85&gt;=60, "C", N85&gt;=50, "D",N85&lt;50,"FAIL")</f>
        <v>C</v>
      </c>
      <c r="P85" s="12" t="str">
        <f t="shared" si="7"/>
        <v>NOT</v>
      </c>
      <c r="Q85" s="12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3">
      <c r="A86" s="11">
        <v>1678601</v>
      </c>
      <c r="B86" s="11" t="s">
        <v>198</v>
      </c>
      <c r="C86" s="11" t="s">
        <v>199</v>
      </c>
      <c r="D86" s="12" t="str">
        <f t="shared" si="4"/>
        <v>Emily Dunn</v>
      </c>
      <c r="E86" s="11" t="s">
        <v>23</v>
      </c>
      <c r="F86" s="11" t="s">
        <v>24</v>
      </c>
      <c r="G86" s="13">
        <v>6</v>
      </c>
      <c r="H86" s="13">
        <v>7</v>
      </c>
      <c r="I86" s="13">
        <v>5</v>
      </c>
      <c r="J86" s="14">
        <f t="shared" si="5"/>
        <v>6.5</v>
      </c>
      <c r="K86" s="13">
        <v>7</v>
      </c>
      <c r="L86" s="13">
        <v>15</v>
      </c>
      <c r="M86" s="13">
        <v>41</v>
      </c>
      <c r="N86" s="14">
        <f t="shared" si="6"/>
        <v>69.5</v>
      </c>
      <c r="O86" s="14" t="str" cm="1">
        <f t="array" ref="O86">_xlfn.IFS(N86&gt;=80, "A", N86&gt;=70, "B", N86&gt;=60, "C", N86&gt;=50, "D",N86&lt;50,"FAIL")</f>
        <v>C</v>
      </c>
      <c r="P86" s="12" t="str">
        <f t="shared" si="7"/>
        <v>NOT</v>
      </c>
      <c r="Q86" s="12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3">
      <c r="A87" s="11">
        <v>1751771</v>
      </c>
      <c r="B87" s="11" t="s">
        <v>200</v>
      </c>
      <c r="C87" s="11" t="s">
        <v>201</v>
      </c>
      <c r="D87" s="12" t="str">
        <f t="shared" si="4"/>
        <v>Thomas Easey</v>
      </c>
      <c r="E87" s="11" t="s">
        <v>28</v>
      </c>
      <c r="F87" s="11" t="s">
        <v>29</v>
      </c>
      <c r="G87" s="13">
        <v>9</v>
      </c>
      <c r="H87" s="13">
        <v>8</v>
      </c>
      <c r="I87" s="13">
        <v>6</v>
      </c>
      <c r="J87" s="14">
        <f t="shared" si="5"/>
        <v>8.5</v>
      </c>
      <c r="K87" s="13">
        <v>3</v>
      </c>
      <c r="L87" s="13">
        <v>14</v>
      </c>
      <c r="M87" s="13">
        <v>27</v>
      </c>
      <c r="N87" s="14">
        <f t="shared" si="6"/>
        <v>52.5</v>
      </c>
      <c r="O87" s="14" t="str" cm="1">
        <f t="array" ref="O87">_xlfn.IFS(N87&gt;=80, "A", N87&gt;=70, "B", N87&gt;=60, "C", N87&gt;=50, "D",N87&lt;50,"FAIL")</f>
        <v>D</v>
      </c>
      <c r="P87" s="12" t="str">
        <f t="shared" si="7"/>
        <v>NOT</v>
      </c>
      <c r="Q87" s="12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3">
      <c r="A88" s="11">
        <v>1525670</v>
      </c>
      <c r="B88" s="11" t="s">
        <v>200</v>
      </c>
      <c r="C88" s="11" t="s">
        <v>202</v>
      </c>
      <c r="D88" s="12" t="str">
        <f t="shared" si="4"/>
        <v>Thomas Ellis</v>
      </c>
      <c r="E88" s="11" t="s">
        <v>33</v>
      </c>
      <c r="F88" s="11" t="s">
        <v>34</v>
      </c>
      <c r="G88" s="13">
        <v>4</v>
      </c>
      <c r="H88" s="13">
        <v>8</v>
      </c>
      <c r="I88" s="13">
        <v>7</v>
      </c>
      <c r="J88" s="14">
        <f t="shared" si="5"/>
        <v>7.5</v>
      </c>
      <c r="K88" s="13">
        <v>10</v>
      </c>
      <c r="L88" s="13">
        <v>25</v>
      </c>
      <c r="M88" s="13">
        <v>31</v>
      </c>
      <c r="N88" s="14">
        <f t="shared" si="6"/>
        <v>73.5</v>
      </c>
      <c r="O88" s="14" t="str" cm="1">
        <f t="array" ref="O88">_xlfn.IFS(N88&gt;=80, "A", N88&gt;=70, "B", N88&gt;=60, "C", N88&gt;=50, "D",N88&lt;50,"FAIL")</f>
        <v>B</v>
      </c>
      <c r="P88" s="12" t="str">
        <f t="shared" si="7"/>
        <v>NOT</v>
      </c>
      <c r="Q88" s="12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3">
      <c r="A89" s="11">
        <v>1767342</v>
      </c>
      <c r="B89" s="11" t="s">
        <v>203</v>
      </c>
      <c r="C89" s="11" t="s">
        <v>204</v>
      </c>
      <c r="D89" s="12" t="str">
        <f t="shared" si="4"/>
        <v>Madeleine FAN</v>
      </c>
      <c r="E89" s="11" t="s">
        <v>38</v>
      </c>
      <c r="F89" s="11" t="s">
        <v>87</v>
      </c>
      <c r="G89" s="13">
        <v>8</v>
      </c>
      <c r="H89" s="13">
        <v>9</v>
      </c>
      <c r="I89" s="13">
        <v>7</v>
      </c>
      <c r="J89" s="14">
        <f t="shared" si="5"/>
        <v>8.5</v>
      </c>
      <c r="K89" s="13">
        <v>10</v>
      </c>
      <c r="L89" s="13">
        <v>28</v>
      </c>
      <c r="M89" s="13">
        <v>45</v>
      </c>
      <c r="N89" s="14">
        <f t="shared" si="6"/>
        <v>91.5</v>
      </c>
      <c r="O89" s="14" t="str" cm="1">
        <f t="array" ref="O89">_xlfn.IFS(N89&gt;=80, "A", N89&gt;=70, "B", N89&gt;=60, "C", N89&gt;=50, "D",N89&lt;50,"FAIL")</f>
        <v>A</v>
      </c>
      <c r="P89" s="12" t="str">
        <f t="shared" si="7"/>
        <v>NOT</v>
      </c>
      <c r="Q89" s="12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3">
      <c r="A90" s="11">
        <v>1833357</v>
      </c>
      <c r="B90" s="11" t="s">
        <v>205</v>
      </c>
      <c r="C90" s="11" t="s">
        <v>206</v>
      </c>
      <c r="D90" s="12" t="str">
        <f t="shared" si="4"/>
        <v>Georgia FANG</v>
      </c>
      <c r="E90" s="11" t="s">
        <v>43</v>
      </c>
      <c r="F90" s="11" t="s">
        <v>34</v>
      </c>
      <c r="G90" s="13">
        <v>5</v>
      </c>
      <c r="H90" s="13">
        <v>10</v>
      </c>
      <c r="I90" s="13">
        <v>9</v>
      </c>
      <c r="J90" s="14">
        <f t="shared" si="5"/>
        <v>9.5</v>
      </c>
      <c r="K90" s="13">
        <v>7</v>
      </c>
      <c r="L90" s="13">
        <v>20</v>
      </c>
      <c r="M90" s="13">
        <v>32</v>
      </c>
      <c r="N90" s="14">
        <f t="shared" si="6"/>
        <v>68.5</v>
      </c>
      <c r="O90" s="14" t="str" cm="1">
        <f t="array" ref="O90">_xlfn.IFS(N90&gt;=80, "A", N90&gt;=70, "B", N90&gt;=60, "C", N90&gt;=50, "D",N90&lt;50,"FAIL")</f>
        <v>C</v>
      </c>
      <c r="P90" s="12" t="str">
        <f t="shared" si="7"/>
        <v>NOT</v>
      </c>
      <c r="Q90" s="12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3">
      <c r="A91" s="11">
        <v>1513619</v>
      </c>
      <c r="B91" s="11" t="s">
        <v>207</v>
      </c>
      <c r="C91" s="11" t="s">
        <v>208</v>
      </c>
      <c r="D91" s="12" t="str">
        <f t="shared" si="4"/>
        <v>Abby Fawcett</v>
      </c>
      <c r="E91" s="11" t="s">
        <v>48</v>
      </c>
      <c r="F91" s="11" t="s">
        <v>34</v>
      </c>
      <c r="G91" s="13">
        <v>6</v>
      </c>
      <c r="H91" s="13">
        <v>1</v>
      </c>
      <c r="I91" s="13">
        <v>7</v>
      </c>
      <c r="J91" s="14">
        <f t="shared" si="5"/>
        <v>6.5</v>
      </c>
      <c r="K91" s="13">
        <v>10</v>
      </c>
      <c r="L91" s="13">
        <v>30</v>
      </c>
      <c r="M91" s="13">
        <v>50</v>
      </c>
      <c r="N91" s="14">
        <f t="shared" si="6"/>
        <v>96.5</v>
      </c>
      <c r="O91" s="14" t="str" cm="1">
        <f t="array" ref="O91">_xlfn.IFS(N91&gt;=80, "A", N91&gt;=70, "B", N91&gt;=60, "C", N91&gt;=50, "D",N91&lt;50,"FAIL")</f>
        <v>A</v>
      </c>
      <c r="P91" s="12" t="str">
        <f t="shared" si="7"/>
        <v>Promoted</v>
      </c>
      <c r="Q91" s="12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3">
      <c r="A92" s="11">
        <v>1806782</v>
      </c>
      <c r="B92" s="11" t="s">
        <v>209</v>
      </c>
      <c r="C92" s="11" t="s">
        <v>210</v>
      </c>
      <c r="D92" s="12" t="str">
        <f t="shared" si="4"/>
        <v>Mohammed Ferguson</v>
      </c>
      <c r="E92" s="11" t="s">
        <v>53</v>
      </c>
      <c r="F92" s="11" t="s">
        <v>93</v>
      </c>
      <c r="G92" s="13">
        <v>5</v>
      </c>
      <c r="H92" s="13">
        <v>9</v>
      </c>
      <c r="I92" s="13">
        <v>8</v>
      </c>
      <c r="J92" s="14">
        <f t="shared" si="5"/>
        <v>8.5</v>
      </c>
      <c r="K92" s="13">
        <v>5</v>
      </c>
      <c r="L92" s="13">
        <v>18</v>
      </c>
      <c r="M92" s="13">
        <v>22</v>
      </c>
      <c r="N92" s="14">
        <f t="shared" si="6"/>
        <v>53.5</v>
      </c>
      <c r="O92" s="14" t="str" cm="1">
        <f t="array" ref="O92">_xlfn.IFS(N92&gt;=80, "A", N92&gt;=70, "B", N92&gt;=60, "C", N92&gt;=50, "D",N92&lt;50,"FAIL")</f>
        <v>D</v>
      </c>
      <c r="P92" s="12" t="str">
        <f t="shared" si="7"/>
        <v>NOT</v>
      </c>
      <c r="Q92" s="12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3">
      <c r="A93" s="11">
        <v>1846442</v>
      </c>
      <c r="B93" s="11" t="s">
        <v>211</v>
      </c>
      <c r="C93" s="11" t="s">
        <v>212</v>
      </c>
      <c r="D93" s="12" t="str">
        <f t="shared" si="4"/>
        <v>Wafa Forqan</v>
      </c>
      <c r="E93" s="11" t="s">
        <v>57</v>
      </c>
      <c r="F93" s="11" t="s">
        <v>24</v>
      </c>
      <c r="G93" s="13">
        <v>3</v>
      </c>
      <c r="H93" s="13">
        <v>5</v>
      </c>
      <c r="I93" s="13">
        <v>7</v>
      </c>
      <c r="J93" s="14">
        <f t="shared" si="5"/>
        <v>6</v>
      </c>
      <c r="K93" s="13">
        <v>9</v>
      </c>
      <c r="L93" s="13">
        <v>25</v>
      </c>
      <c r="M93" s="13">
        <v>29</v>
      </c>
      <c r="N93" s="14">
        <f t="shared" si="6"/>
        <v>69</v>
      </c>
      <c r="O93" s="14" t="str" cm="1">
        <f t="array" ref="O93">_xlfn.IFS(N93&gt;=80, "A", N93&gt;=70, "B", N93&gt;=60, "C", N93&gt;=50, "D",N93&lt;50,"FAIL")</f>
        <v>C</v>
      </c>
      <c r="P93" s="12" t="str">
        <f t="shared" si="7"/>
        <v>NOT</v>
      </c>
      <c r="Q93" s="12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3">
      <c r="A94" s="11">
        <v>1663467</v>
      </c>
      <c r="B94" s="11" t="s">
        <v>213</v>
      </c>
      <c r="C94" s="11" t="s">
        <v>214</v>
      </c>
      <c r="D94" s="12" t="str">
        <f t="shared" si="4"/>
        <v>Ezzah Forrer</v>
      </c>
      <c r="E94" s="11" t="s">
        <v>23</v>
      </c>
      <c r="F94" s="11" t="s">
        <v>29</v>
      </c>
      <c r="G94" s="13">
        <v>9</v>
      </c>
      <c r="H94" s="13">
        <v>4</v>
      </c>
      <c r="I94" s="13">
        <v>8</v>
      </c>
      <c r="J94" s="14">
        <f t="shared" si="5"/>
        <v>8.5</v>
      </c>
      <c r="K94" s="13">
        <v>6</v>
      </c>
      <c r="L94" s="13">
        <v>10</v>
      </c>
      <c r="M94" s="13">
        <v>48</v>
      </c>
      <c r="N94" s="14">
        <f t="shared" si="6"/>
        <v>72.5</v>
      </c>
      <c r="O94" s="14" t="str" cm="1">
        <f t="array" ref="O94">_xlfn.IFS(N94&gt;=80, "A", N94&gt;=70, "B", N94&gt;=60, "C", N94&gt;=50, "D",N94&lt;50,"FAIL")</f>
        <v>B</v>
      </c>
      <c r="P94" s="12" t="str">
        <f t="shared" si="7"/>
        <v>NOT</v>
      </c>
      <c r="Q94" s="12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3">
      <c r="A95" s="11">
        <v>1890771</v>
      </c>
      <c r="B95" s="11" t="s">
        <v>215</v>
      </c>
      <c r="C95" s="11" t="s">
        <v>216</v>
      </c>
      <c r="D95" s="12" t="str">
        <f t="shared" si="4"/>
        <v>Angela Fulton</v>
      </c>
      <c r="E95" s="11" t="s">
        <v>28</v>
      </c>
      <c r="F95" s="11" t="s">
        <v>34</v>
      </c>
      <c r="G95" s="13">
        <v>6</v>
      </c>
      <c r="H95" s="13">
        <v>3</v>
      </c>
      <c r="I95" s="13">
        <v>10</v>
      </c>
      <c r="J95" s="14">
        <f t="shared" si="5"/>
        <v>8</v>
      </c>
      <c r="K95" s="13">
        <v>5</v>
      </c>
      <c r="L95" s="13">
        <v>25</v>
      </c>
      <c r="M95" s="13">
        <v>38</v>
      </c>
      <c r="N95" s="14">
        <f t="shared" si="6"/>
        <v>76</v>
      </c>
      <c r="O95" s="14" t="str" cm="1">
        <f t="array" ref="O95">_xlfn.IFS(N95&gt;=80, "A", N95&gt;=70, "B", N95&gt;=60, "C", N95&gt;=50, "D",N95&lt;50,"FAIL")</f>
        <v>B</v>
      </c>
      <c r="P95" s="12" t="str">
        <f t="shared" si="7"/>
        <v>NOT</v>
      </c>
      <c r="Q95" s="12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3">
      <c r="A96" s="11">
        <v>1564567</v>
      </c>
      <c r="B96" s="11" t="s">
        <v>217</v>
      </c>
      <c r="C96" s="11" t="s">
        <v>218</v>
      </c>
      <c r="D96" s="12" t="str">
        <f t="shared" si="4"/>
        <v>Matthew Furness</v>
      </c>
      <c r="E96" s="11" t="s">
        <v>33</v>
      </c>
      <c r="F96" s="11" t="s">
        <v>39</v>
      </c>
      <c r="G96" s="13">
        <v>10</v>
      </c>
      <c r="H96" s="13">
        <v>2</v>
      </c>
      <c r="I96" s="13">
        <v>9</v>
      </c>
      <c r="J96" s="14">
        <f t="shared" si="5"/>
        <v>9.5</v>
      </c>
      <c r="K96" s="13">
        <v>10</v>
      </c>
      <c r="L96" s="13">
        <v>24</v>
      </c>
      <c r="M96" s="13">
        <v>42</v>
      </c>
      <c r="N96" s="14">
        <f t="shared" si="6"/>
        <v>85.5</v>
      </c>
      <c r="O96" s="14" t="str" cm="1">
        <f t="array" ref="O96">_xlfn.IFS(N96&gt;=80, "A", N96&gt;=70, "B", N96&gt;=60, "C", N96&gt;=50, "D",N96&lt;50,"FAIL")</f>
        <v>A</v>
      </c>
      <c r="P96" s="12" t="str">
        <f t="shared" si="7"/>
        <v>Promoted</v>
      </c>
      <c r="Q96" s="12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3">
      <c r="A97" s="11">
        <v>1719196</v>
      </c>
      <c r="B97" s="11" t="s">
        <v>219</v>
      </c>
      <c r="C97" s="11" t="s">
        <v>220</v>
      </c>
      <c r="D97" s="12" t="str">
        <f t="shared" si="4"/>
        <v>Lanshi Gadista</v>
      </c>
      <c r="E97" s="11" t="s">
        <v>38</v>
      </c>
      <c r="F97" s="11" t="s">
        <v>44</v>
      </c>
      <c r="G97" s="13">
        <v>2</v>
      </c>
      <c r="H97" s="13">
        <v>6</v>
      </c>
      <c r="I97" s="13">
        <v>5</v>
      </c>
      <c r="J97" s="14">
        <f t="shared" si="5"/>
        <v>5.5</v>
      </c>
      <c r="K97" s="13">
        <v>9</v>
      </c>
      <c r="L97" s="13">
        <v>30</v>
      </c>
      <c r="M97" s="13">
        <v>48</v>
      </c>
      <c r="N97" s="14">
        <f t="shared" si="6"/>
        <v>92.5</v>
      </c>
      <c r="O97" s="14" t="str" cm="1">
        <f t="array" ref="O97">_xlfn.IFS(N97&gt;=80, "A", N97&gt;=70, "B", N97&gt;=60, "C", N97&gt;=50, "D",N97&lt;50,"FAIL")</f>
        <v>A</v>
      </c>
      <c r="P97" s="12" t="str">
        <f t="shared" si="7"/>
        <v>NOT</v>
      </c>
      <c r="Q97" s="12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3">
      <c r="A98" s="11">
        <v>1646512</v>
      </c>
      <c r="B98" s="11" t="s">
        <v>221</v>
      </c>
      <c r="C98" s="11" t="s">
        <v>222</v>
      </c>
      <c r="D98" s="12" t="str">
        <f t="shared" si="4"/>
        <v>SHIHAO Galdas</v>
      </c>
      <c r="E98" s="11" t="s">
        <v>43</v>
      </c>
      <c r="F98" s="11" t="s">
        <v>49</v>
      </c>
      <c r="G98" s="13">
        <v>10</v>
      </c>
      <c r="H98" s="13">
        <v>3</v>
      </c>
      <c r="I98" s="13">
        <v>9</v>
      </c>
      <c r="J98" s="14">
        <f t="shared" si="5"/>
        <v>9.5</v>
      </c>
      <c r="K98" s="13">
        <v>3</v>
      </c>
      <c r="L98" s="13">
        <v>6</v>
      </c>
      <c r="M98" s="13">
        <v>25</v>
      </c>
      <c r="N98" s="14">
        <f t="shared" si="6"/>
        <v>43.5</v>
      </c>
      <c r="O98" s="14" t="str" cm="1">
        <f t="array" ref="O98">_xlfn.IFS(N98&gt;=80, "A", N98&gt;=70, "B", N98&gt;=60, "C", N98&gt;=50, "D",N98&lt;50,"FAIL")</f>
        <v>FAIL</v>
      </c>
      <c r="P98" s="12" t="str">
        <f t="shared" si="7"/>
        <v>NOT</v>
      </c>
      <c r="Q98" s="12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3">
      <c r="A99" s="11">
        <v>1887721</v>
      </c>
      <c r="B99" s="11" t="s">
        <v>119</v>
      </c>
      <c r="C99" s="11" t="s">
        <v>223</v>
      </c>
      <c r="D99" s="12" t="str">
        <f t="shared" si="4"/>
        <v>Ryan Gallaty</v>
      </c>
      <c r="E99" s="11" t="s">
        <v>48</v>
      </c>
      <c r="F99" s="11" t="s">
        <v>39</v>
      </c>
      <c r="G99" s="13">
        <v>5</v>
      </c>
      <c r="H99" s="13">
        <v>8</v>
      </c>
      <c r="I99" s="13">
        <v>9</v>
      </c>
      <c r="J99" s="14">
        <f t="shared" si="5"/>
        <v>8.5</v>
      </c>
      <c r="K99" s="13">
        <v>10</v>
      </c>
      <c r="L99" s="13">
        <v>28</v>
      </c>
      <c r="M99" s="13">
        <v>34</v>
      </c>
      <c r="N99" s="14">
        <f t="shared" si="6"/>
        <v>80.5</v>
      </c>
      <c r="O99" s="14" t="str" cm="1">
        <f t="array" ref="O99">_xlfn.IFS(N99&gt;=80, "A", N99&gt;=70, "B", N99&gt;=60, "C", N99&gt;=50, "D",N99&lt;50,"FAIL")</f>
        <v>A</v>
      </c>
      <c r="P99" s="12" t="str">
        <f t="shared" si="7"/>
        <v>Promoted</v>
      </c>
      <c r="Q99" s="12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3">
      <c r="A100" s="11">
        <v>1913302</v>
      </c>
      <c r="B100" s="11" t="s">
        <v>224</v>
      </c>
      <c r="C100" s="11" t="s">
        <v>225</v>
      </c>
      <c r="D100" s="12" t="str">
        <f t="shared" si="4"/>
        <v>Alick Gallo</v>
      </c>
      <c r="E100" s="11" t="s">
        <v>53</v>
      </c>
      <c r="F100" s="11" t="s">
        <v>44</v>
      </c>
      <c r="G100" s="13">
        <v>10</v>
      </c>
      <c r="H100" s="13">
        <v>9</v>
      </c>
      <c r="I100" s="13">
        <v>10</v>
      </c>
      <c r="J100" s="14">
        <f t="shared" si="5"/>
        <v>10</v>
      </c>
      <c r="K100" s="13">
        <v>6</v>
      </c>
      <c r="L100" s="13">
        <v>24</v>
      </c>
      <c r="M100" s="13">
        <v>43</v>
      </c>
      <c r="N100" s="14">
        <f t="shared" si="6"/>
        <v>83</v>
      </c>
      <c r="O100" s="14" t="str" cm="1">
        <f t="array" ref="O100">_xlfn.IFS(N100&gt;=80, "A", N100&gt;=70, "B", N100&gt;=60, "C", N100&gt;=50, "D",N100&lt;50,"FAIL")</f>
        <v>A</v>
      </c>
      <c r="P100" s="12" t="str">
        <f t="shared" si="7"/>
        <v>NOT</v>
      </c>
      <c r="Q100" s="12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3">
      <c r="A101" s="11">
        <v>1818649</v>
      </c>
      <c r="B101" s="11" t="s">
        <v>226</v>
      </c>
      <c r="C101" s="11" t="s">
        <v>227</v>
      </c>
      <c r="D101" s="12" t="str">
        <f t="shared" si="4"/>
        <v>SHIQI Gao</v>
      </c>
      <c r="E101" s="11" t="s">
        <v>57</v>
      </c>
      <c r="F101" s="11" t="s">
        <v>49</v>
      </c>
      <c r="G101" s="13">
        <v>3</v>
      </c>
      <c r="H101" s="13">
        <v>10</v>
      </c>
      <c r="I101" s="13">
        <v>6</v>
      </c>
      <c r="J101" s="14">
        <f t="shared" si="5"/>
        <v>8</v>
      </c>
      <c r="K101" s="13">
        <v>6</v>
      </c>
      <c r="L101" s="13">
        <v>20</v>
      </c>
      <c r="M101" s="13">
        <v>47</v>
      </c>
      <c r="N101" s="14">
        <f t="shared" si="6"/>
        <v>81</v>
      </c>
      <c r="O101" s="14" t="str" cm="1">
        <f t="array" ref="O101">_xlfn.IFS(N101&gt;=80, "A", N101&gt;=70, "B", N101&gt;=60, "C", N101&gt;=50, "D",N101&lt;50,"FAIL")</f>
        <v>A</v>
      </c>
      <c r="P101" s="12" t="str">
        <f t="shared" si="7"/>
        <v>NOT</v>
      </c>
      <c r="Q101" s="12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3">
      <c r="A102" s="11">
        <v>1884919</v>
      </c>
      <c r="B102" s="11" t="s">
        <v>228</v>
      </c>
      <c r="C102" s="11" t="s">
        <v>229</v>
      </c>
      <c r="D102" s="12" t="str">
        <f t="shared" si="4"/>
        <v>YUAN GAO</v>
      </c>
      <c r="E102" s="11" t="s">
        <v>23</v>
      </c>
      <c r="F102" s="11" t="s">
        <v>39</v>
      </c>
      <c r="G102" s="13">
        <v>8</v>
      </c>
      <c r="H102" s="13">
        <v>4</v>
      </c>
      <c r="I102" s="13">
        <v>9</v>
      </c>
      <c r="J102" s="14">
        <f t="shared" si="5"/>
        <v>8.5</v>
      </c>
      <c r="K102" s="13">
        <v>7</v>
      </c>
      <c r="L102" s="13">
        <v>13</v>
      </c>
      <c r="M102" s="13">
        <v>47</v>
      </c>
      <c r="N102" s="14">
        <f t="shared" si="6"/>
        <v>75.5</v>
      </c>
      <c r="O102" s="14" t="str" cm="1">
        <f t="array" ref="O102">_xlfn.IFS(N102&gt;=80, "A", N102&gt;=70, "B", N102&gt;=60, "C", N102&gt;=50, "D",N102&lt;50,"FAIL")</f>
        <v>B</v>
      </c>
      <c r="P102" s="12" t="str">
        <f t="shared" si="7"/>
        <v>NOT</v>
      </c>
      <c r="Q102" s="12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3">
      <c r="A103" s="11">
        <v>1624198</v>
      </c>
      <c r="B103" s="11" t="s">
        <v>230</v>
      </c>
      <c r="C103" s="11" t="s">
        <v>231</v>
      </c>
      <c r="D103" s="12" t="str">
        <f t="shared" si="4"/>
        <v>Kevin Garald</v>
      </c>
      <c r="E103" s="11" t="s">
        <v>23</v>
      </c>
      <c r="F103" s="11" t="s">
        <v>44</v>
      </c>
      <c r="G103" s="13">
        <v>2</v>
      </c>
      <c r="H103" s="13">
        <v>5</v>
      </c>
      <c r="I103" s="13">
        <v>9</v>
      </c>
      <c r="J103" s="14">
        <f t="shared" si="5"/>
        <v>7</v>
      </c>
      <c r="K103" s="13">
        <v>7</v>
      </c>
      <c r="L103" s="13">
        <v>12</v>
      </c>
      <c r="M103" s="13">
        <v>29</v>
      </c>
      <c r="N103" s="14">
        <f t="shared" si="6"/>
        <v>55</v>
      </c>
      <c r="O103" s="14" t="str" cm="1">
        <f t="array" ref="O103">_xlfn.IFS(N103&gt;=80, "A", N103&gt;=70, "B", N103&gt;=60, "C", N103&gt;=50, "D",N103&lt;50,"FAIL")</f>
        <v>D</v>
      </c>
      <c r="P103" s="12" t="str">
        <f t="shared" si="7"/>
        <v>NOT</v>
      </c>
      <c r="Q103" s="12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3">
      <c r="A104" s="11">
        <v>1774279</v>
      </c>
      <c r="B104" s="11" t="s">
        <v>232</v>
      </c>
      <c r="C104" s="11" t="s">
        <v>233</v>
      </c>
      <c r="D104" s="12" t="str">
        <f t="shared" si="4"/>
        <v>Afdhal Ghazzaoui</v>
      </c>
      <c r="E104" s="11" t="s">
        <v>28</v>
      </c>
      <c r="F104" s="11" t="s">
        <v>49</v>
      </c>
      <c r="G104" s="13">
        <v>9</v>
      </c>
      <c r="H104" s="13">
        <v>10</v>
      </c>
      <c r="I104" s="13">
        <v>8</v>
      </c>
      <c r="J104" s="14">
        <f t="shared" si="5"/>
        <v>9.5</v>
      </c>
      <c r="K104" s="13">
        <v>10</v>
      </c>
      <c r="L104" s="13">
        <v>25</v>
      </c>
      <c r="M104" s="13">
        <v>45</v>
      </c>
      <c r="N104" s="14">
        <f t="shared" si="6"/>
        <v>89.5</v>
      </c>
      <c r="O104" s="14" t="str" cm="1">
        <f t="array" ref="O104">_xlfn.IFS(N104&gt;=80, "A", N104&gt;=70, "B", N104&gt;=60, "C", N104&gt;=50, "D",N104&lt;50,"FAIL")</f>
        <v>A</v>
      </c>
      <c r="P104" s="12" t="str">
        <f t="shared" si="7"/>
        <v>NOT</v>
      </c>
      <c r="Q104" s="12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3">
      <c r="A105" s="11">
        <v>1906759</v>
      </c>
      <c r="B105" s="11" t="s">
        <v>234</v>
      </c>
      <c r="C105" s="11" t="s">
        <v>235</v>
      </c>
      <c r="D105" s="12" t="str">
        <f t="shared" si="4"/>
        <v>Heon Gilmore</v>
      </c>
      <c r="E105" s="11" t="s">
        <v>33</v>
      </c>
      <c r="F105" s="11" t="s">
        <v>24</v>
      </c>
      <c r="G105" s="13">
        <v>5</v>
      </c>
      <c r="H105" s="13">
        <v>3</v>
      </c>
      <c r="I105" s="13">
        <v>9</v>
      </c>
      <c r="J105" s="14">
        <f t="shared" si="5"/>
        <v>7</v>
      </c>
      <c r="K105" s="13">
        <v>10</v>
      </c>
      <c r="L105" s="13">
        <v>25</v>
      </c>
      <c r="M105" s="13">
        <v>45</v>
      </c>
      <c r="N105" s="14">
        <f t="shared" si="6"/>
        <v>87</v>
      </c>
      <c r="O105" s="14" t="str" cm="1">
        <f t="array" ref="O105">_xlfn.IFS(N105&gt;=80, "A", N105&gt;=70, "B", N105&gt;=60, "C", N105&gt;=50, "D",N105&lt;50,"FAIL")</f>
        <v>A</v>
      </c>
      <c r="P105" s="12" t="str">
        <f t="shared" si="7"/>
        <v>Promoted</v>
      </c>
      <c r="Q105" s="12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3">
      <c r="A106" s="11">
        <v>1724744</v>
      </c>
      <c r="B106" s="11" t="s">
        <v>236</v>
      </c>
      <c r="C106" s="11" t="s">
        <v>237</v>
      </c>
      <c r="D106" s="12" t="str">
        <f t="shared" si="4"/>
        <v>Peter Gordon</v>
      </c>
      <c r="E106" s="11" t="s">
        <v>38</v>
      </c>
      <c r="F106" s="11" t="s">
        <v>29</v>
      </c>
      <c r="G106" s="13">
        <v>2</v>
      </c>
      <c r="H106" s="13">
        <v>6</v>
      </c>
      <c r="I106" s="13">
        <v>9</v>
      </c>
      <c r="J106" s="14">
        <f t="shared" si="5"/>
        <v>7.5</v>
      </c>
      <c r="K106" s="13">
        <v>10</v>
      </c>
      <c r="L106" s="13">
        <v>30</v>
      </c>
      <c r="M106" s="13">
        <v>29</v>
      </c>
      <c r="N106" s="14">
        <f t="shared" si="6"/>
        <v>76.5</v>
      </c>
      <c r="O106" s="14" t="str" cm="1">
        <f t="array" ref="O106">_xlfn.IFS(N106&gt;=80, "A", N106&gt;=70, "B", N106&gt;=60, "C", N106&gt;=50, "D",N106&lt;50,"FAIL")</f>
        <v>B</v>
      </c>
      <c r="P106" s="12" t="str">
        <f t="shared" si="7"/>
        <v>NOT</v>
      </c>
      <c r="Q106" s="12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3">
      <c r="A107" s="11">
        <v>1798932</v>
      </c>
      <c r="B107" s="11" t="s">
        <v>238</v>
      </c>
      <c r="C107" s="11" t="s">
        <v>239</v>
      </c>
      <c r="D107" s="12" t="str">
        <f t="shared" si="4"/>
        <v>Puiyue Gosai</v>
      </c>
      <c r="E107" s="11" t="s">
        <v>43</v>
      </c>
      <c r="F107" s="11" t="s">
        <v>34</v>
      </c>
      <c r="G107" s="13">
        <v>5</v>
      </c>
      <c r="H107" s="13">
        <v>8</v>
      </c>
      <c r="I107" s="13">
        <v>9</v>
      </c>
      <c r="J107" s="14">
        <f t="shared" si="5"/>
        <v>8.5</v>
      </c>
      <c r="K107" s="13">
        <v>5</v>
      </c>
      <c r="L107" s="13">
        <v>20</v>
      </c>
      <c r="M107" s="13">
        <v>50</v>
      </c>
      <c r="N107" s="14">
        <f t="shared" si="6"/>
        <v>83.5</v>
      </c>
      <c r="O107" s="14" t="str" cm="1">
        <f t="array" ref="O107">_xlfn.IFS(N107&gt;=80, "A", N107&gt;=70, "B", N107&gt;=60, "C", N107&gt;=50, "D",N107&lt;50,"FAIL")</f>
        <v>A</v>
      </c>
      <c r="P107" s="12" t="str">
        <f t="shared" si="7"/>
        <v>Promoted</v>
      </c>
      <c r="Q107" s="12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3">
      <c r="A108" s="11">
        <v>1526907</v>
      </c>
      <c r="B108" s="11" t="s">
        <v>240</v>
      </c>
      <c r="C108" s="11" t="s">
        <v>241</v>
      </c>
      <c r="D108" s="12" t="str">
        <f t="shared" si="4"/>
        <v>Christopher Gray</v>
      </c>
      <c r="E108" s="11" t="s">
        <v>48</v>
      </c>
      <c r="F108" s="11" t="s">
        <v>24</v>
      </c>
      <c r="G108" s="13">
        <v>6</v>
      </c>
      <c r="H108" s="13">
        <v>3</v>
      </c>
      <c r="I108" s="13">
        <v>6</v>
      </c>
      <c r="J108" s="14">
        <f t="shared" si="5"/>
        <v>6</v>
      </c>
      <c r="K108" s="13">
        <v>10</v>
      </c>
      <c r="L108" s="13">
        <v>24</v>
      </c>
      <c r="M108" s="13">
        <v>22</v>
      </c>
      <c r="N108" s="14">
        <f t="shared" si="6"/>
        <v>62</v>
      </c>
      <c r="O108" s="14" t="str" cm="1">
        <f t="array" ref="O108">_xlfn.IFS(N108&gt;=80, "A", N108&gt;=70, "B", N108&gt;=60, "C", N108&gt;=50, "D",N108&lt;50,"FAIL")</f>
        <v>C</v>
      </c>
      <c r="P108" s="12" t="str">
        <f t="shared" si="7"/>
        <v>NOT</v>
      </c>
      <c r="Q108" s="12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3">
      <c r="A109" s="11">
        <v>1678626</v>
      </c>
      <c r="B109" s="11" t="s">
        <v>242</v>
      </c>
      <c r="C109" s="11" t="s">
        <v>243</v>
      </c>
      <c r="D109" s="12" t="str">
        <f t="shared" si="4"/>
        <v>Tamim Grewal</v>
      </c>
      <c r="E109" s="11" t="s">
        <v>53</v>
      </c>
      <c r="F109" s="11" t="s">
        <v>29</v>
      </c>
      <c r="G109" s="13">
        <v>7</v>
      </c>
      <c r="H109" s="13">
        <v>6</v>
      </c>
      <c r="I109" s="13">
        <v>10</v>
      </c>
      <c r="J109" s="14">
        <f t="shared" si="5"/>
        <v>8.5</v>
      </c>
      <c r="K109" s="13">
        <v>8</v>
      </c>
      <c r="L109" s="13">
        <v>26</v>
      </c>
      <c r="M109" s="13">
        <v>27</v>
      </c>
      <c r="N109" s="14">
        <f t="shared" si="6"/>
        <v>69.5</v>
      </c>
      <c r="O109" s="14" t="str" cm="1">
        <f t="array" ref="O109">_xlfn.IFS(N109&gt;=80, "A", N109&gt;=70, "B", N109&gt;=60, "C", N109&gt;=50, "D",N109&lt;50,"FAIL")</f>
        <v>C</v>
      </c>
      <c r="P109" s="12" t="str">
        <f t="shared" si="7"/>
        <v>NOT</v>
      </c>
      <c r="Q109" s="12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3">
      <c r="A110" s="11">
        <v>1557152</v>
      </c>
      <c r="B110" s="11" t="s">
        <v>244</v>
      </c>
      <c r="C110" s="11" t="s">
        <v>245</v>
      </c>
      <c r="D110" s="12" t="str">
        <f t="shared" si="4"/>
        <v>Joseph Grillo</v>
      </c>
      <c r="E110" s="11" t="s">
        <v>57</v>
      </c>
      <c r="F110" s="11" t="s">
        <v>34</v>
      </c>
      <c r="G110" s="13">
        <v>2</v>
      </c>
      <c r="H110" s="13">
        <v>8</v>
      </c>
      <c r="I110" s="13">
        <v>9</v>
      </c>
      <c r="J110" s="14">
        <f t="shared" si="5"/>
        <v>8.5</v>
      </c>
      <c r="K110" s="13">
        <v>5</v>
      </c>
      <c r="L110" s="13">
        <v>17</v>
      </c>
      <c r="M110" s="13">
        <v>21</v>
      </c>
      <c r="N110" s="14">
        <f t="shared" si="6"/>
        <v>51.5</v>
      </c>
      <c r="O110" s="14" t="str" cm="1">
        <f t="array" ref="O110">_xlfn.IFS(N110&gt;=80, "A", N110&gt;=70, "B", N110&gt;=60, "C", N110&gt;=50, "D",N110&lt;50,"FAIL")</f>
        <v>D</v>
      </c>
      <c r="P110" s="12" t="str">
        <f t="shared" si="7"/>
        <v>NOT</v>
      </c>
      <c r="Q110" s="12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3">
      <c r="A111" s="11">
        <v>1592019</v>
      </c>
      <c r="B111" s="11" t="s">
        <v>246</v>
      </c>
      <c r="C111" s="11" t="s">
        <v>247</v>
      </c>
      <c r="D111" s="12" t="str">
        <f t="shared" si="4"/>
        <v>Jiayi GU</v>
      </c>
      <c r="E111" s="11" t="s">
        <v>23</v>
      </c>
      <c r="F111" s="11" t="s">
        <v>87</v>
      </c>
      <c r="G111" s="13">
        <v>5</v>
      </c>
      <c r="H111" s="13">
        <v>7</v>
      </c>
      <c r="I111" s="13">
        <v>5</v>
      </c>
      <c r="J111" s="14">
        <f t="shared" si="5"/>
        <v>6</v>
      </c>
      <c r="K111" s="13">
        <v>7</v>
      </c>
      <c r="L111" s="13">
        <v>21</v>
      </c>
      <c r="M111" s="13">
        <v>31</v>
      </c>
      <c r="N111" s="14">
        <f t="shared" si="6"/>
        <v>65</v>
      </c>
      <c r="O111" s="14" t="str" cm="1">
        <f t="array" ref="O111">_xlfn.IFS(N111&gt;=80, "A", N111&gt;=70, "B", N111&gt;=60, "C", N111&gt;=50, "D",N111&lt;50,"FAIL")</f>
        <v>C</v>
      </c>
      <c r="P111" s="12" t="str">
        <f t="shared" si="7"/>
        <v>NOT</v>
      </c>
      <c r="Q111" s="12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3">
      <c r="A112" s="11">
        <v>1706529</v>
      </c>
      <c r="B112" s="11" t="s">
        <v>248</v>
      </c>
      <c r="C112" s="11" t="s">
        <v>249</v>
      </c>
      <c r="D112" s="12" t="str">
        <f t="shared" si="4"/>
        <v>Yihan Gu</v>
      </c>
      <c r="E112" s="11" t="s">
        <v>28</v>
      </c>
      <c r="F112" s="11" t="s">
        <v>34</v>
      </c>
      <c r="G112" s="13">
        <v>5</v>
      </c>
      <c r="H112" s="13">
        <v>0</v>
      </c>
      <c r="I112" s="13">
        <v>8</v>
      </c>
      <c r="J112" s="14">
        <f t="shared" si="5"/>
        <v>6.5</v>
      </c>
      <c r="K112" s="13">
        <v>4</v>
      </c>
      <c r="L112" s="13">
        <v>6</v>
      </c>
      <c r="M112" s="13">
        <v>47</v>
      </c>
      <c r="N112" s="14">
        <f t="shared" si="6"/>
        <v>63.5</v>
      </c>
      <c r="O112" s="14" t="str" cm="1">
        <f t="array" ref="O112">_xlfn.IFS(N112&gt;=80, "A", N112&gt;=70, "B", N112&gt;=60, "C", N112&gt;=50, "D",N112&lt;50,"FAIL")</f>
        <v>C</v>
      </c>
      <c r="P112" s="12" t="str">
        <f t="shared" si="7"/>
        <v>NOT</v>
      </c>
      <c r="Q112" s="12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3">
      <c r="A113" s="11">
        <v>1842936</v>
      </c>
      <c r="B113" s="11" t="s">
        <v>250</v>
      </c>
      <c r="C113" s="11" t="s">
        <v>251</v>
      </c>
      <c r="D113" s="12" t="str">
        <f t="shared" si="4"/>
        <v>Zijian Guan</v>
      </c>
      <c r="E113" s="11" t="s">
        <v>33</v>
      </c>
      <c r="F113" s="11" t="s">
        <v>34</v>
      </c>
      <c r="G113" s="13">
        <v>8</v>
      </c>
      <c r="H113" s="13">
        <v>3</v>
      </c>
      <c r="I113" s="13">
        <v>5</v>
      </c>
      <c r="J113" s="14">
        <f t="shared" si="5"/>
        <v>6.5</v>
      </c>
      <c r="K113" s="13">
        <v>4</v>
      </c>
      <c r="L113" s="13">
        <v>9</v>
      </c>
      <c r="M113" s="13">
        <v>33</v>
      </c>
      <c r="N113" s="14">
        <f t="shared" si="6"/>
        <v>52.5</v>
      </c>
      <c r="O113" s="14" t="str" cm="1">
        <f t="array" ref="O113">_xlfn.IFS(N113&gt;=80, "A", N113&gt;=70, "B", N113&gt;=60, "C", N113&gt;=50, "D",N113&lt;50,"FAIL")</f>
        <v>D</v>
      </c>
      <c r="P113" s="12" t="str">
        <f t="shared" si="7"/>
        <v>NOT</v>
      </c>
      <c r="Q113" s="12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3">
      <c r="A114" s="11">
        <v>1702574</v>
      </c>
      <c r="B114" s="11" t="s">
        <v>75</v>
      </c>
      <c r="C114" s="11" t="s">
        <v>251</v>
      </c>
      <c r="D114" s="12" t="str">
        <f t="shared" si="4"/>
        <v>Anthony Guan</v>
      </c>
      <c r="E114" s="11" t="s">
        <v>38</v>
      </c>
      <c r="F114" s="11" t="s">
        <v>93</v>
      </c>
      <c r="G114" s="13">
        <v>8</v>
      </c>
      <c r="H114" s="13">
        <v>3</v>
      </c>
      <c r="I114" s="13">
        <v>5</v>
      </c>
      <c r="J114" s="14">
        <f t="shared" si="5"/>
        <v>6.5</v>
      </c>
      <c r="K114" s="13">
        <v>1</v>
      </c>
      <c r="L114" s="13">
        <v>4</v>
      </c>
      <c r="M114" s="13">
        <v>41</v>
      </c>
      <c r="N114" s="14">
        <f t="shared" si="6"/>
        <v>52.5</v>
      </c>
      <c r="O114" s="14" t="str" cm="1">
        <f t="array" ref="O114">_xlfn.IFS(N114&gt;=80, "A", N114&gt;=70, "B", N114&gt;=60, "C", N114&gt;=50, "D",N114&lt;50,"FAIL")</f>
        <v>D</v>
      </c>
      <c r="P114" s="12" t="str">
        <f t="shared" si="7"/>
        <v>NOT</v>
      </c>
      <c r="Q114" s="12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3">
      <c r="A115" s="11">
        <v>1649164</v>
      </c>
      <c r="B115" s="11" t="s">
        <v>252</v>
      </c>
      <c r="C115" s="11" t="s">
        <v>253</v>
      </c>
      <c r="D115" s="12" t="str">
        <f t="shared" si="4"/>
        <v>Zhao Guanmengyue</v>
      </c>
      <c r="E115" s="11" t="s">
        <v>43</v>
      </c>
      <c r="F115" s="11" t="s">
        <v>24</v>
      </c>
      <c r="G115" s="13">
        <v>9</v>
      </c>
      <c r="H115" s="13">
        <v>7</v>
      </c>
      <c r="I115" s="13">
        <v>8</v>
      </c>
      <c r="J115" s="14">
        <f t="shared" si="5"/>
        <v>8.5</v>
      </c>
      <c r="K115" s="13">
        <v>4</v>
      </c>
      <c r="L115" s="13">
        <v>19</v>
      </c>
      <c r="M115" s="13">
        <v>37</v>
      </c>
      <c r="N115" s="14">
        <f t="shared" si="6"/>
        <v>68.5</v>
      </c>
      <c r="O115" s="14" t="str" cm="1">
        <f t="array" ref="O115">_xlfn.IFS(N115&gt;=80, "A", N115&gt;=70, "B", N115&gt;=60, "C", N115&gt;=50, "D",N115&lt;50,"FAIL")</f>
        <v>C</v>
      </c>
      <c r="P115" s="12" t="str">
        <f t="shared" si="7"/>
        <v>NOT</v>
      </c>
      <c r="Q115" s="12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3">
      <c r="A116" s="11">
        <v>1613035</v>
      </c>
      <c r="B116" s="11" t="s">
        <v>254</v>
      </c>
      <c r="C116" s="11" t="s">
        <v>255</v>
      </c>
      <c r="D116" s="12" t="str">
        <f t="shared" si="4"/>
        <v>Angus Gunston</v>
      </c>
      <c r="E116" s="11" t="s">
        <v>48</v>
      </c>
      <c r="F116" s="11" t="s">
        <v>29</v>
      </c>
      <c r="G116" s="13">
        <v>10</v>
      </c>
      <c r="H116" s="13">
        <v>6</v>
      </c>
      <c r="I116" s="13">
        <v>7</v>
      </c>
      <c r="J116" s="14">
        <f t="shared" si="5"/>
        <v>8.5</v>
      </c>
      <c r="K116" s="13">
        <v>5</v>
      </c>
      <c r="L116" s="13">
        <v>15</v>
      </c>
      <c r="M116" s="13">
        <v>28</v>
      </c>
      <c r="N116" s="14">
        <f t="shared" si="6"/>
        <v>56.5</v>
      </c>
      <c r="O116" s="14" t="str" cm="1">
        <f t="array" ref="O116">_xlfn.IFS(N116&gt;=80, "A", N116&gt;=70, "B", N116&gt;=60, "C", N116&gt;=50, "D",N116&lt;50,"FAIL")</f>
        <v>D</v>
      </c>
      <c r="P116" s="12" t="str">
        <f t="shared" si="7"/>
        <v>NOT</v>
      </c>
      <c r="Q116" s="12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3">
      <c r="A117" s="11">
        <v>1598847</v>
      </c>
      <c r="B117" s="11" t="s">
        <v>256</v>
      </c>
      <c r="C117" s="11" t="s">
        <v>257</v>
      </c>
      <c r="D117" s="12" t="str">
        <f t="shared" si="4"/>
        <v>Annie Guo</v>
      </c>
      <c r="E117" s="11" t="s">
        <v>53</v>
      </c>
      <c r="F117" s="11" t="s">
        <v>34</v>
      </c>
      <c r="G117" s="13">
        <v>5</v>
      </c>
      <c r="H117" s="13">
        <v>10</v>
      </c>
      <c r="I117" s="13">
        <v>6</v>
      </c>
      <c r="J117" s="14">
        <f t="shared" si="5"/>
        <v>8</v>
      </c>
      <c r="K117" s="13">
        <v>10</v>
      </c>
      <c r="L117" s="13">
        <v>30</v>
      </c>
      <c r="M117" s="13">
        <v>50</v>
      </c>
      <c r="N117" s="14">
        <f t="shared" si="6"/>
        <v>98</v>
      </c>
      <c r="O117" s="14" t="str" cm="1">
        <f t="array" ref="O117">_xlfn.IFS(N117&gt;=80, "A", N117&gt;=70, "B", N117&gt;=60, "C", N117&gt;=50, "D",N117&lt;50,"FAIL")</f>
        <v>A</v>
      </c>
      <c r="P117" s="12" t="str">
        <f t="shared" si="7"/>
        <v>Promoted</v>
      </c>
      <c r="Q117" s="12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3">
      <c r="A118" s="11">
        <v>1775407</v>
      </c>
      <c r="B118" s="11" t="s">
        <v>258</v>
      </c>
      <c r="C118" s="11" t="s">
        <v>259</v>
      </c>
      <c r="D118" s="12" t="str">
        <f t="shared" si="4"/>
        <v>JUNZI GUO</v>
      </c>
      <c r="E118" s="11" t="s">
        <v>57</v>
      </c>
      <c r="F118" s="11" t="s">
        <v>39</v>
      </c>
      <c r="G118" s="13">
        <v>8</v>
      </c>
      <c r="H118" s="13">
        <v>1</v>
      </c>
      <c r="I118" s="13">
        <v>8</v>
      </c>
      <c r="J118" s="14">
        <f t="shared" si="5"/>
        <v>8</v>
      </c>
      <c r="K118" s="13">
        <v>8</v>
      </c>
      <c r="L118" s="13">
        <v>24</v>
      </c>
      <c r="M118" s="13">
        <v>48</v>
      </c>
      <c r="N118" s="14">
        <f t="shared" si="6"/>
        <v>88</v>
      </c>
      <c r="O118" s="14" t="str" cm="1">
        <f t="array" ref="O118">_xlfn.IFS(N118&gt;=80, "A", N118&gt;=70, "B", N118&gt;=60, "C", N118&gt;=50, "D",N118&lt;50,"FAIL")</f>
        <v>A</v>
      </c>
      <c r="P118" s="12" t="str">
        <f t="shared" si="7"/>
        <v>Promoted</v>
      </c>
      <c r="Q118" s="12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3">
      <c r="A119" s="11">
        <v>1703070</v>
      </c>
      <c r="B119" s="11" t="s">
        <v>260</v>
      </c>
      <c r="C119" s="11" t="s">
        <v>257</v>
      </c>
      <c r="D119" s="12" t="str">
        <f t="shared" si="4"/>
        <v>Yisha Guo</v>
      </c>
      <c r="E119" s="11" t="s">
        <v>23</v>
      </c>
      <c r="F119" s="11" t="s">
        <v>44</v>
      </c>
      <c r="G119" s="13">
        <v>10</v>
      </c>
      <c r="H119" s="13">
        <v>10</v>
      </c>
      <c r="I119" s="13">
        <v>6</v>
      </c>
      <c r="J119" s="14">
        <f t="shared" si="5"/>
        <v>10</v>
      </c>
      <c r="K119" s="13">
        <v>7</v>
      </c>
      <c r="L119" s="13">
        <v>14</v>
      </c>
      <c r="M119" s="13">
        <v>38</v>
      </c>
      <c r="N119" s="14">
        <f t="shared" si="6"/>
        <v>69</v>
      </c>
      <c r="O119" s="14" t="str" cm="1">
        <f t="array" ref="O119">_xlfn.IFS(N119&gt;=80, "A", N119&gt;=70, "B", N119&gt;=60, "C", N119&gt;=50, "D",N119&lt;50,"FAIL")</f>
        <v>C</v>
      </c>
      <c r="P119" s="12" t="str">
        <f t="shared" si="7"/>
        <v>NOT</v>
      </c>
      <c r="Q119" s="12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3">
      <c r="A120" s="11">
        <v>1517499</v>
      </c>
      <c r="B120" s="11" t="s">
        <v>261</v>
      </c>
      <c r="C120" s="11" t="s">
        <v>257</v>
      </c>
      <c r="D120" s="12" t="str">
        <f t="shared" si="4"/>
        <v>Yaping Guo</v>
      </c>
      <c r="E120" s="11" t="s">
        <v>28</v>
      </c>
      <c r="F120" s="11" t="s">
        <v>49</v>
      </c>
      <c r="G120" s="13">
        <v>6</v>
      </c>
      <c r="H120" s="13">
        <v>7</v>
      </c>
      <c r="I120" s="13">
        <v>9</v>
      </c>
      <c r="J120" s="14">
        <f t="shared" si="5"/>
        <v>8</v>
      </c>
      <c r="K120" s="13">
        <v>2</v>
      </c>
      <c r="L120" s="13">
        <v>8</v>
      </c>
      <c r="M120" s="13">
        <v>44</v>
      </c>
      <c r="N120" s="14">
        <f t="shared" si="6"/>
        <v>62</v>
      </c>
      <c r="O120" s="14" t="str" cm="1">
        <f t="array" ref="O120">_xlfn.IFS(N120&gt;=80, "A", N120&gt;=70, "B", N120&gt;=60, "C", N120&gt;=50, "D",N120&lt;50,"FAIL")</f>
        <v>C</v>
      </c>
      <c r="P120" s="12" t="str">
        <f t="shared" si="7"/>
        <v>NOT</v>
      </c>
      <c r="Q120" s="12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3">
      <c r="A121" s="11">
        <v>1590954</v>
      </c>
      <c r="B121" s="11" t="s">
        <v>262</v>
      </c>
      <c r="C121" s="11" t="s">
        <v>263</v>
      </c>
      <c r="D121" s="12" t="str">
        <f t="shared" si="4"/>
        <v>Moin Haddad</v>
      </c>
      <c r="E121" s="11" t="s">
        <v>33</v>
      </c>
      <c r="F121" s="11" t="s">
        <v>39</v>
      </c>
      <c r="G121" s="13">
        <v>6</v>
      </c>
      <c r="H121" s="13">
        <v>0</v>
      </c>
      <c r="I121" s="13">
        <v>5</v>
      </c>
      <c r="J121" s="14">
        <f t="shared" si="5"/>
        <v>5.5</v>
      </c>
      <c r="K121" s="13">
        <v>5</v>
      </c>
      <c r="L121" s="13">
        <v>20</v>
      </c>
      <c r="M121" s="13">
        <v>35</v>
      </c>
      <c r="N121" s="14">
        <f t="shared" si="6"/>
        <v>65.5</v>
      </c>
      <c r="O121" s="14" t="str" cm="1">
        <f t="array" ref="O121">_xlfn.IFS(N121&gt;=80, "A", N121&gt;=70, "B", N121&gt;=60, "C", N121&gt;=50, "D",N121&lt;50,"FAIL")</f>
        <v>C</v>
      </c>
      <c r="P121" s="12" t="str">
        <f t="shared" si="7"/>
        <v>NOT</v>
      </c>
      <c r="Q121" s="12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3">
      <c r="A122" s="11">
        <v>1887217</v>
      </c>
      <c r="B122" s="11" t="s">
        <v>264</v>
      </c>
      <c r="C122" s="11" t="s">
        <v>265</v>
      </c>
      <c r="D122" s="12" t="str">
        <f t="shared" si="4"/>
        <v>Larissa HAN</v>
      </c>
      <c r="E122" s="11" t="s">
        <v>38</v>
      </c>
      <c r="F122" s="11" t="s">
        <v>44</v>
      </c>
      <c r="G122" s="13">
        <v>7</v>
      </c>
      <c r="H122" s="13">
        <v>8</v>
      </c>
      <c r="I122" s="13">
        <v>10</v>
      </c>
      <c r="J122" s="14">
        <f t="shared" si="5"/>
        <v>9</v>
      </c>
      <c r="K122" s="13">
        <v>8</v>
      </c>
      <c r="L122" s="13">
        <v>30</v>
      </c>
      <c r="M122" s="13">
        <v>35</v>
      </c>
      <c r="N122" s="14">
        <f t="shared" si="6"/>
        <v>82</v>
      </c>
      <c r="O122" s="14" t="str" cm="1">
        <f t="array" ref="O122">_xlfn.IFS(N122&gt;=80, "A", N122&gt;=70, "B", N122&gt;=60, "C", N122&gt;=50, "D",N122&lt;50,"FAIL")</f>
        <v>A</v>
      </c>
      <c r="P122" s="12" t="str">
        <f t="shared" si="7"/>
        <v>NOT</v>
      </c>
      <c r="Q122" s="12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3">
      <c r="A123" s="11">
        <v>1641879</v>
      </c>
      <c r="B123" s="11" t="s">
        <v>266</v>
      </c>
      <c r="C123" s="11" t="s">
        <v>267</v>
      </c>
      <c r="D123" s="12" t="str">
        <f t="shared" si="4"/>
        <v>Sangryul Han</v>
      </c>
      <c r="E123" s="11" t="s">
        <v>43</v>
      </c>
      <c r="F123" s="11" t="s">
        <v>49</v>
      </c>
      <c r="G123" s="13">
        <v>3</v>
      </c>
      <c r="H123" s="13">
        <v>9</v>
      </c>
      <c r="I123" s="13">
        <v>10</v>
      </c>
      <c r="J123" s="14">
        <f t="shared" si="5"/>
        <v>9.5</v>
      </c>
      <c r="K123" s="13">
        <v>5</v>
      </c>
      <c r="L123" s="13">
        <v>13</v>
      </c>
      <c r="M123" s="13">
        <v>27</v>
      </c>
      <c r="N123" s="14">
        <f t="shared" si="6"/>
        <v>54.5</v>
      </c>
      <c r="O123" s="14" t="str" cm="1">
        <f t="array" ref="O123">_xlfn.IFS(N123&gt;=80, "A", N123&gt;=70, "B", N123&gt;=60, "C", N123&gt;=50, "D",N123&lt;50,"FAIL")</f>
        <v>D</v>
      </c>
      <c r="P123" s="12" t="str">
        <f t="shared" si="7"/>
        <v>NOT</v>
      </c>
      <c r="Q123" s="12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3">
      <c r="A124" s="11">
        <v>1899375</v>
      </c>
      <c r="B124" s="11" t="s">
        <v>268</v>
      </c>
      <c r="C124" s="11" t="s">
        <v>269</v>
      </c>
      <c r="D124" s="12" t="str">
        <f t="shared" si="4"/>
        <v>Anussan Hancock</v>
      </c>
      <c r="E124" s="11" t="s">
        <v>48</v>
      </c>
      <c r="F124" s="11" t="s">
        <v>39</v>
      </c>
      <c r="G124" s="13">
        <v>6</v>
      </c>
      <c r="H124" s="13">
        <v>9</v>
      </c>
      <c r="I124" s="13">
        <v>10</v>
      </c>
      <c r="J124" s="14">
        <f t="shared" si="5"/>
        <v>9.5</v>
      </c>
      <c r="K124" s="13">
        <v>3</v>
      </c>
      <c r="L124" s="13">
        <v>6</v>
      </c>
      <c r="M124" s="13">
        <v>41</v>
      </c>
      <c r="N124" s="14">
        <f t="shared" si="6"/>
        <v>59.5</v>
      </c>
      <c r="O124" s="14" t="str" cm="1">
        <f t="array" ref="O124">_xlfn.IFS(N124&gt;=80, "A", N124&gt;=70, "B", N124&gt;=60, "C", N124&gt;=50, "D",N124&lt;50,"FAIL")</f>
        <v>D</v>
      </c>
      <c r="P124" s="12" t="str">
        <f t="shared" si="7"/>
        <v>NOT</v>
      </c>
      <c r="Q124" s="12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3">
      <c r="A125" s="11">
        <v>1750142</v>
      </c>
      <c r="B125" s="11" t="s">
        <v>270</v>
      </c>
      <c r="C125" s="11" t="s">
        <v>271</v>
      </c>
      <c r="D125" s="12" t="str">
        <f t="shared" si="4"/>
        <v>Muhammad Handa</v>
      </c>
      <c r="E125" s="11" t="s">
        <v>53</v>
      </c>
      <c r="F125" s="11" t="s">
        <v>44</v>
      </c>
      <c r="G125" s="13">
        <v>3</v>
      </c>
      <c r="H125" s="13">
        <v>1</v>
      </c>
      <c r="I125" s="13">
        <v>6</v>
      </c>
      <c r="J125" s="14">
        <f t="shared" si="5"/>
        <v>4.5</v>
      </c>
      <c r="K125" s="13">
        <v>9</v>
      </c>
      <c r="L125" s="13">
        <v>25</v>
      </c>
      <c r="M125" s="13">
        <v>46</v>
      </c>
      <c r="N125" s="14">
        <f t="shared" si="6"/>
        <v>84.5</v>
      </c>
      <c r="O125" s="14" t="str" cm="1">
        <f t="array" ref="O125">_xlfn.IFS(N125&gt;=80, "A", N125&gt;=70, "B", N125&gt;=60, "C", N125&gt;=50, "D",N125&lt;50,"FAIL")</f>
        <v>A</v>
      </c>
      <c r="P125" s="12" t="str">
        <f t="shared" si="7"/>
        <v>NOT</v>
      </c>
      <c r="Q125" s="12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3">
      <c r="A126" s="11">
        <v>1511478</v>
      </c>
      <c r="B126" s="11" t="s">
        <v>272</v>
      </c>
      <c r="C126" s="11" t="s">
        <v>273</v>
      </c>
      <c r="D126" s="12" t="str">
        <f t="shared" si="4"/>
        <v>Stephanie Hannell</v>
      </c>
      <c r="E126" s="11" t="s">
        <v>57</v>
      </c>
      <c r="F126" s="11" t="s">
        <v>49</v>
      </c>
      <c r="G126" s="13">
        <v>8</v>
      </c>
      <c r="H126" s="13">
        <v>7</v>
      </c>
      <c r="I126" s="13">
        <v>8</v>
      </c>
      <c r="J126" s="14">
        <f t="shared" si="5"/>
        <v>8</v>
      </c>
      <c r="K126" s="13">
        <v>9</v>
      </c>
      <c r="L126" s="13">
        <v>25</v>
      </c>
      <c r="M126" s="13">
        <v>24</v>
      </c>
      <c r="N126" s="14">
        <f t="shared" si="6"/>
        <v>66</v>
      </c>
      <c r="O126" s="14" t="str" cm="1">
        <f t="array" ref="O126">_xlfn.IFS(N126&gt;=80, "A", N126&gt;=70, "B", N126&gt;=60, "C", N126&gt;=50, "D",N126&lt;50,"FAIL")</f>
        <v>C</v>
      </c>
      <c r="P126" s="12" t="str">
        <f t="shared" si="7"/>
        <v>NOT</v>
      </c>
      <c r="Q126" s="12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3">
      <c r="A127" s="11">
        <v>1522262</v>
      </c>
      <c r="B127" s="11" t="s">
        <v>274</v>
      </c>
      <c r="C127" s="11" t="s">
        <v>275</v>
      </c>
      <c r="D127" s="12" t="str">
        <f t="shared" si="4"/>
        <v>SHUDI Hao</v>
      </c>
      <c r="E127" s="11" t="s">
        <v>23</v>
      </c>
      <c r="F127" s="11" t="s">
        <v>24</v>
      </c>
      <c r="G127" s="13">
        <v>3</v>
      </c>
      <c r="H127" s="13">
        <v>2</v>
      </c>
      <c r="I127" s="13">
        <v>8</v>
      </c>
      <c r="J127" s="14">
        <f t="shared" si="5"/>
        <v>5.5</v>
      </c>
      <c r="K127" s="13">
        <v>2</v>
      </c>
      <c r="L127" s="13">
        <v>12</v>
      </c>
      <c r="M127" s="13">
        <v>21</v>
      </c>
      <c r="N127" s="14">
        <f t="shared" si="6"/>
        <v>40.5</v>
      </c>
      <c r="O127" s="14" t="str" cm="1">
        <f t="array" ref="O127">_xlfn.IFS(N127&gt;=80, "A", N127&gt;=70, "B", N127&gt;=60, "C", N127&gt;=50, "D",N127&lt;50,"FAIL")</f>
        <v>FAIL</v>
      </c>
      <c r="P127" s="12" t="str">
        <f t="shared" si="7"/>
        <v>NOT</v>
      </c>
      <c r="Q127" s="12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3">
      <c r="A128" s="11">
        <v>1519598</v>
      </c>
      <c r="B128" s="11" t="s">
        <v>276</v>
      </c>
      <c r="C128" s="11" t="s">
        <v>277</v>
      </c>
      <c r="D128" s="12" t="str">
        <f t="shared" si="4"/>
        <v>Cichun Harb</v>
      </c>
      <c r="E128" s="11" t="s">
        <v>28</v>
      </c>
      <c r="F128" s="11" t="s">
        <v>29</v>
      </c>
      <c r="G128" s="13">
        <v>2</v>
      </c>
      <c r="H128" s="13">
        <v>7</v>
      </c>
      <c r="I128" s="13">
        <v>5</v>
      </c>
      <c r="J128" s="14">
        <f t="shared" si="5"/>
        <v>6</v>
      </c>
      <c r="K128" s="13">
        <v>8</v>
      </c>
      <c r="L128" s="13">
        <v>28</v>
      </c>
      <c r="M128" s="13">
        <v>30</v>
      </c>
      <c r="N128" s="14">
        <f t="shared" si="6"/>
        <v>72</v>
      </c>
      <c r="O128" s="14" t="str" cm="1">
        <f t="array" ref="O128">_xlfn.IFS(N128&gt;=80, "A", N128&gt;=70, "B", N128&gt;=60, "C", N128&gt;=50, "D",N128&lt;50,"FAIL")</f>
        <v>B</v>
      </c>
      <c r="P128" s="12" t="str">
        <f t="shared" si="7"/>
        <v>NOT</v>
      </c>
      <c r="Q128" s="12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3">
      <c r="A129" s="11">
        <v>1775237</v>
      </c>
      <c r="B129" s="11" t="s">
        <v>278</v>
      </c>
      <c r="C129" s="11" t="s">
        <v>279</v>
      </c>
      <c r="D129" s="12" t="str">
        <f t="shared" si="4"/>
        <v>Louise Harper</v>
      </c>
      <c r="E129" s="11" t="s">
        <v>33</v>
      </c>
      <c r="F129" s="11" t="s">
        <v>34</v>
      </c>
      <c r="G129" s="13">
        <v>5</v>
      </c>
      <c r="H129" s="13">
        <v>1</v>
      </c>
      <c r="I129" s="13">
        <v>9</v>
      </c>
      <c r="J129" s="14">
        <f t="shared" si="5"/>
        <v>7</v>
      </c>
      <c r="K129" s="13">
        <v>4</v>
      </c>
      <c r="L129" s="13">
        <v>7</v>
      </c>
      <c r="M129" s="13">
        <v>31</v>
      </c>
      <c r="N129" s="14">
        <f t="shared" si="6"/>
        <v>49</v>
      </c>
      <c r="O129" s="14" t="str" cm="1">
        <f t="array" ref="O129">_xlfn.IFS(N129&gt;=80, "A", N129&gt;=70, "B", N129&gt;=60, "C", N129&gt;=50, "D",N129&lt;50,"FAIL")</f>
        <v>FAIL</v>
      </c>
      <c r="P129" s="12" t="str">
        <f t="shared" si="7"/>
        <v>NOT</v>
      </c>
      <c r="Q129" s="12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3">
      <c r="A130" s="11">
        <v>1767906</v>
      </c>
      <c r="B130" s="11" t="s">
        <v>109</v>
      </c>
      <c r="C130" s="11" t="s">
        <v>280</v>
      </c>
      <c r="D130" s="12" t="str">
        <f t="shared" si="4"/>
        <v>Patrick Harris</v>
      </c>
      <c r="E130" s="11" t="s">
        <v>38</v>
      </c>
      <c r="F130" s="11" t="s">
        <v>24</v>
      </c>
      <c r="G130" s="13">
        <v>5</v>
      </c>
      <c r="H130" s="13">
        <v>3</v>
      </c>
      <c r="I130" s="13">
        <v>5</v>
      </c>
      <c r="J130" s="14">
        <f t="shared" si="5"/>
        <v>5</v>
      </c>
      <c r="K130" s="13">
        <v>3</v>
      </c>
      <c r="L130" s="13">
        <v>13</v>
      </c>
      <c r="M130" s="13">
        <v>50</v>
      </c>
      <c r="N130" s="14">
        <f t="shared" si="6"/>
        <v>71</v>
      </c>
      <c r="O130" s="14" t="str" cm="1">
        <f t="array" ref="O130">_xlfn.IFS(N130&gt;=80, "A", N130&gt;=70, "B", N130&gt;=60, "C", N130&gt;=50, "D",N130&lt;50,"FAIL")</f>
        <v>B</v>
      </c>
      <c r="P130" s="12" t="str">
        <f t="shared" si="7"/>
        <v>NOT</v>
      </c>
      <c r="Q130" s="12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3">
      <c r="A131" s="11">
        <v>1650408</v>
      </c>
      <c r="B131" s="11" t="s">
        <v>281</v>
      </c>
      <c r="C131" s="11" t="s">
        <v>282</v>
      </c>
      <c r="D131" s="12" t="str">
        <f t="shared" si="4"/>
        <v>Dongyue Hartanto</v>
      </c>
      <c r="E131" s="11" t="s">
        <v>43</v>
      </c>
      <c r="F131" s="11" t="s">
        <v>29</v>
      </c>
      <c r="G131" s="13">
        <v>9</v>
      </c>
      <c r="H131" s="13">
        <v>1</v>
      </c>
      <c r="I131" s="13">
        <v>8</v>
      </c>
      <c r="J131" s="14">
        <f t="shared" si="5"/>
        <v>8.5</v>
      </c>
      <c r="K131" s="13">
        <v>7</v>
      </c>
      <c r="L131" s="13">
        <v>19</v>
      </c>
      <c r="M131" s="13">
        <v>21</v>
      </c>
      <c r="N131" s="14">
        <f t="shared" si="6"/>
        <v>55.5</v>
      </c>
      <c r="O131" s="14" t="str" cm="1">
        <f t="array" ref="O131">_xlfn.IFS(N131&gt;=80, "A", N131&gt;=70, "B", N131&gt;=60, "C", N131&gt;=50, "D",N131&lt;50,"FAIL")</f>
        <v>D</v>
      </c>
      <c r="P131" s="12" t="str">
        <f t="shared" si="7"/>
        <v>NOT</v>
      </c>
      <c r="Q131" s="12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3">
      <c r="A132" s="11">
        <v>1658305</v>
      </c>
      <c r="B132" s="11" t="s">
        <v>283</v>
      </c>
      <c r="C132" s="11" t="s">
        <v>284</v>
      </c>
      <c r="D132" s="12" t="str">
        <f t="shared" si="4"/>
        <v>Siofilisi He</v>
      </c>
      <c r="E132" s="11" t="s">
        <v>48</v>
      </c>
      <c r="F132" s="11" t="s">
        <v>34</v>
      </c>
      <c r="G132" s="13">
        <v>2</v>
      </c>
      <c r="H132" s="13">
        <v>4</v>
      </c>
      <c r="I132" s="13">
        <v>6</v>
      </c>
      <c r="J132" s="14">
        <f t="shared" si="5"/>
        <v>5</v>
      </c>
      <c r="K132" s="13">
        <v>1</v>
      </c>
      <c r="L132" s="13">
        <v>5</v>
      </c>
      <c r="M132" s="13">
        <v>43</v>
      </c>
      <c r="N132" s="14">
        <f t="shared" si="6"/>
        <v>54</v>
      </c>
      <c r="O132" s="14" t="str" cm="1">
        <f t="array" ref="O132">_xlfn.IFS(N132&gt;=80, "A", N132&gt;=70, "B", N132&gt;=60, "C", N132&gt;=50, "D",N132&lt;50,"FAIL")</f>
        <v>D</v>
      </c>
      <c r="P132" s="12" t="str">
        <f t="shared" si="7"/>
        <v>NOT</v>
      </c>
      <c r="Q132" s="12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3">
      <c r="A133" s="11">
        <v>1721537</v>
      </c>
      <c r="B133" s="11" t="s">
        <v>285</v>
      </c>
      <c r="C133" s="11" t="s">
        <v>286</v>
      </c>
      <c r="D133" s="12" t="str">
        <f t="shared" si="4"/>
        <v>Sanghoon Hernandez</v>
      </c>
      <c r="E133" s="11" t="s">
        <v>53</v>
      </c>
      <c r="F133" s="11" t="s">
        <v>87</v>
      </c>
      <c r="G133" s="13">
        <v>4</v>
      </c>
      <c r="H133" s="13">
        <v>2</v>
      </c>
      <c r="I133" s="13">
        <v>8</v>
      </c>
      <c r="J133" s="14">
        <f t="shared" si="5"/>
        <v>6</v>
      </c>
      <c r="K133" s="13">
        <v>6</v>
      </c>
      <c r="L133" s="13">
        <v>17</v>
      </c>
      <c r="M133" s="13">
        <v>22</v>
      </c>
      <c r="N133" s="14">
        <f t="shared" si="6"/>
        <v>51</v>
      </c>
      <c r="O133" s="14" t="str" cm="1">
        <f t="array" ref="O133">_xlfn.IFS(N133&gt;=80, "A", N133&gt;=70, "B", N133&gt;=60, "C", N133&gt;=50, "D",N133&lt;50,"FAIL")</f>
        <v>D</v>
      </c>
      <c r="P133" s="12" t="str">
        <f t="shared" si="7"/>
        <v>NOT</v>
      </c>
      <c r="Q133" s="12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3">
      <c r="A134" s="11">
        <v>1560246</v>
      </c>
      <c r="B134" s="11" t="s">
        <v>287</v>
      </c>
      <c r="C134" s="11" t="s">
        <v>288</v>
      </c>
      <c r="D134" s="12" t="str">
        <f t="shared" ref="D134:D197" si="8">CONCATENATE(B134," ",C134)</f>
        <v>Eric Heung</v>
      </c>
      <c r="E134" s="11" t="s">
        <v>57</v>
      </c>
      <c r="F134" s="11" t="s">
        <v>34</v>
      </c>
      <c r="G134" s="13">
        <v>2</v>
      </c>
      <c r="H134" s="13">
        <v>5</v>
      </c>
      <c r="I134" s="13">
        <v>5</v>
      </c>
      <c r="J134" s="14">
        <f t="shared" ref="J134:J197" si="9">AVERAGE(LARGE(G134:I134,1),LARGE(G134:I134,2))</f>
        <v>5</v>
      </c>
      <c r="K134" s="13">
        <v>10</v>
      </c>
      <c r="L134" s="13">
        <v>28</v>
      </c>
      <c r="M134" s="13">
        <v>40</v>
      </c>
      <c r="N134" s="14">
        <f t="shared" ref="N134:N197" si="10">SUM(J134:M134)</f>
        <v>83</v>
      </c>
      <c r="O134" s="14" t="str" cm="1">
        <f t="array" ref="O134">_xlfn.IFS(N134&gt;=80, "A", N134&gt;=70, "B", N134&gt;=60, "C", N134&gt;=50, "D",N134&lt;50,"FAIL")</f>
        <v>A</v>
      </c>
      <c r="P134" s="12" t="str">
        <f t="shared" ref="P134:P197" si="11">IF(AND(O134="A",OR(F134="Bangladesh",F134= "USA",F134= "UK")),"Promoted", "NOT")</f>
        <v>Promoted</v>
      </c>
      <c r="Q134" s="12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3">
      <c r="A135" s="11">
        <v>1559446</v>
      </c>
      <c r="B135" s="11" t="s">
        <v>289</v>
      </c>
      <c r="C135" s="11" t="s">
        <v>290</v>
      </c>
      <c r="D135" s="12" t="str">
        <f t="shared" si="8"/>
        <v>YADNA HIRANI</v>
      </c>
      <c r="E135" s="11" t="s">
        <v>23</v>
      </c>
      <c r="F135" s="11" t="s">
        <v>34</v>
      </c>
      <c r="G135" s="13">
        <v>9</v>
      </c>
      <c r="H135" s="13">
        <v>10</v>
      </c>
      <c r="I135" s="13">
        <v>5</v>
      </c>
      <c r="J135" s="14">
        <f t="shared" si="9"/>
        <v>9.5</v>
      </c>
      <c r="K135" s="13">
        <v>10</v>
      </c>
      <c r="L135" s="13">
        <v>28</v>
      </c>
      <c r="M135" s="13">
        <v>49</v>
      </c>
      <c r="N135" s="14">
        <f t="shared" si="10"/>
        <v>96.5</v>
      </c>
      <c r="O135" s="14" t="str" cm="1">
        <f t="array" ref="O135">_xlfn.IFS(N135&gt;=80, "A", N135&gt;=70, "B", N135&gt;=60, "C", N135&gt;=50, "D",N135&lt;50,"FAIL")</f>
        <v>A</v>
      </c>
      <c r="P135" s="12" t="str">
        <f t="shared" si="11"/>
        <v>Promoted</v>
      </c>
      <c r="Q135" s="12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3">
      <c r="A136" s="11">
        <v>1900902</v>
      </c>
      <c r="B136" s="11" t="s">
        <v>291</v>
      </c>
      <c r="C136" s="11" t="s">
        <v>292</v>
      </c>
      <c r="D136" s="12" t="str">
        <f t="shared" si="8"/>
        <v>Alexandra Hizbas</v>
      </c>
      <c r="E136" s="11" t="s">
        <v>28</v>
      </c>
      <c r="F136" s="11" t="s">
        <v>93</v>
      </c>
      <c r="G136" s="13">
        <v>4</v>
      </c>
      <c r="H136" s="13">
        <v>3</v>
      </c>
      <c r="I136" s="13">
        <v>6</v>
      </c>
      <c r="J136" s="14">
        <f t="shared" si="9"/>
        <v>5</v>
      </c>
      <c r="K136" s="13">
        <v>10</v>
      </c>
      <c r="L136" s="13">
        <v>30</v>
      </c>
      <c r="M136" s="13">
        <v>35</v>
      </c>
      <c r="N136" s="14">
        <f t="shared" si="10"/>
        <v>80</v>
      </c>
      <c r="O136" s="14" t="str" cm="1">
        <f t="array" ref="O136">_xlfn.IFS(N136&gt;=80, "A", N136&gt;=70, "B", N136&gt;=60, "C", N136&gt;=50, "D",N136&lt;50,"FAIL")</f>
        <v>A</v>
      </c>
      <c r="P136" s="12" t="str">
        <f t="shared" si="11"/>
        <v>NOT</v>
      </c>
      <c r="Q136" s="12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3">
      <c r="A137" s="11">
        <v>1910588</v>
      </c>
      <c r="B137" s="11" t="s">
        <v>293</v>
      </c>
      <c r="C137" s="11" t="s">
        <v>294</v>
      </c>
      <c r="D137" s="12" t="str">
        <f t="shared" si="8"/>
        <v>Ji hong</v>
      </c>
      <c r="E137" s="11" t="s">
        <v>33</v>
      </c>
      <c r="F137" s="11" t="s">
        <v>24</v>
      </c>
      <c r="G137" s="13">
        <v>7</v>
      </c>
      <c r="H137" s="13">
        <v>0</v>
      </c>
      <c r="I137" s="13">
        <v>10</v>
      </c>
      <c r="J137" s="14">
        <f t="shared" si="9"/>
        <v>8.5</v>
      </c>
      <c r="K137" s="13">
        <v>4</v>
      </c>
      <c r="L137" s="13">
        <v>20</v>
      </c>
      <c r="M137" s="13">
        <v>45</v>
      </c>
      <c r="N137" s="14">
        <f t="shared" si="10"/>
        <v>77.5</v>
      </c>
      <c r="O137" s="14" t="str" cm="1">
        <f t="array" ref="O137">_xlfn.IFS(N137&gt;=80, "A", N137&gt;=70, "B", N137&gt;=60, "C", N137&gt;=50, "D",N137&lt;50,"FAIL")</f>
        <v>B</v>
      </c>
      <c r="P137" s="12" t="str">
        <f t="shared" si="11"/>
        <v>NOT</v>
      </c>
      <c r="Q137" s="12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3">
      <c r="A138" s="11">
        <v>1693643</v>
      </c>
      <c r="B138" s="11" t="s">
        <v>74</v>
      </c>
      <c r="C138" s="11" t="s">
        <v>295</v>
      </c>
      <c r="D138" s="12" t="str">
        <f t="shared" si="8"/>
        <v>Michael Houston</v>
      </c>
      <c r="E138" s="11" t="s">
        <v>38</v>
      </c>
      <c r="F138" s="11" t="s">
        <v>29</v>
      </c>
      <c r="G138" s="13">
        <v>3</v>
      </c>
      <c r="H138" s="13">
        <v>9</v>
      </c>
      <c r="I138" s="13">
        <v>9</v>
      </c>
      <c r="J138" s="14">
        <f t="shared" si="9"/>
        <v>9</v>
      </c>
      <c r="K138" s="13">
        <v>7</v>
      </c>
      <c r="L138" s="13">
        <v>28</v>
      </c>
      <c r="M138" s="13">
        <v>23</v>
      </c>
      <c r="N138" s="14">
        <f t="shared" si="10"/>
        <v>67</v>
      </c>
      <c r="O138" s="14" t="str" cm="1">
        <f t="array" ref="O138">_xlfn.IFS(N138&gt;=80, "A", N138&gt;=70, "B", N138&gt;=60, "C", N138&gt;=50, "D",N138&lt;50,"FAIL")</f>
        <v>C</v>
      </c>
      <c r="P138" s="12" t="str">
        <f t="shared" si="11"/>
        <v>NOT</v>
      </c>
      <c r="Q138" s="12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3">
      <c r="A139" s="11">
        <v>1642794</v>
      </c>
      <c r="B139" s="11" t="s">
        <v>291</v>
      </c>
      <c r="C139" s="11" t="s">
        <v>296</v>
      </c>
      <c r="D139" s="12" t="str">
        <f t="shared" si="8"/>
        <v>Alexandra HOYEK</v>
      </c>
      <c r="E139" s="11" t="s">
        <v>43</v>
      </c>
      <c r="F139" s="11" t="s">
        <v>34</v>
      </c>
      <c r="G139" s="13">
        <v>2</v>
      </c>
      <c r="H139" s="13">
        <v>9</v>
      </c>
      <c r="I139" s="13">
        <v>6</v>
      </c>
      <c r="J139" s="14">
        <f t="shared" si="9"/>
        <v>7.5</v>
      </c>
      <c r="K139" s="13">
        <v>9</v>
      </c>
      <c r="L139" s="13">
        <v>26</v>
      </c>
      <c r="M139" s="13">
        <v>49</v>
      </c>
      <c r="N139" s="14">
        <f t="shared" si="10"/>
        <v>91.5</v>
      </c>
      <c r="O139" s="14" t="str" cm="1">
        <f t="array" ref="O139">_xlfn.IFS(N139&gt;=80, "A", N139&gt;=70, "B", N139&gt;=60, "C", N139&gt;=50, "D",N139&lt;50,"FAIL")</f>
        <v>A</v>
      </c>
      <c r="P139" s="12" t="str">
        <f t="shared" si="11"/>
        <v>Promoted</v>
      </c>
      <c r="Q139" s="12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3">
      <c r="A140" s="11">
        <v>1686664</v>
      </c>
      <c r="B140" s="11" t="s">
        <v>297</v>
      </c>
      <c r="C140" s="11" t="s">
        <v>298</v>
      </c>
      <c r="D140" s="12" t="str">
        <f t="shared" si="8"/>
        <v>Breanna HU</v>
      </c>
      <c r="E140" s="11" t="s">
        <v>48</v>
      </c>
      <c r="F140" s="11" t="s">
        <v>39</v>
      </c>
      <c r="G140" s="13">
        <v>2</v>
      </c>
      <c r="H140" s="13">
        <v>5</v>
      </c>
      <c r="I140" s="13">
        <v>5</v>
      </c>
      <c r="J140" s="14">
        <f t="shared" si="9"/>
        <v>5</v>
      </c>
      <c r="K140" s="13">
        <v>7</v>
      </c>
      <c r="L140" s="13">
        <v>30</v>
      </c>
      <c r="M140" s="13">
        <v>37</v>
      </c>
      <c r="N140" s="14">
        <f t="shared" si="10"/>
        <v>79</v>
      </c>
      <c r="O140" s="14" t="str" cm="1">
        <f t="array" ref="O140">_xlfn.IFS(N140&gt;=80, "A", N140&gt;=70, "B", N140&gt;=60, "C", N140&gt;=50, "D",N140&lt;50,"FAIL")</f>
        <v>B</v>
      </c>
      <c r="P140" s="12" t="str">
        <f t="shared" si="11"/>
        <v>NOT</v>
      </c>
      <c r="Q140" s="12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3">
      <c r="A141" s="11">
        <v>1884938</v>
      </c>
      <c r="B141" s="11" t="s">
        <v>299</v>
      </c>
      <c r="C141" s="11" t="s">
        <v>300</v>
      </c>
      <c r="D141" s="12" t="str">
        <f t="shared" si="8"/>
        <v>Shiqi Hu</v>
      </c>
      <c r="E141" s="11" t="s">
        <v>53</v>
      </c>
      <c r="F141" s="11" t="s">
        <v>44</v>
      </c>
      <c r="G141" s="13">
        <v>2</v>
      </c>
      <c r="H141" s="13">
        <v>4</v>
      </c>
      <c r="I141" s="13">
        <v>5</v>
      </c>
      <c r="J141" s="14">
        <f t="shared" si="9"/>
        <v>4.5</v>
      </c>
      <c r="K141" s="13">
        <v>7</v>
      </c>
      <c r="L141" s="13">
        <v>24</v>
      </c>
      <c r="M141" s="13">
        <v>20</v>
      </c>
      <c r="N141" s="14">
        <f t="shared" si="10"/>
        <v>55.5</v>
      </c>
      <c r="O141" s="14" t="str" cm="1">
        <f t="array" ref="O141">_xlfn.IFS(N141&gt;=80, "A", N141&gt;=70, "B", N141&gt;=60, "C", N141&gt;=50, "D",N141&lt;50,"FAIL")</f>
        <v>D</v>
      </c>
      <c r="P141" s="12" t="str">
        <f t="shared" si="11"/>
        <v>NOT</v>
      </c>
      <c r="Q141" s="12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3">
      <c r="A142" s="11">
        <v>1789300</v>
      </c>
      <c r="B142" s="11" t="s">
        <v>301</v>
      </c>
      <c r="C142" s="11" t="s">
        <v>300</v>
      </c>
      <c r="D142" s="12" t="str">
        <f t="shared" si="8"/>
        <v>Qichen Hu</v>
      </c>
      <c r="E142" s="11" t="s">
        <v>57</v>
      </c>
      <c r="F142" s="11" t="s">
        <v>49</v>
      </c>
      <c r="G142" s="13">
        <v>2</v>
      </c>
      <c r="H142" s="13">
        <v>5</v>
      </c>
      <c r="I142" s="13">
        <v>7</v>
      </c>
      <c r="J142" s="14">
        <f t="shared" si="9"/>
        <v>6</v>
      </c>
      <c r="K142" s="13">
        <v>6</v>
      </c>
      <c r="L142" s="13">
        <v>19</v>
      </c>
      <c r="M142" s="13">
        <v>33</v>
      </c>
      <c r="N142" s="14">
        <f t="shared" si="10"/>
        <v>64</v>
      </c>
      <c r="O142" s="14" t="str" cm="1">
        <f t="array" ref="O142">_xlfn.IFS(N142&gt;=80, "A", N142&gt;=70, "B", N142&gt;=60, "C", N142&gt;=50, "D",N142&lt;50,"FAIL")</f>
        <v>C</v>
      </c>
      <c r="P142" s="12" t="str">
        <f t="shared" si="11"/>
        <v>NOT</v>
      </c>
      <c r="Q142" s="12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3">
      <c r="A143" s="11">
        <v>1842187</v>
      </c>
      <c r="B143" s="11" t="s">
        <v>302</v>
      </c>
      <c r="C143" s="11" t="s">
        <v>303</v>
      </c>
      <c r="D143" s="12" t="str">
        <f t="shared" si="8"/>
        <v>Xin Hua</v>
      </c>
      <c r="E143" s="11" t="s">
        <v>23</v>
      </c>
      <c r="F143" s="11" t="s">
        <v>39</v>
      </c>
      <c r="G143" s="13">
        <v>5</v>
      </c>
      <c r="H143" s="13">
        <v>3</v>
      </c>
      <c r="I143" s="13">
        <v>8</v>
      </c>
      <c r="J143" s="14">
        <f t="shared" si="9"/>
        <v>6.5</v>
      </c>
      <c r="K143" s="13">
        <v>2</v>
      </c>
      <c r="L143" s="13">
        <v>8</v>
      </c>
      <c r="M143" s="13">
        <v>47</v>
      </c>
      <c r="N143" s="14">
        <f t="shared" si="10"/>
        <v>63.5</v>
      </c>
      <c r="O143" s="14" t="str" cm="1">
        <f t="array" ref="O143">_xlfn.IFS(N143&gt;=80, "A", N143&gt;=70, "B", N143&gt;=60, "C", N143&gt;=50, "D",N143&lt;50,"FAIL")</f>
        <v>C</v>
      </c>
      <c r="P143" s="12" t="str">
        <f t="shared" si="11"/>
        <v>NOT</v>
      </c>
      <c r="Q143" s="12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3">
      <c r="A144" s="11">
        <v>1905840</v>
      </c>
      <c r="B144" s="11" t="s">
        <v>304</v>
      </c>
      <c r="C144" s="11" t="s">
        <v>305</v>
      </c>
      <c r="D144" s="12" t="str">
        <f t="shared" si="8"/>
        <v>Edin Huang</v>
      </c>
      <c r="E144" s="11" t="s">
        <v>28</v>
      </c>
      <c r="F144" s="11" t="s">
        <v>44</v>
      </c>
      <c r="G144" s="13">
        <v>6</v>
      </c>
      <c r="H144" s="13">
        <v>10</v>
      </c>
      <c r="I144" s="13">
        <v>10</v>
      </c>
      <c r="J144" s="14">
        <f t="shared" si="9"/>
        <v>10</v>
      </c>
      <c r="K144" s="13">
        <v>10</v>
      </c>
      <c r="L144" s="13">
        <v>27</v>
      </c>
      <c r="M144" s="13">
        <v>49</v>
      </c>
      <c r="N144" s="14">
        <f t="shared" si="10"/>
        <v>96</v>
      </c>
      <c r="O144" s="14" t="str" cm="1">
        <f t="array" ref="O144">_xlfn.IFS(N144&gt;=80, "A", N144&gt;=70, "B", N144&gt;=60, "C", N144&gt;=50, "D",N144&lt;50,"FAIL")</f>
        <v>A</v>
      </c>
      <c r="P144" s="12" t="str">
        <f t="shared" si="11"/>
        <v>NOT</v>
      </c>
      <c r="Q144" s="12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3">
      <c r="A145" s="11">
        <v>1748881</v>
      </c>
      <c r="B145" s="11" t="s">
        <v>79</v>
      </c>
      <c r="C145" s="11" t="s">
        <v>305</v>
      </c>
      <c r="D145" s="12" t="str">
        <f t="shared" si="8"/>
        <v>Mitchell Huang</v>
      </c>
      <c r="E145" s="11" t="s">
        <v>33</v>
      </c>
      <c r="F145" s="11" t="s">
        <v>49</v>
      </c>
      <c r="G145" s="13">
        <v>6</v>
      </c>
      <c r="H145" s="13">
        <v>7</v>
      </c>
      <c r="I145" s="13">
        <v>8</v>
      </c>
      <c r="J145" s="14">
        <f t="shared" si="9"/>
        <v>7.5</v>
      </c>
      <c r="K145" s="13">
        <v>9</v>
      </c>
      <c r="L145" s="13">
        <v>24</v>
      </c>
      <c r="M145" s="13">
        <v>20</v>
      </c>
      <c r="N145" s="14">
        <f t="shared" si="10"/>
        <v>60.5</v>
      </c>
      <c r="O145" s="14" t="str" cm="1">
        <f t="array" ref="O145">_xlfn.IFS(N145&gt;=80, "A", N145&gt;=70, "B", N145&gt;=60, "C", N145&gt;=50, "D",N145&lt;50,"FAIL")</f>
        <v>C</v>
      </c>
      <c r="P145" s="12" t="str">
        <f t="shared" si="11"/>
        <v>NOT</v>
      </c>
      <c r="Q145" s="12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3">
      <c r="A146" s="11">
        <v>1683696</v>
      </c>
      <c r="B146" s="11" t="s">
        <v>306</v>
      </c>
      <c r="C146" s="11" t="s">
        <v>305</v>
      </c>
      <c r="D146" s="12" t="str">
        <f t="shared" si="8"/>
        <v>Lisa Huang</v>
      </c>
      <c r="E146" s="11" t="s">
        <v>38</v>
      </c>
      <c r="F146" s="11" t="s">
        <v>39</v>
      </c>
      <c r="G146" s="13">
        <v>10</v>
      </c>
      <c r="H146" s="13">
        <v>4</v>
      </c>
      <c r="I146" s="13">
        <v>8</v>
      </c>
      <c r="J146" s="14">
        <f t="shared" si="9"/>
        <v>9</v>
      </c>
      <c r="K146" s="13">
        <v>8</v>
      </c>
      <c r="L146" s="13">
        <v>29</v>
      </c>
      <c r="M146" s="13">
        <v>25</v>
      </c>
      <c r="N146" s="14">
        <f t="shared" si="10"/>
        <v>71</v>
      </c>
      <c r="O146" s="14" t="str" cm="1">
        <f t="array" ref="O146">_xlfn.IFS(N146&gt;=80, "A", N146&gt;=70, "B", N146&gt;=60, "C", N146&gt;=50, "D",N146&lt;50,"FAIL")</f>
        <v>B</v>
      </c>
      <c r="P146" s="12" t="str">
        <f t="shared" si="11"/>
        <v>NOT</v>
      </c>
      <c r="Q146" s="12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3">
      <c r="A147" s="11">
        <v>1528833</v>
      </c>
      <c r="B147" s="11" t="s">
        <v>307</v>
      </c>
      <c r="C147" s="11" t="s">
        <v>308</v>
      </c>
      <c r="D147" s="12" t="str">
        <f t="shared" si="8"/>
        <v>yuting huang</v>
      </c>
      <c r="E147" s="11" t="s">
        <v>43</v>
      </c>
      <c r="F147" s="11" t="s">
        <v>44</v>
      </c>
      <c r="G147" s="13">
        <v>5</v>
      </c>
      <c r="H147" s="13">
        <v>5</v>
      </c>
      <c r="I147" s="13">
        <v>5</v>
      </c>
      <c r="J147" s="14">
        <f t="shared" si="9"/>
        <v>5</v>
      </c>
      <c r="K147" s="13">
        <v>9</v>
      </c>
      <c r="L147" s="13">
        <v>21</v>
      </c>
      <c r="M147" s="13">
        <v>46</v>
      </c>
      <c r="N147" s="14">
        <f t="shared" si="10"/>
        <v>81</v>
      </c>
      <c r="O147" s="14" t="str" cm="1">
        <f t="array" ref="O147">_xlfn.IFS(N147&gt;=80, "A", N147&gt;=70, "B", N147&gt;=60, "C", N147&gt;=50, "D",N147&lt;50,"FAIL")</f>
        <v>A</v>
      </c>
      <c r="P147" s="12" t="str">
        <f t="shared" si="11"/>
        <v>NOT</v>
      </c>
      <c r="Q147" s="12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3">
      <c r="A148" s="11">
        <v>1535585</v>
      </c>
      <c r="B148" s="11" t="s">
        <v>309</v>
      </c>
      <c r="C148" s="11" t="s">
        <v>305</v>
      </c>
      <c r="D148" s="12" t="str">
        <f t="shared" si="8"/>
        <v>Xinyu Huang</v>
      </c>
      <c r="E148" s="11" t="s">
        <v>48</v>
      </c>
      <c r="F148" s="11" t="s">
        <v>49</v>
      </c>
      <c r="G148" s="13">
        <v>2</v>
      </c>
      <c r="H148" s="13">
        <v>0</v>
      </c>
      <c r="I148" s="13">
        <v>6</v>
      </c>
      <c r="J148" s="14">
        <f t="shared" si="9"/>
        <v>4</v>
      </c>
      <c r="K148" s="13">
        <v>6</v>
      </c>
      <c r="L148" s="13">
        <v>15</v>
      </c>
      <c r="M148" s="13">
        <v>29</v>
      </c>
      <c r="N148" s="14">
        <f t="shared" si="10"/>
        <v>54</v>
      </c>
      <c r="O148" s="14" t="str" cm="1">
        <f t="array" ref="O148">_xlfn.IFS(N148&gt;=80, "A", N148&gt;=70, "B", N148&gt;=60, "C", N148&gt;=50, "D",N148&lt;50,"FAIL")</f>
        <v>D</v>
      </c>
      <c r="P148" s="12" t="str">
        <f t="shared" si="11"/>
        <v>NOT</v>
      </c>
      <c r="Q148" s="12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3">
      <c r="A149" s="11">
        <v>1764776</v>
      </c>
      <c r="B149" s="11" t="s">
        <v>310</v>
      </c>
      <c r="C149" s="11" t="s">
        <v>305</v>
      </c>
      <c r="D149" s="12" t="str">
        <f t="shared" si="8"/>
        <v>Amy Huang</v>
      </c>
      <c r="E149" s="11" t="s">
        <v>53</v>
      </c>
      <c r="F149" s="11" t="s">
        <v>24</v>
      </c>
      <c r="G149" s="13">
        <v>9</v>
      </c>
      <c r="H149" s="13">
        <v>9</v>
      </c>
      <c r="I149" s="13">
        <v>10</v>
      </c>
      <c r="J149" s="14">
        <f t="shared" si="9"/>
        <v>9.5</v>
      </c>
      <c r="K149" s="13">
        <v>2</v>
      </c>
      <c r="L149" s="13">
        <v>15</v>
      </c>
      <c r="M149" s="13">
        <v>25</v>
      </c>
      <c r="N149" s="14">
        <f t="shared" si="10"/>
        <v>51.5</v>
      </c>
      <c r="O149" s="14" t="str" cm="1">
        <f t="array" ref="O149">_xlfn.IFS(N149&gt;=80, "A", N149&gt;=70, "B", N149&gt;=60, "C", N149&gt;=50, "D",N149&lt;50,"FAIL")</f>
        <v>D</v>
      </c>
      <c r="P149" s="12" t="str">
        <f t="shared" si="11"/>
        <v>NOT</v>
      </c>
      <c r="Q149" s="12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3">
      <c r="A150" s="11">
        <v>1540862</v>
      </c>
      <c r="B150" s="11" t="s">
        <v>311</v>
      </c>
      <c r="C150" s="11" t="s">
        <v>312</v>
      </c>
      <c r="D150" s="12" t="str">
        <f t="shared" si="8"/>
        <v>Zehua HUANNG</v>
      </c>
      <c r="E150" s="11" t="s">
        <v>57</v>
      </c>
      <c r="F150" s="11" t="s">
        <v>29</v>
      </c>
      <c r="G150" s="13">
        <v>2</v>
      </c>
      <c r="H150" s="13">
        <v>5</v>
      </c>
      <c r="I150" s="13">
        <v>9</v>
      </c>
      <c r="J150" s="14">
        <f t="shared" si="9"/>
        <v>7</v>
      </c>
      <c r="K150" s="13">
        <v>6</v>
      </c>
      <c r="L150" s="13">
        <v>20</v>
      </c>
      <c r="M150" s="13">
        <v>22</v>
      </c>
      <c r="N150" s="14">
        <f t="shared" si="10"/>
        <v>55</v>
      </c>
      <c r="O150" s="14" t="str" cm="1">
        <f t="array" ref="O150">_xlfn.IFS(N150&gt;=80, "A", N150&gt;=70, "B", N150&gt;=60, "C", N150&gt;=50, "D",N150&lt;50,"FAIL")</f>
        <v>D</v>
      </c>
      <c r="P150" s="12" t="str">
        <f t="shared" si="11"/>
        <v>NOT</v>
      </c>
      <c r="Q150" s="12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3">
      <c r="A151" s="11">
        <v>1632120</v>
      </c>
      <c r="B151" s="11" t="s">
        <v>313</v>
      </c>
      <c r="C151" s="11" t="s">
        <v>314</v>
      </c>
      <c r="D151" s="12" t="str">
        <f t="shared" si="8"/>
        <v>Christine Hucke</v>
      </c>
      <c r="E151" s="11" t="s">
        <v>23</v>
      </c>
      <c r="F151" s="11" t="s">
        <v>34</v>
      </c>
      <c r="G151" s="13">
        <v>9</v>
      </c>
      <c r="H151" s="13">
        <v>10</v>
      </c>
      <c r="I151" s="13">
        <v>5</v>
      </c>
      <c r="J151" s="14">
        <f t="shared" si="9"/>
        <v>9.5</v>
      </c>
      <c r="K151" s="13">
        <v>4</v>
      </c>
      <c r="L151" s="13">
        <v>17</v>
      </c>
      <c r="M151" s="13">
        <v>31</v>
      </c>
      <c r="N151" s="14">
        <f t="shared" si="10"/>
        <v>61.5</v>
      </c>
      <c r="O151" s="14" t="str" cm="1">
        <f t="array" ref="O151">_xlfn.IFS(N151&gt;=80, "A", N151&gt;=70, "B", N151&gt;=60, "C", N151&gt;=50, "D",N151&lt;50,"FAIL")</f>
        <v>C</v>
      </c>
      <c r="P151" s="12" t="str">
        <f t="shared" si="11"/>
        <v>NOT</v>
      </c>
      <c r="Q151" s="12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3">
      <c r="A152" s="11">
        <v>1628036</v>
      </c>
      <c r="B152" s="11" t="s">
        <v>315</v>
      </c>
      <c r="C152" s="11" t="s">
        <v>316</v>
      </c>
      <c r="D152" s="12" t="str">
        <f t="shared" si="8"/>
        <v>Joanne Hui</v>
      </c>
      <c r="E152" s="11" t="s">
        <v>23</v>
      </c>
      <c r="F152" s="11" t="s">
        <v>24</v>
      </c>
      <c r="G152" s="13">
        <v>5</v>
      </c>
      <c r="H152" s="13">
        <v>5</v>
      </c>
      <c r="I152" s="13">
        <v>8</v>
      </c>
      <c r="J152" s="14">
        <f t="shared" si="9"/>
        <v>6.5</v>
      </c>
      <c r="K152" s="13">
        <v>10</v>
      </c>
      <c r="L152" s="13">
        <v>28</v>
      </c>
      <c r="M152" s="13">
        <v>38</v>
      </c>
      <c r="N152" s="14">
        <f t="shared" si="10"/>
        <v>82.5</v>
      </c>
      <c r="O152" s="14" t="str" cm="1">
        <f t="array" ref="O152">_xlfn.IFS(N152&gt;=80, "A", N152&gt;=70, "B", N152&gt;=60, "C", N152&gt;=50, "D",N152&lt;50,"FAIL")</f>
        <v>A</v>
      </c>
      <c r="P152" s="12" t="str">
        <f t="shared" si="11"/>
        <v>Promoted</v>
      </c>
      <c r="Q152" s="12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3">
      <c r="A153" s="11">
        <v>1823785</v>
      </c>
      <c r="B153" s="11" t="s">
        <v>317</v>
      </c>
      <c r="C153" s="11" t="s">
        <v>318</v>
      </c>
      <c r="D153" s="12" t="str">
        <f t="shared" si="8"/>
        <v>JIAHUI Huiwen</v>
      </c>
      <c r="E153" s="11" t="s">
        <v>28</v>
      </c>
      <c r="F153" s="11" t="s">
        <v>29</v>
      </c>
      <c r="G153" s="13">
        <v>8</v>
      </c>
      <c r="H153" s="13">
        <v>2</v>
      </c>
      <c r="I153" s="13">
        <v>5</v>
      </c>
      <c r="J153" s="14">
        <f t="shared" si="9"/>
        <v>6.5</v>
      </c>
      <c r="K153" s="13">
        <v>7</v>
      </c>
      <c r="L153" s="13">
        <v>22</v>
      </c>
      <c r="M153" s="13">
        <v>22</v>
      </c>
      <c r="N153" s="14">
        <f t="shared" si="10"/>
        <v>57.5</v>
      </c>
      <c r="O153" s="14" t="str" cm="1">
        <f t="array" ref="O153">_xlfn.IFS(N153&gt;=80, "A", N153&gt;=70, "B", N153&gt;=60, "C", N153&gt;=50, "D",N153&lt;50,"FAIL")</f>
        <v>D</v>
      </c>
      <c r="P153" s="12" t="str">
        <f t="shared" si="11"/>
        <v>NOT</v>
      </c>
      <c r="Q153" s="12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3">
      <c r="A154" s="11">
        <v>1739101</v>
      </c>
      <c r="B154" s="11" t="s">
        <v>319</v>
      </c>
      <c r="C154" s="11" t="s">
        <v>320</v>
      </c>
      <c r="D154" s="12" t="str">
        <f t="shared" si="8"/>
        <v>kexin Huynh</v>
      </c>
      <c r="E154" s="11" t="s">
        <v>33</v>
      </c>
      <c r="F154" s="11" t="s">
        <v>34</v>
      </c>
      <c r="G154" s="13">
        <v>7</v>
      </c>
      <c r="H154" s="13">
        <v>6</v>
      </c>
      <c r="I154" s="13">
        <v>7</v>
      </c>
      <c r="J154" s="14">
        <f t="shared" si="9"/>
        <v>7</v>
      </c>
      <c r="K154" s="13">
        <v>8</v>
      </c>
      <c r="L154" s="13">
        <v>30</v>
      </c>
      <c r="M154" s="13">
        <v>41</v>
      </c>
      <c r="N154" s="14">
        <f t="shared" si="10"/>
        <v>86</v>
      </c>
      <c r="O154" s="14" t="str" cm="1">
        <f t="array" ref="O154">_xlfn.IFS(N154&gt;=80, "A", N154&gt;=70, "B", N154&gt;=60, "C", N154&gt;=50, "D",N154&lt;50,"FAIL")</f>
        <v>A</v>
      </c>
      <c r="P154" s="12" t="str">
        <f t="shared" si="11"/>
        <v>Promoted</v>
      </c>
      <c r="Q154" s="12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3">
      <c r="A155" s="11">
        <v>1832950</v>
      </c>
      <c r="B155" s="11" t="s">
        <v>321</v>
      </c>
      <c r="C155" s="11" t="s">
        <v>320</v>
      </c>
      <c r="D155" s="12" t="str">
        <f t="shared" si="8"/>
        <v>Dylan Huynh</v>
      </c>
      <c r="E155" s="11" t="s">
        <v>38</v>
      </c>
      <c r="F155" s="11" t="s">
        <v>87</v>
      </c>
      <c r="G155" s="13">
        <v>3</v>
      </c>
      <c r="H155" s="13">
        <v>4</v>
      </c>
      <c r="I155" s="13">
        <v>6</v>
      </c>
      <c r="J155" s="14">
        <f t="shared" si="9"/>
        <v>5</v>
      </c>
      <c r="K155" s="13">
        <v>2</v>
      </c>
      <c r="L155" s="13">
        <v>12</v>
      </c>
      <c r="M155" s="13">
        <v>34</v>
      </c>
      <c r="N155" s="14">
        <f t="shared" si="10"/>
        <v>53</v>
      </c>
      <c r="O155" s="14" t="str" cm="1">
        <f t="array" ref="O155">_xlfn.IFS(N155&gt;=80, "A", N155&gt;=70, "B", N155&gt;=60, "C", N155&gt;=50, "D",N155&lt;50,"FAIL")</f>
        <v>D</v>
      </c>
      <c r="P155" s="12" t="str">
        <f t="shared" si="11"/>
        <v>NOT</v>
      </c>
      <c r="Q155" s="12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3">
      <c r="A156" s="11">
        <v>1643834</v>
      </c>
      <c r="B156" s="11" t="s">
        <v>322</v>
      </c>
      <c r="C156" s="11" t="s">
        <v>323</v>
      </c>
      <c r="D156" s="12" t="str">
        <f t="shared" si="8"/>
        <v>waleed iftikhar</v>
      </c>
      <c r="E156" s="11" t="s">
        <v>43</v>
      </c>
      <c r="F156" s="11" t="s">
        <v>34</v>
      </c>
      <c r="G156" s="13">
        <v>9</v>
      </c>
      <c r="H156" s="13">
        <v>7</v>
      </c>
      <c r="I156" s="13">
        <v>8</v>
      </c>
      <c r="J156" s="14">
        <f t="shared" si="9"/>
        <v>8.5</v>
      </c>
      <c r="K156" s="13">
        <v>4</v>
      </c>
      <c r="L156" s="13">
        <v>9</v>
      </c>
      <c r="M156" s="13">
        <v>41</v>
      </c>
      <c r="N156" s="14">
        <f t="shared" si="10"/>
        <v>62.5</v>
      </c>
      <c r="O156" s="14" t="str" cm="1">
        <f t="array" ref="O156">_xlfn.IFS(N156&gt;=80, "A", N156&gt;=70, "B", N156&gt;=60, "C", N156&gt;=50, "D",N156&lt;50,"FAIL")</f>
        <v>C</v>
      </c>
      <c r="P156" s="12" t="str">
        <f t="shared" si="11"/>
        <v>NOT</v>
      </c>
      <c r="Q156" s="12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3">
      <c r="A157" s="11">
        <v>1665222</v>
      </c>
      <c r="B157" s="11" t="s">
        <v>324</v>
      </c>
      <c r="C157" s="11" t="s">
        <v>325</v>
      </c>
      <c r="D157" s="12" t="str">
        <f t="shared" si="8"/>
        <v>Rui Ismail</v>
      </c>
      <c r="E157" s="11" t="s">
        <v>48</v>
      </c>
      <c r="F157" s="11" t="s">
        <v>34</v>
      </c>
      <c r="G157" s="13">
        <v>8</v>
      </c>
      <c r="H157" s="13">
        <v>2</v>
      </c>
      <c r="I157" s="13">
        <v>8</v>
      </c>
      <c r="J157" s="14">
        <f t="shared" si="9"/>
        <v>8</v>
      </c>
      <c r="K157" s="13">
        <v>4</v>
      </c>
      <c r="L157" s="13">
        <v>19</v>
      </c>
      <c r="M157" s="13">
        <v>31</v>
      </c>
      <c r="N157" s="14">
        <f t="shared" si="10"/>
        <v>62</v>
      </c>
      <c r="O157" s="14" t="str" cm="1">
        <f t="array" ref="O157">_xlfn.IFS(N157&gt;=80, "A", N157&gt;=70, "B", N157&gt;=60, "C", N157&gt;=50, "D",N157&lt;50,"FAIL")</f>
        <v>C</v>
      </c>
      <c r="P157" s="12" t="str">
        <f t="shared" si="11"/>
        <v>NOT</v>
      </c>
      <c r="Q157" s="12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3">
      <c r="A158" s="11">
        <v>1689887</v>
      </c>
      <c r="B158" s="11" t="s">
        <v>326</v>
      </c>
      <c r="C158" s="11" t="s">
        <v>327</v>
      </c>
      <c r="D158" s="12" t="str">
        <f t="shared" si="8"/>
        <v>Mark Jarlmo</v>
      </c>
      <c r="E158" s="11" t="s">
        <v>53</v>
      </c>
      <c r="F158" s="11" t="s">
        <v>93</v>
      </c>
      <c r="G158" s="13">
        <v>6</v>
      </c>
      <c r="H158" s="13">
        <v>8</v>
      </c>
      <c r="I158" s="13">
        <v>9</v>
      </c>
      <c r="J158" s="14">
        <f t="shared" si="9"/>
        <v>8.5</v>
      </c>
      <c r="K158" s="13">
        <v>6</v>
      </c>
      <c r="L158" s="13">
        <v>24</v>
      </c>
      <c r="M158" s="13">
        <v>30</v>
      </c>
      <c r="N158" s="14">
        <f t="shared" si="10"/>
        <v>68.5</v>
      </c>
      <c r="O158" s="14" t="str" cm="1">
        <f t="array" ref="O158">_xlfn.IFS(N158&gt;=80, "A", N158&gt;=70, "B", N158&gt;=60, "C", N158&gt;=50, "D",N158&lt;50,"FAIL")</f>
        <v>C</v>
      </c>
      <c r="P158" s="12" t="str">
        <f t="shared" si="11"/>
        <v>NOT</v>
      </c>
      <c r="Q158" s="12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3">
      <c r="A159" s="11">
        <v>1692804</v>
      </c>
      <c r="B159" s="11" t="s">
        <v>328</v>
      </c>
      <c r="C159" s="11" t="s">
        <v>329</v>
      </c>
      <c r="D159" s="12" t="str">
        <f t="shared" si="8"/>
        <v>Akin Jeffrey</v>
      </c>
      <c r="E159" s="11" t="s">
        <v>57</v>
      </c>
      <c r="F159" s="11" t="s">
        <v>24</v>
      </c>
      <c r="G159" s="13">
        <v>4</v>
      </c>
      <c r="H159" s="13">
        <v>3</v>
      </c>
      <c r="I159" s="13">
        <v>6</v>
      </c>
      <c r="J159" s="14">
        <f t="shared" si="9"/>
        <v>5</v>
      </c>
      <c r="K159" s="13">
        <v>7</v>
      </c>
      <c r="L159" s="13">
        <v>24</v>
      </c>
      <c r="M159" s="13">
        <v>38</v>
      </c>
      <c r="N159" s="14">
        <f t="shared" si="10"/>
        <v>74</v>
      </c>
      <c r="O159" s="14" t="str" cm="1">
        <f t="array" ref="O159">_xlfn.IFS(N159&gt;=80, "A", N159&gt;=70, "B", N159&gt;=60, "C", N159&gt;=50, "D",N159&lt;50,"FAIL")</f>
        <v>B</v>
      </c>
      <c r="P159" s="12" t="str">
        <f t="shared" si="11"/>
        <v>NOT</v>
      </c>
      <c r="Q159" s="12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3">
      <c r="A160" s="11">
        <v>1544755</v>
      </c>
      <c r="B160" s="11" t="s">
        <v>330</v>
      </c>
      <c r="C160" s="11" t="s">
        <v>331</v>
      </c>
      <c r="D160" s="12" t="str">
        <f t="shared" si="8"/>
        <v>Yuze Jiang</v>
      </c>
      <c r="E160" s="11" t="s">
        <v>23</v>
      </c>
      <c r="F160" s="11" t="s">
        <v>29</v>
      </c>
      <c r="G160" s="13">
        <v>6</v>
      </c>
      <c r="H160" s="13">
        <v>5</v>
      </c>
      <c r="I160" s="13">
        <v>5</v>
      </c>
      <c r="J160" s="14">
        <f t="shared" si="9"/>
        <v>5.5</v>
      </c>
      <c r="K160" s="13">
        <v>10</v>
      </c>
      <c r="L160" s="13">
        <v>30</v>
      </c>
      <c r="M160" s="13">
        <v>46</v>
      </c>
      <c r="N160" s="14">
        <f t="shared" si="10"/>
        <v>91.5</v>
      </c>
      <c r="O160" s="14" t="str" cm="1">
        <f t="array" ref="O160">_xlfn.IFS(N160&gt;=80, "A", N160&gt;=70, "B", N160&gt;=60, "C", N160&gt;=50, "D",N160&lt;50,"FAIL")</f>
        <v>A</v>
      </c>
      <c r="P160" s="12" t="str">
        <f t="shared" si="11"/>
        <v>NOT</v>
      </c>
      <c r="Q160" s="12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3">
      <c r="A161" s="11">
        <v>1796741</v>
      </c>
      <c r="B161" s="11" t="s">
        <v>332</v>
      </c>
      <c r="C161" s="11" t="s">
        <v>331</v>
      </c>
      <c r="D161" s="12" t="str">
        <f t="shared" si="8"/>
        <v>Yuchen Jiang</v>
      </c>
      <c r="E161" s="11" t="s">
        <v>28</v>
      </c>
      <c r="F161" s="11" t="s">
        <v>34</v>
      </c>
      <c r="G161" s="13">
        <v>10</v>
      </c>
      <c r="H161" s="13">
        <v>9</v>
      </c>
      <c r="I161" s="13">
        <v>5</v>
      </c>
      <c r="J161" s="14">
        <f t="shared" si="9"/>
        <v>9.5</v>
      </c>
      <c r="K161" s="13">
        <v>7</v>
      </c>
      <c r="L161" s="13">
        <v>14</v>
      </c>
      <c r="M161" s="13">
        <v>41</v>
      </c>
      <c r="N161" s="14">
        <f t="shared" si="10"/>
        <v>71.5</v>
      </c>
      <c r="O161" s="14" t="str" cm="1">
        <f t="array" ref="O161">_xlfn.IFS(N161&gt;=80, "A", N161&gt;=70, "B", N161&gt;=60, "C", N161&gt;=50, "D",N161&lt;50,"FAIL")</f>
        <v>B</v>
      </c>
      <c r="P161" s="12" t="str">
        <f t="shared" si="11"/>
        <v>NOT</v>
      </c>
      <c r="Q161" s="12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3">
      <c r="A162" s="11">
        <v>1707860</v>
      </c>
      <c r="B162" s="11" t="s">
        <v>333</v>
      </c>
      <c r="C162" s="11" t="s">
        <v>334</v>
      </c>
      <c r="D162" s="12" t="str">
        <f t="shared" si="8"/>
        <v>Jiaming JIANG</v>
      </c>
      <c r="E162" s="11" t="s">
        <v>33</v>
      </c>
      <c r="F162" s="11" t="s">
        <v>39</v>
      </c>
      <c r="G162" s="13">
        <v>8</v>
      </c>
      <c r="H162" s="13">
        <v>9</v>
      </c>
      <c r="I162" s="13">
        <v>9</v>
      </c>
      <c r="J162" s="14">
        <f t="shared" si="9"/>
        <v>9</v>
      </c>
      <c r="K162" s="13">
        <v>5</v>
      </c>
      <c r="L162" s="13">
        <v>17</v>
      </c>
      <c r="M162" s="13">
        <v>33</v>
      </c>
      <c r="N162" s="14">
        <f t="shared" si="10"/>
        <v>64</v>
      </c>
      <c r="O162" s="14" t="str" cm="1">
        <f t="array" ref="O162">_xlfn.IFS(N162&gt;=80, "A", N162&gt;=70, "B", N162&gt;=60, "C", N162&gt;=50, "D",N162&lt;50,"FAIL")</f>
        <v>C</v>
      </c>
      <c r="P162" s="12" t="str">
        <f t="shared" si="11"/>
        <v>NOT</v>
      </c>
      <c r="Q162" s="12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3">
      <c r="A163" s="11">
        <v>1860699</v>
      </c>
      <c r="B163" s="11" t="s">
        <v>335</v>
      </c>
      <c r="C163" s="11" t="s">
        <v>336</v>
      </c>
      <c r="D163" s="12" t="str">
        <f t="shared" si="8"/>
        <v>Kedun Jimenez</v>
      </c>
      <c r="E163" s="11" t="s">
        <v>38</v>
      </c>
      <c r="F163" s="11" t="s">
        <v>44</v>
      </c>
      <c r="G163" s="13">
        <v>9</v>
      </c>
      <c r="H163" s="13">
        <v>4</v>
      </c>
      <c r="I163" s="13">
        <v>9</v>
      </c>
      <c r="J163" s="14">
        <f t="shared" si="9"/>
        <v>9</v>
      </c>
      <c r="K163" s="13">
        <v>6</v>
      </c>
      <c r="L163" s="13">
        <v>11</v>
      </c>
      <c r="M163" s="13">
        <v>40</v>
      </c>
      <c r="N163" s="14">
        <f t="shared" si="10"/>
        <v>66</v>
      </c>
      <c r="O163" s="14" t="str" cm="1">
        <f t="array" ref="O163">_xlfn.IFS(N163&gt;=80, "A", N163&gt;=70, "B", N163&gt;=60, "C", N163&gt;=50, "D",N163&lt;50,"FAIL")</f>
        <v>C</v>
      </c>
      <c r="P163" s="12" t="str">
        <f t="shared" si="11"/>
        <v>NOT</v>
      </c>
      <c r="Q163" s="12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3">
      <c r="A164" s="11">
        <v>1738775</v>
      </c>
      <c r="B164" s="11" t="s">
        <v>337</v>
      </c>
      <c r="C164" s="11" t="s">
        <v>338</v>
      </c>
      <c r="D164" s="12" t="str">
        <f t="shared" si="8"/>
        <v>Claudia Jin</v>
      </c>
      <c r="E164" s="11" t="s">
        <v>43</v>
      </c>
      <c r="F164" s="11" t="s">
        <v>49</v>
      </c>
      <c r="G164" s="13">
        <v>4</v>
      </c>
      <c r="H164" s="13">
        <v>3</v>
      </c>
      <c r="I164" s="13">
        <v>10</v>
      </c>
      <c r="J164" s="14">
        <f t="shared" si="9"/>
        <v>7</v>
      </c>
      <c r="K164" s="13">
        <v>10</v>
      </c>
      <c r="L164" s="13">
        <v>25</v>
      </c>
      <c r="M164" s="13">
        <v>28</v>
      </c>
      <c r="N164" s="14">
        <f t="shared" si="10"/>
        <v>70</v>
      </c>
      <c r="O164" s="14" t="str" cm="1">
        <f t="array" ref="O164">_xlfn.IFS(N164&gt;=80, "A", N164&gt;=70, "B", N164&gt;=60, "C", N164&gt;=50, "D",N164&lt;50,"FAIL")</f>
        <v>B</v>
      </c>
      <c r="P164" s="12" t="str">
        <f t="shared" si="11"/>
        <v>NOT</v>
      </c>
      <c r="Q164" s="12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3">
      <c r="A165" s="11">
        <v>1844580</v>
      </c>
      <c r="B165" s="11" t="s">
        <v>339</v>
      </c>
      <c r="C165" s="11" t="s">
        <v>56</v>
      </c>
      <c r="D165" s="12" t="str">
        <f t="shared" si="8"/>
        <v>Sarah Jones</v>
      </c>
      <c r="E165" s="11" t="s">
        <v>48</v>
      </c>
      <c r="F165" s="11" t="s">
        <v>39</v>
      </c>
      <c r="G165" s="13">
        <v>7</v>
      </c>
      <c r="H165" s="13">
        <v>10</v>
      </c>
      <c r="I165" s="13">
        <v>5</v>
      </c>
      <c r="J165" s="14">
        <f t="shared" si="9"/>
        <v>8.5</v>
      </c>
      <c r="K165" s="13">
        <v>3</v>
      </c>
      <c r="L165" s="13">
        <v>8</v>
      </c>
      <c r="M165" s="13">
        <v>24</v>
      </c>
      <c r="N165" s="14">
        <f t="shared" si="10"/>
        <v>43.5</v>
      </c>
      <c r="O165" s="14" t="str" cm="1">
        <f t="array" ref="O165">_xlfn.IFS(N165&gt;=80, "A", N165&gt;=70, "B", N165&gt;=60, "C", N165&gt;=50, "D",N165&lt;50,"FAIL")</f>
        <v>FAIL</v>
      </c>
      <c r="P165" s="12" t="str">
        <f t="shared" si="11"/>
        <v>NOT</v>
      </c>
      <c r="Q165" s="12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3">
      <c r="A166" s="11">
        <v>1681994</v>
      </c>
      <c r="B166" s="11" t="s">
        <v>340</v>
      </c>
      <c r="C166" s="11" t="s">
        <v>341</v>
      </c>
      <c r="D166" s="12" t="str">
        <f t="shared" si="8"/>
        <v>Zhou Junhui</v>
      </c>
      <c r="E166" s="11" t="s">
        <v>53</v>
      </c>
      <c r="F166" s="11" t="s">
        <v>44</v>
      </c>
      <c r="G166" s="13">
        <v>4</v>
      </c>
      <c r="H166" s="13">
        <v>3</v>
      </c>
      <c r="I166" s="13">
        <v>7</v>
      </c>
      <c r="J166" s="14">
        <f t="shared" si="9"/>
        <v>5.5</v>
      </c>
      <c r="K166" s="13">
        <v>7</v>
      </c>
      <c r="L166" s="13">
        <v>11</v>
      </c>
      <c r="M166" s="13">
        <v>39</v>
      </c>
      <c r="N166" s="14">
        <f t="shared" si="10"/>
        <v>62.5</v>
      </c>
      <c r="O166" s="14" t="str" cm="1">
        <f t="array" ref="O166">_xlfn.IFS(N166&gt;=80, "A", N166&gt;=70, "B", N166&gt;=60, "C", N166&gt;=50, "D",N166&lt;50,"FAIL")</f>
        <v>C</v>
      </c>
      <c r="P166" s="12" t="str">
        <f t="shared" si="11"/>
        <v>NOT</v>
      </c>
      <c r="Q166" s="12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3">
      <c r="A167" s="11">
        <v>1510428</v>
      </c>
      <c r="B167" s="11" t="s">
        <v>342</v>
      </c>
      <c r="C167" s="11" t="s">
        <v>343</v>
      </c>
      <c r="D167" s="12" t="str">
        <f t="shared" si="8"/>
        <v>Henry Kaiyum</v>
      </c>
      <c r="E167" s="11" t="s">
        <v>57</v>
      </c>
      <c r="F167" s="11" t="s">
        <v>49</v>
      </c>
      <c r="G167" s="13">
        <v>7</v>
      </c>
      <c r="H167" s="13">
        <v>5</v>
      </c>
      <c r="I167" s="13">
        <v>5</v>
      </c>
      <c r="J167" s="14">
        <f t="shared" si="9"/>
        <v>6</v>
      </c>
      <c r="K167" s="13">
        <v>7</v>
      </c>
      <c r="L167" s="13">
        <v>18</v>
      </c>
      <c r="M167" s="13">
        <v>41</v>
      </c>
      <c r="N167" s="14">
        <f t="shared" si="10"/>
        <v>72</v>
      </c>
      <c r="O167" s="14" t="str" cm="1">
        <f t="array" ref="O167">_xlfn.IFS(N167&gt;=80, "A", N167&gt;=70, "B", N167&gt;=60, "C", N167&gt;=50, "D",N167&lt;50,"FAIL")</f>
        <v>B</v>
      </c>
      <c r="P167" s="12" t="str">
        <f t="shared" si="11"/>
        <v>NOT</v>
      </c>
      <c r="Q167" s="12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3">
      <c r="A168" s="11">
        <v>1901754</v>
      </c>
      <c r="B168" s="11" t="s">
        <v>344</v>
      </c>
      <c r="C168" s="11" t="s">
        <v>345</v>
      </c>
      <c r="D168" s="12" t="str">
        <f t="shared" si="8"/>
        <v>Helen kaur</v>
      </c>
      <c r="E168" s="11" t="s">
        <v>23</v>
      </c>
      <c r="F168" s="11" t="s">
        <v>39</v>
      </c>
      <c r="G168" s="13">
        <v>4</v>
      </c>
      <c r="H168" s="13">
        <v>3</v>
      </c>
      <c r="I168" s="13">
        <v>5</v>
      </c>
      <c r="J168" s="14">
        <f t="shared" si="9"/>
        <v>4.5</v>
      </c>
      <c r="K168" s="13">
        <v>8</v>
      </c>
      <c r="L168" s="13">
        <v>30</v>
      </c>
      <c r="M168" s="13">
        <v>29</v>
      </c>
      <c r="N168" s="14">
        <f t="shared" si="10"/>
        <v>71.5</v>
      </c>
      <c r="O168" s="14" t="str" cm="1">
        <f t="array" ref="O168">_xlfn.IFS(N168&gt;=80, "A", N168&gt;=70, "B", N168&gt;=60, "C", N168&gt;=50, "D",N168&lt;50,"FAIL")</f>
        <v>B</v>
      </c>
      <c r="P168" s="12" t="str">
        <f t="shared" si="11"/>
        <v>NOT</v>
      </c>
      <c r="Q168" s="12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3">
      <c r="A169" s="11">
        <v>1779891</v>
      </c>
      <c r="B169" s="11" t="s">
        <v>346</v>
      </c>
      <c r="C169" s="11" t="s">
        <v>347</v>
      </c>
      <c r="D169" s="12" t="str">
        <f t="shared" si="8"/>
        <v>Dean Kent</v>
      </c>
      <c r="E169" s="11" t="s">
        <v>28</v>
      </c>
      <c r="F169" s="11" t="s">
        <v>44</v>
      </c>
      <c r="G169" s="13">
        <v>9</v>
      </c>
      <c r="H169" s="13">
        <v>4</v>
      </c>
      <c r="I169" s="13">
        <v>6</v>
      </c>
      <c r="J169" s="14">
        <f t="shared" si="9"/>
        <v>7.5</v>
      </c>
      <c r="K169" s="13">
        <v>10</v>
      </c>
      <c r="L169" s="13">
        <v>24</v>
      </c>
      <c r="M169" s="13">
        <v>31</v>
      </c>
      <c r="N169" s="14">
        <f t="shared" si="10"/>
        <v>72.5</v>
      </c>
      <c r="O169" s="14" t="str" cm="1">
        <f t="array" ref="O169">_xlfn.IFS(N169&gt;=80, "A", N169&gt;=70, "B", N169&gt;=60, "C", N169&gt;=50, "D",N169&lt;50,"FAIL")</f>
        <v>B</v>
      </c>
      <c r="P169" s="12" t="str">
        <f t="shared" si="11"/>
        <v>NOT</v>
      </c>
      <c r="Q169" s="12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3">
      <c r="A170" s="11">
        <v>1923662</v>
      </c>
      <c r="B170" s="11" t="s">
        <v>348</v>
      </c>
      <c r="C170" s="11" t="s">
        <v>349</v>
      </c>
      <c r="D170" s="12" t="str">
        <f t="shared" si="8"/>
        <v>Burhan Khoury</v>
      </c>
      <c r="E170" s="11" t="s">
        <v>33</v>
      </c>
      <c r="F170" s="11" t="s">
        <v>49</v>
      </c>
      <c r="G170" s="13">
        <v>6</v>
      </c>
      <c r="H170" s="13">
        <v>10</v>
      </c>
      <c r="I170" s="13">
        <v>5</v>
      </c>
      <c r="J170" s="14">
        <f t="shared" si="9"/>
        <v>8</v>
      </c>
      <c r="K170" s="13">
        <v>5</v>
      </c>
      <c r="L170" s="13">
        <v>13</v>
      </c>
      <c r="M170" s="13">
        <v>26</v>
      </c>
      <c r="N170" s="14">
        <f t="shared" si="10"/>
        <v>52</v>
      </c>
      <c r="O170" s="14" t="str" cm="1">
        <f t="array" ref="O170">_xlfn.IFS(N170&gt;=80, "A", N170&gt;=70, "B", N170&gt;=60, "C", N170&gt;=50, "D",N170&lt;50,"FAIL")</f>
        <v>D</v>
      </c>
      <c r="P170" s="12" t="str">
        <f t="shared" si="11"/>
        <v>NOT</v>
      </c>
      <c r="Q170" s="12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3">
      <c r="A171" s="11">
        <v>1722536</v>
      </c>
      <c r="B171" s="11" t="s">
        <v>350</v>
      </c>
      <c r="C171" s="11" t="s">
        <v>351</v>
      </c>
      <c r="D171" s="12" t="str">
        <f t="shared" si="8"/>
        <v>Rhiannon Kidis</v>
      </c>
      <c r="E171" s="11" t="s">
        <v>38</v>
      </c>
      <c r="F171" s="11" t="s">
        <v>24</v>
      </c>
      <c r="G171" s="13">
        <v>6</v>
      </c>
      <c r="H171" s="13">
        <v>7</v>
      </c>
      <c r="I171" s="13">
        <v>5</v>
      </c>
      <c r="J171" s="14">
        <f t="shared" si="9"/>
        <v>6.5</v>
      </c>
      <c r="K171" s="13">
        <v>8</v>
      </c>
      <c r="L171" s="13">
        <v>21</v>
      </c>
      <c r="M171" s="13">
        <v>25</v>
      </c>
      <c r="N171" s="14">
        <f t="shared" si="10"/>
        <v>60.5</v>
      </c>
      <c r="O171" s="14" t="str" cm="1">
        <f t="array" ref="O171">_xlfn.IFS(N171&gt;=80, "A", N171&gt;=70, "B", N171&gt;=60, "C", N171&gt;=50, "D",N171&lt;50,"FAIL")</f>
        <v>C</v>
      </c>
      <c r="P171" s="12" t="str">
        <f t="shared" si="11"/>
        <v>NOT</v>
      </c>
      <c r="Q171" s="12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3">
      <c r="A172" s="11">
        <v>1710179</v>
      </c>
      <c r="B172" s="11" t="s">
        <v>352</v>
      </c>
      <c r="C172" s="11" t="s">
        <v>353</v>
      </c>
      <c r="D172" s="12" t="str">
        <f t="shared" si="8"/>
        <v>HANCHEN Kim</v>
      </c>
      <c r="E172" s="11" t="s">
        <v>43</v>
      </c>
      <c r="F172" s="11" t="s">
        <v>29</v>
      </c>
      <c r="G172" s="13">
        <v>10</v>
      </c>
      <c r="H172" s="13">
        <v>6</v>
      </c>
      <c r="I172" s="13">
        <v>7</v>
      </c>
      <c r="J172" s="14">
        <f t="shared" si="9"/>
        <v>8.5</v>
      </c>
      <c r="K172" s="13">
        <v>9</v>
      </c>
      <c r="L172" s="13">
        <v>26</v>
      </c>
      <c r="M172" s="13">
        <v>21</v>
      </c>
      <c r="N172" s="14">
        <f t="shared" si="10"/>
        <v>64.5</v>
      </c>
      <c r="O172" s="14" t="str" cm="1">
        <f t="array" ref="O172">_xlfn.IFS(N172&gt;=80, "A", N172&gt;=70, "B", N172&gt;=60, "C", N172&gt;=50, "D",N172&lt;50,"FAIL")</f>
        <v>C</v>
      </c>
      <c r="P172" s="12" t="str">
        <f t="shared" si="11"/>
        <v>NOT</v>
      </c>
      <c r="Q172" s="12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3">
      <c r="A173" s="11">
        <v>1908347</v>
      </c>
      <c r="B173" s="11" t="s">
        <v>354</v>
      </c>
      <c r="C173" s="11" t="s">
        <v>353</v>
      </c>
      <c r="D173" s="12" t="str">
        <f t="shared" si="8"/>
        <v>Hongjin Kim</v>
      </c>
      <c r="E173" s="11" t="s">
        <v>48</v>
      </c>
      <c r="F173" s="11" t="s">
        <v>34</v>
      </c>
      <c r="G173" s="13">
        <v>4</v>
      </c>
      <c r="H173" s="13">
        <v>5</v>
      </c>
      <c r="I173" s="13">
        <v>5</v>
      </c>
      <c r="J173" s="14">
        <f t="shared" si="9"/>
        <v>5</v>
      </c>
      <c r="K173" s="13">
        <v>6</v>
      </c>
      <c r="L173" s="13">
        <v>21</v>
      </c>
      <c r="M173" s="13">
        <v>48</v>
      </c>
      <c r="N173" s="14">
        <f t="shared" si="10"/>
        <v>80</v>
      </c>
      <c r="O173" s="14" t="str" cm="1">
        <f t="array" ref="O173">_xlfn.IFS(N173&gt;=80, "A", N173&gt;=70, "B", N173&gt;=60, "C", N173&gt;=50, "D",N173&lt;50,"FAIL")</f>
        <v>A</v>
      </c>
      <c r="P173" s="12" t="str">
        <f t="shared" si="11"/>
        <v>Promoted</v>
      </c>
      <c r="Q173" s="12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3">
      <c r="A174" s="11">
        <v>1862549</v>
      </c>
      <c r="B174" s="11" t="s">
        <v>355</v>
      </c>
      <c r="C174" s="11" t="s">
        <v>353</v>
      </c>
      <c r="D174" s="12" t="str">
        <f t="shared" si="8"/>
        <v>Christian Kim</v>
      </c>
      <c r="E174" s="11" t="s">
        <v>53</v>
      </c>
      <c r="F174" s="11" t="s">
        <v>24</v>
      </c>
      <c r="G174" s="13">
        <v>3</v>
      </c>
      <c r="H174" s="13">
        <v>8</v>
      </c>
      <c r="I174" s="13">
        <v>9</v>
      </c>
      <c r="J174" s="14">
        <f t="shared" si="9"/>
        <v>8.5</v>
      </c>
      <c r="K174" s="13">
        <v>3</v>
      </c>
      <c r="L174" s="13">
        <v>16</v>
      </c>
      <c r="M174" s="13">
        <v>50</v>
      </c>
      <c r="N174" s="14">
        <f t="shared" si="10"/>
        <v>77.5</v>
      </c>
      <c r="O174" s="14" t="str" cm="1">
        <f t="array" ref="O174">_xlfn.IFS(N174&gt;=80, "A", N174&gt;=70, "B", N174&gt;=60, "C", N174&gt;=50, "D",N174&lt;50,"FAIL")</f>
        <v>B</v>
      </c>
      <c r="P174" s="12" t="str">
        <f t="shared" si="11"/>
        <v>NOT</v>
      </c>
      <c r="Q174" s="12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3">
      <c r="A175" s="11">
        <v>1581312</v>
      </c>
      <c r="B175" s="11" t="s">
        <v>356</v>
      </c>
      <c r="C175" s="11" t="s">
        <v>353</v>
      </c>
      <c r="D175" s="12" t="str">
        <f t="shared" si="8"/>
        <v>Jack Kim</v>
      </c>
      <c r="E175" s="11" t="s">
        <v>57</v>
      </c>
      <c r="F175" s="11" t="s">
        <v>29</v>
      </c>
      <c r="G175" s="13">
        <v>6</v>
      </c>
      <c r="H175" s="13">
        <v>9</v>
      </c>
      <c r="I175" s="13">
        <v>8</v>
      </c>
      <c r="J175" s="14">
        <f t="shared" si="9"/>
        <v>8.5</v>
      </c>
      <c r="K175" s="13">
        <v>3</v>
      </c>
      <c r="L175" s="13">
        <v>14</v>
      </c>
      <c r="M175" s="13">
        <v>38</v>
      </c>
      <c r="N175" s="14">
        <f t="shared" si="10"/>
        <v>63.5</v>
      </c>
      <c r="O175" s="14" t="str" cm="1">
        <f t="array" ref="O175">_xlfn.IFS(N175&gt;=80, "A", N175&gt;=70, "B", N175&gt;=60, "C", N175&gt;=50, "D",N175&lt;50,"FAIL")</f>
        <v>C</v>
      </c>
      <c r="P175" s="12" t="str">
        <f t="shared" si="11"/>
        <v>NOT</v>
      </c>
      <c r="Q175" s="12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3">
      <c r="A176" s="11">
        <v>1756143</v>
      </c>
      <c r="B176" s="11" t="s">
        <v>357</v>
      </c>
      <c r="C176" s="11" t="s">
        <v>358</v>
      </c>
      <c r="D176" s="12" t="str">
        <f t="shared" si="8"/>
        <v>Nathan Kin</v>
      </c>
      <c r="E176" s="11" t="s">
        <v>23</v>
      </c>
      <c r="F176" s="11" t="s">
        <v>34</v>
      </c>
      <c r="G176" s="13">
        <v>10</v>
      </c>
      <c r="H176" s="13">
        <v>9</v>
      </c>
      <c r="I176" s="13">
        <v>6</v>
      </c>
      <c r="J176" s="14">
        <f t="shared" si="9"/>
        <v>9.5</v>
      </c>
      <c r="K176" s="13">
        <v>6</v>
      </c>
      <c r="L176" s="13">
        <v>19</v>
      </c>
      <c r="M176" s="13">
        <v>38</v>
      </c>
      <c r="N176" s="14">
        <f t="shared" si="10"/>
        <v>72.5</v>
      </c>
      <c r="O176" s="14" t="str" cm="1">
        <f t="array" ref="O176">_xlfn.IFS(N176&gt;=80, "A", N176&gt;=70, "B", N176&gt;=60, "C", N176&gt;=50, "D",N176&lt;50,"FAIL")</f>
        <v>B</v>
      </c>
      <c r="P176" s="12" t="str">
        <f t="shared" si="11"/>
        <v>NOT</v>
      </c>
      <c r="Q176" s="12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3">
      <c r="A177" s="11">
        <v>1776383</v>
      </c>
      <c r="B177" s="11" t="s">
        <v>359</v>
      </c>
      <c r="C177" s="11" t="s">
        <v>360</v>
      </c>
      <c r="D177" s="12" t="str">
        <f t="shared" si="8"/>
        <v>Laura Kirchberger</v>
      </c>
      <c r="E177" s="11" t="s">
        <v>28</v>
      </c>
      <c r="F177" s="11" t="s">
        <v>87</v>
      </c>
      <c r="G177" s="13">
        <v>5</v>
      </c>
      <c r="H177" s="13">
        <v>4</v>
      </c>
      <c r="I177" s="13">
        <v>8</v>
      </c>
      <c r="J177" s="14">
        <f t="shared" si="9"/>
        <v>6.5</v>
      </c>
      <c r="K177" s="13">
        <v>10</v>
      </c>
      <c r="L177" s="13">
        <v>28</v>
      </c>
      <c r="M177" s="13">
        <v>33</v>
      </c>
      <c r="N177" s="14">
        <f t="shared" si="10"/>
        <v>77.5</v>
      </c>
      <c r="O177" s="14" t="str" cm="1">
        <f t="array" ref="O177">_xlfn.IFS(N177&gt;=80, "A", N177&gt;=70, "B", N177&gt;=60, "C", N177&gt;=50, "D",N177&lt;50,"FAIL")</f>
        <v>B</v>
      </c>
      <c r="P177" s="12" t="str">
        <f t="shared" si="11"/>
        <v>NOT</v>
      </c>
      <c r="Q177" s="12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3">
      <c r="A178" s="11">
        <v>1783296</v>
      </c>
      <c r="B178" s="11" t="s">
        <v>361</v>
      </c>
      <c r="C178" s="11" t="s">
        <v>362</v>
      </c>
      <c r="D178" s="12" t="str">
        <f t="shared" si="8"/>
        <v>Yu-Hsuan Ko</v>
      </c>
      <c r="E178" s="11" t="s">
        <v>33</v>
      </c>
      <c r="F178" s="11" t="s">
        <v>34</v>
      </c>
      <c r="G178" s="13">
        <v>7</v>
      </c>
      <c r="H178" s="13">
        <v>10</v>
      </c>
      <c r="I178" s="13">
        <v>6</v>
      </c>
      <c r="J178" s="14">
        <f t="shared" si="9"/>
        <v>8.5</v>
      </c>
      <c r="K178" s="13">
        <v>10</v>
      </c>
      <c r="L178" s="13">
        <v>28</v>
      </c>
      <c r="M178" s="13">
        <v>34</v>
      </c>
      <c r="N178" s="14">
        <f t="shared" si="10"/>
        <v>80.5</v>
      </c>
      <c r="O178" s="14" t="str" cm="1">
        <f t="array" ref="O178">_xlfn.IFS(N178&gt;=80, "A", N178&gt;=70, "B", N178&gt;=60, "C", N178&gt;=50, "D",N178&lt;50,"FAIL")</f>
        <v>A</v>
      </c>
      <c r="P178" s="12" t="str">
        <f t="shared" si="11"/>
        <v>Promoted</v>
      </c>
      <c r="Q178" s="12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3">
      <c r="A179" s="11">
        <v>1924968</v>
      </c>
      <c r="B179" s="11" t="s">
        <v>363</v>
      </c>
      <c r="C179" s="11" t="s">
        <v>362</v>
      </c>
      <c r="D179" s="12" t="str">
        <f t="shared" si="8"/>
        <v>Shannan Ko</v>
      </c>
      <c r="E179" s="11" t="s">
        <v>38</v>
      </c>
      <c r="F179" s="11" t="s">
        <v>34</v>
      </c>
      <c r="G179" s="13">
        <v>7</v>
      </c>
      <c r="H179" s="13">
        <v>7</v>
      </c>
      <c r="I179" s="13">
        <v>5</v>
      </c>
      <c r="J179" s="14">
        <f t="shared" si="9"/>
        <v>7</v>
      </c>
      <c r="K179" s="13">
        <v>8</v>
      </c>
      <c r="L179" s="13">
        <v>27</v>
      </c>
      <c r="M179" s="13">
        <v>22</v>
      </c>
      <c r="N179" s="14">
        <f t="shared" si="10"/>
        <v>64</v>
      </c>
      <c r="O179" s="14" t="str" cm="1">
        <f t="array" ref="O179">_xlfn.IFS(N179&gt;=80, "A", N179&gt;=70, "B", N179&gt;=60, "C", N179&gt;=50, "D",N179&lt;50,"FAIL")</f>
        <v>C</v>
      </c>
      <c r="P179" s="12" t="str">
        <f t="shared" si="11"/>
        <v>NOT</v>
      </c>
      <c r="Q179" s="12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3">
      <c r="A180" s="11">
        <v>1745457</v>
      </c>
      <c r="B180" s="11" t="s">
        <v>364</v>
      </c>
      <c r="C180" s="11" t="s">
        <v>365</v>
      </c>
      <c r="D180" s="12" t="str">
        <f t="shared" si="8"/>
        <v>SIXIN Kouch</v>
      </c>
      <c r="E180" s="11" t="s">
        <v>43</v>
      </c>
      <c r="F180" s="11" t="s">
        <v>93</v>
      </c>
      <c r="G180" s="13">
        <v>10</v>
      </c>
      <c r="H180" s="13">
        <v>0</v>
      </c>
      <c r="I180" s="13">
        <v>9</v>
      </c>
      <c r="J180" s="14">
        <f t="shared" si="9"/>
        <v>9.5</v>
      </c>
      <c r="K180" s="13">
        <v>10</v>
      </c>
      <c r="L180" s="13">
        <v>30</v>
      </c>
      <c r="M180" s="13">
        <v>27</v>
      </c>
      <c r="N180" s="14">
        <f t="shared" si="10"/>
        <v>76.5</v>
      </c>
      <c r="O180" s="14" t="str" cm="1">
        <f t="array" ref="O180">_xlfn.IFS(N180&gt;=80, "A", N180&gt;=70, "B", N180&gt;=60, "C", N180&gt;=50, "D",N180&lt;50,"FAIL")</f>
        <v>B</v>
      </c>
      <c r="P180" s="12" t="str">
        <f t="shared" si="11"/>
        <v>NOT</v>
      </c>
      <c r="Q180" s="12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3">
      <c r="A181" s="11">
        <v>1777541</v>
      </c>
      <c r="B181" s="11" t="s">
        <v>366</v>
      </c>
      <c r="C181" s="11" t="s">
        <v>367</v>
      </c>
      <c r="D181" s="12" t="str">
        <f t="shared" si="8"/>
        <v>Ekaterina Kozar</v>
      </c>
      <c r="E181" s="11" t="s">
        <v>48</v>
      </c>
      <c r="F181" s="11" t="s">
        <v>24</v>
      </c>
      <c r="G181" s="13">
        <v>2</v>
      </c>
      <c r="H181" s="13">
        <v>4</v>
      </c>
      <c r="I181" s="13">
        <v>10</v>
      </c>
      <c r="J181" s="14">
        <f t="shared" si="9"/>
        <v>7</v>
      </c>
      <c r="K181" s="13">
        <v>8</v>
      </c>
      <c r="L181" s="13">
        <v>19</v>
      </c>
      <c r="M181" s="13">
        <v>39</v>
      </c>
      <c r="N181" s="14">
        <f t="shared" si="10"/>
        <v>73</v>
      </c>
      <c r="O181" s="14" t="str" cm="1">
        <f t="array" ref="O181">_xlfn.IFS(N181&gt;=80, "A", N181&gt;=70, "B", N181&gt;=60, "C", N181&gt;=50, "D",N181&lt;50,"FAIL")</f>
        <v>B</v>
      </c>
      <c r="P181" s="12" t="str">
        <f t="shared" si="11"/>
        <v>NOT</v>
      </c>
      <c r="Q181" s="12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3">
      <c r="A182" s="11">
        <v>1698631</v>
      </c>
      <c r="B182" s="11" t="s">
        <v>368</v>
      </c>
      <c r="C182" s="11" t="s">
        <v>369</v>
      </c>
      <c r="D182" s="12" t="str">
        <f t="shared" si="8"/>
        <v>Jayke Krieg</v>
      </c>
      <c r="E182" s="11" t="s">
        <v>53</v>
      </c>
      <c r="F182" s="11" t="s">
        <v>29</v>
      </c>
      <c r="G182" s="13">
        <v>8</v>
      </c>
      <c r="H182" s="13">
        <v>2</v>
      </c>
      <c r="I182" s="13">
        <v>6</v>
      </c>
      <c r="J182" s="14">
        <f t="shared" si="9"/>
        <v>7</v>
      </c>
      <c r="K182" s="13">
        <v>9</v>
      </c>
      <c r="L182" s="13">
        <v>26</v>
      </c>
      <c r="M182" s="13">
        <v>44</v>
      </c>
      <c r="N182" s="14">
        <f t="shared" si="10"/>
        <v>86</v>
      </c>
      <c r="O182" s="14" t="str" cm="1">
        <f t="array" ref="O182">_xlfn.IFS(N182&gt;=80, "A", N182&gt;=70, "B", N182&gt;=60, "C", N182&gt;=50, "D",N182&lt;50,"FAIL")</f>
        <v>A</v>
      </c>
      <c r="P182" s="12" t="str">
        <f t="shared" si="11"/>
        <v>NOT</v>
      </c>
      <c r="Q182" s="12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3">
      <c r="A183" s="11">
        <v>1720797</v>
      </c>
      <c r="B183" s="11" t="s">
        <v>370</v>
      </c>
      <c r="C183" s="11" t="s">
        <v>371</v>
      </c>
      <c r="D183" s="12" t="str">
        <f t="shared" si="8"/>
        <v>Sovandara Lai</v>
      </c>
      <c r="E183" s="11" t="s">
        <v>57</v>
      </c>
      <c r="F183" s="11" t="s">
        <v>34</v>
      </c>
      <c r="G183" s="13">
        <v>6</v>
      </c>
      <c r="H183" s="13">
        <v>7</v>
      </c>
      <c r="I183" s="13">
        <v>6</v>
      </c>
      <c r="J183" s="14">
        <f t="shared" si="9"/>
        <v>6.5</v>
      </c>
      <c r="K183" s="13">
        <v>4</v>
      </c>
      <c r="L183" s="13">
        <v>7</v>
      </c>
      <c r="M183" s="13">
        <v>45</v>
      </c>
      <c r="N183" s="14">
        <f t="shared" si="10"/>
        <v>62.5</v>
      </c>
      <c r="O183" s="14" t="str" cm="1">
        <f t="array" ref="O183">_xlfn.IFS(N183&gt;=80, "A", N183&gt;=70, "B", N183&gt;=60, "C", N183&gt;=50, "D",N183&lt;50,"FAIL")</f>
        <v>C</v>
      </c>
      <c r="P183" s="12" t="str">
        <f t="shared" si="11"/>
        <v>NOT</v>
      </c>
      <c r="Q183" s="12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3">
      <c r="A184" s="11">
        <v>1559178</v>
      </c>
      <c r="B184" s="11" t="s">
        <v>372</v>
      </c>
      <c r="C184" s="11" t="s">
        <v>373</v>
      </c>
      <c r="D184" s="12" t="str">
        <f t="shared" si="8"/>
        <v>Elizabeth Lajin</v>
      </c>
      <c r="E184" s="11" t="s">
        <v>23</v>
      </c>
      <c r="F184" s="11" t="s">
        <v>39</v>
      </c>
      <c r="G184" s="13">
        <v>6</v>
      </c>
      <c r="H184" s="13">
        <v>7</v>
      </c>
      <c r="I184" s="13">
        <v>9</v>
      </c>
      <c r="J184" s="14">
        <f t="shared" si="9"/>
        <v>8</v>
      </c>
      <c r="K184" s="13">
        <v>5</v>
      </c>
      <c r="L184" s="13">
        <v>6</v>
      </c>
      <c r="M184" s="13">
        <v>34</v>
      </c>
      <c r="N184" s="14">
        <f t="shared" si="10"/>
        <v>53</v>
      </c>
      <c r="O184" s="14" t="str" cm="1">
        <f t="array" ref="O184">_xlfn.IFS(N184&gt;=80, "A", N184&gt;=70, "B", N184&gt;=60, "C", N184&gt;=50, "D",N184&lt;50,"FAIL")</f>
        <v>D</v>
      </c>
      <c r="P184" s="12" t="str">
        <f t="shared" si="11"/>
        <v>NOT</v>
      </c>
      <c r="Q184" s="12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3">
      <c r="A185" s="11">
        <v>1837501</v>
      </c>
      <c r="B185" s="11" t="s">
        <v>374</v>
      </c>
      <c r="C185" s="11" t="s">
        <v>375</v>
      </c>
      <c r="D185" s="12" t="str">
        <f t="shared" si="8"/>
        <v>Jinhe LAN</v>
      </c>
      <c r="E185" s="11" t="s">
        <v>28</v>
      </c>
      <c r="F185" s="11" t="s">
        <v>44</v>
      </c>
      <c r="G185" s="13">
        <v>5</v>
      </c>
      <c r="H185" s="13">
        <v>4</v>
      </c>
      <c r="I185" s="13">
        <v>8</v>
      </c>
      <c r="J185" s="14">
        <f t="shared" si="9"/>
        <v>6.5</v>
      </c>
      <c r="K185" s="13">
        <v>3</v>
      </c>
      <c r="L185" s="13">
        <v>19</v>
      </c>
      <c r="M185" s="13">
        <v>43</v>
      </c>
      <c r="N185" s="14">
        <f t="shared" si="10"/>
        <v>71.5</v>
      </c>
      <c r="O185" s="14" t="str" cm="1">
        <f t="array" ref="O185">_xlfn.IFS(N185&gt;=80, "A", N185&gt;=70, "B", N185&gt;=60, "C", N185&gt;=50, "D",N185&lt;50,"FAIL")</f>
        <v>B</v>
      </c>
      <c r="P185" s="12" t="str">
        <f t="shared" si="11"/>
        <v>NOT</v>
      </c>
      <c r="Q185" s="12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3">
      <c r="A186" s="11">
        <v>1522516</v>
      </c>
      <c r="B186" s="11" t="s">
        <v>376</v>
      </c>
      <c r="C186" s="11" t="s">
        <v>377</v>
      </c>
      <c r="D186" s="12" t="str">
        <f t="shared" si="8"/>
        <v>DANIEL Lasala</v>
      </c>
      <c r="E186" s="11" t="s">
        <v>33</v>
      </c>
      <c r="F186" s="11" t="s">
        <v>49</v>
      </c>
      <c r="G186" s="13">
        <v>7</v>
      </c>
      <c r="H186" s="13">
        <v>8</v>
      </c>
      <c r="I186" s="13">
        <v>5</v>
      </c>
      <c r="J186" s="14">
        <f t="shared" si="9"/>
        <v>7.5</v>
      </c>
      <c r="K186" s="13">
        <v>3</v>
      </c>
      <c r="L186" s="13">
        <v>9</v>
      </c>
      <c r="M186" s="13">
        <v>25</v>
      </c>
      <c r="N186" s="14">
        <f t="shared" si="10"/>
        <v>44.5</v>
      </c>
      <c r="O186" s="14" t="str" cm="1">
        <f t="array" ref="O186">_xlfn.IFS(N186&gt;=80, "A", N186&gt;=70, "B", N186&gt;=60, "C", N186&gt;=50, "D",N186&lt;50,"FAIL")</f>
        <v>FAIL</v>
      </c>
      <c r="P186" s="12" t="str">
        <f t="shared" si="11"/>
        <v>NOT</v>
      </c>
      <c r="Q186" s="12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3">
      <c r="A187" s="11">
        <v>1813928</v>
      </c>
      <c r="B187" s="11" t="s">
        <v>378</v>
      </c>
      <c r="C187" s="11" t="s">
        <v>379</v>
      </c>
      <c r="D187" s="12" t="str">
        <f t="shared" si="8"/>
        <v>Madeline Laugesen</v>
      </c>
      <c r="E187" s="11" t="s">
        <v>38</v>
      </c>
      <c r="F187" s="11" t="s">
        <v>39</v>
      </c>
      <c r="G187" s="13">
        <v>4</v>
      </c>
      <c r="H187" s="13">
        <v>9</v>
      </c>
      <c r="I187" s="13">
        <v>8</v>
      </c>
      <c r="J187" s="14">
        <f t="shared" si="9"/>
        <v>8.5</v>
      </c>
      <c r="K187" s="13">
        <v>7</v>
      </c>
      <c r="L187" s="13">
        <v>24</v>
      </c>
      <c r="M187" s="13">
        <v>38</v>
      </c>
      <c r="N187" s="14">
        <f t="shared" si="10"/>
        <v>77.5</v>
      </c>
      <c r="O187" s="14" t="str" cm="1">
        <f t="array" ref="O187">_xlfn.IFS(N187&gt;=80, "A", N187&gt;=70, "B", N187&gt;=60, "C", N187&gt;=50, "D",N187&lt;50,"FAIL")</f>
        <v>B</v>
      </c>
      <c r="P187" s="12" t="str">
        <f t="shared" si="11"/>
        <v>NOT</v>
      </c>
      <c r="Q187" s="12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3">
      <c r="A188" s="11">
        <v>1540412</v>
      </c>
      <c r="B188" s="11" t="s">
        <v>380</v>
      </c>
      <c r="C188" s="11" t="s">
        <v>381</v>
      </c>
      <c r="D188" s="12" t="str">
        <f t="shared" si="8"/>
        <v>Anna Le</v>
      </c>
      <c r="E188" s="11" t="s">
        <v>43</v>
      </c>
      <c r="F188" s="11" t="s">
        <v>44</v>
      </c>
      <c r="G188" s="13">
        <v>6</v>
      </c>
      <c r="H188" s="13">
        <v>5</v>
      </c>
      <c r="I188" s="13">
        <v>9</v>
      </c>
      <c r="J188" s="14">
        <f t="shared" si="9"/>
        <v>7.5</v>
      </c>
      <c r="K188" s="13">
        <v>1</v>
      </c>
      <c r="L188" s="13">
        <v>4</v>
      </c>
      <c r="M188" s="13">
        <v>25</v>
      </c>
      <c r="N188" s="14">
        <f t="shared" si="10"/>
        <v>37.5</v>
      </c>
      <c r="O188" s="14" t="str" cm="1">
        <f t="array" ref="O188">_xlfn.IFS(N188&gt;=80, "A", N188&gt;=70, "B", N188&gt;=60, "C", N188&gt;=50, "D",N188&lt;50,"FAIL")</f>
        <v>FAIL</v>
      </c>
      <c r="P188" s="12" t="str">
        <f t="shared" si="11"/>
        <v>NOT</v>
      </c>
      <c r="Q188" s="12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3">
      <c r="A189" s="11">
        <v>1710553</v>
      </c>
      <c r="B189" s="11" t="s">
        <v>382</v>
      </c>
      <c r="C189" s="11" t="s">
        <v>383</v>
      </c>
      <c r="D189" s="12" t="str">
        <f t="shared" si="8"/>
        <v>Emma Lee</v>
      </c>
      <c r="E189" s="11" t="s">
        <v>48</v>
      </c>
      <c r="F189" s="11" t="s">
        <v>49</v>
      </c>
      <c r="G189" s="13">
        <v>7</v>
      </c>
      <c r="H189" s="13">
        <v>9</v>
      </c>
      <c r="I189" s="13">
        <v>8</v>
      </c>
      <c r="J189" s="14">
        <f t="shared" si="9"/>
        <v>8.5</v>
      </c>
      <c r="K189" s="13">
        <v>9</v>
      </c>
      <c r="L189" s="13">
        <v>30</v>
      </c>
      <c r="M189" s="13">
        <v>29</v>
      </c>
      <c r="N189" s="14">
        <f t="shared" si="10"/>
        <v>76.5</v>
      </c>
      <c r="O189" s="14" t="str" cm="1">
        <f t="array" ref="O189">_xlfn.IFS(N189&gt;=80, "A", N189&gt;=70, "B", N189&gt;=60, "C", N189&gt;=50, "D",N189&lt;50,"FAIL")</f>
        <v>B</v>
      </c>
      <c r="P189" s="12" t="str">
        <f t="shared" si="11"/>
        <v>NOT</v>
      </c>
      <c r="Q189" s="12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3">
      <c r="A190" s="11">
        <v>1891676</v>
      </c>
      <c r="B190" s="11" t="s">
        <v>117</v>
      </c>
      <c r="C190" s="11" t="s">
        <v>383</v>
      </c>
      <c r="D190" s="12" t="str">
        <f t="shared" si="8"/>
        <v>Jayden Lee</v>
      </c>
      <c r="E190" s="11" t="s">
        <v>53</v>
      </c>
      <c r="F190" s="11" t="s">
        <v>39</v>
      </c>
      <c r="G190" s="13">
        <v>2</v>
      </c>
      <c r="H190" s="13">
        <v>4</v>
      </c>
      <c r="I190" s="13">
        <v>6</v>
      </c>
      <c r="J190" s="14">
        <f t="shared" si="9"/>
        <v>5</v>
      </c>
      <c r="K190" s="13">
        <v>8</v>
      </c>
      <c r="L190" s="13">
        <v>23</v>
      </c>
      <c r="M190" s="13">
        <v>49</v>
      </c>
      <c r="N190" s="14">
        <f t="shared" si="10"/>
        <v>85</v>
      </c>
      <c r="O190" s="14" t="str" cm="1">
        <f t="array" ref="O190">_xlfn.IFS(N190&gt;=80, "A", N190&gt;=70, "B", N190&gt;=60, "C", N190&gt;=50, "D",N190&lt;50,"FAIL")</f>
        <v>A</v>
      </c>
      <c r="P190" s="12" t="str">
        <f t="shared" si="11"/>
        <v>Promoted</v>
      </c>
      <c r="Q190" s="12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3">
      <c r="A191" s="11">
        <v>1514686</v>
      </c>
      <c r="B191" s="11" t="s">
        <v>384</v>
      </c>
      <c r="C191" s="11" t="s">
        <v>383</v>
      </c>
      <c r="D191" s="12" t="str">
        <f t="shared" si="8"/>
        <v>hinKwan Lee</v>
      </c>
      <c r="E191" s="11" t="s">
        <v>57</v>
      </c>
      <c r="F191" s="11" t="s">
        <v>44</v>
      </c>
      <c r="G191" s="13">
        <v>7</v>
      </c>
      <c r="H191" s="13">
        <v>8</v>
      </c>
      <c r="I191" s="13">
        <v>5</v>
      </c>
      <c r="J191" s="14">
        <f t="shared" si="9"/>
        <v>7.5</v>
      </c>
      <c r="K191" s="13">
        <v>4</v>
      </c>
      <c r="L191" s="13">
        <v>13</v>
      </c>
      <c r="M191" s="13">
        <v>48</v>
      </c>
      <c r="N191" s="14">
        <f t="shared" si="10"/>
        <v>72.5</v>
      </c>
      <c r="O191" s="14" t="str" cm="1">
        <f t="array" ref="O191">_xlfn.IFS(N191&gt;=80, "A", N191&gt;=70, "B", N191&gt;=60, "C", N191&gt;=50, "D",N191&lt;50,"FAIL")</f>
        <v>B</v>
      </c>
      <c r="P191" s="12" t="str">
        <f t="shared" si="11"/>
        <v>NOT</v>
      </c>
      <c r="Q191" s="12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3">
      <c r="A192" s="11">
        <v>1859275</v>
      </c>
      <c r="B192" s="11" t="s">
        <v>385</v>
      </c>
      <c r="C192" s="11" t="s">
        <v>386</v>
      </c>
      <c r="D192" s="12" t="str">
        <f t="shared" si="8"/>
        <v>Jordan lee</v>
      </c>
      <c r="E192" s="11" t="s">
        <v>23</v>
      </c>
      <c r="F192" s="11" t="s">
        <v>49</v>
      </c>
      <c r="G192" s="13">
        <v>4</v>
      </c>
      <c r="H192" s="13">
        <v>8</v>
      </c>
      <c r="I192" s="13">
        <v>5</v>
      </c>
      <c r="J192" s="14">
        <f t="shared" si="9"/>
        <v>6.5</v>
      </c>
      <c r="K192" s="13">
        <v>1</v>
      </c>
      <c r="L192" s="13">
        <v>5</v>
      </c>
      <c r="M192" s="13">
        <v>26</v>
      </c>
      <c r="N192" s="14">
        <f t="shared" si="10"/>
        <v>38.5</v>
      </c>
      <c r="O192" s="14" t="str" cm="1">
        <f t="array" ref="O192">_xlfn.IFS(N192&gt;=80, "A", N192&gt;=70, "B", N192&gt;=60, "C", N192&gt;=50, "D",N192&lt;50,"FAIL")</f>
        <v>FAIL</v>
      </c>
      <c r="P192" s="12" t="str">
        <f t="shared" si="11"/>
        <v>NOT</v>
      </c>
      <c r="Q192" s="12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3">
      <c r="A193" s="11">
        <v>1625055</v>
      </c>
      <c r="B193" s="11" t="s">
        <v>387</v>
      </c>
      <c r="C193" s="11" t="s">
        <v>388</v>
      </c>
      <c r="D193" s="12" t="str">
        <f t="shared" si="8"/>
        <v>Xiaoyi Li</v>
      </c>
      <c r="E193" s="11" t="s">
        <v>28</v>
      </c>
      <c r="F193" s="11" t="s">
        <v>24</v>
      </c>
      <c r="G193" s="13">
        <v>2</v>
      </c>
      <c r="H193" s="13">
        <v>3</v>
      </c>
      <c r="I193" s="13">
        <v>7</v>
      </c>
      <c r="J193" s="14">
        <f t="shared" si="9"/>
        <v>5</v>
      </c>
      <c r="K193" s="13">
        <v>10</v>
      </c>
      <c r="L193" s="13">
        <v>29</v>
      </c>
      <c r="M193" s="13">
        <v>28</v>
      </c>
      <c r="N193" s="14">
        <f t="shared" si="10"/>
        <v>72</v>
      </c>
      <c r="O193" s="14" t="str" cm="1">
        <f t="array" ref="O193">_xlfn.IFS(N193&gt;=80, "A", N193&gt;=70, "B", N193&gt;=60, "C", N193&gt;=50, "D",N193&lt;50,"FAIL")</f>
        <v>B</v>
      </c>
      <c r="P193" s="12" t="str">
        <f t="shared" si="11"/>
        <v>NOT</v>
      </c>
      <c r="Q193" s="12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3">
      <c r="A194" s="11">
        <v>1644098</v>
      </c>
      <c r="B194" s="11" t="s">
        <v>389</v>
      </c>
      <c r="C194" s="11" t="s">
        <v>388</v>
      </c>
      <c r="D194" s="12" t="str">
        <f t="shared" si="8"/>
        <v>Kendall Li</v>
      </c>
      <c r="E194" s="11" t="s">
        <v>33</v>
      </c>
      <c r="F194" s="11" t="s">
        <v>29</v>
      </c>
      <c r="G194" s="13">
        <v>8</v>
      </c>
      <c r="H194" s="13">
        <v>10</v>
      </c>
      <c r="I194" s="13">
        <v>5</v>
      </c>
      <c r="J194" s="14">
        <f t="shared" si="9"/>
        <v>9</v>
      </c>
      <c r="K194" s="13">
        <v>9</v>
      </c>
      <c r="L194" s="13">
        <v>23</v>
      </c>
      <c r="M194" s="13">
        <v>22</v>
      </c>
      <c r="N194" s="14">
        <f t="shared" si="10"/>
        <v>63</v>
      </c>
      <c r="O194" s="14" t="str" cm="1">
        <f t="array" ref="O194">_xlfn.IFS(N194&gt;=80, "A", N194&gt;=70, "B", N194&gt;=60, "C", N194&gt;=50, "D",N194&lt;50,"FAIL")</f>
        <v>C</v>
      </c>
      <c r="P194" s="12" t="str">
        <f t="shared" si="11"/>
        <v>NOT</v>
      </c>
      <c r="Q194" s="12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3">
      <c r="A195" s="11">
        <v>1836289</v>
      </c>
      <c r="B195" s="11" t="s">
        <v>359</v>
      </c>
      <c r="C195" s="11" t="s">
        <v>388</v>
      </c>
      <c r="D195" s="12" t="str">
        <f t="shared" si="8"/>
        <v>Laura Li</v>
      </c>
      <c r="E195" s="11" t="s">
        <v>38</v>
      </c>
      <c r="F195" s="11" t="s">
        <v>34</v>
      </c>
      <c r="G195" s="13">
        <v>7</v>
      </c>
      <c r="H195" s="13">
        <v>2</v>
      </c>
      <c r="I195" s="13">
        <v>10</v>
      </c>
      <c r="J195" s="14">
        <f t="shared" si="9"/>
        <v>8.5</v>
      </c>
      <c r="K195" s="13">
        <v>6</v>
      </c>
      <c r="L195" s="13">
        <v>20</v>
      </c>
      <c r="M195" s="13">
        <v>35</v>
      </c>
      <c r="N195" s="14">
        <f t="shared" si="10"/>
        <v>69.5</v>
      </c>
      <c r="O195" s="14" t="str" cm="1">
        <f t="array" ref="O195">_xlfn.IFS(N195&gt;=80, "A", N195&gt;=70, "B", N195&gt;=60, "C", N195&gt;=50, "D",N195&lt;50,"FAIL")</f>
        <v>C</v>
      </c>
      <c r="P195" s="12" t="str">
        <f t="shared" si="11"/>
        <v>NOT</v>
      </c>
      <c r="Q195" s="12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3">
      <c r="A196" s="11">
        <v>1832717</v>
      </c>
      <c r="B196" s="11" t="s">
        <v>390</v>
      </c>
      <c r="C196" s="11" t="s">
        <v>391</v>
      </c>
      <c r="D196" s="12" t="str">
        <f t="shared" si="8"/>
        <v>So LI</v>
      </c>
      <c r="E196" s="11" t="s">
        <v>43</v>
      </c>
      <c r="F196" s="11" t="s">
        <v>24</v>
      </c>
      <c r="G196" s="13">
        <v>8</v>
      </c>
      <c r="H196" s="13">
        <v>8</v>
      </c>
      <c r="I196" s="13">
        <v>8</v>
      </c>
      <c r="J196" s="14">
        <f t="shared" si="9"/>
        <v>8</v>
      </c>
      <c r="K196" s="13">
        <v>5</v>
      </c>
      <c r="L196" s="13">
        <v>24</v>
      </c>
      <c r="M196" s="13">
        <v>39</v>
      </c>
      <c r="N196" s="14">
        <f t="shared" si="10"/>
        <v>76</v>
      </c>
      <c r="O196" s="14" t="str" cm="1">
        <f t="array" ref="O196">_xlfn.IFS(N196&gt;=80, "A", N196&gt;=70, "B", N196&gt;=60, "C", N196&gt;=50, "D",N196&lt;50,"FAIL")</f>
        <v>B</v>
      </c>
      <c r="P196" s="12" t="str">
        <f t="shared" si="11"/>
        <v>NOT</v>
      </c>
      <c r="Q196" s="12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3">
      <c r="A197" s="11">
        <v>1717800</v>
      </c>
      <c r="B197" s="11" t="s">
        <v>392</v>
      </c>
      <c r="C197" s="11" t="s">
        <v>391</v>
      </c>
      <c r="D197" s="12" t="str">
        <f t="shared" si="8"/>
        <v>Haocong LI</v>
      </c>
      <c r="E197" s="11" t="s">
        <v>48</v>
      </c>
      <c r="F197" s="11" t="s">
        <v>29</v>
      </c>
      <c r="G197" s="13">
        <v>4</v>
      </c>
      <c r="H197" s="13">
        <v>0</v>
      </c>
      <c r="I197" s="13">
        <v>6</v>
      </c>
      <c r="J197" s="14">
        <f t="shared" si="9"/>
        <v>5</v>
      </c>
      <c r="K197" s="13">
        <v>4</v>
      </c>
      <c r="L197" s="13">
        <v>20</v>
      </c>
      <c r="M197" s="13">
        <v>40</v>
      </c>
      <c r="N197" s="14">
        <f t="shared" si="10"/>
        <v>69</v>
      </c>
      <c r="O197" s="14" t="str" cm="1">
        <f t="array" ref="O197">_xlfn.IFS(N197&gt;=80, "A", N197&gt;=70, "B", N197&gt;=60, "C", N197&gt;=50, "D",N197&lt;50,"FAIL")</f>
        <v>C</v>
      </c>
      <c r="P197" s="12" t="str">
        <f t="shared" si="11"/>
        <v>NOT</v>
      </c>
      <c r="Q197" s="12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3">
      <c r="A198" s="11">
        <v>1772389</v>
      </c>
      <c r="B198" s="11" t="s">
        <v>393</v>
      </c>
      <c r="C198" s="11" t="s">
        <v>391</v>
      </c>
      <c r="D198" s="12" t="str">
        <f t="shared" ref="D198:D261" si="12">CONCATENATE(B198," ",C198)</f>
        <v>Jiamao LI</v>
      </c>
      <c r="E198" s="11" t="s">
        <v>53</v>
      </c>
      <c r="F198" s="11" t="s">
        <v>34</v>
      </c>
      <c r="G198" s="13">
        <v>3</v>
      </c>
      <c r="H198" s="13">
        <v>1</v>
      </c>
      <c r="I198" s="13">
        <v>8</v>
      </c>
      <c r="J198" s="14">
        <f t="shared" ref="J198:J261" si="13">AVERAGE(LARGE(G198:I198,1),LARGE(G198:I198,2))</f>
        <v>5.5</v>
      </c>
      <c r="K198" s="13">
        <v>7</v>
      </c>
      <c r="L198" s="13">
        <v>18</v>
      </c>
      <c r="M198" s="13">
        <v>25</v>
      </c>
      <c r="N198" s="14">
        <f t="shared" ref="N198:N261" si="14">SUM(J198:M198)</f>
        <v>55.5</v>
      </c>
      <c r="O198" s="14" t="str" cm="1">
        <f t="array" ref="O198">_xlfn.IFS(N198&gt;=80, "A", N198&gt;=70, "B", N198&gt;=60, "C", N198&gt;=50, "D",N198&lt;50,"FAIL")</f>
        <v>D</v>
      </c>
      <c r="P198" s="12" t="str">
        <f t="shared" ref="P198:P261" si="15">IF(AND(O198="A",OR(F198="Bangladesh",F198= "USA",F198= "UK")),"Promoted", "NOT")</f>
        <v>NOT</v>
      </c>
      <c r="Q198" s="12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3">
      <c r="A199" s="11">
        <v>1929063</v>
      </c>
      <c r="B199" s="11" t="s">
        <v>394</v>
      </c>
      <c r="C199" s="11" t="s">
        <v>388</v>
      </c>
      <c r="D199" s="12" t="str">
        <f t="shared" si="12"/>
        <v>JESSICA Li</v>
      </c>
      <c r="E199" s="11" t="s">
        <v>57</v>
      </c>
      <c r="F199" s="11" t="s">
        <v>87</v>
      </c>
      <c r="G199" s="13">
        <v>9</v>
      </c>
      <c r="H199" s="13">
        <v>10</v>
      </c>
      <c r="I199" s="13">
        <v>9</v>
      </c>
      <c r="J199" s="14">
        <f t="shared" si="13"/>
        <v>9.5</v>
      </c>
      <c r="K199" s="13">
        <v>4</v>
      </c>
      <c r="L199" s="13">
        <v>14</v>
      </c>
      <c r="M199" s="13">
        <v>41</v>
      </c>
      <c r="N199" s="14">
        <f t="shared" si="14"/>
        <v>68.5</v>
      </c>
      <c r="O199" s="14" t="str" cm="1">
        <f t="array" ref="O199">_xlfn.IFS(N199&gt;=80, "A", N199&gt;=70, "B", N199&gt;=60, "C", N199&gt;=50, "D",N199&lt;50,"FAIL")</f>
        <v>C</v>
      </c>
      <c r="P199" s="12" t="str">
        <f t="shared" si="15"/>
        <v>NOT</v>
      </c>
      <c r="Q199" s="12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3">
      <c r="A200" s="11">
        <v>1684020</v>
      </c>
      <c r="B200" s="11" t="s">
        <v>395</v>
      </c>
      <c r="C200" s="11" t="s">
        <v>388</v>
      </c>
      <c r="D200" s="12" t="str">
        <f t="shared" si="12"/>
        <v>Yadong Li</v>
      </c>
      <c r="E200" s="11" t="s">
        <v>23</v>
      </c>
      <c r="F200" s="11" t="s">
        <v>34</v>
      </c>
      <c r="G200" s="13">
        <v>4</v>
      </c>
      <c r="H200" s="13">
        <v>5</v>
      </c>
      <c r="I200" s="13">
        <v>7</v>
      </c>
      <c r="J200" s="14">
        <f t="shared" si="13"/>
        <v>6</v>
      </c>
      <c r="K200" s="13">
        <v>7</v>
      </c>
      <c r="L200" s="13">
        <v>16</v>
      </c>
      <c r="M200" s="13">
        <v>29</v>
      </c>
      <c r="N200" s="14">
        <f t="shared" si="14"/>
        <v>58</v>
      </c>
      <c r="O200" s="14" t="str" cm="1">
        <f t="array" ref="O200">_xlfn.IFS(N200&gt;=80, "A", N200&gt;=70, "B", N200&gt;=60, "C", N200&gt;=50, "D",N200&lt;50,"FAIL")</f>
        <v>D</v>
      </c>
      <c r="P200" s="12" t="str">
        <f t="shared" si="15"/>
        <v>NOT</v>
      </c>
      <c r="Q200" s="12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3">
      <c r="A201" s="11">
        <v>1669783</v>
      </c>
      <c r="B201" s="11" t="s">
        <v>396</v>
      </c>
      <c r="C201" s="11" t="s">
        <v>388</v>
      </c>
      <c r="D201" s="12" t="str">
        <f t="shared" si="12"/>
        <v>Yuanshuang Li</v>
      </c>
      <c r="E201" s="11" t="s">
        <v>23</v>
      </c>
      <c r="F201" s="11" t="s">
        <v>34</v>
      </c>
      <c r="G201" s="13">
        <v>3</v>
      </c>
      <c r="H201" s="13">
        <v>4</v>
      </c>
      <c r="I201" s="13">
        <v>8</v>
      </c>
      <c r="J201" s="14">
        <f t="shared" si="13"/>
        <v>6</v>
      </c>
      <c r="K201" s="13">
        <v>5</v>
      </c>
      <c r="L201" s="13">
        <v>10</v>
      </c>
      <c r="M201" s="13">
        <v>44</v>
      </c>
      <c r="N201" s="14">
        <f t="shared" si="14"/>
        <v>65</v>
      </c>
      <c r="O201" s="14" t="str" cm="1">
        <f t="array" ref="O201">_xlfn.IFS(N201&gt;=80, "A", N201&gt;=70, "B", N201&gt;=60, "C", N201&gt;=50, "D",N201&lt;50,"FAIL")</f>
        <v>C</v>
      </c>
      <c r="P201" s="12" t="str">
        <f t="shared" si="15"/>
        <v>NOT</v>
      </c>
      <c r="Q201" s="12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3">
      <c r="A202" s="11">
        <v>1688609</v>
      </c>
      <c r="B202" s="11" t="s">
        <v>397</v>
      </c>
      <c r="C202" s="11" t="s">
        <v>391</v>
      </c>
      <c r="D202" s="12" t="str">
        <f t="shared" si="12"/>
        <v>YUQING LI</v>
      </c>
      <c r="E202" s="11" t="s">
        <v>28</v>
      </c>
      <c r="F202" s="11" t="s">
        <v>93</v>
      </c>
      <c r="G202" s="13">
        <v>5</v>
      </c>
      <c r="H202" s="13">
        <v>4</v>
      </c>
      <c r="I202" s="13">
        <v>8</v>
      </c>
      <c r="J202" s="14">
        <f t="shared" si="13"/>
        <v>6.5</v>
      </c>
      <c r="K202" s="13">
        <v>3</v>
      </c>
      <c r="L202" s="13">
        <v>10</v>
      </c>
      <c r="M202" s="13">
        <v>31</v>
      </c>
      <c r="N202" s="14">
        <f t="shared" si="14"/>
        <v>50.5</v>
      </c>
      <c r="O202" s="14" t="str" cm="1">
        <f t="array" ref="O202">_xlfn.IFS(N202&gt;=80, "A", N202&gt;=70, "B", N202&gt;=60, "C", N202&gt;=50, "D",N202&lt;50,"FAIL")</f>
        <v>D</v>
      </c>
      <c r="P202" s="12" t="str">
        <f t="shared" si="15"/>
        <v>NOT</v>
      </c>
      <c r="Q202" s="12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3">
      <c r="A203" s="11">
        <v>1828839</v>
      </c>
      <c r="B203" s="11" t="s">
        <v>398</v>
      </c>
      <c r="C203" s="11" t="s">
        <v>399</v>
      </c>
      <c r="D203" s="12" t="str">
        <f t="shared" si="12"/>
        <v>Cindy Liang</v>
      </c>
      <c r="E203" s="11" t="s">
        <v>33</v>
      </c>
      <c r="F203" s="11" t="s">
        <v>24</v>
      </c>
      <c r="G203" s="13">
        <v>9</v>
      </c>
      <c r="H203" s="13">
        <v>9</v>
      </c>
      <c r="I203" s="13">
        <v>10</v>
      </c>
      <c r="J203" s="14">
        <f t="shared" si="13"/>
        <v>9.5</v>
      </c>
      <c r="K203" s="13">
        <v>9</v>
      </c>
      <c r="L203" s="13">
        <v>30</v>
      </c>
      <c r="M203" s="13">
        <v>35</v>
      </c>
      <c r="N203" s="14">
        <f t="shared" si="14"/>
        <v>83.5</v>
      </c>
      <c r="O203" s="14" t="str" cm="1">
        <f t="array" ref="O203">_xlfn.IFS(N203&gt;=80, "A", N203&gt;=70, "B", N203&gt;=60, "C", N203&gt;=50, "D",N203&lt;50,"FAIL")</f>
        <v>A</v>
      </c>
      <c r="P203" s="12" t="str">
        <f t="shared" si="15"/>
        <v>Promoted</v>
      </c>
      <c r="Q203" s="12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3">
      <c r="A204" s="11">
        <v>1693145</v>
      </c>
      <c r="B204" s="11" t="s">
        <v>400</v>
      </c>
      <c r="C204" s="11" t="s">
        <v>399</v>
      </c>
      <c r="D204" s="12" t="str">
        <f t="shared" si="12"/>
        <v>Wenyang Liang</v>
      </c>
      <c r="E204" s="11" t="s">
        <v>38</v>
      </c>
      <c r="F204" s="11" t="s">
        <v>29</v>
      </c>
      <c r="G204" s="13">
        <v>3</v>
      </c>
      <c r="H204" s="13">
        <v>3</v>
      </c>
      <c r="I204" s="13">
        <v>6</v>
      </c>
      <c r="J204" s="14">
        <f t="shared" si="13"/>
        <v>4.5</v>
      </c>
      <c r="K204" s="13">
        <v>10</v>
      </c>
      <c r="L204" s="13">
        <v>20</v>
      </c>
      <c r="M204" s="13">
        <v>23</v>
      </c>
      <c r="N204" s="14">
        <f t="shared" si="14"/>
        <v>57.5</v>
      </c>
      <c r="O204" s="14" t="str" cm="1">
        <f t="array" ref="O204">_xlfn.IFS(N204&gt;=80, "A", N204&gt;=70, "B", N204&gt;=60, "C", N204&gt;=50, "D",N204&lt;50,"FAIL")</f>
        <v>D</v>
      </c>
      <c r="P204" s="12" t="str">
        <f t="shared" si="15"/>
        <v>NOT</v>
      </c>
      <c r="Q204" s="12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3">
      <c r="A205" s="11">
        <v>1697423</v>
      </c>
      <c r="B205" s="11" t="s">
        <v>401</v>
      </c>
      <c r="C205" s="11" t="s">
        <v>399</v>
      </c>
      <c r="D205" s="12" t="str">
        <f t="shared" si="12"/>
        <v>Yunyi Liang</v>
      </c>
      <c r="E205" s="11" t="s">
        <v>43</v>
      </c>
      <c r="F205" s="11" t="s">
        <v>34</v>
      </c>
      <c r="G205" s="13">
        <v>3</v>
      </c>
      <c r="H205" s="13">
        <v>7</v>
      </c>
      <c r="I205" s="13">
        <v>10</v>
      </c>
      <c r="J205" s="14">
        <f t="shared" si="13"/>
        <v>8.5</v>
      </c>
      <c r="K205" s="13">
        <v>7</v>
      </c>
      <c r="L205" s="13">
        <v>23</v>
      </c>
      <c r="M205" s="13">
        <v>37</v>
      </c>
      <c r="N205" s="14">
        <f t="shared" si="14"/>
        <v>75.5</v>
      </c>
      <c r="O205" s="14" t="str" cm="1">
        <f t="array" ref="O205">_xlfn.IFS(N205&gt;=80, "A", N205&gt;=70, "B", N205&gt;=60, "C", N205&gt;=50, "D",N205&lt;50,"FAIL")</f>
        <v>B</v>
      </c>
      <c r="P205" s="12" t="str">
        <f t="shared" si="15"/>
        <v>NOT</v>
      </c>
      <c r="Q205" s="12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3">
      <c r="A206" s="11">
        <v>1585448</v>
      </c>
      <c r="B206" s="11" t="s">
        <v>402</v>
      </c>
      <c r="C206" s="11" t="s">
        <v>403</v>
      </c>
      <c r="D206" s="12" t="str">
        <f t="shared" si="12"/>
        <v>shiqian LIANG</v>
      </c>
      <c r="E206" s="11" t="s">
        <v>48</v>
      </c>
      <c r="F206" s="11" t="s">
        <v>39</v>
      </c>
      <c r="G206" s="13">
        <v>3</v>
      </c>
      <c r="H206" s="13">
        <v>1</v>
      </c>
      <c r="I206" s="13">
        <v>8</v>
      </c>
      <c r="J206" s="14">
        <f t="shared" si="13"/>
        <v>5.5</v>
      </c>
      <c r="K206" s="13">
        <v>5</v>
      </c>
      <c r="L206" s="13">
        <v>19</v>
      </c>
      <c r="M206" s="13">
        <v>39</v>
      </c>
      <c r="N206" s="14">
        <f t="shared" si="14"/>
        <v>68.5</v>
      </c>
      <c r="O206" s="14" t="str" cm="1">
        <f t="array" ref="O206">_xlfn.IFS(N206&gt;=80, "A", N206&gt;=70, "B", N206&gt;=60, "C", N206&gt;=50, "D",N206&lt;50,"FAIL")</f>
        <v>C</v>
      </c>
      <c r="P206" s="12" t="str">
        <f t="shared" si="15"/>
        <v>NOT</v>
      </c>
      <c r="Q206" s="12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3">
      <c r="A207" s="11">
        <v>1744281</v>
      </c>
      <c r="B207" s="11" t="s">
        <v>404</v>
      </c>
      <c r="C207" s="11" t="s">
        <v>405</v>
      </c>
      <c r="D207" s="12" t="str">
        <f t="shared" si="12"/>
        <v>Queqi LIAO</v>
      </c>
      <c r="E207" s="11" t="s">
        <v>53</v>
      </c>
      <c r="F207" s="11" t="s">
        <v>44</v>
      </c>
      <c r="G207" s="13">
        <v>4</v>
      </c>
      <c r="H207" s="13">
        <v>3</v>
      </c>
      <c r="I207" s="13">
        <v>9</v>
      </c>
      <c r="J207" s="14">
        <f t="shared" si="13"/>
        <v>6.5</v>
      </c>
      <c r="K207" s="13">
        <v>1</v>
      </c>
      <c r="L207" s="13">
        <v>9</v>
      </c>
      <c r="M207" s="13">
        <v>31</v>
      </c>
      <c r="N207" s="14">
        <f t="shared" si="14"/>
        <v>47.5</v>
      </c>
      <c r="O207" s="14" t="str" cm="1">
        <f t="array" ref="O207">_xlfn.IFS(N207&gt;=80, "A", N207&gt;=70, "B", N207&gt;=60, "C", N207&gt;=50, "D",N207&lt;50,"FAIL")</f>
        <v>FAIL</v>
      </c>
      <c r="P207" s="12" t="str">
        <f t="shared" si="15"/>
        <v>NOT</v>
      </c>
      <c r="Q207" s="12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3">
      <c r="A208" s="11">
        <v>1845322</v>
      </c>
      <c r="B208" s="11" t="s">
        <v>406</v>
      </c>
      <c r="C208" s="11" t="s">
        <v>407</v>
      </c>
      <c r="D208" s="12" t="str">
        <f t="shared" si="12"/>
        <v>TAO Liddicoat</v>
      </c>
      <c r="E208" s="11" t="s">
        <v>57</v>
      </c>
      <c r="F208" s="11" t="s">
        <v>49</v>
      </c>
      <c r="G208" s="13">
        <v>6</v>
      </c>
      <c r="H208" s="13">
        <v>9</v>
      </c>
      <c r="I208" s="13">
        <v>6</v>
      </c>
      <c r="J208" s="14">
        <f t="shared" si="13"/>
        <v>7.5</v>
      </c>
      <c r="K208" s="13">
        <v>9</v>
      </c>
      <c r="L208" s="13">
        <v>24</v>
      </c>
      <c r="M208" s="13">
        <v>20</v>
      </c>
      <c r="N208" s="14">
        <f t="shared" si="14"/>
        <v>60.5</v>
      </c>
      <c r="O208" s="14" t="str" cm="1">
        <f t="array" ref="O208">_xlfn.IFS(N208&gt;=80, "A", N208&gt;=70, "B", N208&gt;=60, "C", N208&gt;=50, "D",N208&lt;50,"FAIL")</f>
        <v>C</v>
      </c>
      <c r="P208" s="12" t="str">
        <f t="shared" si="15"/>
        <v>NOT</v>
      </c>
      <c r="Q208" s="12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3">
      <c r="A209" s="11">
        <v>1819943</v>
      </c>
      <c r="B209" s="11" t="s">
        <v>408</v>
      </c>
      <c r="C209" s="11" t="s">
        <v>409</v>
      </c>
      <c r="D209" s="12" t="str">
        <f t="shared" si="12"/>
        <v>Stuart Liesure</v>
      </c>
      <c r="E209" s="11" t="s">
        <v>23</v>
      </c>
      <c r="F209" s="11" t="s">
        <v>39</v>
      </c>
      <c r="G209" s="13">
        <v>8</v>
      </c>
      <c r="H209" s="13">
        <v>0</v>
      </c>
      <c r="I209" s="13">
        <v>9</v>
      </c>
      <c r="J209" s="14">
        <f t="shared" si="13"/>
        <v>8.5</v>
      </c>
      <c r="K209" s="13">
        <v>8</v>
      </c>
      <c r="L209" s="13">
        <v>27</v>
      </c>
      <c r="M209" s="13">
        <v>40</v>
      </c>
      <c r="N209" s="14">
        <f t="shared" si="14"/>
        <v>83.5</v>
      </c>
      <c r="O209" s="14" t="str" cm="1">
        <f t="array" ref="O209">_xlfn.IFS(N209&gt;=80, "A", N209&gt;=70, "B", N209&gt;=60, "C", N209&gt;=50, "D",N209&lt;50,"FAIL")</f>
        <v>A</v>
      </c>
      <c r="P209" s="12" t="str">
        <f t="shared" si="15"/>
        <v>Promoted</v>
      </c>
      <c r="Q209" s="12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3">
      <c r="A210" s="11">
        <v>1660682</v>
      </c>
      <c r="B210" s="11" t="s">
        <v>410</v>
      </c>
      <c r="C210" s="11" t="s">
        <v>411</v>
      </c>
      <c r="D210" s="12" t="str">
        <f t="shared" si="12"/>
        <v>Haya Lin</v>
      </c>
      <c r="E210" s="11" t="s">
        <v>28</v>
      </c>
      <c r="F210" s="11" t="s">
        <v>44</v>
      </c>
      <c r="G210" s="13">
        <v>6</v>
      </c>
      <c r="H210" s="13">
        <v>4</v>
      </c>
      <c r="I210" s="13">
        <v>8</v>
      </c>
      <c r="J210" s="14">
        <f t="shared" si="13"/>
        <v>7</v>
      </c>
      <c r="K210" s="13">
        <v>5</v>
      </c>
      <c r="L210" s="13">
        <v>15</v>
      </c>
      <c r="M210" s="13">
        <v>37</v>
      </c>
      <c r="N210" s="14">
        <f t="shared" si="14"/>
        <v>64</v>
      </c>
      <c r="O210" s="14" t="str" cm="1">
        <f t="array" ref="O210">_xlfn.IFS(N210&gt;=80, "A", N210&gt;=70, "B", N210&gt;=60, "C", N210&gt;=50, "D",N210&lt;50,"FAIL")</f>
        <v>C</v>
      </c>
      <c r="P210" s="12" t="str">
        <f t="shared" si="15"/>
        <v>NOT</v>
      </c>
      <c r="Q210" s="12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3">
      <c r="A211" s="11">
        <v>1683775</v>
      </c>
      <c r="B211" s="11" t="s">
        <v>412</v>
      </c>
      <c r="C211" s="11" t="s">
        <v>413</v>
      </c>
      <c r="D211" s="12" t="str">
        <f t="shared" si="12"/>
        <v>YANG LINGTONG</v>
      </c>
      <c r="E211" s="11" t="s">
        <v>33</v>
      </c>
      <c r="F211" s="11" t="s">
        <v>49</v>
      </c>
      <c r="G211" s="13">
        <v>8</v>
      </c>
      <c r="H211" s="13">
        <v>5</v>
      </c>
      <c r="I211" s="13">
        <v>6</v>
      </c>
      <c r="J211" s="14">
        <f t="shared" si="13"/>
        <v>7</v>
      </c>
      <c r="K211" s="13">
        <v>2</v>
      </c>
      <c r="L211" s="13">
        <v>10</v>
      </c>
      <c r="M211" s="13">
        <v>28</v>
      </c>
      <c r="N211" s="14">
        <f t="shared" si="14"/>
        <v>47</v>
      </c>
      <c r="O211" s="14" t="str" cm="1">
        <f t="array" ref="O211">_xlfn.IFS(N211&gt;=80, "A", N211&gt;=70, "B", N211&gt;=60, "C", N211&gt;=50, "D",N211&lt;50,"FAIL")</f>
        <v>FAIL</v>
      </c>
      <c r="P211" s="12" t="str">
        <f t="shared" si="15"/>
        <v>NOT</v>
      </c>
      <c r="Q211" s="12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3">
      <c r="A212" s="11">
        <v>1563328</v>
      </c>
      <c r="B212" s="11" t="s">
        <v>414</v>
      </c>
      <c r="C212" s="11" t="s">
        <v>415</v>
      </c>
      <c r="D212" s="12" t="str">
        <f t="shared" si="12"/>
        <v>YULING LIU</v>
      </c>
      <c r="E212" s="11" t="s">
        <v>38</v>
      </c>
      <c r="F212" s="11" t="s">
        <v>39</v>
      </c>
      <c r="G212" s="13">
        <v>5</v>
      </c>
      <c r="H212" s="13">
        <v>5</v>
      </c>
      <c r="I212" s="13">
        <v>6</v>
      </c>
      <c r="J212" s="14">
        <f t="shared" si="13"/>
        <v>5.5</v>
      </c>
      <c r="K212" s="13">
        <v>10</v>
      </c>
      <c r="L212" s="13">
        <v>29</v>
      </c>
      <c r="M212" s="13">
        <v>48</v>
      </c>
      <c r="N212" s="14">
        <f t="shared" si="14"/>
        <v>92.5</v>
      </c>
      <c r="O212" s="14" t="str" cm="1">
        <f t="array" ref="O212">_xlfn.IFS(N212&gt;=80, "A", N212&gt;=70, "B", N212&gt;=60, "C", N212&gt;=50, "D",N212&lt;50,"FAIL")</f>
        <v>A</v>
      </c>
      <c r="P212" s="12" t="str">
        <f t="shared" si="15"/>
        <v>Promoted</v>
      </c>
      <c r="Q212" s="12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3">
      <c r="A213" s="11">
        <v>1698061</v>
      </c>
      <c r="B213" s="11" t="s">
        <v>416</v>
      </c>
      <c r="C213" s="11" t="s">
        <v>417</v>
      </c>
      <c r="D213" s="12" t="str">
        <f t="shared" si="12"/>
        <v>Mingyu Liu</v>
      </c>
      <c r="E213" s="11" t="s">
        <v>43</v>
      </c>
      <c r="F213" s="11" t="s">
        <v>44</v>
      </c>
      <c r="G213" s="13">
        <v>4</v>
      </c>
      <c r="H213" s="13">
        <v>9</v>
      </c>
      <c r="I213" s="13">
        <v>7</v>
      </c>
      <c r="J213" s="14">
        <f t="shared" si="13"/>
        <v>8</v>
      </c>
      <c r="K213" s="13">
        <v>9</v>
      </c>
      <c r="L213" s="13">
        <v>26</v>
      </c>
      <c r="M213" s="13">
        <v>33</v>
      </c>
      <c r="N213" s="14">
        <f t="shared" si="14"/>
        <v>76</v>
      </c>
      <c r="O213" s="14" t="str" cm="1">
        <f t="array" ref="O213">_xlfn.IFS(N213&gt;=80, "A", N213&gt;=70, "B", N213&gt;=60, "C", N213&gt;=50, "D",N213&lt;50,"FAIL")</f>
        <v>B</v>
      </c>
      <c r="P213" s="12" t="str">
        <f t="shared" si="15"/>
        <v>NOT</v>
      </c>
      <c r="Q213" s="12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3">
      <c r="A214" s="11">
        <v>1760520</v>
      </c>
      <c r="B214" s="11" t="s">
        <v>418</v>
      </c>
      <c r="C214" s="11" t="s">
        <v>417</v>
      </c>
      <c r="D214" s="12" t="str">
        <f t="shared" si="12"/>
        <v>Yujin Liu</v>
      </c>
      <c r="E214" s="11" t="s">
        <v>48</v>
      </c>
      <c r="F214" s="11" t="s">
        <v>49</v>
      </c>
      <c r="G214" s="13">
        <v>2</v>
      </c>
      <c r="H214" s="13">
        <v>6</v>
      </c>
      <c r="I214" s="13">
        <v>9</v>
      </c>
      <c r="J214" s="14">
        <f t="shared" si="13"/>
        <v>7.5</v>
      </c>
      <c r="K214" s="13">
        <v>10</v>
      </c>
      <c r="L214" s="13">
        <v>27</v>
      </c>
      <c r="M214" s="13">
        <v>38</v>
      </c>
      <c r="N214" s="14">
        <f t="shared" si="14"/>
        <v>82.5</v>
      </c>
      <c r="O214" s="14" t="str" cm="1">
        <f t="array" ref="O214">_xlfn.IFS(N214&gt;=80, "A", N214&gt;=70, "B", N214&gt;=60, "C", N214&gt;=50, "D",N214&lt;50,"FAIL")</f>
        <v>A</v>
      </c>
      <c r="P214" s="12" t="str">
        <f t="shared" si="15"/>
        <v>NOT</v>
      </c>
      <c r="Q214" s="12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3">
      <c r="A215" s="11">
        <v>1674758</v>
      </c>
      <c r="B215" s="11" t="s">
        <v>151</v>
      </c>
      <c r="C215" s="11" t="s">
        <v>415</v>
      </c>
      <c r="D215" s="12" t="str">
        <f t="shared" si="12"/>
        <v>Justin LIU</v>
      </c>
      <c r="E215" s="11" t="s">
        <v>53</v>
      </c>
      <c r="F215" s="11" t="s">
        <v>24</v>
      </c>
      <c r="G215" s="13">
        <v>4</v>
      </c>
      <c r="H215" s="13">
        <v>2</v>
      </c>
      <c r="I215" s="13">
        <v>9</v>
      </c>
      <c r="J215" s="14">
        <f t="shared" si="13"/>
        <v>6.5</v>
      </c>
      <c r="K215" s="13">
        <v>10</v>
      </c>
      <c r="L215" s="13">
        <v>23</v>
      </c>
      <c r="M215" s="13">
        <v>46</v>
      </c>
      <c r="N215" s="14">
        <f t="shared" si="14"/>
        <v>85.5</v>
      </c>
      <c r="O215" s="14" t="str" cm="1">
        <f t="array" ref="O215">_xlfn.IFS(N215&gt;=80, "A", N215&gt;=70, "B", N215&gt;=60, "C", N215&gt;=50, "D",N215&lt;50,"FAIL")</f>
        <v>A</v>
      </c>
      <c r="P215" s="12" t="str">
        <f t="shared" si="15"/>
        <v>Promoted</v>
      </c>
      <c r="Q215" s="12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3">
      <c r="A216" s="11">
        <v>1817806</v>
      </c>
      <c r="B216" s="11" t="s">
        <v>419</v>
      </c>
      <c r="C216" s="11" t="s">
        <v>420</v>
      </c>
      <c r="D216" s="12" t="str">
        <f t="shared" si="12"/>
        <v>Kha liu</v>
      </c>
      <c r="E216" s="11" t="s">
        <v>57</v>
      </c>
      <c r="F216" s="11" t="s">
        <v>29</v>
      </c>
      <c r="G216" s="13">
        <v>2</v>
      </c>
      <c r="H216" s="13">
        <v>6</v>
      </c>
      <c r="I216" s="13">
        <v>10</v>
      </c>
      <c r="J216" s="14">
        <f t="shared" si="13"/>
        <v>8</v>
      </c>
      <c r="K216" s="13">
        <v>9</v>
      </c>
      <c r="L216" s="13">
        <v>25</v>
      </c>
      <c r="M216" s="13">
        <v>34</v>
      </c>
      <c r="N216" s="14">
        <f t="shared" si="14"/>
        <v>76</v>
      </c>
      <c r="O216" s="14" t="str" cm="1">
        <f t="array" ref="O216">_xlfn.IFS(N216&gt;=80, "A", N216&gt;=70, "B", N216&gt;=60, "C", N216&gt;=50, "D",N216&lt;50,"FAIL")</f>
        <v>B</v>
      </c>
      <c r="P216" s="12" t="str">
        <f t="shared" si="15"/>
        <v>NOT</v>
      </c>
      <c r="Q216" s="12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3">
      <c r="A217" s="11">
        <v>1590212</v>
      </c>
      <c r="B217" s="11" t="s">
        <v>421</v>
      </c>
      <c r="C217" s="11" t="s">
        <v>417</v>
      </c>
      <c r="D217" s="12" t="str">
        <f t="shared" si="12"/>
        <v>Zicheng Liu</v>
      </c>
      <c r="E217" s="11" t="s">
        <v>23</v>
      </c>
      <c r="F217" s="11" t="s">
        <v>34</v>
      </c>
      <c r="G217" s="13">
        <v>6</v>
      </c>
      <c r="H217" s="13">
        <v>7</v>
      </c>
      <c r="I217" s="13">
        <v>5</v>
      </c>
      <c r="J217" s="14">
        <f t="shared" si="13"/>
        <v>6.5</v>
      </c>
      <c r="K217" s="13">
        <v>7</v>
      </c>
      <c r="L217" s="13">
        <v>17</v>
      </c>
      <c r="M217" s="13">
        <v>31</v>
      </c>
      <c r="N217" s="14">
        <f t="shared" si="14"/>
        <v>61.5</v>
      </c>
      <c r="O217" s="14" t="str" cm="1">
        <f t="array" ref="O217">_xlfn.IFS(N217&gt;=80, "A", N217&gt;=70, "B", N217&gt;=60, "C", N217&gt;=50, "D",N217&lt;50,"FAIL")</f>
        <v>C</v>
      </c>
      <c r="P217" s="12" t="str">
        <f t="shared" si="15"/>
        <v>NOT</v>
      </c>
      <c r="Q217" s="12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3">
      <c r="A218" s="11">
        <v>1519046</v>
      </c>
      <c r="B218" s="11" t="s">
        <v>422</v>
      </c>
      <c r="C218" s="11" t="s">
        <v>415</v>
      </c>
      <c r="D218" s="12" t="str">
        <f t="shared" si="12"/>
        <v>ZIWEI LIU</v>
      </c>
      <c r="E218" s="11" t="s">
        <v>28</v>
      </c>
      <c r="F218" s="11" t="s">
        <v>24</v>
      </c>
      <c r="G218" s="13">
        <v>5</v>
      </c>
      <c r="H218" s="13">
        <v>10</v>
      </c>
      <c r="I218" s="13">
        <v>6</v>
      </c>
      <c r="J218" s="14">
        <f t="shared" si="13"/>
        <v>8</v>
      </c>
      <c r="K218" s="13">
        <v>1</v>
      </c>
      <c r="L218" s="13">
        <v>12</v>
      </c>
      <c r="M218" s="13">
        <v>21</v>
      </c>
      <c r="N218" s="14">
        <f t="shared" si="14"/>
        <v>42</v>
      </c>
      <c r="O218" s="14" t="str" cm="1">
        <f t="array" ref="O218">_xlfn.IFS(N218&gt;=80, "A", N218&gt;=70, "B", N218&gt;=60, "C", N218&gt;=50, "D",N218&lt;50,"FAIL")</f>
        <v>FAIL</v>
      </c>
      <c r="P218" s="12" t="str">
        <f t="shared" si="15"/>
        <v>NOT</v>
      </c>
      <c r="Q218" s="12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3">
      <c r="A219" s="11">
        <v>1912140</v>
      </c>
      <c r="B219" s="11" t="s">
        <v>423</v>
      </c>
      <c r="C219" s="11" t="s">
        <v>417</v>
      </c>
      <c r="D219" s="12" t="str">
        <f t="shared" si="12"/>
        <v>Xuanqi Liu</v>
      </c>
      <c r="E219" s="11" t="s">
        <v>33</v>
      </c>
      <c r="F219" s="11" t="s">
        <v>29</v>
      </c>
      <c r="G219" s="13">
        <v>9</v>
      </c>
      <c r="H219" s="13">
        <v>10</v>
      </c>
      <c r="I219" s="13">
        <v>8</v>
      </c>
      <c r="J219" s="14">
        <f t="shared" si="13"/>
        <v>9.5</v>
      </c>
      <c r="K219" s="13">
        <v>4</v>
      </c>
      <c r="L219" s="13">
        <v>7</v>
      </c>
      <c r="M219" s="13">
        <v>42</v>
      </c>
      <c r="N219" s="14">
        <f t="shared" si="14"/>
        <v>62.5</v>
      </c>
      <c r="O219" s="14" t="str" cm="1">
        <f t="array" ref="O219">_xlfn.IFS(N219&gt;=80, "A", N219&gt;=70, "B", N219&gt;=60, "C", N219&gt;=50, "D",N219&lt;50,"FAIL")</f>
        <v>C</v>
      </c>
      <c r="P219" s="12" t="str">
        <f t="shared" si="15"/>
        <v>NOT</v>
      </c>
      <c r="Q219" s="12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3">
      <c r="A220" s="11">
        <v>1646585</v>
      </c>
      <c r="B220" s="11" t="s">
        <v>424</v>
      </c>
      <c r="C220" s="11" t="s">
        <v>425</v>
      </c>
      <c r="D220" s="12" t="str">
        <f t="shared" si="12"/>
        <v>Cara Lofstrom</v>
      </c>
      <c r="E220" s="11" t="s">
        <v>38</v>
      </c>
      <c r="F220" s="11" t="s">
        <v>34</v>
      </c>
      <c r="G220" s="13">
        <v>8</v>
      </c>
      <c r="H220" s="13">
        <v>5</v>
      </c>
      <c r="I220" s="13">
        <v>9</v>
      </c>
      <c r="J220" s="14">
        <f t="shared" si="13"/>
        <v>8.5</v>
      </c>
      <c r="K220" s="13">
        <v>7</v>
      </c>
      <c r="L220" s="13">
        <v>17</v>
      </c>
      <c r="M220" s="13">
        <v>40</v>
      </c>
      <c r="N220" s="14">
        <f t="shared" si="14"/>
        <v>72.5</v>
      </c>
      <c r="O220" s="14" t="str" cm="1">
        <f t="array" ref="O220">_xlfn.IFS(N220&gt;=80, "A", N220&gt;=70, "B", N220&gt;=60, "C", N220&gt;=50, "D",N220&lt;50,"FAIL")</f>
        <v>B</v>
      </c>
      <c r="P220" s="12" t="str">
        <f t="shared" si="15"/>
        <v>NOT</v>
      </c>
      <c r="Q220" s="12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3">
      <c r="A221" s="11">
        <v>1619723</v>
      </c>
      <c r="B221" s="11" t="s">
        <v>426</v>
      </c>
      <c r="C221" s="11" t="s">
        <v>427</v>
      </c>
      <c r="D221" s="12" t="str">
        <f t="shared" si="12"/>
        <v>James Lording</v>
      </c>
      <c r="E221" s="11" t="s">
        <v>43</v>
      </c>
      <c r="F221" s="11" t="s">
        <v>87</v>
      </c>
      <c r="G221" s="13">
        <v>6</v>
      </c>
      <c r="H221" s="13">
        <v>1</v>
      </c>
      <c r="I221" s="13">
        <v>9</v>
      </c>
      <c r="J221" s="14">
        <f t="shared" si="13"/>
        <v>7.5</v>
      </c>
      <c r="K221" s="13">
        <v>1</v>
      </c>
      <c r="L221" s="13">
        <v>9</v>
      </c>
      <c r="M221" s="13">
        <v>35</v>
      </c>
      <c r="N221" s="14">
        <f t="shared" si="14"/>
        <v>52.5</v>
      </c>
      <c r="O221" s="14" t="str" cm="1">
        <f t="array" ref="O221">_xlfn.IFS(N221&gt;=80, "A", N221&gt;=70, "B", N221&gt;=60, "C", N221&gt;=50, "D",N221&lt;50,"FAIL")</f>
        <v>D</v>
      </c>
      <c r="P221" s="12" t="str">
        <f t="shared" si="15"/>
        <v>NOT</v>
      </c>
      <c r="Q221" s="12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3">
      <c r="A222" s="11">
        <v>1571513</v>
      </c>
      <c r="B222" s="11" t="s">
        <v>428</v>
      </c>
      <c r="C222" s="11" t="s">
        <v>429</v>
      </c>
      <c r="D222" s="12" t="str">
        <f t="shared" si="12"/>
        <v>Wanxin Lu</v>
      </c>
      <c r="E222" s="11" t="s">
        <v>48</v>
      </c>
      <c r="F222" s="11" t="s">
        <v>34</v>
      </c>
      <c r="G222" s="13">
        <v>5</v>
      </c>
      <c r="H222" s="13">
        <v>4</v>
      </c>
      <c r="I222" s="13">
        <v>9</v>
      </c>
      <c r="J222" s="14">
        <f t="shared" si="13"/>
        <v>7</v>
      </c>
      <c r="K222" s="13">
        <v>9</v>
      </c>
      <c r="L222" s="13">
        <v>20</v>
      </c>
      <c r="M222" s="13">
        <v>46</v>
      </c>
      <c r="N222" s="14">
        <f t="shared" si="14"/>
        <v>82</v>
      </c>
      <c r="O222" s="14" t="str" cm="1">
        <f t="array" ref="O222">_xlfn.IFS(N222&gt;=80, "A", N222&gt;=70, "B", N222&gt;=60, "C", N222&gt;=50, "D",N222&lt;50,"FAIL")</f>
        <v>A</v>
      </c>
      <c r="P222" s="12" t="str">
        <f t="shared" si="15"/>
        <v>Promoted</v>
      </c>
      <c r="Q222" s="12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3">
      <c r="A223" s="11">
        <v>1728060</v>
      </c>
      <c r="B223" s="11" t="s">
        <v>430</v>
      </c>
      <c r="C223" s="11" t="s">
        <v>429</v>
      </c>
      <c r="D223" s="12" t="str">
        <f t="shared" si="12"/>
        <v>Keerthana Lu</v>
      </c>
      <c r="E223" s="11" t="s">
        <v>53</v>
      </c>
      <c r="F223" s="11" t="s">
        <v>34</v>
      </c>
      <c r="G223" s="13">
        <v>3</v>
      </c>
      <c r="H223" s="13">
        <v>9</v>
      </c>
      <c r="I223" s="13">
        <v>5</v>
      </c>
      <c r="J223" s="14">
        <f t="shared" si="13"/>
        <v>7</v>
      </c>
      <c r="K223" s="13">
        <v>3</v>
      </c>
      <c r="L223" s="13">
        <v>12</v>
      </c>
      <c r="M223" s="13">
        <v>31</v>
      </c>
      <c r="N223" s="14">
        <f t="shared" si="14"/>
        <v>53</v>
      </c>
      <c r="O223" s="14" t="str" cm="1">
        <f t="array" ref="O223">_xlfn.IFS(N223&gt;=80, "A", N223&gt;=70, "B", N223&gt;=60, "C", N223&gt;=50, "D",N223&lt;50,"FAIL")</f>
        <v>D</v>
      </c>
      <c r="P223" s="12" t="str">
        <f t="shared" si="15"/>
        <v>NOT</v>
      </c>
      <c r="Q223" s="12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3">
      <c r="A224" s="11">
        <v>1683005</v>
      </c>
      <c r="B224" s="11" t="s">
        <v>272</v>
      </c>
      <c r="C224" s="11" t="s">
        <v>431</v>
      </c>
      <c r="D224" s="12" t="str">
        <f t="shared" si="12"/>
        <v>Stephanie Ly</v>
      </c>
      <c r="E224" s="11" t="s">
        <v>57</v>
      </c>
      <c r="F224" s="11" t="s">
        <v>93</v>
      </c>
      <c r="G224" s="13">
        <v>2</v>
      </c>
      <c r="H224" s="13">
        <v>4</v>
      </c>
      <c r="I224" s="13">
        <v>10</v>
      </c>
      <c r="J224" s="14">
        <f t="shared" si="13"/>
        <v>7</v>
      </c>
      <c r="K224" s="13">
        <v>3</v>
      </c>
      <c r="L224" s="13">
        <v>10</v>
      </c>
      <c r="M224" s="13">
        <v>33</v>
      </c>
      <c r="N224" s="14">
        <f t="shared" si="14"/>
        <v>53</v>
      </c>
      <c r="O224" s="14" t="str" cm="1">
        <f t="array" ref="O224">_xlfn.IFS(N224&gt;=80, "A", N224&gt;=70, "B", N224&gt;=60, "C", N224&gt;=50, "D",N224&lt;50,"FAIL")</f>
        <v>D</v>
      </c>
      <c r="P224" s="12" t="str">
        <f t="shared" si="15"/>
        <v>NOT</v>
      </c>
      <c r="Q224" s="12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3">
      <c r="A225" s="11">
        <v>1559744</v>
      </c>
      <c r="B225" s="11" t="s">
        <v>432</v>
      </c>
      <c r="C225" s="11" t="s">
        <v>433</v>
      </c>
      <c r="D225" s="12" t="str">
        <f t="shared" si="12"/>
        <v>Andrew Lyndon</v>
      </c>
      <c r="E225" s="11" t="s">
        <v>23</v>
      </c>
      <c r="F225" s="11" t="s">
        <v>24</v>
      </c>
      <c r="G225" s="13">
        <v>6</v>
      </c>
      <c r="H225" s="13">
        <v>0</v>
      </c>
      <c r="I225" s="13">
        <v>6</v>
      </c>
      <c r="J225" s="14">
        <f t="shared" si="13"/>
        <v>6</v>
      </c>
      <c r="K225" s="13">
        <v>7</v>
      </c>
      <c r="L225" s="13">
        <v>14</v>
      </c>
      <c r="M225" s="13">
        <v>38</v>
      </c>
      <c r="N225" s="14">
        <f t="shared" si="14"/>
        <v>65</v>
      </c>
      <c r="O225" s="14" t="str" cm="1">
        <f t="array" ref="O225">_xlfn.IFS(N225&gt;=80, "A", N225&gt;=70, "B", N225&gt;=60, "C", N225&gt;=50, "D",N225&lt;50,"FAIL")</f>
        <v>C</v>
      </c>
      <c r="P225" s="12" t="str">
        <f t="shared" si="15"/>
        <v>NOT</v>
      </c>
      <c r="Q225" s="12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3">
      <c r="A226" s="11">
        <v>1916222</v>
      </c>
      <c r="B226" s="11" t="s">
        <v>434</v>
      </c>
      <c r="C226" s="11" t="s">
        <v>435</v>
      </c>
      <c r="D226" s="12" t="str">
        <f t="shared" si="12"/>
        <v>xiaoyu ma</v>
      </c>
      <c r="E226" s="11" t="s">
        <v>28</v>
      </c>
      <c r="F226" s="11" t="s">
        <v>29</v>
      </c>
      <c r="G226" s="13">
        <v>4</v>
      </c>
      <c r="H226" s="13">
        <v>8</v>
      </c>
      <c r="I226" s="13">
        <v>9</v>
      </c>
      <c r="J226" s="14">
        <f t="shared" si="13"/>
        <v>8.5</v>
      </c>
      <c r="K226" s="13">
        <v>10</v>
      </c>
      <c r="L226" s="13">
        <v>30</v>
      </c>
      <c r="M226" s="13">
        <v>44</v>
      </c>
      <c r="N226" s="14">
        <f t="shared" si="14"/>
        <v>92.5</v>
      </c>
      <c r="O226" s="14" t="str" cm="1">
        <f t="array" ref="O226">_xlfn.IFS(N226&gt;=80, "A", N226&gt;=70, "B", N226&gt;=60, "C", N226&gt;=50, "D",N226&lt;50,"FAIL")</f>
        <v>A</v>
      </c>
      <c r="P226" s="12" t="str">
        <f t="shared" si="15"/>
        <v>NOT</v>
      </c>
      <c r="Q226" s="12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3">
      <c r="A227" s="11">
        <v>1928203</v>
      </c>
      <c r="B227" s="11" t="s">
        <v>436</v>
      </c>
      <c r="C227" s="11" t="s">
        <v>435</v>
      </c>
      <c r="D227" s="12" t="str">
        <f t="shared" si="12"/>
        <v>wangying ma</v>
      </c>
      <c r="E227" s="11" t="s">
        <v>33</v>
      </c>
      <c r="F227" s="11" t="s">
        <v>34</v>
      </c>
      <c r="G227" s="13">
        <v>6</v>
      </c>
      <c r="H227" s="13">
        <v>0</v>
      </c>
      <c r="I227" s="13">
        <v>8</v>
      </c>
      <c r="J227" s="14">
        <f t="shared" si="13"/>
        <v>7</v>
      </c>
      <c r="K227" s="13">
        <v>7</v>
      </c>
      <c r="L227" s="13">
        <v>21</v>
      </c>
      <c r="M227" s="13">
        <v>40</v>
      </c>
      <c r="N227" s="14">
        <f t="shared" si="14"/>
        <v>75</v>
      </c>
      <c r="O227" s="14" t="str" cm="1">
        <f t="array" ref="O227">_xlfn.IFS(N227&gt;=80, "A", N227&gt;=70, "B", N227&gt;=60, "C", N227&gt;=50, "D",N227&lt;50,"FAIL")</f>
        <v>B</v>
      </c>
      <c r="P227" s="12" t="str">
        <f t="shared" si="15"/>
        <v>NOT</v>
      </c>
      <c r="Q227" s="12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3">
      <c r="A228" s="11">
        <v>1628300</v>
      </c>
      <c r="B228" s="11" t="s">
        <v>437</v>
      </c>
      <c r="C228" s="11" t="s">
        <v>438</v>
      </c>
      <c r="D228" s="12" t="str">
        <f t="shared" si="12"/>
        <v>Jared Mackay</v>
      </c>
      <c r="E228" s="11" t="s">
        <v>38</v>
      </c>
      <c r="F228" s="11" t="s">
        <v>39</v>
      </c>
      <c r="G228" s="13">
        <v>10</v>
      </c>
      <c r="H228" s="13">
        <v>1</v>
      </c>
      <c r="I228" s="13">
        <v>8</v>
      </c>
      <c r="J228" s="14">
        <f t="shared" si="13"/>
        <v>9</v>
      </c>
      <c r="K228" s="13">
        <v>5</v>
      </c>
      <c r="L228" s="13">
        <v>11</v>
      </c>
      <c r="M228" s="13">
        <v>33</v>
      </c>
      <c r="N228" s="14">
        <f t="shared" si="14"/>
        <v>58</v>
      </c>
      <c r="O228" s="14" t="str" cm="1">
        <f t="array" ref="O228">_xlfn.IFS(N228&gt;=80, "A", N228&gt;=70, "B", N228&gt;=60, "C", N228&gt;=50, "D",N228&lt;50,"FAIL")</f>
        <v>D</v>
      </c>
      <c r="P228" s="12" t="str">
        <f t="shared" si="15"/>
        <v>NOT</v>
      </c>
      <c r="Q228" s="12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3">
      <c r="A229" s="11">
        <v>1663968</v>
      </c>
      <c r="B229" s="11" t="s">
        <v>439</v>
      </c>
      <c r="C229" s="11" t="s">
        <v>440</v>
      </c>
      <c r="D229" s="12" t="str">
        <f t="shared" si="12"/>
        <v>Ann MacRae</v>
      </c>
      <c r="E229" s="11" t="s">
        <v>43</v>
      </c>
      <c r="F229" s="11" t="s">
        <v>44</v>
      </c>
      <c r="G229" s="13">
        <v>10</v>
      </c>
      <c r="H229" s="13">
        <v>10</v>
      </c>
      <c r="I229" s="13">
        <v>10</v>
      </c>
      <c r="J229" s="14">
        <f t="shared" si="13"/>
        <v>10</v>
      </c>
      <c r="K229" s="13">
        <v>6</v>
      </c>
      <c r="L229" s="13">
        <v>11</v>
      </c>
      <c r="M229" s="13">
        <v>33</v>
      </c>
      <c r="N229" s="14">
        <f t="shared" si="14"/>
        <v>60</v>
      </c>
      <c r="O229" s="14" t="str" cm="1">
        <f t="array" ref="O229">_xlfn.IFS(N229&gt;=80, "A", N229&gt;=70, "B", N229&gt;=60, "C", N229&gt;=50, "D",N229&lt;50,"FAIL")</f>
        <v>C</v>
      </c>
      <c r="P229" s="12" t="str">
        <f t="shared" si="15"/>
        <v>NOT</v>
      </c>
      <c r="Q229" s="12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3">
      <c r="A230" s="11">
        <v>1884489</v>
      </c>
      <c r="B230" s="11" t="s">
        <v>21</v>
      </c>
      <c r="C230" s="11" t="s">
        <v>441</v>
      </c>
      <c r="D230" s="12" t="str">
        <f t="shared" si="12"/>
        <v>Benjamin Major-Mills</v>
      </c>
      <c r="E230" s="11" t="s">
        <v>48</v>
      </c>
      <c r="F230" s="11" t="s">
        <v>49</v>
      </c>
      <c r="G230" s="13">
        <v>10</v>
      </c>
      <c r="H230" s="13">
        <v>7</v>
      </c>
      <c r="I230" s="13">
        <v>5</v>
      </c>
      <c r="J230" s="14">
        <f t="shared" si="13"/>
        <v>8.5</v>
      </c>
      <c r="K230" s="13">
        <v>10</v>
      </c>
      <c r="L230" s="13">
        <v>30</v>
      </c>
      <c r="M230" s="13">
        <v>42</v>
      </c>
      <c r="N230" s="14">
        <f t="shared" si="14"/>
        <v>90.5</v>
      </c>
      <c r="O230" s="14" t="str" cm="1">
        <f t="array" ref="O230">_xlfn.IFS(N230&gt;=80, "A", N230&gt;=70, "B", N230&gt;=60, "C", N230&gt;=50, "D",N230&lt;50,"FAIL")</f>
        <v>A</v>
      </c>
      <c r="P230" s="12" t="str">
        <f t="shared" si="15"/>
        <v>NOT</v>
      </c>
      <c r="Q230" s="12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3">
      <c r="A231" s="11">
        <v>1804768</v>
      </c>
      <c r="B231" s="11" t="s">
        <v>442</v>
      </c>
      <c r="C231" s="11" t="s">
        <v>443</v>
      </c>
      <c r="D231" s="12" t="str">
        <f t="shared" si="12"/>
        <v>zahab makhdoom</v>
      </c>
      <c r="E231" s="11" t="s">
        <v>53</v>
      </c>
      <c r="F231" s="11" t="s">
        <v>39</v>
      </c>
      <c r="G231" s="13">
        <v>7</v>
      </c>
      <c r="H231" s="13">
        <v>9</v>
      </c>
      <c r="I231" s="13">
        <v>9</v>
      </c>
      <c r="J231" s="14">
        <f t="shared" si="13"/>
        <v>9</v>
      </c>
      <c r="K231" s="13">
        <v>8</v>
      </c>
      <c r="L231" s="13">
        <v>24</v>
      </c>
      <c r="M231" s="13">
        <v>29</v>
      </c>
      <c r="N231" s="14">
        <f t="shared" si="14"/>
        <v>70</v>
      </c>
      <c r="O231" s="14" t="str" cm="1">
        <f t="array" ref="O231">_xlfn.IFS(N231&gt;=80, "A", N231&gt;=70, "B", N231&gt;=60, "C", N231&gt;=50, "D",N231&lt;50,"FAIL")</f>
        <v>B</v>
      </c>
      <c r="P231" s="12" t="str">
        <f t="shared" si="15"/>
        <v>NOT</v>
      </c>
      <c r="Q231" s="12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3">
      <c r="A232" s="11">
        <v>1866227</v>
      </c>
      <c r="B232" s="11" t="s">
        <v>113</v>
      </c>
      <c r="C232" s="11" t="s">
        <v>444</v>
      </c>
      <c r="D232" s="12" t="str">
        <f t="shared" si="12"/>
        <v>Timothy Man</v>
      </c>
      <c r="E232" s="11" t="s">
        <v>57</v>
      </c>
      <c r="F232" s="11" t="s">
        <v>44</v>
      </c>
      <c r="G232" s="13">
        <v>4</v>
      </c>
      <c r="H232" s="13">
        <v>5</v>
      </c>
      <c r="I232" s="13">
        <v>6</v>
      </c>
      <c r="J232" s="14">
        <f t="shared" si="13"/>
        <v>5.5</v>
      </c>
      <c r="K232" s="13">
        <v>8</v>
      </c>
      <c r="L232" s="13">
        <v>27</v>
      </c>
      <c r="M232" s="13">
        <v>24</v>
      </c>
      <c r="N232" s="14">
        <f t="shared" si="14"/>
        <v>64.5</v>
      </c>
      <c r="O232" s="14" t="str" cm="1">
        <f t="array" ref="O232">_xlfn.IFS(N232&gt;=80, "A", N232&gt;=70, "B", N232&gt;=60, "C", N232&gt;=50, "D",N232&lt;50,"FAIL")</f>
        <v>C</v>
      </c>
      <c r="P232" s="12" t="str">
        <f t="shared" si="15"/>
        <v>NOT</v>
      </c>
      <c r="Q232" s="12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3">
      <c r="A233" s="11">
        <v>1656840</v>
      </c>
      <c r="B233" s="11" t="s">
        <v>445</v>
      </c>
      <c r="C233" s="11" t="s">
        <v>446</v>
      </c>
      <c r="D233" s="12" t="str">
        <f t="shared" si="12"/>
        <v>Jing Manalo</v>
      </c>
      <c r="E233" s="11" t="s">
        <v>23</v>
      </c>
      <c r="F233" s="11" t="s">
        <v>49</v>
      </c>
      <c r="G233" s="13">
        <v>5</v>
      </c>
      <c r="H233" s="13">
        <v>6</v>
      </c>
      <c r="I233" s="13">
        <v>9</v>
      </c>
      <c r="J233" s="14">
        <f t="shared" si="13"/>
        <v>7.5</v>
      </c>
      <c r="K233" s="13">
        <v>3</v>
      </c>
      <c r="L233" s="13">
        <v>10</v>
      </c>
      <c r="M233" s="13">
        <v>30</v>
      </c>
      <c r="N233" s="14">
        <f t="shared" si="14"/>
        <v>50.5</v>
      </c>
      <c r="O233" s="14" t="str" cm="1">
        <f t="array" ref="O233">_xlfn.IFS(N233&gt;=80, "A", N233&gt;=70, "B", N233&gt;=60, "C", N233&gt;=50, "D",N233&lt;50,"FAIL")</f>
        <v>D</v>
      </c>
      <c r="P233" s="12" t="str">
        <f t="shared" si="15"/>
        <v>NOT</v>
      </c>
      <c r="Q233" s="12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3">
      <c r="A234" s="11">
        <v>1657287</v>
      </c>
      <c r="B234" s="11" t="s">
        <v>426</v>
      </c>
      <c r="C234" s="11" t="s">
        <v>447</v>
      </c>
      <c r="D234" s="12" t="str">
        <f t="shared" si="12"/>
        <v>James Manickam</v>
      </c>
      <c r="E234" s="11" t="s">
        <v>28</v>
      </c>
      <c r="F234" s="11" t="s">
        <v>39</v>
      </c>
      <c r="G234" s="13">
        <v>2</v>
      </c>
      <c r="H234" s="13">
        <v>10</v>
      </c>
      <c r="I234" s="13">
        <v>7</v>
      </c>
      <c r="J234" s="14">
        <f t="shared" si="13"/>
        <v>8.5</v>
      </c>
      <c r="K234" s="13">
        <v>6</v>
      </c>
      <c r="L234" s="13">
        <v>20</v>
      </c>
      <c r="M234" s="13">
        <v>40</v>
      </c>
      <c r="N234" s="14">
        <f t="shared" si="14"/>
        <v>74.5</v>
      </c>
      <c r="O234" s="14" t="str" cm="1">
        <f t="array" ref="O234">_xlfn.IFS(N234&gt;=80, "A", N234&gt;=70, "B", N234&gt;=60, "C", N234&gt;=50, "D",N234&lt;50,"FAIL")</f>
        <v>B</v>
      </c>
      <c r="P234" s="12" t="str">
        <f t="shared" si="15"/>
        <v>NOT</v>
      </c>
      <c r="Q234" s="12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3">
      <c r="A235" s="11">
        <v>1531635</v>
      </c>
      <c r="B235" s="11" t="s">
        <v>445</v>
      </c>
      <c r="C235" s="11" t="s">
        <v>448</v>
      </c>
      <c r="D235" s="12" t="str">
        <f t="shared" si="12"/>
        <v>Jing Mansour</v>
      </c>
      <c r="E235" s="11" t="s">
        <v>33</v>
      </c>
      <c r="F235" s="11" t="s">
        <v>44</v>
      </c>
      <c r="G235" s="13">
        <v>6</v>
      </c>
      <c r="H235" s="13">
        <v>10</v>
      </c>
      <c r="I235" s="13">
        <v>9</v>
      </c>
      <c r="J235" s="14">
        <f t="shared" si="13"/>
        <v>9.5</v>
      </c>
      <c r="K235" s="13">
        <v>7</v>
      </c>
      <c r="L235" s="13">
        <v>27</v>
      </c>
      <c r="M235" s="13">
        <v>27</v>
      </c>
      <c r="N235" s="14">
        <f t="shared" si="14"/>
        <v>70.5</v>
      </c>
      <c r="O235" s="14" t="str" cm="1">
        <f t="array" ref="O235">_xlfn.IFS(N235&gt;=80, "A", N235&gt;=70, "B", N235&gt;=60, "C", N235&gt;=50, "D",N235&lt;50,"FAIL")</f>
        <v>B</v>
      </c>
      <c r="P235" s="12" t="str">
        <f t="shared" si="15"/>
        <v>NOT</v>
      </c>
      <c r="Q235" s="12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3">
      <c r="A236" s="11">
        <v>1894071</v>
      </c>
      <c r="B236" s="11" t="s">
        <v>449</v>
      </c>
      <c r="C236" s="11" t="s">
        <v>450</v>
      </c>
      <c r="D236" s="12" t="str">
        <f t="shared" si="12"/>
        <v>Nicole Marcus</v>
      </c>
      <c r="E236" s="11" t="s">
        <v>38</v>
      </c>
      <c r="F236" s="11" t="s">
        <v>49</v>
      </c>
      <c r="G236" s="13">
        <v>3</v>
      </c>
      <c r="H236" s="13">
        <v>3</v>
      </c>
      <c r="I236" s="13">
        <v>5</v>
      </c>
      <c r="J236" s="14">
        <f t="shared" si="13"/>
        <v>4</v>
      </c>
      <c r="K236" s="13">
        <v>7</v>
      </c>
      <c r="L236" s="13">
        <v>19</v>
      </c>
      <c r="M236" s="13">
        <v>25</v>
      </c>
      <c r="N236" s="14">
        <f t="shared" si="14"/>
        <v>55</v>
      </c>
      <c r="O236" s="14" t="str" cm="1">
        <f t="array" ref="O236">_xlfn.IFS(N236&gt;=80, "A", N236&gt;=70, "B", N236&gt;=60, "C", N236&gt;=50, "D",N236&lt;50,"FAIL")</f>
        <v>D</v>
      </c>
      <c r="P236" s="12" t="str">
        <f t="shared" si="15"/>
        <v>NOT</v>
      </c>
      <c r="Q236" s="12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3">
      <c r="A237" s="11">
        <v>1718137</v>
      </c>
      <c r="B237" s="11" t="s">
        <v>451</v>
      </c>
      <c r="C237" s="11" t="s">
        <v>452</v>
      </c>
      <c r="D237" s="12" t="str">
        <f t="shared" si="12"/>
        <v>Sunny Marshall</v>
      </c>
      <c r="E237" s="11" t="s">
        <v>43</v>
      </c>
      <c r="F237" s="11" t="s">
        <v>24</v>
      </c>
      <c r="G237" s="13">
        <v>10</v>
      </c>
      <c r="H237" s="13">
        <v>0</v>
      </c>
      <c r="I237" s="13">
        <v>9</v>
      </c>
      <c r="J237" s="14">
        <f t="shared" si="13"/>
        <v>9.5</v>
      </c>
      <c r="K237" s="13">
        <v>9</v>
      </c>
      <c r="L237" s="13">
        <v>21</v>
      </c>
      <c r="M237" s="13">
        <v>47</v>
      </c>
      <c r="N237" s="14">
        <f t="shared" si="14"/>
        <v>86.5</v>
      </c>
      <c r="O237" s="14" t="str" cm="1">
        <f t="array" ref="O237">_xlfn.IFS(N237&gt;=80, "A", N237&gt;=70, "B", N237&gt;=60, "C", N237&gt;=50, "D",N237&lt;50,"FAIL")</f>
        <v>A</v>
      </c>
      <c r="P237" s="12" t="str">
        <f t="shared" si="15"/>
        <v>Promoted</v>
      </c>
      <c r="Q237" s="12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3">
      <c r="A238" s="11">
        <v>1807195</v>
      </c>
      <c r="B238" s="11" t="s">
        <v>437</v>
      </c>
      <c r="C238" s="11" t="s">
        <v>453</v>
      </c>
      <c r="D238" s="12" t="str">
        <f t="shared" si="12"/>
        <v>Jared Mathias</v>
      </c>
      <c r="E238" s="11" t="s">
        <v>48</v>
      </c>
      <c r="F238" s="11" t="s">
        <v>29</v>
      </c>
      <c r="G238" s="13">
        <v>10</v>
      </c>
      <c r="H238" s="13">
        <v>0</v>
      </c>
      <c r="I238" s="13">
        <v>5</v>
      </c>
      <c r="J238" s="14">
        <f t="shared" si="13"/>
        <v>7.5</v>
      </c>
      <c r="K238" s="13">
        <v>7</v>
      </c>
      <c r="L238" s="13">
        <v>18</v>
      </c>
      <c r="M238" s="13">
        <v>28</v>
      </c>
      <c r="N238" s="14">
        <f t="shared" si="14"/>
        <v>60.5</v>
      </c>
      <c r="O238" s="14" t="str" cm="1">
        <f t="array" ref="O238">_xlfn.IFS(N238&gt;=80, "A", N238&gt;=70, "B", N238&gt;=60, "C", N238&gt;=50, "D",N238&lt;50,"FAIL")</f>
        <v>C</v>
      </c>
      <c r="P238" s="12" t="str">
        <f t="shared" si="15"/>
        <v>NOT</v>
      </c>
      <c r="Q238" s="12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3">
      <c r="A239" s="11">
        <v>1743937</v>
      </c>
      <c r="B239" s="11" t="s">
        <v>380</v>
      </c>
      <c r="C239" s="11" t="s">
        <v>454</v>
      </c>
      <c r="D239" s="12" t="str">
        <f t="shared" si="12"/>
        <v>Anna Matthias</v>
      </c>
      <c r="E239" s="11" t="s">
        <v>53</v>
      </c>
      <c r="F239" s="11" t="s">
        <v>34</v>
      </c>
      <c r="G239" s="13">
        <v>6</v>
      </c>
      <c r="H239" s="13">
        <v>10</v>
      </c>
      <c r="I239" s="13">
        <v>8</v>
      </c>
      <c r="J239" s="14">
        <f t="shared" si="13"/>
        <v>9</v>
      </c>
      <c r="K239" s="13">
        <v>5</v>
      </c>
      <c r="L239" s="13">
        <v>16</v>
      </c>
      <c r="M239" s="13">
        <v>47</v>
      </c>
      <c r="N239" s="14">
        <f t="shared" si="14"/>
        <v>77</v>
      </c>
      <c r="O239" s="14" t="str" cm="1">
        <f t="array" ref="O239">_xlfn.IFS(N239&gt;=80, "A", N239&gt;=70, "B", N239&gt;=60, "C", N239&gt;=50, "D",N239&lt;50,"FAIL")</f>
        <v>B</v>
      </c>
      <c r="P239" s="12" t="str">
        <f t="shared" si="15"/>
        <v>NOT</v>
      </c>
      <c r="Q239" s="12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3">
      <c r="A240" s="11">
        <v>1555879</v>
      </c>
      <c r="B240" s="11" t="s">
        <v>455</v>
      </c>
      <c r="C240" s="11" t="s">
        <v>456</v>
      </c>
      <c r="D240" s="12" t="str">
        <f t="shared" si="12"/>
        <v>Cameron McAlpine</v>
      </c>
      <c r="E240" s="11" t="s">
        <v>57</v>
      </c>
      <c r="F240" s="11" t="s">
        <v>24</v>
      </c>
      <c r="G240" s="13">
        <v>4</v>
      </c>
      <c r="H240" s="13">
        <v>3</v>
      </c>
      <c r="I240" s="13">
        <v>9</v>
      </c>
      <c r="J240" s="14">
        <f t="shared" si="13"/>
        <v>6.5</v>
      </c>
      <c r="K240" s="13">
        <v>5</v>
      </c>
      <c r="L240" s="13">
        <v>19</v>
      </c>
      <c r="M240" s="13">
        <v>37</v>
      </c>
      <c r="N240" s="14">
        <f t="shared" si="14"/>
        <v>67.5</v>
      </c>
      <c r="O240" s="14" t="str" cm="1">
        <f t="array" ref="O240">_xlfn.IFS(N240&gt;=80, "A", N240&gt;=70, "B", N240&gt;=60, "C", N240&gt;=50, "D",N240&lt;50,"FAIL")</f>
        <v>C</v>
      </c>
      <c r="P240" s="12" t="str">
        <f t="shared" si="15"/>
        <v>NOT</v>
      </c>
      <c r="Q240" s="12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3">
      <c r="A241" s="11">
        <v>1545609</v>
      </c>
      <c r="B241" s="11" t="s">
        <v>200</v>
      </c>
      <c r="C241" s="11" t="s">
        <v>457</v>
      </c>
      <c r="D241" s="12" t="str">
        <f t="shared" si="12"/>
        <v>Thomas Mccarthy</v>
      </c>
      <c r="E241" s="11" t="s">
        <v>23</v>
      </c>
      <c r="F241" s="11" t="s">
        <v>29</v>
      </c>
      <c r="G241" s="13">
        <v>10</v>
      </c>
      <c r="H241" s="13">
        <v>3</v>
      </c>
      <c r="I241" s="13">
        <v>8</v>
      </c>
      <c r="J241" s="14">
        <f t="shared" si="13"/>
        <v>9</v>
      </c>
      <c r="K241" s="13">
        <v>3</v>
      </c>
      <c r="L241" s="13">
        <v>12</v>
      </c>
      <c r="M241" s="13">
        <v>33</v>
      </c>
      <c r="N241" s="14">
        <f t="shared" si="14"/>
        <v>57</v>
      </c>
      <c r="O241" s="14" t="str" cm="1">
        <f t="array" ref="O241">_xlfn.IFS(N241&gt;=80, "A", N241&gt;=70, "B", N241&gt;=60, "C", N241&gt;=50, "D",N241&lt;50,"FAIL")</f>
        <v>D</v>
      </c>
      <c r="P241" s="12" t="str">
        <f t="shared" si="15"/>
        <v>NOT</v>
      </c>
      <c r="Q241" s="12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3">
      <c r="A242" s="11">
        <v>1742667</v>
      </c>
      <c r="B242" s="11" t="s">
        <v>458</v>
      </c>
      <c r="C242" s="11" t="s">
        <v>459</v>
      </c>
      <c r="D242" s="12" t="str">
        <f t="shared" si="12"/>
        <v>Danica McKinnon</v>
      </c>
      <c r="E242" s="11" t="s">
        <v>28</v>
      </c>
      <c r="F242" s="11" t="s">
        <v>34</v>
      </c>
      <c r="G242" s="13">
        <v>4</v>
      </c>
      <c r="H242" s="13">
        <v>8</v>
      </c>
      <c r="I242" s="13">
        <v>9</v>
      </c>
      <c r="J242" s="14">
        <f t="shared" si="13"/>
        <v>8.5</v>
      </c>
      <c r="K242" s="13">
        <v>7</v>
      </c>
      <c r="L242" s="13">
        <v>21</v>
      </c>
      <c r="M242" s="13">
        <v>35</v>
      </c>
      <c r="N242" s="14">
        <f t="shared" si="14"/>
        <v>71.5</v>
      </c>
      <c r="O242" s="14" t="str" cm="1">
        <f t="array" ref="O242">_xlfn.IFS(N242&gt;=80, "A", N242&gt;=70, "B", N242&gt;=60, "C", N242&gt;=50, "D",N242&lt;50,"FAIL")</f>
        <v>B</v>
      </c>
      <c r="P242" s="12" t="str">
        <f t="shared" si="15"/>
        <v>NOT</v>
      </c>
      <c r="Q242" s="12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3">
      <c r="A243" s="11">
        <v>1537913</v>
      </c>
      <c r="B243" s="11" t="s">
        <v>460</v>
      </c>
      <c r="C243" s="11" t="s">
        <v>461</v>
      </c>
      <c r="D243" s="12" t="str">
        <f t="shared" si="12"/>
        <v>William McMurray</v>
      </c>
      <c r="E243" s="11" t="s">
        <v>33</v>
      </c>
      <c r="F243" s="11" t="s">
        <v>87</v>
      </c>
      <c r="G243" s="13">
        <v>7</v>
      </c>
      <c r="H243" s="13">
        <v>0</v>
      </c>
      <c r="I243" s="13">
        <v>9</v>
      </c>
      <c r="J243" s="14">
        <f t="shared" si="13"/>
        <v>8</v>
      </c>
      <c r="K243" s="13">
        <v>6</v>
      </c>
      <c r="L243" s="13">
        <v>17</v>
      </c>
      <c r="M243" s="13">
        <v>21</v>
      </c>
      <c r="N243" s="14">
        <f t="shared" si="14"/>
        <v>52</v>
      </c>
      <c r="O243" s="14" t="str" cm="1">
        <f t="array" ref="O243">_xlfn.IFS(N243&gt;=80, "A", N243&gt;=70, "B", N243&gt;=60, "C", N243&gt;=50, "D",N243&lt;50,"FAIL")</f>
        <v>D</v>
      </c>
      <c r="P243" s="12" t="str">
        <f t="shared" si="15"/>
        <v>NOT</v>
      </c>
      <c r="Q243" s="12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3">
      <c r="A244" s="11">
        <v>1795009</v>
      </c>
      <c r="B244" s="11" t="s">
        <v>462</v>
      </c>
      <c r="C244" s="11" t="s">
        <v>463</v>
      </c>
      <c r="D244" s="12" t="str">
        <f t="shared" si="12"/>
        <v>Pauline McWhinney</v>
      </c>
      <c r="E244" s="11" t="s">
        <v>38</v>
      </c>
      <c r="F244" s="11" t="s">
        <v>34</v>
      </c>
      <c r="G244" s="13">
        <v>8</v>
      </c>
      <c r="H244" s="13">
        <v>5</v>
      </c>
      <c r="I244" s="13">
        <v>9</v>
      </c>
      <c r="J244" s="14">
        <f t="shared" si="13"/>
        <v>8.5</v>
      </c>
      <c r="K244" s="13">
        <v>9</v>
      </c>
      <c r="L244" s="13">
        <v>29</v>
      </c>
      <c r="M244" s="13">
        <v>20</v>
      </c>
      <c r="N244" s="14">
        <f t="shared" si="14"/>
        <v>66.5</v>
      </c>
      <c r="O244" s="14" t="str" cm="1">
        <f t="array" ref="O244">_xlfn.IFS(N244&gt;=80, "A", N244&gt;=70, "B", N244&gt;=60, "C", N244&gt;=50, "D",N244&lt;50,"FAIL")</f>
        <v>C</v>
      </c>
      <c r="P244" s="12" t="str">
        <f t="shared" si="15"/>
        <v>NOT</v>
      </c>
      <c r="Q244" s="12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3">
      <c r="A245" s="11">
        <v>1842099</v>
      </c>
      <c r="B245" s="11" t="s">
        <v>464</v>
      </c>
      <c r="C245" s="11" t="s">
        <v>465</v>
      </c>
      <c r="D245" s="12" t="str">
        <f t="shared" si="12"/>
        <v>Djordy Mehmet</v>
      </c>
      <c r="E245" s="11" t="s">
        <v>43</v>
      </c>
      <c r="F245" s="11" t="s">
        <v>34</v>
      </c>
      <c r="G245" s="13">
        <v>3</v>
      </c>
      <c r="H245" s="13">
        <v>2</v>
      </c>
      <c r="I245" s="13">
        <v>5</v>
      </c>
      <c r="J245" s="14">
        <f t="shared" si="13"/>
        <v>4</v>
      </c>
      <c r="K245" s="13">
        <v>6</v>
      </c>
      <c r="L245" s="13">
        <v>15</v>
      </c>
      <c r="M245" s="13">
        <v>24</v>
      </c>
      <c r="N245" s="14">
        <f t="shared" si="14"/>
        <v>49</v>
      </c>
      <c r="O245" s="14" t="str" cm="1">
        <f t="array" ref="O245">_xlfn.IFS(N245&gt;=80, "A", N245&gt;=70, "B", N245&gt;=60, "C", N245&gt;=50, "D",N245&lt;50,"FAIL")</f>
        <v>FAIL</v>
      </c>
      <c r="P245" s="12" t="str">
        <f t="shared" si="15"/>
        <v>NOT</v>
      </c>
      <c r="Q245" s="12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3">
      <c r="A246" s="11">
        <v>1744267</v>
      </c>
      <c r="B246" s="11" t="s">
        <v>466</v>
      </c>
      <c r="C246" s="11" t="s">
        <v>467</v>
      </c>
      <c r="D246" s="12" t="str">
        <f t="shared" si="12"/>
        <v>panpan MEN</v>
      </c>
      <c r="E246" s="11" t="s">
        <v>48</v>
      </c>
      <c r="F246" s="11" t="s">
        <v>93</v>
      </c>
      <c r="G246" s="13">
        <v>8</v>
      </c>
      <c r="H246" s="13">
        <v>1</v>
      </c>
      <c r="I246" s="13">
        <v>5</v>
      </c>
      <c r="J246" s="14">
        <f t="shared" si="13"/>
        <v>6.5</v>
      </c>
      <c r="K246" s="13">
        <v>8</v>
      </c>
      <c r="L246" s="13">
        <v>27</v>
      </c>
      <c r="M246" s="13">
        <v>36</v>
      </c>
      <c r="N246" s="14">
        <f t="shared" si="14"/>
        <v>77.5</v>
      </c>
      <c r="O246" s="14" t="str" cm="1">
        <f t="array" ref="O246">_xlfn.IFS(N246&gt;=80, "A", N246&gt;=70, "B", N246&gt;=60, "C", N246&gt;=50, "D",N246&lt;50,"FAIL")</f>
        <v>B</v>
      </c>
      <c r="P246" s="12" t="str">
        <f t="shared" si="15"/>
        <v>NOT</v>
      </c>
      <c r="Q246" s="12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3">
      <c r="A247" s="11">
        <v>1636524</v>
      </c>
      <c r="B247" s="11" t="s">
        <v>97</v>
      </c>
      <c r="C247" s="11" t="s">
        <v>468</v>
      </c>
      <c r="D247" s="12" t="str">
        <f t="shared" si="12"/>
        <v>Daniel Meyer-Williams</v>
      </c>
      <c r="E247" s="11" t="s">
        <v>53</v>
      </c>
      <c r="F247" s="11" t="s">
        <v>24</v>
      </c>
      <c r="G247" s="13">
        <v>9</v>
      </c>
      <c r="H247" s="13">
        <v>6</v>
      </c>
      <c r="I247" s="13">
        <v>8</v>
      </c>
      <c r="J247" s="14">
        <f t="shared" si="13"/>
        <v>8.5</v>
      </c>
      <c r="K247" s="13">
        <v>10</v>
      </c>
      <c r="L247" s="13">
        <v>26</v>
      </c>
      <c r="M247" s="13">
        <v>20</v>
      </c>
      <c r="N247" s="14">
        <f t="shared" si="14"/>
        <v>64.5</v>
      </c>
      <c r="O247" s="14" t="str" cm="1">
        <f t="array" ref="O247">_xlfn.IFS(N247&gt;=80, "A", N247&gt;=70, "B", N247&gt;=60, "C", N247&gt;=50, "D",N247&lt;50,"FAIL")</f>
        <v>C</v>
      </c>
      <c r="P247" s="12" t="str">
        <f t="shared" si="15"/>
        <v>NOT</v>
      </c>
      <c r="Q247" s="12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3">
      <c r="A248" s="11">
        <v>1844286</v>
      </c>
      <c r="B248" s="11" t="s">
        <v>469</v>
      </c>
      <c r="C248" s="11" t="s">
        <v>74</v>
      </c>
      <c r="D248" s="12" t="str">
        <f t="shared" si="12"/>
        <v>Gianni Michael</v>
      </c>
      <c r="E248" s="11" t="s">
        <v>57</v>
      </c>
      <c r="F248" s="11" t="s">
        <v>29</v>
      </c>
      <c r="G248" s="13">
        <v>3</v>
      </c>
      <c r="H248" s="13">
        <v>0</v>
      </c>
      <c r="I248" s="13">
        <v>6</v>
      </c>
      <c r="J248" s="14">
        <f t="shared" si="13"/>
        <v>4.5</v>
      </c>
      <c r="K248" s="13">
        <v>10</v>
      </c>
      <c r="L248" s="13">
        <v>27</v>
      </c>
      <c r="M248" s="13">
        <v>28</v>
      </c>
      <c r="N248" s="14">
        <f t="shared" si="14"/>
        <v>69.5</v>
      </c>
      <c r="O248" s="14" t="str" cm="1">
        <f t="array" ref="O248">_xlfn.IFS(N248&gt;=80, "A", N248&gt;=70, "B", N248&gt;=60, "C", N248&gt;=50, "D",N248&lt;50,"FAIL")</f>
        <v>C</v>
      </c>
      <c r="P248" s="12" t="str">
        <f t="shared" si="15"/>
        <v>NOT</v>
      </c>
      <c r="Q248" s="12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3">
      <c r="A249" s="11">
        <v>1887234</v>
      </c>
      <c r="B249" s="11" t="s">
        <v>470</v>
      </c>
      <c r="C249" s="11" t="s">
        <v>471</v>
      </c>
      <c r="D249" s="12" t="str">
        <f t="shared" si="12"/>
        <v>Joshua Mirels</v>
      </c>
      <c r="E249" s="11" t="s">
        <v>23</v>
      </c>
      <c r="F249" s="11" t="s">
        <v>34</v>
      </c>
      <c r="G249" s="13">
        <v>2</v>
      </c>
      <c r="H249" s="13">
        <v>5</v>
      </c>
      <c r="I249" s="13">
        <v>8</v>
      </c>
      <c r="J249" s="14">
        <f t="shared" si="13"/>
        <v>6.5</v>
      </c>
      <c r="K249" s="13">
        <v>9</v>
      </c>
      <c r="L249" s="13">
        <v>29</v>
      </c>
      <c r="M249" s="13">
        <v>23</v>
      </c>
      <c r="N249" s="14">
        <f t="shared" si="14"/>
        <v>67.5</v>
      </c>
      <c r="O249" s="14" t="str" cm="1">
        <f t="array" ref="O249">_xlfn.IFS(N249&gt;=80, "A", N249&gt;=70, "B", N249&gt;=60, "C", N249&gt;=50, "D",N249&lt;50,"FAIL")</f>
        <v>C</v>
      </c>
      <c r="P249" s="12" t="str">
        <f t="shared" si="15"/>
        <v>NOT</v>
      </c>
      <c r="Q249" s="12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3">
      <c r="A250" s="11">
        <v>1682238</v>
      </c>
      <c r="B250" s="11" t="s">
        <v>472</v>
      </c>
      <c r="C250" s="11" t="s">
        <v>473</v>
      </c>
      <c r="D250" s="12" t="str">
        <f t="shared" si="12"/>
        <v>Keren Mohan</v>
      </c>
      <c r="E250" s="11" t="s">
        <v>23</v>
      </c>
      <c r="F250" s="11" t="s">
        <v>39</v>
      </c>
      <c r="G250" s="13">
        <v>5</v>
      </c>
      <c r="H250" s="13">
        <v>3</v>
      </c>
      <c r="I250" s="13">
        <v>8</v>
      </c>
      <c r="J250" s="14">
        <f t="shared" si="13"/>
        <v>6.5</v>
      </c>
      <c r="K250" s="13">
        <v>7</v>
      </c>
      <c r="L250" s="13">
        <v>19</v>
      </c>
      <c r="M250" s="13">
        <v>44</v>
      </c>
      <c r="N250" s="14">
        <f t="shared" si="14"/>
        <v>76.5</v>
      </c>
      <c r="O250" s="14" t="str" cm="1">
        <f t="array" ref="O250">_xlfn.IFS(N250&gt;=80, "A", N250&gt;=70, "B", N250&gt;=60, "C", N250&gt;=50, "D",N250&lt;50,"FAIL")</f>
        <v>B</v>
      </c>
      <c r="P250" s="12" t="str">
        <f t="shared" si="15"/>
        <v>NOT</v>
      </c>
      <c r="Q250" s="12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3">
      <c r="A251" s="11">
        <v>1573322</v>
      </c>
      <c r="B251" s="11" t="s">
        <v>474</v>
      </c>
      <c r="C251" s="11" t="s">
        <v>475</v>
      </c>
      <c r="D251" s="12" t="str">
        <f t="shared" si="12"/>
        <v>Amanda Mohr</v>
      </c>
      <c r="E251" s="11" t="s">
        <v>48</v>
      </c>
      <c r="F251" s="11" t="s">
        <v>44</v>
      </c>
      <c r="G251" s="13">
        <v>8</v>
      </c>
      <c r="H251" s="13">
        <v>6</v>
      </c>
      <c r="I251" s="13">
        <v>7</v>
      </c>
      <c r="J251" s="14">
        <f t="shared" si="13"/>
        <v>7.5</v>
      </c>
      <c r="K251" s="13">
        <v>10</v>
      </c>
      <c r="L251" s="13">
        <v>29</v>
      </c>
      <c r="M251" s="13">
        <v>20</v>
      </c>
      <c r="N251" s="14">
        <f t="shared" si="14"/>
        <v>66.5</v>
      </c>
      <c r="O251" s="14" t="str" cm="1">
        <f t="array" ref="O251">_xlfn.IFS(N251&gt;=80, "A", N251&gt;=70, "B", N251&gt;=60, "C", N251&gt;=50, "D",N251&lt;50,"FAIL")</f>
        <v>C</v>
      </c>
      <c r="P251" s="12" t="str">
        <f t="shared" si="15"/>
        <v>NOT</v>
      </c>
      <c r="Q251" s="12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3">
      <c r="A252" s="11">
        <v>1533022</v>
      </c>
      <c r="B252" s="11" t="s">
        <v>449</v>
      </c>
      <c r="C252" s="11" t="s">
        <v>476</v>
      </c>
      <c r="D252" s="12" t="str">
        <f t="shared" si="12"/>
        <v>Nicole Morfuni</v>
      </c>
      <c r="E252" s="11" t="s">
        <v>53</v>
      </c>
      <c r="F252" s="11" t="s">
        <v>49</v>
      </c>
      <c r="G252" s="13">
        <v>8</v>
      </c>
      <c r="H252" s="13">
        <v>10</v>
      </c>
      <c r="I252" s="13">
        <v>10</v>
      </c>
      <c r="J252" s="14">
        <f t="shared" si="13"/>
        <v>10</v>
      </c>
      <c r="K252" s="13">
        <v>3</v>
      </c>
      <c r="L252" s="13">
        <v>8</v>
      </c>
      <c r="M252" s="13">
        <v>35</v>
      </c>
      <c r="N252" s="14">
        <f t="shared" si="14"/>
        <v>56</v>
      </c>
      <c r="O252" s="14" t="str" cm="1">
        <f t="array" ref="O252">_xlfn.IFS(N252&gt;=80, "A", N252&gt;=70, "B", N252&gt;=60, "C", N252&gt;=50, "D",N252&lt;50,"FAIL")</f>
        <v>D</v>
      </c>
      <c r="P252" s="12" t="str">
        <f t="shared" si="15"/>
        <v>NOT</v>
      </c>
      <c r="Q252" s="12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3">
      <c r="A253" s="11">
        <v>1585159</v>
      </c>
      <c r="B253" s="11" t="s">
        <v>217</v>
      </c>
      <c r="C253" s="11" t="s">
        <v>477</v>
      </c>
      <c r="D253" s="12" t="str">
        <f t="shared" si="12"/>
        <v>Matthew Munasinghe</v>
      </c>
      <c r="E253" s="11" t="s">
        <v>23</v>
      </c>
      <c r="F253" s="11" t="s">
        <v>39</v>
      </c>
      <c r="G253" s="13">
        <v>3</v>
      </c>
      <c r="H253" s="13">
        <v>7</v>
      </c>
      <c r="I253" s="13">
        <v>8</v>
      </c>
      <c r="J253" s="14">
        <f t="shared" si="13"/>
        <v>7.5</v>
      </c>
      <c r="K253" s="13">
        <v>8</v>
      </c>
      <c r="L253" s="13">
        <v>30</v>
      </c>
      <c r="M253" s="13">
        <v>21</v>
      </c>
      <c r="N253" s="14">
        <f t="shared" si="14"/>
        <v>66.5</v>
      </c>
      <c r="O253" s="14" t="str" cm="1">
        <f t="array" ref="O253">_xlfn.IFS(N253&gt;=80, "A", N253&gt;=70, "B", N253&gt;=60, "C", N253&gt;=50, "D",N253&lt;50,"FAIL")</f>
        <v>C</v>
      </c>
      <c r="P253" s="12" t="str">
        <f t="shared" si="15"/>
        <v>NOT</v>
      </c>
      <c r="Q253" s="12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3">
      <c r="A254" s="11">
        <v>1699393</v>
      </c>
      <c r="B254" s="11" t="s">
        <v>97</v>
      </c>
      <c r="C254" s="11" t="s">
        <v>478</v>
      </c>
      <c r="D254" s="12" t="str">
        <f t="shared" si="12"/>
        <v>Daniel Murdocca</v>
      </c>
      <c r="E254" s="11" t="s">
        <v>28</v>
      </c>
      <c r="F254" s="11" t="s">
        <v>44</v>
      </c>
      <c r="G254" s="13">
        <v>2</v>
      </c>
      <c r="H254" s="13">
        <v>6</v>
      </c>
      <c r="I254" s="13">
        <v>8</v>
      </c>
      <c r="J254" s="14">
        <f t="shared" si="13"/>
        <v>7</v>
      </c>
      <c r="K254" s="13">
        <v>7</v>
      </c>
      <c r="L254" s="13">
        <v>17</v>
      </c>
      <c r="M254" s="13">
        <v>41</v>
      </c>
      <c r="N254" s="14">
        <f t="shared" si="14"/>
        <v>72</v>
      </c>
      <c r="O254" s="14" t="str" cm="1">
        <f t="array" ref="O254">_xlfn.IFS(N254&gt;=80, "A", N254&gt;=70, "B", N254&gt;=60, "C", N254&gt;=50, "D",N254&lt;50,"FAIL")</f>
        <v>B</v>
      </c>
      <c r="P254" s="12" t="str">
        <f t="shared" si="15"/>
        <v>NOT</v>
      </c>
      <c r="Q254" s="12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3">
      <c r="A255" s="11">
        <v>1752070</v>
      </c>
      <c r="B255" s="11" t="s">
        <v>479</v>
      </c>
      <c r="C255" s="11" t="s">
        <v>480</v>
      </c>
      <c r="D255" s="12" t="str">
        <f t="shared" si="12"/>
        <v>Nalen Mustafa</v>
      </c>
      <c r="E255" s="11" t="s">
        <v>33</v>
      </c>
      <c r="F255" s="11" t="s">
        <v>49</v>
      </c>
      <c r="G255" s="13">
        <v>8</v>
      </c>
      <c r="H255" s="13">
        <v>4</v>
      </c>
      <c r="I255" s="13">
        <v>10</v>
      </c>
      <c r="J255" s="14">
        <f t="shared" si="13"/>
        <v>9</v>
      </c>
      <c r="K255" s="13">
        <v>5</v>
      </c>
      <c r="L255" s="13">
        <v>11</v>
      </c>
      <c r="M255" s="13">
        <v>37</v>
      </c>
      <c r="N255" s="14">
        <f t="shared" si="14"/>
        <v>62</v>
      </c>
      <c r="O255" s="14" t="str" cm="1">
        <f t="array" ref="O255">_xlfn.IFS(N255&gt;=80, "A", N255&gt;=70, "B", N255&gt;=60, "C", N255&gt;=50, "D",N255&lt;50,"FAIL")</f>
        <v>C</v>
      </c>
      <c r="P255" s="12" t="str">
        <f t="shared" si="15"/>
        <v>NOT</v>
      </c>
      <c r="Q255" s="12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3">
      <c r="A256" s="11">
        <v>1542777</v>
      </c>
      <c r="B256" s="11" t="s">
        <v>481</v>
      </c>
      <c r="C256" s="11" t="s">
        <v>482</v>
      </c>
      <c r="D256" s="12" t="str">
        <f t="shared" si="12"/>
        <v>Nicolas Mutamba</v>
      </c>
      <c r="E256" s="11" t="s">
        <v>38</v>
      </c>
      <c r="F256" s="11" t="s">
        <v>39</v>
      </c>
      <c r="G256" s="13">
        <v>8</v>
      </c>
      <c r="H256" s="13">
        <v>6</v>
      </c>
      <c r="I256" s="13">
        <v>10</v>
      </c>
      <c r="J256" s="14">
        <f t="shared" si="13"/>
        <v>9</v>
      </c>
      <c r="K256" s="13">
        <v>3</v>
      </c>
      <c r="L256" s="13">
        <v>7</v>
      </c>
      <c r="M256" s="13">
        <v>27</v>
      </c>
      <c r="N256" s="14">
        <f t="shared" si="14"/>
        <v>46</v>
      </c>
      <c r="O256" s="14" t="str" cm="1">
        <f t="array" ref="O256">_xlfn.IFS(N256&gt;=80, "A", N256&gt;=70, "B", N256&gt;=60, "C", N256&gt;=50, "D",N256&lt;50,"FAIL")</f>
        <v>FAIL</v>
      </c>
      <c r="P256" s="12" t="str">
        <f t="shared" si="15"/>
        <v>NOT</v>
      </c>
      <c r="Q256" s="12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3">
      <c r="A257" s="11">
        <v>1719651</v>
      </c>
      <c r="B257" s="11" t="s">
        <v>483</v>
      </c>
      <c r="C257" s="11" t="s">
        <v>484</v>
      </c>
      <c r="D257" s="12" t="str">
        <f t="shared" si="12"/>
        <v>Theresa Nanthakumar</v>
      </c>
      <c r="E257" s="11" t="s">
        <v>43</v>
      </c>
      <c r="F257" s="11" t="s">
        <v>44</v>
      </c>
      <c r="G257" s="13">
        <v>3</v>
      </c>
      <c r="H257" s="13">
        <v>10</v>
      </c>
      <c r="I257" s="13">
        <v>10</v>
      </c>
      <c r="J257" s="14">
        <f t="shared" si="13"/>
        <v>10</v>
      </c>
      <c r="K257" s="13">
        <v>3</v>
      </c>
      <c r="L257" s="13">
        <v>9</v>
      </c>
      <c r="M257" s="13">
        <v>30</v>
      </c>
      <c r="N257" s="14">
        <f t="shared" si="14"/>
        <v>52</v>
      </c>
      <c r="O257" s="14" t="str" cm="1">
        <f t="array" ref="O257">_xlfn.IFS(N257&gt;=80, "A", N257&gt;=70, "B", N257&gt;=60, "C", N257&gt;=50, "D",N257&lt;50,"FAIL")</f>
        <v>D</v>
      </c>
      <c r="P257" s="12" t="str">
        <f t="shared" si="15"/>
        <v>NOT</v>
      </c>
      <c r="Q257" s="12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3">
      <c r="A258" s="11">
        <v>1521972</v>
      </c>
      <c r="B258" s="11" t="s">
        <v>340</v>
      </c>
      <c r="C258" s="11" t="s">
        <v>485</v>
      </c>
      <c r="D258" s="12" t="str">
        <f t="shared" si="12"/>
        <v>Zhou Nanxue</v>
      </c>
      <c r="E258" s="11" t="s">
        <v>48</v>
      </c>
      <c r="F258" s="11" t="s">
        <v>49</v>
      </c>
      <c r="G258" s="13">
        <v>10</v>
      </c>
      <c r="H258" s="13">
        <v>2</v>
      </c>
      <c r="I258" s="13">
        <v>7</v>
      </c>
      <c r="J258" s="14">
        <f t="shared" si="13"/>
        <v>8.5</v>
      </c>
      <c r="K258" s="13">
        <v>3</v>
      </c>
      <c r="L258" s="13">
        <v>19</v>
      </c>
      <c r="M258" s="13">
        <v>32</v>
      </c>
      <c r="N258" s="14">
        <f t="shared" si="14"/>
        <v>62.5</v>
      </c>
      <c r="O258" s="14" t="str" cm="1">
        <f t="array" ref="O258">_xlfn.IFS(N258&gt;=80, "A", N258&gt;=70, "B", N258&gt;=60, "C", N258&gt;=50, "D",N258&lt;50,"FAIL")</f>
        <v>C</v>
      </c>
      <c r="P258" s="12" t="str">
        <f t="shared" si="15"/>
        <v>NOT</v>
      </c>
      <c r="Q258" s="12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3">
      <c r="A259" s="11">
        <v>1551833</v>
      </c>
      <c r="B259" s="11" t="s">
        <v>240</v>
      </c>
      <c r="C259" s="11" t="s">
        <v>486</v>
      </c>
      <c r="D259" s="12" t="str">
        <f t="shared" si="12"/>
        <v>Christopher Narayan</v>
      </c>
      <c r="E259" s="11" t="s">
        <v>53</v>
      </c>
      <c r="F259" s="11" t="s">
        <v>24</v>
      </c>
      <c r="G259" s="13">
        <v>4</v>
      </c>
      <c r="H259" s="13">
        <v>5</v>
      </c>
      <c r="I259" s="13">
        <v>6</v>
      </c>
      <c r="J259" s="14">
        <f t="shared" si="13"/>
        <v>5.5</v>
      </c>
      <c r="K259" s="13">
        <v>9</v>
      </c>
      <c r="L259" s="13">
        <v>28</v>
      </c>
      <c r="M259" s="13">
        <v>32</v>
      </c>
      <c r="N259" s="14">
        <f t="shared" si="14"/>
        <v>74.5</v>
      </c>
      <c r="O259" s="14" t="str" cm="1">
        <f t="array" ref="O259">_xlfn.IFS(N259&gt;=80, "A", N259&gt;=70, "B", N259&gt;=60, "C", N259&gt;=50, "D",N259&lt;50,"FAIL")</f>
        <v>B</v>
      </c>
      <c r="P259" s="12" t="str">
        <f t="shared" si="15"/>
        <v>NOT</v>
      </c>
      <c r="Q259" s="12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3">
      <c r="A260" s="11">
        <v>1581212</v>
      </c>
      <c r="B260" s="11" t="s">
        <v>487</v>
      </c>
      <c r="C260" s="11" t="s">
        <v>488</v>
      </c>
      <c r="D260" s="12" t="str">
        <f t="shared" si="12"/>
        <v>Vincent Narayana</v>
      </c>
      <c r="E260" s="11" t="s">
        <v>57</v>
      </c>
      <c r="F260" s="11" t="s">
        <v>29</v>
      </c>
      <c r="G260" s="13">
        <v>6</v>
      </c>
      <c r="H260" s="13">
        <v>8</v>
      </c>
      <c r="I260" s="13">
        <v>10</v>
      </c>
      <c r="J260" s="14">
        <f t="shared" si="13"/>
        <v>9</v>
      </c>
      <c r="K260" s="13">
        <v>5</v>
      </c>
      <c r="L260" s="13">
        <v>19</v>
      </c>
      <c r="M260" s="13">
        <v>20</v>
      </c>
      <c r="N260" s="14">
        <f t="shared" si="14"/>
        <v>53</v>
      </c>
      <c r="O260" s="14" t="str" cm="1">
        <f t="array" ref="O260">_xlfn.IFS(N260&gt;=80, "A", N260&gt;=70, "B", N260&gt;=60, "C", N260&gt;=50, "D",N260&lt;50,"FAIL")</f>
        <v>D</v>
      </c>
      <c r="P260" s="12" t="str">
        <f t="shared" si="15"/>
        <v>NOT</v>
      </c>
      <c r="Q260" s="12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3">
      <c r="A261" s="11">
        <v>1906520</v>
      </c>
      <c r="B261" s="11" t="s">
        <v>489</v>
      </c>
      <c r="C261" s="11" t="s">
        <v>490</v>
      </c>
      <c r="D261" s="12" t="str">
        <f t="shared" si="12"/>
        <v>jeongmin Nesan</v>
      </c>
      <c r="E261" s="11" t="s">
        <v>23</v>
      </c>
      <c r="F261" s="11" t="s">
        <v>34</v>
      </c>
      <c r="G261" s="13">
        <v>2</v>
      </c>
      <c r="H261" s="13">
        <v>6</v>
      </c>
      <c r="I261" s="13">
        <v>10</v>
      </c>
      <c r="J261" s="14">
        <f t="shared" si="13"/>
        <v>8</v>
      </c>
      <c r="K261" s="13">
        <v>4</v>
      </c>
      <c r="L261" s="13">
        <v>8</v>
      </c>
      <c r="M261" s="13">
        <v>40</v>
      </c>
      <c r="N261" s="14">
        <f t="shared" si="14"/>
        <v>60</v>
      </c>
      <c r="O261" s="14" t="str" cm="1">
        <f t="array" ref="O261">_xlfn.IFS(N261&gt;=80, "A", N261&gt;=70, "B", N261&gt;=60, "C", N261&gt;=50, "D",N261&lt;50,"FAIL")</f>
        <v>C</v>
      </c>
      <c r="P261" s="12" t="str">
        <f t="shared" si="15"/>
        <v>NOT</v>
      </c>
      <c r="Q261" s="12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3">
      <c r="A262" s="11">
        <v>1688109</v>
      </c>
      <c r="B262" s="11" t="s">
        <v>491</v>
      </c>
      <c r="C262" s="11" t="s">
        <v>492</v>
      </c>
      <c r="D262" s="12" t="str">
        <f t="shared" ref="D262:D325" si="16">CONCATENATE(B262," ",C262)</f>
        <v>Gibson Newell</v>
      </c>
      <c r="E262" s="11" t="s">
        <v>28</v>
      </c>
      <c r="F262" s="11" t="s">
        <v>24</v>
      </c>
      <c r="G262" s="13">
        <v>6</v>
      </c>
      <c r="H262" s="13">
        <v>4</v>
      </c>
      <c r="I262" s="13">
        <v>5</v>
      </c>
      <c r="J262" s="14">
        <f t="shared" ref="J262:J325" si="17">AVERAGE(LARGE(G262:I262,1),LARGE(G262:I262,2))</f>
        <v>5.5</v>
      </c>
      <c r="K262" s="13">
        <v>10</v>
      </c>
      <c r="L262" s="13">
        <v>26</v>
      </c>
      <c r="M262" s="13">
        <v>31</v>
      </c>
      <c r="N262" s="14">
        <f t="shared" ref="N262:N325" si="18">SUM(J262:M262)</f>
        <v>72.5</v>
      </c>
      <c r="O262" s="14" t="str" cm="1">
        <f t="array" ref="O262">_xlfn.IFS(N262&gt;=80, "A", N262&gt;=70, "B", N262&gt;=60, "C", N262&gt;=50, "D",N262&lt;50,"FAIL")</f>
        <v>B</v>
      </c>
      <c r="P262" s="12" t="str">
        <f t="shared" ref="P262:P325" si="19">IF(AND(O262="A",OR(F262="Bangladesh",F262= "USA",F262= "UK")),"Promoted", "NOT")</f>
        <v>NOT</v>
      </c>
      <c r="Q262" s="12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3">
      <c r="A263" s="11">
        <v>1631713</v>
      </c>
      <c r="B263" s="11" t="s">
        <v>493</v>
      </c>
      <c r="C263" s="11" t="s">
        <v>494</v>
      </c>
      <c r="D263" s="12" t="str">
        <f t="shared" si="16"/>
        <v>Jennifer Nguyen</v>
      </c>
      <c r="E263" s="11" t="s">
        <v>33</v>
      </c>
      <c r="F263" s="11" t="s">
        <v>29</v>
      </c>
      <c r="G263" s="13">
        <v>2</v>
      </c>
      <c r="H263" s="13">
        <v>8</v>
      </c>
      <c r="I263" s="13">
        <v>5</v>
      </c>
      <c r="J263" s="14">
        <f t="shared" si="17"/>
        <v>6.5</v>
      </c>
      <c r="K263" s="13">
        <v>9</v>
      </c>
      <c r="L263" s="13">
        <v>30</v>
      </c>
      <c r="M263" s="13">
        <v>30</v>
      </c>
      <c r="N263" s="14">
        <f t="shared" si="18"/>
        <v>75.5</v>
      </c>
      <c r="O263" s="14" t="str" cm="1">
        <f t="array" ref="O263">_xlfn.IFS(N263&gt;=80, "A", N263&gt;=70, "B", N263&gt;=60, "C", N263&gt;=50, "D",N263&lt;50,"FAIL")</f>
        <v>B</v>
      </c>
      <c r="P263" s="12" t="str">
        <f t="shared" si="19"/>
        <v>NOT</v>
      </c>
      <c r="Q263" s="12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3">
      <c r="A264" s="11">
        <v>1794084</v>
      </c>
      <c r="B264" s="11" t="s">
        <v>495</v>
      </c>
      <c r="C264" s="11" t="s">
        <v>494</v>
      </c>
      <c r="D264" s="12" t="str">
        <f t="shared" si="16"/>
        <v>NEGIN Nguyen</v>
      </c>
      <c r="E264" s="11" t="s">
        <v>38</v>
      </c>
      <c r="F264" s="11" t="s">
        <v>34</v>
      </c>
      <c r="G264" s="13">
        <v>8</v>
      </c>
      <c r="H264" s="13">
        <v>10</v>
      </c>
      <c r="I264" s="13">
        <v>10</v>
      </c>
      <c r="J264" s="14">
        <f t="shared" si="17"/>
        <v>10</v>
      </c>
      <c r="K264" s="13">
        <v>9</v>
      </c>
      <c r="L264" s="13">
        <v>28</v>
      </c>
      <c r="M264" s="13">
        <v>20</v>
      </c>
      <c r="N264" s="14">
        <f t="shared" si="18"/>
        <v>67</v>
      </c>
      <c r="O264" s="14" t="str" cm="1">
        <f t="array" ref="O264">_xlfn.IFS(N264&gt;=80, "A", N264&gt;=70, "B", N264&gt;=60, "C", N264&gt;=50, "D",N264&lt;50,"FAIL")</f>
        <v>C</v>
      </c>
      <c r="P264" s="12" t="str">
        <f t="shared" si="19"/>
        <v>NOT</v>
      </c>
      <c r="Q264" s="12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3">
      <c r="A265" s="11">
        <v>1755597</v>
      </c>
      <c r="B265" s="11" t="s">
        <v>496</v>
      </c>
      <c r="C265" s="11" t="s">
        <v>494</v>
      </c>
      <c r="D265" s="12" t="str">
        <f t="shared" si="16"/>
        <v>Maja Nguyen</v>
      </c>
      <c r="E265" s="11" t="s">
        <v>43</v>
      </c>
      <c r="F265" s="11" t="s">
        <v>87</v>
      </c>
      <c r="G265" s="13">
        <v>7</v>
      </c>
      <c r="H265" s="13">
        <v>9</v>
      </c>
      <c r="I265" s="13">
        <v>5</v>
      </c>
      <c r="J265" s="14">
        <f t="shared" si="17"/>
        <v>8</v>
      </c>
      <c r="K265" s="13">
        <v>6</v>
      </c>
      <c r="L265" s="13">
        <v>28</v>
      </c>
      <c r="M265" s="13">
        <v>41</v>
      </c>
      <c r="N265" s="14">
        <f t="shared" si="18"/>
        <v>83</v>
      </c>
      <c r="O265" s="14" t="str" cm="1">
        <f t="array" ref="O265">_xlfn.IFS(N265&gt;=80, "A", N265&gt;=70, "B", N265&gt;=60, "C", N265&gt;=50, "D",N265&lt;50,"FAIL")</f>
        <v>A</v>
      </c>
      <c r="P265" s="12" t="str">
        <f t="shared" si="19"/>
        <v>NOT</v>
      </c>
      <c r="Q265" s="12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3">
      <c r="A266" s="11">
        <v>1621544</v>
      </c>
      <c r="B266" s="11" t="s">
        <v>432</v>
      </c>
      <c r="C266" s="11" t="s">
        <v>494</v>
      </c>
      <c r="D266" s="12" t="str">
        <f t="shared" si="16"/>
        <v>Andrew Nguyen</v>
      </c>
      <c r="E266" s="11" t="s">
        <v>48</v>
      </c>
      <c r="F266" s="11" t="s">
        <v>34</v>
      </c>
      <c r="G266" s="13">
        <v>9</v>
      </c>
      <c r="H266" s="13">
        <v>7</v>
      </c>
      <c r="I266" s="13">
        <v>8</v>
      </c>
      <c r="J266" s="14">
        <f t="shared" si="17"/>
        <v>8.5</v>
      </c>
      <c r="K266" s="13">
        <v>8</v>
      </c>
      <c r="L266" s="13">
        <v>25</v>
      </c>
      <c r="M266" s="13">
        <v>33</v>
      </c>
      <c r="N266" s="14">
        <f t="shared" si="18"/>
        <v>74.5</v>
      </c>
      <c r="O266" s="14" t="str" cm="1">
        <f t="array" ref="O266">_xlfn.IFS(N266&gt;=80, "A", N266&gt;=70, "B", N266&gt;=60, "C", N266&gt;=50, "D",N266&lt;50,"FAIL")</f>
        <v>B</v>
      </c>
      <c r="P266" s="12" t="str">
        <f t="shared" si="19"/>
        <v>NOT</v>
      </c>
      <c r="Q266" s="12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3">
      <c r="A267" s="11">
        <v>1622310</v>
      </c>
      <c r="B267" s="11" t="s">
        <v>497</v>
      </c>
      <c r="C267" s="11" t="s">
        <v>494</v>
      </c>
      <c r="D267" s="12" t="str">
        <f t="shared" si="16"/>
        <v>JUNTAO Nguyen</v>
      </c>
      <c r="E267" s="11" t="s">
        <v>48</v>
      </c>
      <c r="F267" s="11" t="s">
        <v>34</v>
      </c>
      <c r="G267" s="13">
        <v>9</v>
      </c>
      <c r="H267" s="13">
        <v>4</v>
      </c>
      <c r="I267" s="13">
        <v>5</v>
      </c>
      <c r="J267" s="14">
        <f t="shared" si="17"/>
        <v>7</v>
      </c>
      <c r="K267" s="13">
        <v>8</v>
      </c>
      <c r="L267" s="13">
        <v>18</v>
      </c>
      <c r="M267" s="13">
        <v>26</v>
      </c>
      <c r="N267" s="14">
        <f t="shared" si="18"/>
        <v>59</v>
      </c>
      <c r="O267" s="14" t="str" cm="1">
        <f t="array" ref="O267">_xlfn.IFS(N267&gt;=80, "A", N267&gt;=70, "B", N267&gt;=60, "C", N267&gt;=50, "D",N267&lt;50,"FAIL")</f>
        <v>D</v>
      </c>
      <c r="P267" s="12" t="str">
        <f t="shared" si="19"/>
        <v>NOT</v>
      </c>
      <c r="Q267" s="12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3">
      <c r="A268" s="11">
        <v>1554724</v>
      </c>
      <c r="B268" s="11" t="s">
        <v>498</v>
      </c>
      <c r="C268" s="11" t="s">
        <v>494</v>
      </c>
      <c r="D268" s="12" t="str">
        <f t="shared" si="16"/>
        <v>Tony Nguyen</v>
      </c>
      <c r="E268" s="11" t="s">
        <v>57</v>
      </c>
      <c r="F268" s="11" t="s">
        <v>93</v>
      </c>
      <c r="G268" s="13">
        <v>4</v>
      </c>
      <c r="H268" s="13">
        <v>10</v>
      </c>
      <c r="I268" s="13">
        <v>9</v>
      </c>
      <c r="J268" s="14">
        <f t="shared" si="17"/>
        <v>9.5</v>
      </c>
      <c r="K268" s="13">
        <v>8</v>
      </c>
      <c r="L268" s="13">
        <v>24</v>
      </c>
      <c r="M268" s="13">
        <v>45</v>
      </c>
      <c r="N268" s="14">
        <f t="shared" si="18"/>
        <v>86.5</v>
      </c>
      <c r="O268" s="14" t="str" cm="1">
        <f t="array" ref="O268">_xlfn.IFS(N268&gt;=80, "A", N268&gt;=70, "B", N268&gt;=60, "C", N268&gt;=50, "D",N268&lt;50,"FAIL")</f>
        <v>A</v>
      </c>
      <c r="P268" s="12" t="str">
        <f t="shared" si="19"/>
        <v>NOT</v>
      </c>
      <c r="Q268" s="12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3">
      <c r="A269" s="11">
        <v>1559124</v>
      </c>
      <c r="B269" s="11" t="s">
        <v>499</v>
      </c>
      <c r="C269" s="11" t="s">
        <v>494</v>
      </c>
      <c r="D269" s="12" t="str">
        <f t="shared" si="16"/>
        <v>Annierose Nguyen</v>
      </c>
      <c r="E269" s="11" t="s">
        <v>23</v>
      </c>
      <c r="F269" s="11" t="s">
        <v>24</v>
      </c>
      <c r="G269" s="13">
        <v>5</v>
      </c>
      <c r="H269" s="13">
        <v>7</v>
      </c>
      <c r="I269" s="13">
        <v>9</v>
      </c>
      <c r="J269" s="14">
        <f t="shared" si="17"/>
        <v>8</v>
      </c>
      <c r="K269" s="13">
        <v>5</v>
      </c>
      <c r="L269" s="13">
        <v>20</v>
      </c>
      <c r="M269" s="13">
        <v>21</v>
      </c>
      <c r="N269" s="14">
        <f t="shared" si="18"/>
        <v>54</v>
      </c>
      <c r="O269" s="14" t="str" cm="1">
        <f t="array" ref="O269">_xlfn.IFS(N269&gt;=80, "A", N269&gt;=70, "B", N269&gt;=60, "C", N269&gt;=50, "D",N269&lt;50,"FAIL")</f>
        <v>D</v>
      </c>
      <c r="P269" s="12" t="str">
        <f t="shared" si="19"/>
        <v>NOT</v>
      </c>
      <c r="Q269" s="12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3">
      <c r="A270" s="11">
        <v>1714231</v>
      </c>
      <c r="B270" s="11" t="s">
        <v>500</v>
      </c>
      <c r="C270" s="11" t="s">
        <v>494</v>
      </c>
      <c r="D270" s="12" t="str">
        <f t="shared" si="16"/>
        <v>Edward Nguyen</v>
      </c>
      <c r="E270" s="11" t="s">
        <v>28</v>
      </c>
      <c r="F270" s="11" t="s">
        <v>29</v>
      </c>
      <c r="G270" s="13">
        <v>8</v>
      </c>
      <c r="H270" s="13">
        <v>9</v>
      </c>
      <c r="I270" s="13">
        <v>10</v>
      </c>
      <c r="J270" s="14">
        <f t="shared" si="17"/>
        <v>9.5</v>
      </c>
      <c r="K270" s="13">
        <v>5</v>
      </c>
      <c r="L270" s="13">
        <v>14</v>
      </c>
      <c r="M270" s="13">
        <v>49</v>
      </c>
      <c r="N270" s="14">
        <f t="shared" si="18"/>
        <v>77.5</v>
      </c>
      <c r="O270" s="14" t="str" cm="1">
        <f t="array" ref="O270">_xlfn.IFS(N270&gt;=80, "A", N270&gt;=70, "B", N270&gt;=60, "C", N270&gt;=50, "D",N270&lt;50,"FAIL")</f>
        <v>B</v>
      </c>
      <c r="P270" s="12" t="str">
        <f t="shared" si="19"/>
        <v>NOT</v>
      </c>
      <c r="Q270" s="12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3">
      <c r="A271" s="11">
        <v>1741248</v>
      </c>
      <c r="B271" s="11" t="s">
        <v>501</v>
      </c>
      <c r="C271" s="11" t="s">
        <v>494</v>
      </c>
      <c r="D271" s="12" t="str">
        <f t="shared" si="16"/>
        <v>Kailin Nguyen</v>
      </c>
      <c r="E271" s="11" t="s">
        <v>33</v>
      </c>
      <c r="F271" s="11" t="s">
        <v>34</v>
      </c>
      <c r="G271" s="13">
        <v>10</v>
      </c>
      <c r="H271" s="13">
        <v>1</v>
      </c>
      <c r="I271" s="13">
        <v>7</v>
      </c>
      <c r="J271" s="14">
        <f t="shared" si="17"/>
        <v>8.5</v>
      </c>
      <c r="K271" s="13">
        <v>6</v>
      </c>
      <c r="L271" s="13">
        <v>14</v>
      </c>
      <c r="M271" s="13">
        <v>46</v>
      </c>
      <c r="N271" s="14">
        <f t="shared" si="18"/>
        <v>74.5</v>
      </c>
      <c r="O271" s="14" t="str" cm="1">
        <f t="array" ref="O271">_xlfn.IFS(N271&gt;=80, "A", N271&gt;=70, "B", N271&gt;=60, "C", N271&gt;=50, "D",N271&lt;50,"FAIL")</f>
        <v>B</v>
      </c>
      <c r="P271" s="12" t="str">
        <f t="shared" si="19"/>
        <v>NOT</v>
      </c>
      <c r="Q271" s="12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3">
      <c r="A272" s="11">
        <v>1513192</v>
      </c>
      <c r="B272" s="11" t="s">
        <v>83</v>
      </c>
      <c r="C272" s="11" t="s">
        <v>502</v>
      </c>
      <c r="D272" s="12" t="str">
        <f t="shared" si="16"/>
        <v>Lily Northridge</v>
      </c>
      <c r="E272" s="11" t="s">
        <v>38</v>
      </c>
      <c r="F272" s="11" t="s">
        <v>39</v>
      </c>
      <c r="G272" s="13">
        <v>9</v>
      </c>
      <c r="H272" s="13">
        <v>1</v>
      </c>
      <c r="I272" s="13">
        <v>9</v>
      </c>
      <c r="J272" s="14">
        <f t="shared" si="17"/>
        <v>9</v>
      </c>
      <c r="K272" s="13">
        <v>4</v>
      </c>
      <c r="L272" s="13">
        <v>9</v>
      </c>
      <c r="M272" s="13">
        <v>34</v>
      </c>
      <c r="N272" s="14">
        <f t="shared" si="18"/>
        <v>56</v>
      </c>
      <c r="O272" s="14" t="str" cm="1">
        <f t="array" ref="O272">_xlfn.IFS(N272&gt;=80, "A", N272&gt;=70, "B", N272&gt;=60, "C", N272&gt;=50, "D",N272&lt;50,"FAIL")</f>
        <v>D</v>
      </c>
      <c r="P272" s="12" t="str">
        <f t="shared" si="19"/>
        <v>NOT</v>
      </c>
      <c r="Q272" s="12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3">
      <c r="A273" s="11">
        <v>1775388</v>
      </c>
      <c r="B273" s="11" t="s">
        <v>503</v>
      </c>
      <c r="C273" s="11" t="s">
        <v>504</v>
      </c>
      <c r="D273" s="12" t="str">
        <f t="shared" si="16"/>
        <v>Shannon O'Donnell</v>
      </c>
      <c r="E273" s="11" t="s">
        <v>43</v>
      </c>
      <c r="F273" s="11" t="s">
        <v>44</v>
      </c>
      <c r="G273" s="13">
        <v>10</v>
      </c>
      <c r="H273" s="13">
        <v>5</v>
      </c>
      <c r="I273" s="13">
        <v>9</v>
      </c>
      <c r="J273" s="14">
        <f t="shared" si="17"/>
        <v>9.5</v>
      </c>
      <c r="K273" s="13">
        <v>5</v>
      </c>
      <c r="L273" s="13">
        <v>6</v>
      </c>
      <c r="M273" s="13">
        <v>34</v>
      </c>
      <c r="N273" s="14">
        <f t="shared" si="18"/>
        <v>54.5</v>
      </c>
      <c r="O273" s="14" t="str" cm="1">
        <f t="array" ref="O273">_xlfn.IFS(N273&gt;=80, "A", N273&gt;=70, "B", N273&gt;=60, "C", N273&gt;=50, "D",N273&lt;50,"FAIL")</f>
        <v>D</v>
      </c>
      <c r="P273" s="12" t="str">
        <f t="shared" si="19"/>
        <v>NOT</v>
      </c>
      <c r="Q273" s="12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3">
      <c r="A274" s="11">
        <v>1591485</v>
      </c>
      <c r="B274" s="11" t="s">
        <v>505</v>
      </c>
      <c r="C274" s="11" t="s">
        <v>506</v>
      </c>
      <c r="D274" s="12" t="str">
        <f t="shared" si="16"/>
        <v>Panchami Oni</v>
      </c>
      <c r="E274" s="11" t="s">
        <v>48</v>
      </c>
      <c r="F274" s="11" t="s">
        <v>49</v>
      </c>
      <c r="G274" s="13">
        <v>3</v>
      </c>
      <c r="H274" s="13">
        <v>3</v>
      </c>
      <c r="I274" s="13">
        <v>5</v>
      </c>
      <c r="J274" s="14">
        <f t="shared" si="17"/>
        <v>4</v>
      </c>
      <c r="K274" s="13">
        <v>9</v>
      </c>
      <c r="L274" s="13">
        <v>26</v>
      </c>
      <c r="M274" s="13">
        <v>43</v>
      </c>
      <c r="N274" s="14">
        <f t="shared" si="18"/>
        <v>82</v>
      </c>
      <c r="O274" s="14" t="str" cm="1">
        <f t="array" ref="O274">_xlfn.IFS(N274&gt;=80, "A", N274&gt;=70, "B", N274&gt;=60, "C", N274&gt;=50, "D",N274&lt;50,"FAIL")</f>
        <v>A</v>
      </c>
      <c r="P274" s="12" t="str">
        <f t="shared" si="19"/>
        <v>NOT</v>
      </c>
      <c r="Q274" s="12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3">
      <c r="A275" s="11">
        <v>1845031</v>
      </c>
      <c r="B275" s="11" t="s">
        <v>507</v>
      </c>
      <c r="C275" s="11" t="s">
        <v>508</v>
      </c>
      <c r="D275" s="12" t="str">
        <f t="shared" si="16"/>
        <v>wenyi ou</v>
      </c>
      <c r="E275" s="11" t="s">
        <v>53</v>
      </c>
      <c r="F275" s="11" t="s">
        <v>39</v>
      </c>
      <c r="G275" s="13">
        <v>5</v>
      </c>
      <c r="H275" s="13">
        <v>2</v>
      </c>
      <c r="I275" s="13">
        <v>8</v>
      </c>
      <c r="J275" s="14">
        <f t="shared" si="17"/>
        <v>6.5</v>
      </c>
      <c r="K275" s="13">
        <v>5</v>
      </c>
      <c r="L275" s="13">
        <v>20</v>
      </c>
      <c r="M275" s="13">
        <v>24</v>
      </c>
      <c r="N275" s="14">
        <f t="shared" si="18"/>
        <v>55.5</v>
      </c>
      <c r="O275" s="14" t="str" cm="1">
        <f t="array" ref="O275">_xlfn.IFS(N275&gt;=80, "A", N275&gt;=70, "B", N275&gt;=60, "C", N275&gt;=50, "D",N275&lt;50,"FAIL")</f>
        <v>D</v>
      </c>
      <c r="P275" s="12" t="str">
        <f t="shared" si="19"/>
        <v>NOT</v>
      </c>
      <c r="Q275" s="12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3">
      <c r="A276" s="11">
        <v>1679847</v>
      </c>
      <c r="B276" s="11" t="s">
        <v>509</v>
      </c>
      <c r="C276" s="11" t="s">
        <v>510</v>
      </c>
      <c r="D276" s="12" t="str">
        <f t="shared" si="16"/>
        <v>Sharon Ouyang</v>
      </c>
      <c r="E276" s="11" t="s">
        <v>57</v>
      </c>
      <c r="F276" s="11" t="s">
        <v>44</v>
      </c>
      <c r="G276" s="13">
        <v>9</v>
      </c>
      <c r="H276" s="13">
        <v>9</v>
      </c>
      <c r="I276" s="13">
        <v>10</v>
      </c>
      <c r="J276" s="14">
        <f t="shared" si="17"/>
        <v>9.5</v>
      </c>
      <c r="K276" s="13">
        <v>7</v>
      </c>
      <c r="L276" s="13">
        <v>25</v>
      </c>
      <c r="M276" s="13">
        <v>27</v>
      </c>
      <c r="N276" s="14">
        <f t="shared" si="18"/>
        <v>68.5</v>
      </c>
      <c r="O276" s="14" t="str" cm="1">
        <f t="array" ref="O276">_xlfn.IFS(N276&gt;=80, "A", N276&gt;=70, "B", N276&gt;=60, "C", N276&gt;=50, "D",N276&lt;50,"FAIL")</f>
        <v>C</v>
      </c>
      <c r="P276" s="12" t="str">
        <f t="shared" si="19"/>
        <v>NOT</v>
      </c>
      <c r="Q276" s="12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3">
      <c r="A277" s="11">
        <v>1697456</v>
      </c>
      <c r="B277" s="11" t="s">
        <v>511</v>
      </c>
      <c r="C277" s="11" t="s">
        <v>512</v>
      </c>
      <c r="D277" s="12" t="str">
        <f t="shared" si="16"/>
        <v>Jannik Oxford</v>
      </c>
      <c r="E277" s="11" t="s">
        <v>23</v>
      </c>
      <c r="F277" s="11" t="s">
        <v>49</v>
      </c>
      <c r="G277" s="13">
        <v>4</v>
      </c>
      <c r="H277" s="13">
        <v>1</v>
      </c>
      <c r="I277" s="13">
        <v>10</v>
      </c>
      <c r="J277" s="14">
        <f t="shared" si="17"/>
        <v>7</v>
      </c>
      <c r="K277" s="13">
        <v>7</v>
      </c>
      <c r="L277" s="13">
        <v>24</v>
      </c>
      <c r="M277" s="13">
        <v>47</v>
      </c>
      <c r="N277" s="14">
        <f t="shared" si="18"/>
        <v>85</v>
      </c>
      <c r="O277" s="14" t="str" cm="1">
        <f t="array" ref="O277">_xlfn.IFS(N277&gt;=80, "A", N277&gt;=70, "B", N277&gt;=60, "C", N277&gt;=50, "D",N277&lt;50,"FAIL")</f>
        <v>A</v>
      </c>
      <c r="P277" s="12" t="str">
        <f t="shared" si="19"/>
        <v>NOT</v>
      </c>
      <c r="Q277" s="12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3">
      <c r="A278" s="11">
        <v>1700970</v>
      </c>
      <c r="B278" s="11" t="s">
        <v>460</v>
      </c>
      <c r="C278" s="11" t="s">
        <v>513</v>
      </c>
      <c r="D278" s="12" t="str">
        <f t="shared" si="16"/>
        <v>William Pan</v>
      </c>
      <c r="E278" s="11" t="s">
        <v>28</v>
      </c>
      <c r="F278" s="11" t="s">
        <v>39</v>
      </c>
      <c r="G278" s="13">
        <v>8</v>
      </c>
      <c r="H278" s="13">
        <v>5</v>
      </c>
      <c r="I278" s="13">
        <v>10</v>
      </c>
      <c r="J278" s="14">
        <f t="shared" si="17"/>
        <v>9</v>
      </c>
      <c r="K278" s="13">
        <v>8</v>
      </c>
      <c r="L278" s="13">
        <v>23</v>
      </c>
      <c r="M278" s="13">
        <v>38</v>
      </c>
      <c r="N278" s="14">
        <f t="shared" si="18"/>
        <v>78</v>
      </c>
      <c r="O278" s="14" t="str" cm="1">
        <f t="array" ref="O278">_xlfn.IFS(N278&gt;=80, "A", N278&gt;=70, "B", N278&gt;=60, "C", N278&gt;=50, "D",N278&lt;50,"FAIL")</f>
        <v>B</v>
      </c>
      <c r="P278" s="12" t="str">
        <f t="shared" si="19"/>
        <v>NOT</v>
      </c>
      <c r="Q278" s="12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3">
      <c r="A279" s="11">
        <v>1923183</v>
      </c>
      <c r="B279" s="11" t="s">
        <v>514</v>
      </c>
      <c r="C279" s="11" t="s">
        <v>513</v>
      </c>
      <c r="D279" s="12" t="str">
        <f t="shared" si="16"/>
        <v>Yan Pan</v>
      </c>
      <c r="E279" s="11" t="s">
        <v>33</v>
      </c>
      <c r="F279" s="11" t="s">
        <v>44</v>
      </c>
      <c r="G279" s="13">
        <v>2</v>
      </c>
      <c r="H279" s="13">
        <v>9</v>
      </c>
      <c r="I279" s="13">
        <v>8</v>
      </c>
      <c r="J279" s="14">
        <f t="shared" si="17"/>
        <v>8.5</v>
      </c>
      <c r="K279" s="13">
        <v>10</v>
      </c>
      <c r="L279" s="13">
        <v>23</v>
      </c>
      <c r="M279" s="13">
        <v>25</v>
      </c>
      <c r="N279" s="14">
        <f t="shared" si="18"/>
        <v>66.5</v>
      </c>
      <c r="O279" s="14" t="str" cm="1">
        <f t="array" ref="O279">_xlfn.IFS(N279&gt;=80, "A", N279&gt;=70, "B", N279&gt;=60, "C", N279&gt;=50, "D",N279&lt;50,"FAIL")</f>
        <v>C</v>
      </c>
      <c r="P279" s="12" t="str">
        <f t="shared" si="19"/>
        <v>NOT</v>
      </c>
      <c r="Q279" s="12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3">
      <c r="A280" s="11">
        <v>1820294</v>
      </c>
      <c r="B280" s="11" t="s">
        <v>515</v>
      </c>
      <c r="C280" s="11" t="s">
        <v>516</v>
      </c>
      <c r="D280" s="12" t="str">
        <f t="shared" si="16"/>
        <v>ZEPENG PAN</v>
      </c>
      <c r="E280" s="11" t="s">
        <v>38</v>
      </c>
      <c r="F280" s="11" t="s">
        <v>49</v>
      </c>
      <c r="G280" s="13">
        <v>3</v>
      </c>
      <c r="H280" s="13">
        <v>0</v>
      </c>
      <c r="I280" s="13">
        <v>10</v>
      </c>
      <c r="J280" s="14">
        <f t="shared" si="17"/>
        <v>6.5</v>
      </c>
      <c r="K280" s="13">
        <v>6</v>
      </c>
      <c r="L280" s="13">
        <v>27</v>
      </c>
      <c r="M280" s="13">
        <v>22</v>
      </c>
      <c r="N280" s="14">
        <f t="shared" si="18"/>
        <v>61.5</v>
      </c>
      <c r="O280" s="14" t="str" cm="1">
        <f t="array" ref="O280">_xlfn.IFS(N280&gt;=80, "A", N280&gt;=70, "B", N280&gt;=60, "C", N280&gt;=50, "D",N280&lt;50,"FAIL")</f>
        <v>C</v>
      </c>
      <c r="P280" s="12" t="str">
        <f t="shared" si="19"/>
        <v>NOT</v>
      </c>
      <c r="Q280" s="12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3">
      <c r="A281" s="11">
        <v>1575129</v>
      </c>
      <c r="B281" s="11" t="s">
        <v>517</v>
      </c>
      <c r="C281" s="11" t="s">
        <v>518</v>
      </c>
      <c r="D281" s="12" t="str">
        <f t="shared" si="16"/>
        <v>Pannha Pandey</v>
      </c>
      <c r="E281" s="11" t="s">
        <v>43</v>
      </c>
      <c r="F281" s="11" t="s">
        <v>24</v>
      </c>
      <c r="G281" s="13">
        <v>2</v>
      </c>
      <c r="H281" s="13">
        <v>4</v>
      </c>
      <c r="I281" s="13">
        <v>5</v>
      </c>
      <c r="J281" s="14">
        <f t="shared" si="17"/>
        <v>4.5</v>
      </c>
      <c r="K281" s="13">
        <v>6</v>
      </c>
      <c r="L281" s="13">
        <v>15</v>
      </c>
      <c r="M281" s="13">
        <v>26</v>
      </c>
      <c r="N281" s="14">
        <f t="shared" si="18"/>
        <v>51.5</v>
      </c>
      <c r="O281" s="14" t="str" cm="1">
        <f t="array" ref="O281">_xlfn.IFS(N281&gt;=80, "A", N281&gt;=70, "B", N281&gt;=60, "C", N281&gt;=50, "D",N281&lt;50,"FAIL")</f>
        <v>D</v>
      </c>
      <c r="P281" s="12" t="str">
        <f t="shared" si="19"/>
        <v>NOT</v>
      </c>
      <c r="Q281" s="12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3">
      <c r="A282" s="11">
        <v>1889912</v>
      </c>
      <c r="B282" s="11" t="s">
        <v>519</v>
      </c>
      <c r="C282" s="11" t="s">
        <v>520</v>
      </c>
      <c r="D282" s="12" t="str">
        <f t="shared" si="16"/>
        <v>Wonkwon Park</v>
      </c>
      <c r="E282" s="11" t="s">
        <v>48</v>
      </c>
      <c r="F282" s="11" t="s">
        <v>29</v>
      </c>
      <c r="G282" s="13">
        <v>4</v>
      </c>
      <c r="H282" s="13">
        <v>2</v>
      </c>
      <c r="I282" s="13">
        <v>7</v>
      </c>
      <c r="J282" s="14">
        <f t="shared" si="17"/>
        <v>5.5</v>
      </c>
      <c r="K282" s="13">
        <v>8</v>
      </c>
      <c r="L282" s="13">
        <v>19</v>
      </c>
      <c r="M282" s="13">
        <v>39</v>
      </c>
      <c r="N282" s="14">
        <f t="shared" si="18"/>
        <v>71.5</v>
      </c>
      <c r="O282" s="14" t="str" cm="1">
        <f t="array" ref="O282">_xlfn.IFS(N282&gt;=80, "A", N282&gt;=70, "B", N282&gt;=60, "C", N282&gt;=50, "D",N282&lt;50,"FAIL")</f>
        <v>B</v>
      </c>
      <c r="P282" s="12" t="str">
        <f t="shared" si="19"/>
        <v>NOT</v>
      </c>
      <c r="Q282" s="12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3">
      <c r="A283" s="11">
        <v>1548367</v>
      </c>
      <c r="B283" s="11" t="s">
        <v>240</v>
      </c>
      <c r="C283" s="11" t="s">
        <v>520</v>
      </c>
      <c r="D283" s="12" t="str">
        <f t="shared" si="16"/>
        <v>Christopher Park</v>
      </c>
      <c r="E283" s="11" t="s">
        <v>53</v>
      </c>
      <c r="F283" s="11" t="s">
        <v>34</v>
      </c>
      <c r="G283" s="13">
        <v>2</v>
      </c>
      <c r="H283" s="13">
        <v>2</v>
      </c>
      <c r="I283" s="13">
        <v>5</v>
      </c>
      <c r="J283" s="14">
        <f t="shared" si="17"/>
        <v>3.5</v>
      </c>
      <c r="K283" s="13">
        <v>6</v>
      </c>
      <c r="L283" s="13">
        <v>11</v>
      </c>
      <c r="M283" s="13">
        <v>37</v>
      </c>
      <c r="N283" s="14">
        <f t="shared" si="18"/>
        <v>57.5</v>
      </c>
      <c r="O283" s="14" t="str" cm="1">
        <f t="array" ref="O283">_xlfn.IFS(N283&gt;=80, "A", N283&gt;=70, "B", N283&gt;=60, "C", N283&gt;=50, "D",N283&lt;50,"FAIL")</f>
        <v>D</v>
      </c>
      <c r="P283" s="12" t="str">
        <f t="shared" si="19"/>
        <v>NOT</v>
      </c>
      <c r="Q283" s="12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3">
      <c r="A284" s="11">
        <v>1706055</v>
      </c>
      <c r="B284" s="11" t="s">
        <v>521</v>
      </c>
      <c r="C284" s="11" t="s">
        <v>522</v>
      </c>
      <c r="D284" s="12" t="str">
        <f t="shared" si="16"/>
        <v>Jasmine Paulsen</v>
      </c>
      <c r="E284" s="11" t="s">
        <v>57</v>
      </c>
      <c r="F284" s="11" t="s">
        <v>24</v>
      </c>
      <c r="G284" s="13">
        <v>9</v>
      </c>
      <c r="H284" s="13">
        <v>6</v>
      </c>
      <c r="I284" s="13">
        <v>8</v>
      </c>
      <c r="J284" s="14">
        <f t="shared" si="17"/>
        <v>8.5</v>
      </c>
      <c r="K284" s="13">
        <v>4</v>
      </c>
      <c r="L284" s="13">
        <v>12</v>
      </c>
      <c r="M284" s="13">
        <v>38</v>
      </c>
      <c r="N284" s="14">
        <f t="shared" si="18"/>
        <v>62.5</v>
      </c>
      <c r="O284" s="14" t="str" cm="1">
        <f t="array" ref="O284">_xlfn.IFS(N284&gt;=80, "A", N284&gt;=70, "B", N284&gt;=60, "C", N284&gt;=50, "D",N284&lt;50,"FAIL")</f>
        <v>C</v>
      </c>
      <c r="P284" s="12" t="str">
        <f t="shared" si="19"/>
        <v>NOT</v>
      </c>
      <c r="Q284" s="12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3">
      <c r="A285" s="11">
        <v>1665979</v>
      </c>
      <c r="B285" s="11" t="s">
        <v>523</v>
      </c>
      <c r="C285" s="11" t="s">
        <v>524</v>
      </c>
      <c r="D285" s="12" t="str">
        <f t="shared" si="16"/>
        <v>YU PEI</v>
      </c>
      <c r="E285" s="11" t="s">
        <v>23</v>
      </c>
      <c r="F285" s="11" t="s">
        <v>29</v>
      </c>
      <c r="G285" s="13">
        <v>6</v>
      </c>
      <c r="H285" s="13">
        <v>9</v>
      </c>
      <c r="I285" s="13">
        <v>9</v>
      </c>
      <c r="J285" s="14">
        <f t="shared" si="17"/>
        <v>9</v>
      </c>
      <c r="K285" s="13">
        <v>7</v>
      </c>
      <c r="L285" s="13">
        <v>23</v>
      </c>
      <c r="M285" s="13">
        <v>40</v>
      </c>
      <c r="N285" s="14">
        <f t="shared" si="18"/>
        <v>79</v>
      </c>
      <c r="O285" s="14" t="str" cm="1">
        <f t="array" ref="O285">_xlfn.IFS(N285&gt;=80, "A", N285&gt;=70, "B", N285&gt;=60, "C", N285&gt;=50, "D",N285&lt;50,"FAIL")</f>
        <v>B</v>
      </c>
      <c r="P285" s="12" t="str">
        <f t="shared" si="19"/>
        <v>NOT</v>
      </c>
      <c r="Q285" s="12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3">
      <c r="A286" s="11">
        <v>1800393</v>
      </c>
      <c r="B286" s="11" t="s">
        <v>97</v>
      </c>
      <c r="C286" s="11" t="s">
        <v>525</v>
      </c>
      <c r="D286" s="12" t="str">
        <f t="shared" si="16"/>
        <v>Daniel PENFOLD</v>
      </c>
      <c r="E286" s="11" t="s">
        <v>28</v>
      </c>
      <c r="F286" s="11" t="s">
        <v>34</v>
      </c>
      <c r="G286" s="13">
        <v>9</v>
      </c>
      <c r="H286" s="13">
        <v>10</v>
      </c>
      <c r="I286" s="13">
        <v>6</v>
      </c>
      <c r="J286" s="14">
        <f t="shared" si="17"/>
        <v>9.5</v>
      </c>
      <c r="K286" s="13">
        <v>9</v>
      </c>
      <c r="L286" s="13">
        <v>21</v>
      </c>
      <c r="M286" s="13">
        <v>20</v>
      </c>
      <c r="N286" s="14">
        <f t="shared" si="18"/>
        <v>59.5</v>
      </c>
      <c r="O286" s="14" t="str" cm="1">
        <f t="array" ref="O286">_xlfn.IFS(N286&gt;=80, "A", N286&gt;=70, "B", N286&gt;=60, "C", N286&gt;=50, "D",N286&lt;50,"FAIL")</f>
        <v>D</v>
      </c>
      <c r="P286" s="12" t="str">
        <f t="shared" si="19"/>
        <v>NOT</v>
      </c>
      <c r="Q286" s="12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3">
      <c r="A287" s="11">
        <v>1882631</v>
      </c>
      <c r="B287" s="11" t="s">
        <v>526</v>
      </c>
      <c r="C287" s="11" t="s">
        <v>527</v>
      </c>
      <c r="D287" s="12" t="str">
        <f t="shared" si="16"/>
        <v>Duoling Peng</v>
      </c>
      <c r="E287" s="11" t="s">
        <v>33</v>
      </c>
      <c r="F287" s="11" t="s">
        <v>87</v>
      </c>
      <c r="G287" s="13">
        <v>9</v>
      </c>
      <c r="H287" s="13">
        <v>2</v>
      </c>
      <c r="I287" s="13">
        <v>5</v>
      </c>
      <c r="J287" s="14">
        <f t="shared" si="17"/>
        <v>7</v>
      </c>
      <c r="K287" s="13">
        <v>10</v>
      </c>
      <c r="L287" s="13">
        <v>26</v>
      </c>
      <c r="M287" s="13">
        <v>46</v>
      </c>
      <c r="N287" s="14">
        <f t="shared" si="18"/>
        <v>89</v>
      </c>
      <c r="O287" s="14" t="str" cm="1">
        <f t="array" ref="O287">_xlfn.IFS(N287&gt;=80, "A", N287&gt;=70, "B", N287&gt;=60, "C", N287&gt;=50, "D",N287&lt;50,"FAIL")</f>
        <v>A</v>
      </c>
      <c r="P287" s="12" t="str">
        <f t="shared" si="19"/>
        <v>NOT</v>
      </c>
      <c r="Q287" s="12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3">
      <c r="A288" s="11">
        <v>1580792</v>
      </c>
      <c r="B288" s="11" t="s">
        <v>528</v>
      </c>
      <c r="C288" s="11" t="s">
        <v>529</v>
      </c>
      <c r="D288" s="12" t="str">
        <f t="shared" si="16"/>
        <v>jooho Peterson</v>
      </c>
      <c r="E288" s="11" t="s">
        <v>38</v>
      </c>
      <c r="F288" s="11" t="s">
        <v>34</v>
      </c>
      <c r="G288" s="13">
        <v>2</v>
      </c>
      <c r="H288" s="13">
        <v>8</v>
      </c>
      <c r="I288" s="13">
        <v>10</v>
      </c>
      <c r="J288" s="14">
        <f t="shared" si="17"/>
        <v>9</v>
      </c>
      <c r="K288" s="13">
        <v>7</v>
      </c>
      <c r="L288" s="13">
        <v>11</v>
      </c>
      <c r="M288" s="13">
        <v>40</v>
      </c>
      <c r="N288" s="14">
        <f t="shared" si="18"/>
        <v>67</v>
      </c>
      <c r="O288" s="14" t="str" cm="1">
        <f t="array" ref="O288">_xlfn.IFS(N288&gt;=80, "A", N288&gt;=70, "B", N288&gt;=60, "C", N288&gt;=50, "D",N288&lt;50,"FAIL")</f>
        <v>C</v>
      </c>
      <c r="P288" s="12" t="str">
        <f t="shared" si="19"/>
        <v>NOT</v>
      </c>
      <c r="Q288" s="12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3">
      <c r="A289" s="11">
        <v>1861377</v>
      </c>
      <c r="B289" s="11" t="s">
        <v>530</v>
      </c>
      <c r="C289" s="11" t="s">
        <v>531</v>
      </c>
      <c r="D289" s="12" t="str">
        <f t="shared" si="16"/>
        <v>Kristofer Pham</v>
      </c>
      <c r="E289" s="11" t="s">
        <v>43</v>
      </c>
      <c r="F289" s="11" t="s">
        <v>34</v>
      </c>
      <c r="G289" s="13">
        <v>10</v>
      </c>
      <c r="H289" s="13">
        <v>5</v>
      </c>
      <c r="I289" s="13">
        <v>8</v>
      </c>
      <c r="J289" s="14">
        <f t="shared" si="17"/>
        <v>9</v>
      </c>
      <c r="K289" s="13">
        <v>9</v>
      </c>
      <c r="L289" s="13">
        <v>28</v>
      </c>
      <c r="M289" s="13">
        <v>37</v>
      </c>
      <c r="N289" s="14">
        <f t="shared" si="18"/>
        <v>83</v>
      </c>
      <c r="O289" s="14" t="str" cm="1">
        <f t="array" ref="O289">_xlfn.IFS(N289&gt;=80, "A", N289&gt;=70, "B", N289&gt;=60, "C", N289&gt;=50, "D",N289&lt;50,"FAIL")</f>
        <v>A</v>
      </c>
      <c r="P289" s="12" t="str">
        <f t="shared" si="19"/>
        <v>Promoted</v>
      </c>
      <c r="Q289" s="12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3">
      <c r="A290" s="11">
        <v>1543745</v>
      </c>
      <c r="B290" s="11" t="s">
        <v>532</v>
      </c>
      <c r="C290" s="11" t="s">
        <v>531</v>
      </c>
      <c r="D290" s="12" t="str">
        <f t="shared" si="16"/>
        <v>Guangmeng Pham</v>
      </c>
      <c r="E290" s="11" t="s">
        <v>48</v>
      </c>
      <c r="F290" s="11" t="s">
        <v>93</v>
      </c>
      <c r="G290" s="13">
        <v>4</v>
      </c>
      <c r="H290" s="13">
        <v>6</v>
      </c>
      <c r="I290" s="13">
        <v>8</v>
      </c>
      <c r="J290" s="14">
        <f t="shared" si="17"/>
        <v>7</v>
      </c>
      <c r="K290" s="13">
        <v>5</v>
      </c>
      <c r="L290" s="13">
        <v>19</v>
      </c>
      <c r="M290" s="13">
        <v>25</v>
      </c>
      <c r="N290" s="14">
        <f t="shared" si="18"/>
        <v>56</v>
      </c>
      <c r="O290" s="14" t="str" cm="1">
        <f t="array" ref="O290">_xlfn.IFS(N290&gt;=80, "A", N290&gt;=70, "B", N290&gt;=60, "C", N290&gt;=50, "D",N290&lt;50,"FAIL")</f>
        <v>D</v>
      </c>
      <c r="P290" s="12" t="str">
        <f t="shared" si="19"/>
        <v>NOT</v>
      </c>
      <c r="Q290" s="12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3">
      <c r="A291" s="11">
        <v>1711998</v>
      </c>
      <c r="B291" s="11" t="s">
        <v>533</v>
      </c>
      <c r="C291" s="11" t="s">
        <v>534</v>
      </c>
      <c r="D291" s="12" t="str">
        <f t="shared" si="16"/>
        <v>Sella Phoung</v>
      </c>
      <c r="E291" s="11" t="s">
        <v>53</v>
      </c>
      <c r="F291" s="11" t="s">
        <v>24</v>
      </c>
      <c r="G291" s="13">
        <v>9</v>
      </c>
      <c r="H291" s="13">
        <v>7</v>
      </c>
      <c r="I291" s="13">
        <v>6</v>
      </c>
      <c r="J291" s="14">
        <f t="shared" si="17"/>
        <v>8</v>
      </c>
      <c r="K291" s="13">
        <v>5</v>
      </c>
      <c r="L291" s="13">
        <v>22</v>
      </c>
      <c r="M291" s="13">
        <v>38</v>
      </c>
      <c r="N291" s="14">
        <f t="shared" si="18"/>
        <v>73</v>
      </c>
      <c r="O291" s="14" t="str" cm="1">
        <f t="array" ref="O291">_xlfn.IFS(N291&gt;=80, "A", N291&gt;=70, "B", N291&gt;=60, "C", N291&gt;=50, "D",N291&lt;50,"FAIL")</f>
        <v>B</v>
      </c>
      <c r="P291" s="12" t="str">
        <f t="shared" si="19"/>
        <v>NOT</v>
      </c>
      <c r="Q291" s="12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3">
      <c r="A292" s="11">
        <v>1580187</v>
      </c>
      <c r="B292" s="11" t="s">
        <v>535</v>
      </c>
      <c r="C292" s="11" t="s">
        <v>536</v>
      </c>
      <c r="D292" s="12" t="str">
        <f t="shared" si="16"/>
        <v>DONG Pious</v>
      </c>
      <c r="E292" s="11" t="s">
        <v>57</v>
      </c>
      <c r="F292" s="11" t="s">
        <v>29</v>
      </c>
      <c r="G292" s="13">
        <v>6</v>
      </c>
      <c r="H292" s="13">
        <v>6</v>
      </c>
      <c r="I292" s="13">
        <v>8</v>
      </c>
      <c r="J292" s="14">
        <f t="shared" si="17"/>
        <v>7</v>
      </c>
      <c r="K292" s="13">
        <v>8</v>
      </c>
      <c r="L292" s="13">
        <v>26</v>
      </c>
      <c r="M292" s="13">
        <v>41</v>
      </c>
      <c r="N292" s="14">
        <f t="shared" si="18"/>
        <v>82</v>
      </c>
      <c r="O292" s="14" t="str" cm="1">
        <f t="array" ref="O292">_xlfn.IFS(N292&gt;=80, "A", N292&gt;=70, "B", N292&gt;=60, "C", N292&gt;=50, "D",N292&lt;50,"FAIL")</f>
        <v>A</v>
      </c>
      <c r="P292" s="12" t="str">
        <f t="shared" si="19"/>
        <v>NOT</v>
      </c>
      <c r="Q292" s="12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3">
      <c r="A293" s="11">
        <v>1853761</v>
      </c>
      <c r="B293" s="11" t="s">
        <v>97</v>
      </c>
      <c r="C293" s="11" t="s">
        <v>537</v>
      </c>
      <c r="D293" s="12" t="str">
        <f t="shared" si="16"/>
        <v>Daniel Polkinghorne</v>
      </c>
      <c r="E293" s="11" t="s">
        <v>23</v>
      </c>
      <c r="F293" s="11" t="s">
        <v>34</v>
      </c>
      <c r="G293" s="13">
        <v>4</v>
      </c>
      <c r="H293" s="13">
        <v>4</v>
      </c>
      <c r="I293" s="13">
        <v>5</v>
      </c>
      <c r="J293" s="14">
        <f t="shared" si="17"/>
        <v>4.5</v>
      </c>
      <c r="K293" s="13">
        <v>2</v>
      </c>
      <c r="L293" s="13">
        <v>8</v>
      </c>
      <c r="M293" s="13">
        <v>30</v>
      </c>
      <c r="N293" s="14">
        <f t="shared" si="18"/>
        <v>44.5</v>
      </c>
      <c r="O293" s="14" t="str" cm="1">
        <f t="array" ref="O293">_xlfn.IFS(N293&gt;=80, "A", N293&gt;=70, "B", N293&gt;=60, "C", N293&gt;=50, "D",N293&lt;50,"FAIL")</f>
        <v>FAIL</v>
      </c>
      <c r="P293" s="12" t="str">
        <f t="shared" si="19"/>
        <v>NOT</v>
      </c>
      <c r="Q293" s="12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3">
      <c r="A294" s="11">
        <v>1838926</v>
      </c>
      <c r="B294" s="11" t="s">
        <v>158</v>
      </c>
      <c r="C294" s="11" t="s">
        <v>538</v>
      </c>
      <c r="D294" s="12" t="str">
        <f t="shared" si="16"/>
        <v>Liam Porreca</v>
      </c>
      <c r="E294" s="11" t="s">
        <v>28</v>
      </c>
      <c r="F294" s="11" t="s">
        <v>39</v>
      </c>
      <c r="G294" s="13">
        <v>2</v>
      </c>
      <c r="H294" s="13">
        <v>7</v>
      </c>
      <c r="I294" s="13">
        <v>9</v>
      </c>
      <c r="J294" s="14">
        <f t="shared" si="17"/>
        <v>8</v>
      </c>
      <c r="K294" s="13">
        <v>5</v>
      </c>
      <c r="L294" s="13">
        <v>16</v>
      </c>
      <c r="M294" s="13">
        <v>40</v>
      </c>
      <c r="N294" s="14">
        <f t="shared" si="18"/>
        <v>69</v>
      </c>
      <c r="O294" s="14" t="str" cm="1">
        <f t="array" ref="O294">_xlfn.IFS(N294&gt;=80, "A", N294&gt;=70, "B", N294&gt;=60, "C", N294&gt;=50, "D",N294&lt;50,"FAIL")</f>
        <v>C</v>
      </c>
      <c r="P294" s="12" t="str">
        <f t="shared" si="19"/>
        <v>NOT</v>
      </c>
      <c r="Q294" s="12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3">
      <c r="A295" s="11">
        <v>1681740</v>
      </c>
      <c r="B295" s="11" t="s">
        <v>539</v>
      </c>
      <c r="C295" s="11" t="s">
        <v>540</v>
      </c>
      <c r="D295" s="12" t="str">
        <f t="shared" si="16"/>
        <v>Roberto Price</v>
      </c>
      <c r="E295" s="11" t="s">
        <v>33</v>
      </c>
      <c r="F295" s="11" t="s">
        <v>44</v>
      </c>
      <c r="G295" s="13">
        <v>8</v>
      </c>
      <c r="H295" s="13">
        <v>10</v>
      </c>
      <c r="I295" s="13">
        <v>9</v>
      </c>
      <c r="J295" s="14">
        <f t="shared" si="17"/>
        <v>9.5</v>
      </c>
      <c r="K295" s="13">
        <v>3</v>
      </c>
      <c r="L295" s="13">
        <v>8</v>
      </c>
      <c r="M295" s="13">
        <v>44</v>
      </c>
      <c r="N295" s="14">
        <f t="shared" si="18"/>
        <v>64.5</v>
      </c>
      <c r="O295" s="14" t="str" cm="1">
        <f t="array" ref="O295">_xlfn.IFS(N295&gt;=80, "A", N295&gt;=70, "B", N295&gt;=60, "C", N295&gt;=50, "D",N295&lt;50,"FAIL")</f>
        <v>C</v>
      </c>
      <c r="P295" s="12" t="str">
        <f t="shared" si="19"/>
        <v>NOT</v>
      </c>
      <c r="Q295" s="12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3">
      <c r="A296" s="11">
        <v>1913051</v>
      </c>
      <c r="B296" s="11" t="s">
        <v>541</v>
      </c>
      <c r="C296" s="11" t="s">
        <v>542</v>
      </c>
      <c r="D296" s="12" t="str">
        <f t="shared" si="16"/>
        <v>Ashim Pushparajah</v>
      </c>
      <c r="E296" s="11" t="s">
        <v>38</v>
      </c>
      <c r="F296" s="11" t="s">
        <v>49</v>
      </c>
      <c r="G296" s="13">
        <v>5</v>
      </c>
      <c r="H296" s="13">
        <v>0</v>
      </c>
      <c r="I296" s="13">
        <v>6</v>
      </c>
      <c r="J296" s="14">
        <f t="shared" si="17"/>
        <v>5.5</v>
      </c>
      <c r="K296" s="13">
        <v>2</v>
      </c>
      <c r="L296" s="13">
        <v>0</v>
      </c>
      <c r="M296" s="13">
        <v>32</v>
      </c>
      <c r="N296" s="14">
        <f t="shared" si="18"/>
        <v>39.5</v>
      </c>
      <c r="O296" s="14" t="str" cm="1">
        <f t="array" ref="O296">_xlfn.IFS(N296&gt;=80, "A", N296&gt;=70, "B", N296&gt;=60, "C", N296&gt;=50, "D",N296&lt;50,"FAIL")</f>
        <v>FAIL</v>
      </c>
      <c r="P296" s="12" t="str">
        <f t="shared" si="19"/>
        <v>NOT</v>
      </c>
      <c r="Q296" s="12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3">
      <c r="A297" s="11">
        <v>1912141</v>
      </c>
      <c r="B297" s="11" t="s">
        <v>302</v>
      </c>
      <c r="C297" s="11" t="s">
        <v>543</v>
      </c>
      <c r="D297" s="12" t="str">
        <f t="shared" si="16"/>
        <v>Xin Qi</v>
      </c>
      <c r="E297" s="11" t="s">
        <v>33</v>
      </c>
      <c r="F297" s="11" t="s">
        <v>39</v>
      </c>
      <c r="G297" s="13">
        <v>8</v>
      </c>
      <c r="H297" s="13">
        <v>9</v>
      </c>
      <c r="I297" s="13">
        <v>6</v>
      </c>
      <c r="J297" s="14">
        <f t="shared" si="17"/>
        <v>8.5</v>
      </c>
      <c r="K297" s="13">
        <v>3</v>
      </c>
      <c r="L297" s="13">
        <v>13</v>
      </c>
      <c r="M297" s="13">
        <v>21</v>
      </c>
      <c r="N297" s="14">
        <f t="shared" si="18"/>
        <v>45.5</v>
      </c>
      <c r="O297" s="14" t="str" cm="1">
        <f t="array" ref="O297">_xlfn.IFS(N297&gt;=80, "A", N297&gt;=70, "B", N297&gt;=60, "C", N297&gt;=50, "D",N297&lt;50,"FAIL")</f>
        <v>FAIL</v>
      </c>
      <c r="P297" s="12" t="str">
        <f t="shared" si="19"/>
        <v>NOT</v>
      </c>
      <c r="Q297" s="12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3">
      <c r="A298" s="11">
        <v>1917579</v>
      </c>
      <c r="B298" s="11" t="s">
        <v>544</v>
      </c>
      <c r="C298" s="11" t="s">
        <v>545</v>
      </c>
      <c r="D298" s="12" t="str">
        <f t="shared" si="16"/>
        <v>Sibo Qu</v>
      </c>
      <c r="E298" s="11" t="s">
        <v>38</v>
      </c>
      <c r="F298" s="11" t="s">
        <v>44</v>
      </c>
      <c r="G298" s="13">
        <v>10</v>
      </c>
      <c r="H298" s="13">
        <v>2</v>
      </c>
      <c r="I298" s="13">
        <v>10</v>
      </c>
      <c r="J298" s="14">
        <f t="shared" si="17"/>
        <v>10</v>
      </c>
      <c r="K298" s="13">
        <v>10</v>
      </c>
      <c r="L298" s="13">
        <v>26</v>
      </c>
      <c r="M298" s="13">
        <v>32</v>
      </c>
      <c r="N298" s="14">
        <f t="shared" si="18"/>
        <v>78</v>
      </c>
      <c r="O298" s="14" t="str" cm="1">
        <f t="array" ref="O298">_xlfn.IFS(N298&gt;=80, "A", N298&gt;=70, "B", N298&gt;=60, "C", N298&gt;=50, "D",N298&lt;50,"FAIL")</f>
        <v>B</v>
      </c>
      <c r="P298" s="12" t="str">
        <f t="shared" si="19"/>
        <v>NOT</v>
      </c>
      <c r="Q298" s="12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3">
      <c r="A299" s="11">
        <v>1579100</v>
      </c>
      <c r="B299" s="11" t="s">
        <v>546</v>
      </c>
      <c r="C299" s="11" t="s">
        <v>547</v>
      </c>
      <c r="D299" s="12" t="str">
        <f t="shared" si="16"/>
        <v>KUENHEE Ragavan</v>
      </c>
      <c r="E299" s="11" t="s">
        <v>43</v>
      </c>
      <c r="F299" s="11" t="s">
        <v>49</v>
      </c>
      <c r="G299" s="13">
        <v>2</v>
      </c>
      <c r="H299" s="13">
        <v>7</v>
      </c>
      <c r="I299" s="13">
        <v>9</v>
      </c>
      <c r="J299" s="14">
        <f t="shared" si="17"/>
        <v>8</v>
      </c>
      <c r="K299" s="13">
        <v>7</v>
      </c>
      <c r="L299" s="13">
        <v>18</v>
      </c>
      <c r="M299" s="13">
        <v>50</v>
      </c>
      <c r="N299" s="14">
        <f t="shared" si="18"/>
        <v>83</v>
      </c>
      <c r="O299" s="14" t="str" cm="1">
        <f t="array" ref="O299">_xlfn.IFS(N299&gt;=80, "A", N299&gt;=70, "B", N299&gt;=60, "C", N299&gt;=50, "D",N299&lt;50,"FAIL")</f>
        <v>A</v>
      </c>
      <c r="P299" s="12" t="str">
        <f t="shared" si="19"/>
        <v>NOT</v>
      </c>
      <c r="Q299" s="12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3">
      <c r="A300" s="11">
        <v>1854960</v>
      </c>
      <c r="B300" s="11" t="s">
        <v>548</v>
      </c>
      <c r="C300" s="11" t="s">
        <v>549</v>
      </c>
      <c r="D300" s="12" t="str">
        <f t="shared" si="16"/>
        <v>Sales Rahmani</v>
      </c>
      <c r="E300" s="11" t="s">
        <v>48</v>
      </c>
      <c r="F300" s="11" t="s">
        <v>39</v>
      </c>
      <c r="G300" s="13">
        <v>7</v>
      </c>
      <c r="H300" s="13">
        <v>3</v>
      </c>
      <c r="I300" s="13">
        <v>6</v>
      </c>
      <c r="J300" s="14">
        <f t="shared" si="17"/>
        <v>6.5</v>
      </c>
      <c r="K300" s="13">
        <v>8</v>
      </c>
      <c r="L300" s="13">
        <v>28</v>
      </c>
      <c r="M300" s="13">
        <v>30</v>
      </c>
      <c r="N300" s="14">
        <f t="shared" si="18"/>
        <v>72.5</v>
      </c>
      <c r="O300" s="14" t="str" cm="1">
        <f t="array" ref="O300">_xlfn.IFS(N300&gt;=80, "A", N300&gt;=70, "B", N300&gt;=60, "C", N300&gt;=50, "D",N300&lt;50,"FAIL")</f>
        <v>B</v>
      </c>
      <c r="P300" s="12" t="str">
        <f t="shared" si="19"/>
        <v>NOT</v>
      </c>
      <c r="Q300" s="12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3">
      <c r="A301" s="11">
        <v>1661818</v>
      </c>
      <c r="B301" s="11" t="s">
        <v>550</v>
      </c>
      <c r="C301" s="11" t="s">
        <v>551</v>
      </c>
      <c r="D301" s="12" t="str">
        <f t="shared" si="16"/>
        <v>Niko Ranzolin</v>
      </c>
      <c r="E301" s="11" t="s">
        <v>53</v>
      </c>
      <c r="F301" s="11" t="s">
        <v>44</v>
      </c>
      <c r="G301" s="13">
        <v>2</v>
      </c>
      <c r="H301" s="13">
        <v>0</v>
      </c>
      <c r="I301" s="13">
        <v>6</v>
      </c>
      <c r="J301" s="14">
        <f t="shared" si="17"/>
        <v>4</v>
      </c>
      <c r="K301" s="13">
        <v>6</v>
      </c>
      <c r="L301" s="13">
        <v>18</v>
      </c>
      <c r="M301" s="13">
        <v>42</v>
      </c>
      <c r="N301" s="14">
        <f t="shared" si="18"/>
        <v>70</v>
      </c>
      <c r="O301" s="14" t="str" cm="1">
        <f t="array" ref="O301">_xlfn.IFS(N301&gt;=80, "A", N301&gt;=70, "B", N301&gt;=60, "C", N301&gt;=50, "D",N301&lt;50,"FAIL")</f>
        <v>B</v>
      </c>
      <c r="P301" s="12" t="str">
        <f t="shared" si="19"/>
        <v>NOT</v>
      </c>
      <c r="Q301" s="12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3">
      <c r="A302" s="11">
        <v>1631561</v>
      </c>
      <c r="B302" s="11" t="s">
        <v>552</v>
      </c>
      <c r="C302" s="11" t="s">
        <v>553</v>
      </c>
      <c r="D302" s="12" t="str">
        <f t="shared" si="16"/>
        <v>Samuel Record</v>
      </c>
      <c r="E302" s="11" t="s">
        <v>28</v>
      </c>
      <c r="F302" s="11" t="s">
        <v>49</v>
      </c>
      <c r="G302" s="13">
        <v>5</v>
      </c>
      <c r="H302" s="13">
        <v>1</v>
      </c>
      <c r="I302" s="13">
        <v>6</v>
      </c>
      <c r="J302" s="14">
        <f t="shared" si="17"/>
        <v>5.5</v>
      </c>
      <c r="K302" s="13">
        <v>6</v>
      </c>
      <c r="L302" s="13">
        <v>24</v>
      </c>
      <c r="M302" s="13">
        <v>37</v>
      </c>
      <c r="N302" s="14">
        <f t="shared" si="18"/>
        <v>72.5</v>
      </c>
      <c r="O302" s="14" t="str" cm="1">
        <f t="array" ref="O302">_xlfn.IFS(N302&gt;=80, "A", N302&gt;=70, "B", N302&gt;=60, "C", N302&gt;=50, "D",N302&lt;50,"FAIL")</f>
        <v>B</v>
      </c>
      <c r="P302" s="12" t="str">
        <f t="shared" si="19"/>
        <v>NOT</v>
      </c>
      <c r="Q302" s="12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3">
      <c r="A303" s="11">
        <v>1567635</v>
      </c>
      <c r="B303" s="11" t="s">
        <v>554</v>
      </c>
      <c r="C303" s="11" t="s">
        <v>555</v>
      </c>
      <c r="D303" s="12" t="str">
        <f t="shared" si="16"/>
        <v>Xavier Rego</v>
      </c>
      <c r="E303" s="11" t="s">
        <v>33</v>
      </c>
      <c r="F303" s="11" t="s">
        <v>24</v>
      </c>
      <c r="G303" s="13">
        <v>4</v>
      </c>
      <c r="H303" s="13">
        <v>1</v>
      </c>
      <c r="I303" s="13">
        <v>8</v>
      </c>
      <c r="J303" s="14">
        <f t="shared" si="17"/>
        <v>6</v>
      </c>
      <c r="K303" s="13">
        <v>5</v>
      </c>
      <c r="L303" s="13">
        <v>22</v>
      </c>
      <c r="M303" s="13">
        <v>49</v>
      </c>
      <c r="N303" s="14">
        <f t="shared" si="18"/>
        <v>82</v>
      </c>
      <c r="O303" s="14" t="str" cm="1">
        <f t="array" ref="O303">_xlfn.IFS(N303&gt;=80, "A", N303&gt;=70, "B", N303&gt;=60, "C", N303&gt;=50, "D",N303&lt;50,"FAIL")</f>
        <v>A</v>
      </c>
      <c r="P303" s="12" t="str">
        <f t="shared" si="19"/>
        <v>Promoted</v>
      </c>
      <c r="Q303" s="12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3">
      <c r="A304" s="11">
        <v>1905731</v>
      </c>
      <c r="B304" s="11" t="s">
        <v>556</v>
      </c>
      <c r="C304" s="11" t="s">
        <v>557</v>
      </c>
      <c r="D304" s="12" t="str">
        <f t="shared" si="16"/>
        <v>YUE REN</v>
      </c>
      <c r="E304" s="11" t="s">
        <v>38</v>
      </c>
      <c r="F304" s="11" t="s">
        <v>29</v>
      </c>
      <c r="G304" s="13">
        <v>5</v>
      </c>
      <c r="H304" s="13">
        <v>0</v>
      </c>
      <c r="I304" s="13">
        <v>7</v>
      </c>
      <c r="J304" s="14">
        <f t="shared" si="17"/>
        <v>6</v>
      </c>
      <c r="K304" s="13">
        <v>5</v>
      </c>
      <c r="L304" s="13">
        <v>23</v>
      </c>
      <c r="M304" s="13">
        <v>37</v>
      </c>
      <c r="N304" s="14">
        <f t="shared" si="18"/>
        <v>71</v>
      </c>
      <c r="O304" s="14" t="str" cm="1">
        <f t="array" ref="O304">_xlfn.IFS(N304&gt;=80, "A", N304&gt;=70, "B", N304&gt;=60, "C", N304&gt;=50, "D",N304&lt;50,"FAIL")</f>
        <v>B</v>
      </c>
      <c r="P304" s="12" t="str">
        <f t="shared" si="19"/>
        <v>NOT</v>
      </c>
      <c r="Q304" s="12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3">
      <c r="A305" s="11">
        <v>1878719</v>
      </c>
      <c r="B305" s="11" t="s">
        <v>558</v>
      </c>
      <c r="C305" s="11" t="s">
        <v>559</v>
      </c>
      <c r="D305" s="12" t="str">
        <f t="shared" si="16"/>
        <v>Caitlin Reneman</v>
      </c>
      <c r="E305" s="11" t="s">
        <v>43</v>
      </c>
      <c r="F305" s="11" t="s">
        <v>34</v>
      </c>
      <c r="G305" s="13">
        <v>4</v>
      </c>
      <c r="H305" s="13">
        <v>1</v>
      </c>
      <c r="I305" s="13">
        <v>10</v>
      </c>
      <c r="J305" s="14">
        <f t="shared" si="17"/>
        <v>7</v>
      </c>
      <c r="K305" s="13">
        <v>7</v>
      </c>
      <c r="L305" s="13">
        <v>17</v>
      </c>
      <c r="M305" s="13">
        <v>21</v>
      </c>
      <c r="N305" s="14">
        <f t="shared" si="18"/>
        <v>52</v>
      </c>
      <c r="O305" s="14" t="str" cm="1">
        <f t="array" ref="O305">_xlfn.IFS(N305&gt;=80, "A", N305&gt;=70, "B", N305&gt;=60, "C", N305&gt;=50, "D",N305&lt;50,"FAIL")</f>
        <v>D</v>
      </c>
      <c r="P305" s="12" t="str">
        <f t="shared" si="19"/>
        <v>NOT</v>
      </c>
      <c r="Q305" s="12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3">
      <c r="A306" s="11">
        <v>1685326</v>
      </c>
      <c r="B306" s="11" t="s">
        <v>560</v>
      </c>
      <c r="C306" s="11" t="s">
        <v>561</v>
      </c>
      <c r="D306" s="12" t="str">
        <f t="shared" si="16"/>
        <v>Nelly REZAEI</v>
      </c>
      <c r="E306" s="11" t="s">
        <v>48</v>
      </c>
      <c r="F306" s="11" t="s">
        <v>24</v>
      </c>
      <c r="G306" s="13">
        <v>5</v>
      </c>
      <c r="H306" s="13">
        <v>8</v>
      </c>
      <c r="I306" s="13">
        <v>5</v>
      </c>
      <c r="J306" s="14">
        <f t="shared" si="17"/>
        <v>6.5</v>
      </c>
      <c r="K306" s="13">
        <v>10</v>
      </c>
      <c r="L306" s="13">
        <v>27</v>
      </c>
      <c r="M306" s="13">
        <v>37</v>
      </c>
      <c r="N306" s="14">
        <f t="shared" si="18"/>
        <v>80.5</v>
      </c>
      <c r="O306" s="14" t="str" cm="1">
        <f t="array" ref="O306">_xlfn.IFS(N306&gt;=80, "A", N306&gt;=70, "B", N306&gt;=60, "C", N306&gt;=50, "D",N306&lt;50,"FAIL")</f>
        <v>A</v>
      </c>
      <c r="P306" s="12" t="str">
        <f t="shared" si="19"/>
        <v>Promoted</v>
      </c>
      <c r="Q306" s="12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3">
      <c r="A307" s="11">
        <v>1783850</v>
      </c>
      <c r="B307" s="11" t="s">
        <v>562</v>
      </c>
      <c r="C307" s="11" t="s">
        <v>563</v>
      </c>
      <c r="D307" s="12" t="str">
        <f t="shared" si="16"/>
        <v>Elbron Robinson</v>
      </c>
      <c r="E307" s="11" t="s">
        <v>53</v>
      </c>
      <c r="F307" s="11" t="s">
        <v>29</v>
      </c>
      <c r="G307" s="13">
        <v>2</v>
      </c>
      <c r="H307" s="13">
        <v>0</v>
      </c>
      <c r="I307" s="13">
        <v>9</v>
      </c>
      <c r="J307" s="14">
        <f t="shared" si="17"/>
        <v>5.5</v>
      </c>
      <c r="K307" s="13">
        <v>5</v>
      </c>
      <c r="L307" s="13">
        <v>15</v>
      </c>
      <c r="M307" s="13">
        <v>48</v>
      </c>
      <c r="N307" s="14">
        <f t="shared" si="18"/>
        <v>73.5</v>
      </c>
      <c r="O307" s="14" t="str" cm="1">
        <f t="array" ref="O307">_xlfn.IFS(N307&gt;=80, "A", N307&gt;=70, "B", N307&gt;=60, "C", N307&gt;=50, "D",N307&lt;50,"FAIL")</f>
        <v>B</v>
      </c>
      <c r="P307" s="12" t="str">
        <f t="shared" si="19"/>
        <v>NOT</v>
      </c>
      <c r="Q307" s="12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3">
      <c r="A308" s="11">
        <v>1892617</v>
      </c>
      <c r="B308" s="11" t="s">
        <v>564</v>
      </c>
      <c r="C308" s="11" t="s">
        <v>565</v>
      </c>
      <c r="D308" s="12" t="str">
        <f t="shared" si="16"/>
        <v>Caroline Rodriguez</v>
      </c>
      <c r="E308" s="11" t="s">
        <v>57</v>
      </c>
      <c r="F308" s="11" t="s">
        <v>34</v>
      </c>
      <c r="G308" s="13">
        <v>2</v>
      </c>
      <c r="H308" s="13">
        <v>4</v>
      </c>
      <c r="I308" s="13">
        <v>9</v>
      </c>
      <c r="J308" s="14">
        <f t="shared" si="17"/>
        <v>6.5</v>
      </c>
      <c r="K308" s="13">
        <v>1</v>
      </c>
      <c r="L308" s="13">
        <v>12</v>
      </c>
      <c r="M308" s="13">
        <v>32</v>
      </c>
      <c r="N308" s="14">
        <f t="shared" si="18"/>
        <v>51.5</v>
      </c>
      <c r="O308" s="14" t="str" cm="1">
        <f t="array" ref="O308">_xlfn.IFS(N308&gt;=80, "A", N308&gt;=70, "B", N308&gt;=60, "C", N308&gt;=50, "D",N308&lt;50,"FAIL")</f>
        <v>D</v>
      </c>
      <c r="P308" s="12" t="str">
        <f t="shared" si="19"/>
        <v>NOT</v>
      </c>
      <c r="Q308" s="12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3">
      <c r="A309" s="11">
        <v>1550268</v>
      </c>
      <c r="B309" s="11" t="s">
        <v>566</v>
      </c>
      <c r="C309" s="11" t="s">
        <v>567</v>
      </c>
      <c r="D309" s="12" t="str">
        <f t="shared" si="16"/>
        <v>Olakunle Roqueza</v>
      </c>
      <c r="E309" s="11" t="s">
        <v>23</v>
      </c>
      <c r="F309" s="11" t="s">
        <v>87</v>
      </c>
      <c r="G309" s="13">
        <v>4</v>
      </c>
      <c r="H309" s="13">
        <v>3</v>
      </c>
      <c r="I309" s="13">
        <v>5</v>
      </c>
      <c r="J309" s="14">
        <f t="shared" si="17"/>
        <v>4.5</v>
      </c>
      <c r="K309" s="13">
        <v>6</v>
      </c>
      <c r="L309" s="13">
        <v>15</v>
      </c>
      <c r="M309" s="13">
        <v>32</v>
      </c>
      <c r="N309" s="14">
        <f t="shared" si="18"/>
        <v>57.5</v>
      </c>
      <c r="O309" s="14" t="str" cm="1">
        <f t="array" ref="O309">_xlfn.IFS(N309&gt;=80, "A", N309&gt;=70, "B", N309&gt;=60, "C", N309&gt;=50, "D",N309&lt;50,"FAIL")</f>
        <v>D</v>
      </c>
      <c r="P309" s="12" t="str">
        <f t="shared" si="19"/>
        <v>NOT</v>
      </c>
      <c r="Q309" s="12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3">
      <c r="A310" s="11">
        <v>1910575</v>
      </c>
      <c r="B310" s="11" t="s">
        <v>568</v>
      </c>
      <c r="C310" s="11" t="s">
        <v>569</v>
      </c>
      <c r="D310" s="12" t="str">
        <f t="shared" si="16"/>
        <v>Bryce Rosman</v>
      </c>
      <c r="E310" s="11" t="s">
        <v>28</v>
      </c>
      <c r="F310" s="11" t="s">
        <v>34</v>
      </c>
      <c r="G310" s="13">
        <v>5</v>
      </c>
      <c r="H310" s="13">
        <v>6</v>
      </c>
      <c r="I310" s="13">
        <v>10</v>
      </c>
      <c r="J310" s="14">
        <f t="shared" si="17"/>
        <v>8</v>
      </c>
      <c r="K310" s="13">
        <v>10</v>
      </c>
      <c r="L310" s="13">
        <v>28</v>
      </c>
      <c r="M310" s="13">
        <v>49</v>
      </c>
      <c r="N310" s="14">
        <f t="shared" si="18"/>
        <v>95</v>
      </c>
      <c r="O310" s="14" t="str" cm="1">
        <f t="array" ref="O310">_xlfn.IFS(N310&gt;=80, "A", N310&gt;=70, "B", N310&gt;=60, "C", N310&gt;=50, "D",N310&lt;50,"FAIL")</f>
        <v>A</v>
      </c>
      <c r="P310" s="12" t="str">
        <f t="shared" si="19"/>
        <v>Promoted</v>
      </c>
      <c r="Q310" s="12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3">
      <c r="A311" s="11">
        <v>1630543</v>
      </c>
      <c r="B311" s="11" t="s">
        <v>570</v>
      </c>
      <c r="C311" s="11" t="s">
        <v>571</v>
      </c>
      <c r="D311" s="12" t="str">
        <f t="shared" si="16"/>
        <v>Anita Saikia</v>
      </c>
      <c r="E311" s="11" t="s">
        <v>33</v>
      </c>
      <c r="F311" s="11" t="s">
        <v>34</v>
      </c>
      <c r="G311" s="13">
        <v>7</v>
      </c>
      <c r="H311" s="13">
        <v>4</v>
      </c>
      <c r="I311" s="13">
        <v>7</v>
      </c>
      <c r="J311" s="14">
        <f t="shared" si="17"/>
        <v>7</v>
      </c>
      <c r="K311" s="13">
        <v>10</v>
      </c>
      <c r="L311" s="13">
        <v>27</v>
      </c>
      <c r="M311" s="13">
        <v>33</v>
      </c>
      <c r="N311" s="14">
        <f t="shared" si="18"/>
        <v>77</v>
      </c>
      <c r="O311" s="14" t="str" cm="1">
        <f t="array" ref="O311">_xlfn.IFS(N311&gt;=80, "A", N311&gt;=70, "B", N311&gt;=60, "C", N311&gt;=50, "D",N311&lt;50,"FAIL")</f>
        <v>B</v>
      </c>
      <c r="P311" s="12" t="str">
        <f t="shared" si="19"/>
        <v>NOT</v>
      </c>
      <c r="Q311" s="12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3">
      <c r="A312" s="11">
        <v>1700688</v>
      </c>
      <c r="B312" s="11" t="s">
        <v>572</v>
      </c>
      <c r="C312" s="11" t="s">
        <v>573</v>
      </c>
      <c r="D312" s="12" t="str">
        <f t="shared" si="16"/>
        <v>Luke Salaa</v>
      </c>
      <c r="E312" s="11" t="s">
        <v>38</v>
      </c>
      <c r="F312" s="11" t="s">
        <v>93</v>
      </c>
      <c r="G312" s="13">
        <v>5</v>
      </c>
      <c r="H312" s="13">
        <v>10</v>
      </c>
      <c r="I312" s="13">
        <v>6</v>
      </c>
      <c r="J312" s="14">
        <f t="shared" si="17"/>
        <v>8</v>
      </c>
      <c r="K312" s="13">
        <v>7</v>
      </c>
      <c r="L312" s="13">
        <v>26</v>
      </c>
      <c r="M312" s="13">
        <v>34</v>
      </c>
      <c r="N312" s="14">
        <f t="shared" si="18"/>
        <v>75</v>
      </c>
      <c r="O312" s="14" t="str" cm="1">
        <f t="array" ref="O312">_xlfn.IFS(N312&gt;=80, "A", N312&gt;=70, "B", N312&gt;=60, "C", N312&gt;=50, "D",N312&lt;50,"FAIL")</f>
        <v>B</v>
      </c>
      <c r="P312" s="12" t="str">
        <f t="shared" si="19"/>
        <v>NOT</v>
      </c>
      <c r="Q312" s="12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3">
      <c r="A313" s="11">
        <v>1653733</v>
      </c>
      <c r="B313" s="11" t="s">
        <v>74</v>
      </c>
      <c r="C313" s="11" t="s">
        <v>574</v>
      </c>
      <c r="D313" s="12" t="str">
        <f t="shared" si="16"/>
        <v>Michael Saleh</v>
      </c>
      <c r="E313" s="11" t="s">
        <v>43</v>
      </c>
      <c r="F313" s="11" t="s">
        <v>24</v>
      </c>
      <c r="G313" s="13">
        <v>8</v>
      </c>
      <c r="H313" s="13">
        <v>4</v>
      </c>
      <c r="I313" s="13">
        <v>7</v>
      </c>
      <c r="J313" s="14">
        <f t="shared" si="17"/>
        <v>7.5</v>
      </c>
      <c r="K313" s="13">
        <v>6</v>
      </c>
      <c r="L313" s="13">
        <v>16</v>
      </c>
      <c r="M313" s="13">
        <v>30</v>
      </c>
      <c r="N313" s="14">
        <f t="shared" si="18"/>
        <v>59.5</v>
      </c>
      <c r="O313" s="14" t="str" cm="1">
        <f t="array" ref="O313">_xlfn.IFS(N313&gt;=80, "A", N313&gt;=70, "B", N313&gt;=60, "C", N313&gt;=50, "D",N313&lt;50,"FAIL")</f>
        <v>D</v>
      </c>
      <c r="P313" s="12" t="str">
        <f t="shared" si="19"/>
        <v>NOT</v>
      </c>
      <c r="Q313" s="12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3">
      <c r="A314" s="11">
        <v>1560349</v>
      </c>
      <c r="B314" s="11" t="s">
        <v>398</v>
      </c>
      <c r="C314" s="11" t="s">
        <v>552</v>
      </c>
      <c r="D314" s="12" t="str">
        <f t="shared" si="16"/>
        <v>Cindy Samuel</v>
      </c>
      <c r="E314" s="11" t="s">
        <v>48</v>
      </c>
      <c r="F314" s="11" t="s">
        <v>29</v>
      </c>
      <c r="G314" s="13">
        <v>4</v>
      </c>
      <c r="H314" s="13">
        <v>2</v>
      </c>
      <c r="I314" s="13">
        <v>9</v>
      </c>
      <c r="J314" s="14">
        <f t="shared" si="17"/>
        <v>6.5</v>
      </c>
      <c r="K314" s="13">
        <v>7</v>
      </c>
      <c r="L314" s="13">
        <v>30</v>
      </c>
      <c r="M314" s="13">
        <v>30</v>
      </c>
      <c r="N314" s="14">
        <f t="shared" si="18"/>
        <v>73.5</v>
      </c>
      <c r="O314" s="14" t="str" cm="1">
        <f t="array" ref="O314">_xlfn.IFS(N314&gt;=80, "A", N314&gt;=70, "B", N314&gt;=60, "C", N314&gt;=50, "D",N314&lt;50,"FAIL")</f>
        <v>B</v>
      </c>
      <c r="P314" s="12" t="str">
        <f t="shared" si="19"/>
        <v>NOT</v>
      </c>
      <c r="Q314" s="12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3">
      <c r="A315" s="11">
        <v>1885893</v>
      </c>
      <c r="B315" s="11" t="s">
        <v>575</v>
      </c>
      <c r="C315" s="11" t="s">
        <v>576</v>
      </c>
      <c r="D315" s="12" t="str">
        <f t="shared" si="16"/>
        <v>Rebecca Sareen</v>
      </c>
      <c r="E315" s="11" t="s">
        <v>53</v>
      </c>
      <c r="F315" s="11" t="s">
        <v>34</v>
      </c>
      <c r="G315" s="13">
        <v>3</v>
      </c>
      <c r="H315" s="13">
        <v>8</v>
      </c>
      <c r="I315" s="13">
        <v>8</v>
      </c>
      <c r="J315" s="14">
        <f t="shared" si="17"/>
        <v>8</v>
      </c>
      <c r="K315" s="13">
        <v>5</v>
      </c>
      <c r="L315" s="13">
        <v>13</v>
      </c>
      <c r="M315" s="13">
        <v>42</v>
      </c>
      <c r="N315" s="14">
        <f t="shared" si="18"/>
        <v>68</v>
      </c>
      <c r="O315" s="14" t="str" cm="1">
        <f t="array" ref="O315">_xlfn.IFS(N315&gt;=80, "A", N315&gt;=70, "B", N315&gt;=60, "C", N315&gt;=50, "D",N315&lt;50,"FAIL")</f>
        <v>C</v>
      </c>
      <c r="P315" s="12" t="str">
        <f t="shared" si="19"/>
        <v>NOT</v>
      </c>
      <c r="Q315" s="12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3">
      <c r="A316" s="11">
        <v>1695291</v>
      </c>
      <c r="B316" s="11" t="s">
        <v>577</v>
      </c>
      <c r="C316" s="11" t="s">
        <v>578</v>
      </c>
      <c r="D316" s="12" t="str">
        <f t="shared" si="16"/>
        <v>Mai Sarvaiya</v>
      </c>
      <c r="E316" s="11" t="s">
        <v>57</v>
      </c>
      <c r="F316" s="11" t="s">
        <v>39</v>
      </c>
      <c r="G316" s="13">
        <v>7</v>
      </c>
      <c r="H316" s="13">
        <v>8</v>
      </c>
      <c r="I316" s="13">
        <v>8</v>
      </c>
      <c r="J316" s="14">
        <f t="shared" si="17"/>
        <v>8</v>
      </c>
      <c r="K316" s="13">
        <v>8</v>
      </c>
      <c r="L316" s="13">
        <v>24</v>
      </c>
      <c r="M316" s="13">
        <v>44</v>
      </c>
      <c r="N316" s="14">
        <f t="shared" si="18"/>
        <v>84</v>
      </c>
      <c r="O316" s="14" t="str" cm="1">
        <f t="array" ref="O316">_xlfn.IFS(N316&gt;=80, "A", N316&gt;=70, "B", N316&gt;=60, "C", N316&gt;=50, "D",N316&lt;50,"FAIL")</f>
        <v>A</v>
      </c>
      <c r="P316" s="12" t="str">
        <f t="shared" si="19"/>
        <v>Promoted</v>
      </c>
      <c r="Q316" s="12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3">
      <c r="A317" s="11">
        <v>1681074</v>
      </c>
      <c r="B317" s="11" t="s">
        <v>579</v>
      </c>
      <c r="C317" s="11" t="s">
        <v>580</v>
      </c>
      <c r="D317" s="12" t="str">
        <f t="shared" si="16"/>
        <v>Callum Scott</v>
      </c>
      <c r="E317" s="11" t="s">
        <v>23</v>
      </c>
      <c r="F317" s="11" t="s">
        <v>44</v>
      </c>
      <c r="G317" s="13">
        <v>2</v>
      </c>
      <c r="H317" s="13">
        <v>8</v>
      </c>
      <c r="I317" s="13">
        <v>5</v>
      </c>
      <c r="J317" s="14">
        <f t="shared" si="17"/>
        <v>6.5</v>
      </c>
      <c r="K317" s="13">
        <v>5</v>
      </c>
      <c r="L317" s="13">
        <v>18</v>
      </c>
      <c r="M317" s="13">
        <v>35</v>
      </c>
      <c r="N317" s="14">
        <f t="shared" si="18"/>
        <v>64.5</v>
      </c>
      <c r="O317" s="14" t="str" cm="1">
        <f t="array" ref="O317">_xlfn.IFS(N317&gt;=80, "A", N317&gt;=70, "B", N317&gt;=60, "C", N317&gt;=50, "D",N317&lt;50,"FAIL")</f>
        <v>C</v>
      </c>
      <c r="P317" s="12" t="str">
        <f t="shared" si="19"/>
        <v>NOT</v>
      </c>
      <c r="Q317" s="12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3">
      <c r="A318" s="11">
        <v>1919880</v>
      </c>
      <c r="B318" s="11" t="s">
        <v>581</v>
      </c>
      <c r="C318" s="11" t="s">
        <v>582</v>
      </c>
      <c r="D318" s="12" t="str">
        <f t="shared" si="16"/>
        <v>Hongkai See</v>
      </c>
      <c r="E318" s="11" t="s">
        <v>28</v>
      </c>
      <c r="F318" s="11" t="s">
        <v>49</v>
      </c>
      <c r="G318" s="13">
        <v>3</v>
      </c>
      <c r="H318" s="13">
        <v>0</v>
      </c>
      <c r="I318" s="13">
        <v>10</v>
      </c>
      <c r="J318" s="14">
        <f t="shared" si="17"/>
        <v>6.5</v>
      </c>
      <c r="K318" s="13">
        <v>8</v>
      </c>
      <c r="L318" s="13">
        <v>18</v>
      </c>
      <c r="M318" s="13">
        <v>37</v>
      </c>
      <c r="N318" s="14">
        <f t="shared" si="18"/>
        <v>69.5</v>
      </c>
      <c r="O318" s="14" t="str" cm="1">
        <f t="array" ref="O318">_xlfn.IFS(N318&gt;=80, "A", N318&gt;=70, "B", N318&gt;=60, "C", N318&gt;=50, "D",N318&lt;50,"FAIL")</f>
        <v>C</v>
      </c>
      <c r="P318" s="12" t="str">
        <f t="shared" si="19"/>
        <v>NOT</v>
      </c>
      <c r="Q318" s="12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3">
      <c r="A319" s="11">
        <v>1880180</v>
      </c>
      <c r="B319" s="11" t="s">
        <v>583</v>
      </c>
      <c r="C319" s="11" t="s">
        <v>584</v>
      </c>
      <c r="D319" s="12" t="str">
        <f t="shared" si="16"/>
        <v>Roger Setiadi</v>
      </c>
      <c r="E319" s="11" t="s">
        <v>33</v>
      </c>
      <c r="F319" s="11" t="s">
        <v>39</v>
      </c>
      <c r="G319" s="13">
        <v>5</v>
      </c>
      <c r="H319" s="13">
        <v>9</v>
      </c>
      <c r="I319" s="13">
        <v>8</v>
      </c>
      <c r="J319" s="14">
        <f t="shared" si="17"/>
        <v>8.5</v>
      </c>
      <c r="K319" s="13">
        <v>4</v>
      </c>
      <c r="L319" s="13">
        <v>16</v>
      </c>
      <c r="M319" s="13">
        <v>32</v>
      </c>
      <c r="N319" s="14">
        <f t="shared" si="18"/>
        <v>60.5</v>
      </c>
      <c r="O319" s="14" t="str" cm="1">
        <f t="array" ref="O319">_xlfn.IFS(N319&gt;=80, "A", N319&gt;=70, "B", N319&gt;=60, "C", N319&gt;=50, "D",N319&lt;50,"FAIL")</f>
        <v>C</v>
      </c>
      <c r="P319" s="12" t="str">
        <f t="shared" si="19"/>
        <v>NOT</v>
      </c>
      <c r="Q319" s="12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3">
      <c r="A320" s="11">
        <v>1613087</v>
      </c>
      <c r="B320" s="11" t="s">
        <v>585</v>
      </c>
      <c r="C320" s="11" t="s">
        <v>586</v>
      </c>
      <c r="D320" s="12" t="str">
        <f t="shared" si="16"/>
        <v>JIACHENG SETIJADI</v>
      </c>
      <c r="E320" s="11" t="s">
        <v>38</v>
      </c>
      <c r="F320" s="11" t="s">
        <v>44</v>
      </c>
      <c r="G320" s="13">
        <v>7</v>
      </c>
      <c r="H320" s="13">
        <v>8</v>
      </c>
      <c r="I320" s="13">
        <v>7</v>
      </c>
      <c r="J320" s="14">
        <f t="shared" si="17"/>
        <v>7.5</v>
      </c>
      <c r="K320" s="13">
        <v>5</v>
      </c>
      <c r="L320" s="13">
        <v>16</v>
      </c>
      <c r="M320" s="13">
        <v>34</v>
      </c>
      <c r="N320" s="14">
        <f t="shared" si="18"/>
        <v>62.5</v>
      </c>
      <c r="O320" s="14" t="str" cm="1">
        <f t="array" ref="O320">_xlfn.IFS(N320&gt;=80, "A", N320&gt;=70, "B", N320&gt;=60, "C", N320&gt;=50, "D",N320&lt;50,"FAIL")</f>
        <v>C</v>
      </c>
      <c r="P320" s="12" t="str">
        <f t="shared" si="19"/>
        <v>NOT</v>
      </c>
      <c r="Q320" s="12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3">
      <c r="A321" s="11">
        <v>1740096</v>
      </c>
      <c r="B321" s="11" t="s">
        <v>587</v>
      </c>
      <c r="C321" s="11" t="s">
        <v>588</v>
      </c>
      <c r="D321" s="12" t="str">
        <f t="shared" si="16"/>
        <v>Max Severino</v>
      </c>
      <c r="E321" s="11" t="s">
        <v>43</v>
      </c>
      <c r="F321" s="11" t="s">
        <v>49</v>
      </c>
      <c r="G321" s="13">
        <v>6</v>
      </c>
      <c r="H321" s="13">
        <v>8</v>
      </c>
      <c r="I321" s="13">
        <v>10</v>
      </c>
      <c r="J321" s="14">
        <f t="shared" si="17"/>
        <v>9</v>
      </c>
      <c r="K321" s="13">
        <v>4</v>
      </c>
      <c r="L321" s="13">
        <v>16</v>
      </c>
      <c r="M321" s="13">
        <v>26</v>
      </c>
      <c r="N321" s="14">
        <f t="shared" si="18"/>
        <v>55</v>
      </c>
      <c r="O321" s="14" t="str" cm="1">
        <f t="array" ref="O321">_xlfn.IFS(N321&gt;=80, "A", N321&gt;=70, "B", N321&gt;=60, "C", N321&gt;=50, "D",N321&lt;50,"FAIL")</f>
        <v>D</v>
      </c>
      <c r="P321" s="12" t="str">
        <f t="shared" si="19"/>
        <v>NOT</v>
      </c>
      <c r="Q321" s="12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3">
      <c r="A322" s="11">
        <v>1567030</v>
      </c>
      <c r="B322" s="11" t="s">
        <v>558</v>
      </c>
      <c r="C322" s="11" t="s">
        <v>589</v>
      </c>
      <c r="D322" s="12" t="str">
        <f t="shared" si="16"/>
        <v>Caitlin Shahid</v>
      </c>
      <c r="E322" s="11" t="s">
        <v>48</v>
      </c>
      <c r="F322" s="11" t="s">
        <v>39</v>
      </c>
      <c r="G322" s="13">
        <v>3</v>
      </c>
      <c r="H322" s="13">
        <v>8</v>
      </c>
      <c r="I322" s="13">
        <v>8</v>
      </c>
      <c r="J322" s="14">
        <f t="shared" si="17"/>
        <v>8</v>
      </c>
      <c r="K322" s="13">
        <v>6</v>
      </c>
      <c r="L322" s="13">
        <v>11</v>
      </c>
      <c r="M322" s="13">
        <v>33</v>
      </c>
      <c r="N322" s="14">
        <f t="shared" si="18"/>
        <v>58</v>
      </c>
      <c r="O322" s="14" t="str" cm="1">
        <f t="array" ref="O322">_xlfn.IFS(N322&gt;=80, "A", N322&gt;=70, "B", N322&gt;=60, "C", N322&gt;=50, "D",N322&lt;50,"FAIL")</f>
        <v>D</v>
      </c>
      <c r="P322" s="12" t="str">
        <f t="shared" si="19"/>
        <v>NOT</v>
      </c>
      <c r="Q322" s="12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3">
      <c r="A323" s="11">
        <v>1565371</v>
      </c>
      <c r="B323" s="11" t="s">
        <v>590</v>
      </c>
      <c r="C323" s="11" t="s">
        <v>591</v>
      </c>
      <c r="D323" s="12" t="str">
        <f t="shared" si="16"/>
        <v>Zachary Shanahan</v>
      </c>
      <c r="E323" s="11" t="s">
        <v>53</v>
      </c>
      <c r="F323" s="11" t="s">
        <v>44</v>
      </c>
      <c r="G323" s="13">
        <v>5</v>
      </c>
      <c r="H323" s="13">
        <v>2</v>
      </c>
      <c r="I323" s="13">
        <v>9</v>
      </c>
      <c r="J323" s="14">
        <f t="shared" si="17"/>
        <v>7</v>
      </c>
      <c r="K323" s="13">
        <v>9</v>
      </c>
      <c r="L323" s="13">
        <v>29</v>
      </c>
      <c r="M323" s="13">
        <v>50</v>
      </c>
      <c r="N323" s="14">
        <f t="shared" si="18"/>
        <v>95</v>
      </c>
      <c r="O323" s="14" t="str" cm="1">
        <f t="array" ref="O323">_xlfn.IFS(N323&gt;=80, "A", N323&gt;=70, "B", N323&gt;=60, "C", N323&gt;=50, "D",N323&lt;50,"FAIL")</f>
        <v>A</v>
      </c>
      <c r="P323" s="12" t="str">
        <f t="shared" si="19"/>
        <v>NOT</v>
      </c>
      <c r="Q323" s="12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3">
      <c r="A324" s="11">
        <v>1543553</v>
      </c>
      <c r="B324" s="11" t="s">
        <v>592</v>
      </c>
      <c r="C324" s="11" t="s">
        <v>593</v>
      </c>
      <c r="D324" s="12" t="str">
        <f t="shared" si="16"/>
        <v>ZhenBang Shang</v>
      </c>
      <c r="E324" s="11" t="s">
        <v>57</v>
      </c>
      <c r="F324" s="11" t="s">
        <v>49</v>
      </c>
      <c r="G324" s="13">
        <v>2</v>
      </c>
      <c r="H324" s="13">
        <v>5</v>
      </c>
      <c r="I324" s="13">
        <v>7</v>
      </c>
      <c r="J324" s="14">
        <f t="shared" si="17"/>
        <v>6</v>
      </c>
      <c r="K324" s="13">
        <v>3</v>
      </c>
      <c r="L324" s="13">
        <v>12</v>
      </c>
      <c r="M324" s="13">
        <v>46</v>
      </c>
      <c r="N324" s="14">
        <f t="shared" si="18"/>
        <v>67</v>
      </c>
      <c r="O324" s="14" t="str" cm="1">
        <f t="array" ref="O324">_xlfn.IFS(N324&gt;=80, "A", N324&gt;=70, "B", N324&gt;=60, "C", N324&gt;=50, "D",N324&lt;50,"FAIL")</f>
        <v>C</v>
      </c>
      <c r="P324" s="12" t="str">
        <f t="shared" si="19"/>
        <v>NOT</v>
      </c>
      <c r="Q324" s="12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3">
      <c r="A325" s="11">
        <v>1650993</v>
      </c>
      <c r="B325" s="11" t="s">
        <v>594</v>
      </c>
      <c r="C325" s="11" t="s">
        <v>595</v>
      </c>
      <c r="D325" s="12" t="str">
        <f t="shared" si="16"/>
        <v>xudong shangguan</v>
      </c>
      <c r="E325" s="11" t="s">
        <v>23</v>
      </c>
      <c r="F325" s="11" t="s">
        <v>24</v>
      </c>
      <c r="G325" s="13">
        <v>4</v>
      </c>
      <c r="H325" s="13">
        <v>0</v>
      </c>
      <c r="I325" s="13">
        <v>7</v>
      </c>
      <c r="J325" s="14">
        <f t="shared" si="17"/>
        <v>5.5</v>
      </c>
      <c r="K325" s="13">
        <v>6</v>
      </c>
      <c r="L325" s="13">
        <v>17</v>
      </c>
      <c r="M325" s="13">
        <v>30</v>
      </c>
      <c r="N325" s="14">
        <f t="shared" si="18"/>
        <v>58.5</v>
      </c>
      <c r="O325" s="14" t="str" cm="1">
        <f t="array" ref="O325">_xlfn.IFS(N325&gt;=80, "A", N325&gt;=70, "B", N325&gt;=60, "C", N325&gt;=50, "D",N325&lt;50,"FAIL")</f>
        <v>D</v>
      </c>
      <c r="P325" s="12" t="str">
        <f t="shared" si="19"/>
        <v>NOT</v>
      </c>
      <c r="Q325" s="12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3">
      <c r="A326" s="11">
        <v>1516987</v>
      </c>
      <c r="B326" s="11" t="s">
        <v>596</v>
      </c>
      <c r="C326" s="11" t="s">
        <v>597</v>
      </c>
      <c r="D326" s="12" t="str">
        <f t="shared" ref="D326:D389" si="20">CONCATENATE(B326," ",C326)</f>
        <v>Mingyan shao</v>
      </c>
      <c r="E326" s="11" t="s">
        <v>28</v>
      </c>
      <c r="F326" s="11" t="s">
        <v>29</v>
      </c>
      <c r="G326" s="13">
        <v>6</v>
      </c>
      <c r="H326" s="13">
        <v>5</v>
      </c>
      <c r="I326" s="13">
        <v>6</v>
      </c>
      <c r="J326" s="14">
        <f t="shared" ref="J326:J389" si="21">AVERAGE(LARGE(G326:I326,1),LARGE(G326:I326,2))</f>
        <v>6</v>
      </c>
      <c r="K326" s="13">
        <v>10</v>
      </c>
      <c r="L326" s="13">
        <v>30</v>
      </c>
      <c r="M326" s="13">
        <v>44</v>
      </c>
      <c r="N326" s="14">
        <f t="shared" ref="N326:N389" si="22">SUM(J326:M326)</f>
        <v>90</v>
      </c>
      <c r="O326" s="14" t="str" cm="1">
        <f t="array" ref="O326">_xlfn.IFS(N326&gt;=80, "A", N326&gt;=70, "B", N326&gt;=60, "C", N326&gt;=50, "D",N326&lt;50,"FAIL")</f>
        <v>A</v>
      </c>
      <c r="P326" s="12" t="str">
        <f t="shared" ref="P326:P389" si="23">IF(AND(O326="A",OR(F326="Bangladesh",F326= "USA",F326= "UK")),"Promoted", "NOT")</f>
        <v>NOT</v>
      </c>
      <c r="Q326" s="12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3">
      <c r="A327" s="11">
        <v>1513461</v>
      </c>
      <c r="B327" s="11" t="s">
        <v>598</v>
      </c>
      <c r="C327" s="11" t="s">
        <v>599</v>
      </c>
      <c r="D327" s="12" t="str">
        <f t="shared" si="20"/>
        <v>ZHIYU SHEN</v>
      </c>
      <c r="E327" s="11" t="s">
        <v>33</v>
      </c>
      <c r="F327" s="11" t="s">
        <v>34</v>
      </c>
      <c r="G327" s="13">
        <v>10</v>
      </c>
      <c r="H327" s="13">
        <v>3</v>
      </c>
      <c r="I327" s="13">
        <v>10</v>
      </c>
      <c r="J327" s="14">
        <f t="shared" si="21"/>
        <v>10</v>
      </c>
      <c r="K327" s="13">
        <v>5</v>
      </c>
      <c r="L327" s="13">
        <v>17</v>
      </c>
      <c r="M327" s="13">
        <v>37</v>
      </c>
      <c r="N327" s="14">
        <f t="shared" si="22"/>
        <v>69</v>
      </c>
      <c r="O327" s="14" t="str" cm="1">
        <f t="array" ref="O327">_xlfn.IFS(N327&gt;=80, "A", N327&gt;=70, "B", N327&gt;=60, "C", N327&gt;=50, "D",N327&lt;50,"FAIL")</f>
        <v>C</v>
      </c>
      <c r="P327" s="12" t="str">
        <f t="shared" si="23"/>
        <v>NOT</v>
      </c>
      <c r="Q327" s="12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3">
      <c r="A328" s="11">
        <v>1614802</v>
      </c>
      <c r="B328" s="11" t="s">
        <v>600</v>
      </c>
      <c r="C328" s="11" t="s">
        <v>601</v>
      </c>
      <c r="D328" s="12" t="str">
        <f t="shared" si="20"/>
        <v>Deidre Shi</v>
      </c>
      <c r="E328" s="11" t="s">
        <v>38</v>
      </c>
      <c r="F328" s="11" t="s">
        <v>24</v>
      </c>
      <c r="G328" s="13">
        <v>6</v>
      </c>
      <c r="H328" s="13">
        <v>6</v>
      </c>
      <c r="I328" s="13">
        <v>6</v>
      </c>
      <c r="J328" s="14">
        <f t="shared" si="21"/>
        <v>6</v>
      </c>
      <c r="K328" s="13">
        <v>9</v>
      </c>
      <c r="L328" s="13">
        <v>24</v>
      </c>
      <c r="M328" s="13">
        <v>34</v>
      </c>
      <c r="N328" s="14">
        <f t="shared" si="22"/>
        <v>73</v>
      </c>
      <c r="O328" s="14" t="str" cm="1">
        <f t="array" ref="O328">_xlfn.IFS(N328&gt;=80, "A", N328&gt;=70, "B", N328&gt;=60, "C", N328&gt;=50, "D",N328&lt;50,"FAIL")</f>
        <v>B</v>
      </c>
      <c r="P328" s="12" t="str">
        <f t="shared" si="23"/>
        <v>NOT</v>
      </c>
      <c r="Q328" s="12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3">
      <c r="A329" s="11">
        <v>1621983</v>
      </c>
      <c r="B329" s="11" t="s">
        <v>602</v>
      </c>
      <c r="C329" s="11" t="s">
        <v>603</v>
      </c>
      <c r="D329" s="12" t="str">
        <f t="shared" si="20"/>
        <v>xiaowei shi</v>
      </c>
      <c r="E329" s="11" t="s">
        <v>43</v>
      </c>
      <c r="F329" s="11" t="s">
        <v>29</v>
      </c>
      <c r="G329" s="13">
        <v>10</v>
      </c>
      <c r="H329" s="13">
        <v>5</v>
      </c>
      <c r="I329" s="13">
        <v>6</v>
      </c>
      <c r="J329" s="14">
        <f t="shared" si="21"/>
        <v>8</v>
      </c>
      <c r="K329" s="13">
        <v>2</v>
      </c>
      <c r="L329" s="13">
        <v>10</v>
      </c>
      <c r="M329" s="13">
        <v>37</v>
      </c>
      <c r="N329" s="14">
        <f t="shared" si="22"/>
        <v>57</v>
      </c>
      <c r="O329" s="14" t="str" cm="1">
        <f t="array" ref="O329">_xlfn.IFS(N329&gt;=80, "A", N329&gt;=70, "B", N329&gt;=60, "C", N329&gt;=50, "D",N329&lt;50,"FAIL")</f>
        <v>D</v>
      </c>
      <c r="P329" s="12" t="str">
        <f t="shared" si="23"/>
        <v>NOT</v>
      </c>
      <c r="Q329" s="12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3">
      <c r="A330" s="11">
        <v>1604045</v>
      </c>
      <c r="B330" s="11" t="s">
        <v>604</v>
      </c>
      <c r="C330" s="11" t="s">
        <v>605</v>
      </c>
      <c r="D330" s="12" t="str">
        <f t="shared" si="20"/>
        <v>YULONG SHI</v>
      </c>
      <c r="E330" s="11" t="s">
        <v>48</v>
      </c>
      <c r="F330" s="11" t="s">
        <v>34</v>
      </c>
      <c r="G330" s="13">
        <v>10</v>
      </c>
      <c r="H330" s="13">
        <v>6</v>
      </c>
      <c r="I330" s="13">
        <v>10</v>
      </c>
      <c r="J330" s="14">
        <f t="shared" si="21"/>
        <v>10</v>
      </c>
      <c r="K330" s="13">
        <v>2</v>
      </c>
      <c r="L330" s="13">
        <v>5</v>
      </c>
      <c r="M330" s="13">
        <v>33</v>
      </c>
      <c r="N330" s="14">
        <f t="shared" si="22"/>
        <v>50</v>
      </c>
      <c r="O330" s="14" t="str" cm="1">
        <f t="array" ref="O330">_xlfn.IFS(N330&gt;=80, "A", N330&gt;=70, "B", N330&gt;=60, "C", N330&gt;=50, "D",N330&lt;50,"FAIL")</f>
        <v>D</v>
      </c>
      <c r="P330" s="12" t="str">
        <f t="shared" si="23"/>
        <v>NOT</v>
      </c>
      <c r="Q330" s="12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3">
      <c r="A331" s="11">
        <v>1523434</v>
      </c>
      <c r="B331" s="11" t="s">
        <v>206</v>
      </c>
      <c r="C331" s="11" t="s">
        <v>606</v>
      </c>
      <c r="D331" s="12" t="str">
        <f t="shared" si="20"/>
        <v>FANG Shoostovian</v>
      </c>
      <c r="E331" s="11" t="s">
        <v>53</v>
      </c>
      <c r="F331" s="11" t="s">
        <v>87</v>
      </c>
      <c r="G331" s="13">
        <v>6</v>
      </c>
      <c r="H331" s="13">
        <v>9</v>
      </c>
      <c r="I331" s="13">
        <v>6</v>
      </c>
      <c r="J331" s="14">
        <f t="shared" si="21"/>
        <v>7.5</v>
      </c>
      <c r="K331" s="13">
        <v>9</v>
      </c>
      <c r="L331" s="13">
        <v>27</v>
      </c>
      <c r="M331" s="13">
        <v>50</v>
      </c>
      <c r="N331" s="14">
        <f t="shared" si="22"/>
        <v>93.5</v>
      </c>
      <c r="O331" s="14" t="str" cm="1">
        <f t="array" ref="O331">_xlfn.IFS(N331&gt;=80, "A", N331&gt;=70, "B", N331&gt;=60, "C", N331&gt;=50, "D",N331&lt;50,"FAIL")</f>
        <v>A</v>
      </c>
      <c r="P331" s="12" t="str">
        <f t="shared" si="23"/>
        <v>NOT</v>
      </c>
      <c r="Q331" s="12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3">
      <c r="A332" s="11">
        <v>1516545</v>
      </c>
      <c r="B332" s="11" t="s">
        <v>607</v>
      </c>
      <c r="C332" s="11" t="s">
        <v>608</v>
      </c>
      <c r="D332" s="12" t="str">
        <f t="shared" si="20"/>
        <v>Sivsork Sikalu</v>
      </c>
      <c r="E332" s="11" t="s">
        <v>57</v>
      </c>
      <c r="F332" s="11" t="s">
        <v>34</v>
      </c>
      <c r="G332" s="13">
        <v>6</v>
      </c>
      <c r="H332" s="13">
        <v>7</v>
      </c>
      <c r="I332" s="13">
        <v>10</v>
      </c>
      <c r="J332" s="14">
        <f t="shared" si="21"/>
        <v>8.5</v>
      </c>
      <c r="K332" s="13">
        <v>6</v>
      </c>
      <c r="L332" s="13">
        <v>18</v>
      </c>
      <c r="M332" s="13">
        <v>47</v>
      </c>
      <c r="N332" s="14">
        <f t="shared" si="22"/>
        <v>79.5</v>
      </c>
      <c r="O332" s="14" t="str" cm="1">
        <f t="array" ref="O332">_xlfn.IFS(N332&gt;=80, "A", N332&gt;=70, "B", N332&gt;=60, "C", N332&gt;=50, "D",N332&lt;50,"FAIL")</f>
        <v>B</v>
      </c>
      <c r="P332" s="12" t="str">
        <f t="shared" si="23"/>
        <v>NOT</v>
      </c>
      <c r="Q332" s="12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3">
      <c r="A333" s="11">
        <v>1880545</v>
      </c>
      <c r="B333" s="11" t="s">
        <v>609</v>
      </c>
      <c r="C333" s="11" t="s">
        <v>610</v>
      </c>
      <c r="D333" s="12" t="str">
        <f t="shared" si="20"/>
        <v>DaoMing Sinclair</v>
      </c>
      <c r="E333" s="11" t="s">
        <v>23</v>
      </c>
      <c r="F333" s="11" t="s">
        <v>34</v>
      </c>
      <c r="G333" s="13">
        <v>4</v>
      </c>
      <c r="H333" s="13">
        <v>0</v>
      </c>
      <c r="I333" s="13">
        <v>8</v>
      </c>
      <c r="J333" s="14">
        <f t="shared" si="21"/>
        <v>6</v>
      </c>
      <c r="K333" s="13">
        <v>6</v>
      </c>
      <c r="L333" s="13">
        <v>15</v>
      </c>
      <c r="M333" s="13">
        <v>50</v>
      </c>
      <c r="N333" s="14">
        <f t="shared" si="22"/>
        <v>77</v>
      </c>
      <c r="O333" s="14" t="str" cm="1">
        <f t="array" ref="O333">_xlfn.IFS(N333&gt;=80, "A", N333&gt;=70, "B", N333&gt;=60, "C", N333&gt;=50, "D",N333&lt;50,"FAIL")</f>
        <v>B</v>
      </c>
      <c r="P333" s="12" t="str">
        <f t="shared" si="23"/>
        <v>NOT</v>
      </c>
      <c r="Q333" s="12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3">
      <c r="A334" s="11">
        <v>1634993</v>
      </c>
      <c r="B334" s="11" t="s">
        <v>611</v>
      </c>
      <c r="C334" s="11" t="s">
        <v>612</v>
      </c>
      <c r="D334" s="12" t="str">
        <f t="shared" si="20"/>
        <v>JUNJIE Singh</v>
      </c>
      <c r="E334" s="11" t="s">
        <v>28</v>
      </c>
      <c r="F334" s="11" t="s">
        <v>93</v>
      </c>
      <c r="G334" s="13">
        <v>3</v>
      </c>
      <c r="H334" s="13">
        <v>7</v>
      </c>
      <c r="I334" s="13">
        <v>6</v>
      </c>
      <c r="J334" s="14">
        <f t="shared" si="21"/>
        <v>6.5</v>
      </c>
      <c r="K334" s="13">
        <v>10</v>
      </c>
      <c r="L334" s="13">
        <v>30</v>
      </c>
      <c r="M334" s="13">
        <v>38</v>
      </c>
      <c r="N334" s="14">
        <f t="shared" si="22"/>
        <v>84.5</v>
      </c>
      <c r="O334" s="14" t="str" cm="1">
        <f t="array" ref="O334">_xlfn.IFS(N334&gt;=80, "A", N334&gt;=70, "B", N334&gt;=60, "C", N334&gt;=50, "D",N334&lt;50,"FAIL")</f>
        <v>A</v>
      </c>
      <c r="P334" s="12" t="str">
        <f t="shared" si="23"/>
        <v>NOT</v>
      </c>
      <c r="Q334" s="12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3">
      <c r="A335" s="11">
        <v>1522365</v>
      </c>
      <c r="B335" s="11" t="s">
        <v>171</v>
      </c>
      <c r="C335" s="11" t="s">
        <v>613</v>
      </c>
      <c r="D335" s="12" t="str">
        <f t="shared" si="20"/>
        <v>Charity Skaane</v>
      </c>
      <c r="E335" s="11" t="s">
        <v>33</v>
      </c>
      <c r="F335" s="11" t="s">
        <v>24</v>
      </c>
      <c r="G335" s="13">
        <v>9</v>
      </c>
      <c r="H335" s="13">
        <v>4</v>
      </c>
      <c r="I335" s="13">
        <v>6</v>
      </c>
      <c r="J335" s="14">
        <f t="shared" si="21"/>
        <v>7.5</v>
      </c>
      <c r="K335" s="13">
        <v>4</v>
      </c>
      <c r="L335" s="13">
        <v>14</v>
      </c>
      <c r="M335" s="13">
        <v>31</v>
      </c>
      <c r="N335" s="14">
        <f t="shared" si="22"/>
        <v>56.5</v>
      </c>
      <c r="O335" s="14" t="str" cm="1">
        <f t="array" ref="O335">_xlfn.IFS(N335&gt;=80, "A", N335&gt;=70, "B", N335&gt;=60, "C", N335&gt;=50, "D",N335&lt;50,"FAIL")</f>
        <v>D</v>
      </c>
      <c r="P335" s="12" t="str">
        <f t="shared" si="23"/>
        <v>NOT</v>
      </c>
      <c r="Q335" s="12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3">
      <c r="A336" s="11">
        <v>1672761</v>
      </c>
      <c r="B336" s="11" t="s">
        <v>614</v>
      </c>
      <c r="C336" s="11" t="s">
        <v>615</v>
      </c>
      <c r="D336" s="12" t="str">
        <f t="shared" si="20"/>
        <v>Jenny Small</v>
      </c>
      <c r="E336" s="11" t="s">
        <v>38</v>
      </c>
      <c r="F336" s="11" t="s">
        <v>29</v>
      </c>
      <c r="G336" s="13">
        <v>6</v>
      </c>
      <c r="H336" s="13">
        <v>6</v>
      </c>
      <c r="I336" s="13">
        <v>7</v>
      </c>
      <c r="J336" s="14">
        <f t="shared" si="21"/>
        <v>6.5</v>
      </c>
      <c r="K336" s="13">
        <v>5</v>
      </c>
      <c r="L336" s="13">
        <v>14</v>
      </c>
      <c r="M336" s="13">
        <v>40</v>
      </c>
      <c r="N336" s="14">
        <f t="shared" si="22"/>
        <v>65.5</v>
      </c>
      <c r="O336" s="14" t="str" cm="1">
        <f t="array" ref="O336">_xlfn.IFS(N336&gt;=80, "A", N336&gt;=70, "B", N336&gt;=60, "C", N336&gt;=50, "D",N336&lt;50,"FAIL")</f>
        <v>C</v>
      </c>
      <c r="P336" s="12" t="str">
        <f t="shared" si="23"/>
        <v>NOT</v>
      </c>
      <c r="Q336" s="12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3">
      <c r="A337" s="11">
        <v>1516983</v>
      </c>
      <c r="B337" s="11" t="s">
        <v>616</v>
      </c>
      <c r="C337" s="11" t="s">
        <v>390</v>
      </c>
      <c r="D337" s="12" t="str">
        <f t="shared" si="20"/>
        <v>Jake So</v>
      </c>
      <c r="E337" s="11" t="s">
        <v>43</v>
      </c>
      <c r="F337" s="11" t="s">
        <v>34</v>
      </c>
      <c r="G337" s="13">
        <v>9</v>
      </c>
      <c r="H337" s="13">
        <v>1</v>
      </c>
      <c r="I337" s="13">
        <v>9</v>
      </c>
      <c r="J337" s="14">
        <f t="shared" si="21"/>
        <v>9</v>
      </c>
      <c r="K337" s="13">
        <v>9</v>
      </c>
      <c r="L337" s="13">
        <v>28</v>
      </c>
      <c r="M337" s="13">
        <v>43</v>
      </c>
      <c r="N337" s="14">
        <f t="shared" si="22"/>
        <v>89</v>
      </c>
      <c r="O337" s="14" t="str" cm="1">
        <f t="array" ref="O337">_xlfn.IFS(N337&gt;=80, "A", N337&gt;=70, "B", N337&gt;=60, "C", N337&gt;=50, "D",N337&lt;50,"FAIL")</f>
        <v>A</v>
      </c>
      <c r="P337" s="12" t="str">
        <f t="shared" si="23"/>
        <v>Promoted</v>
      </c>
      <c r="Q337" s="12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3">
      <c r="A338" s="11">
        <v>1658624</v>
      </c>
      <c r="B338" s="11" t="s">
        <v>617</v>
      </c>
      <c r="C338" s="11" t="s">
        <v>618</v>
      </c>
      <c r="D338" s="12" t="str">
        <f t="shared" si="20"/>
        <v>usama SO</v>
      </c>
      <c r="E338" s="11" t="s">
        <v>48</v>
      </c>
      <c r="F338" s="11" t="s">
        <v>39</v>
      </c>
      <c r="G338" s="13">
        <v>8</v>
      </c>
      <c r="H338" s="13">
        <v>0</v>
      </c>
      <c r="I338" s="13">
        <v>8</v>
      </c>
      <c r="J338" s="14">
        <f t="shared" si="21"/>
        <v>8</v>
      </c>
      <c r="K338" s="13">
        <v>6</v>
      </c>
      <c r="L338" s="13">
        <v>27</v>
      </c>
      <c r="M338" s="13">
        <v>36</v>
      </c>
      <c r="N338" s="14">
        <f t="shared" si="22"/>
        <v>77</v>
      </c>
      <c r="O338" s="14" t="str" cm="1">
        <f t="array" ref="O338">_xlfn.IFS(N338&gt;=80, "A", N338&gt;=70, "B", N338&gt;=60, "C", N338&gt;=50, "D",N338&lt;50,"FAIL")</f>
        <v>B</v>
      </c>
      <c r="P338" s="12" t="str">
        <f t="shared" si="23"/>
        <v>NOT</v>
      </c>
      <c r="Q338" s="12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3">
      <c r="A339" s="11">
        <v>1701886</v>
      </c>
      <c r="B339" s="11" t="s">
        <v>619</v>
      </c>
      <c r="C339" s="11" t="s">
        <v>620</v>
      </c>
      <c r="D339" s="12" t="str">
        <f t="shared" si="20"/>
        <v>ZIMING SONG</v>
      </c>
      <c r="E339" s="11" t="s">
        <v>53</v>
      </c>
      <c r="F339" s="11" t="s">
        <v>44</v>
      </c>
      <c r="G339" s="13">
        <v>2</v>
      </c>
      <c r="H339" s="13">
        <v>6</v>
      </c>
      <c r="I339" s="13">
        <v>7</v>
      </c>
      <c r="J339" s="14">
        <f t="shared" si="21"/>
        <v>6.5</v>
      </c>
      <c r="K339" s="13">
        <v>5</v>
      </c>
      <c r="L339" s="13">
        <v>7</v>
      </c>
      <c r="M339" s="13">
        <v>36</v>
      </c>
      <c r="N339" s="14">
        <f t="shared" si="22"/>
        <v>54.5</v>
      </c>
      <c r="O339" s="14" t="str" cm="1">
        <f t="array" ref="O339">_xlfn.IFS(N339&gt;=80, "A", N339&gt;=70, "B", N339&gt;=60, "C", N339&gt;=50, "D",N339&lt;50,"FAIL")</f>
        <v>D</v>
      </c>
      <c r="P339" s="12" t="str">
        <f t="shared" si="23"/>
        <v>NOT</v>
      </c>
      <c r="Q339" s="12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3">
      <c r="A340" s="11">
        <v>1557913</v>
      </c>
      <c r="B340" s="11" t="s">
        <v>74</v>
      </c>
      <c r="C340" s="11" t="s">
        <v>621</v>
      </c>
      <c r="D340" s="12" t="str">
        <f t="shared" si="20"/>
        <v>Michael Sorbello</v>
      </c>
      <c r="E340" s="11" t="s">
        <v>57</v>
      </c>
      <c r="F340" s="11" t="s">
        <v>49</v>
      </c>
      <c r="G340" s="13">
        <v>5</v>
      </c>
      <c r="H340" s="13">
        <v>3</v>
      </c>
      <c r="I340" s="13">
        <v>8</v>
      </c>
      <c r="J340" s="14">
        <f t="shared" si="21"/>
        <v>6.5</v>
      </c>
      <c r="K340" s="13">
        <v>7</v>
      </c>
      <c r="L340" s="13">
        <v>25</v>
      </c>
      <c r="M340" s="13">
        <v>27</v>
      </c>
      <c r="N340" s="14">
        <f t="shared" si="22"/>
        <v>65.5</v>
      </c>
      <c r="O340" s="14" t="str" cm="1">
        <f t="array" ref="O340">_xlfn.IFS(N340&gt;=80, "A", N340&gt;=70, "B", N340&gt;=60, "C", N340&gt;=50, "D",N340&lt;50,"FAIL")</f>
        <v>C</v>
      </c>
      <c r="P340" s="12" t="str">
        <f t="shared" si="23"/>
        <v>NOT</v>
      </c>
      <c r="Q340" s="12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3">
      <c r="A341" s="11">
        <v>1525773</v>
      </c>
      <c r="B341" s="11" t="s">
        <v>622</v>
      </c>
      <c r="C341" s="11" t="s">
        <v>623</v>
      </c>
      <c r="D341" s="12" t="str">
        <f t="shared" si="20"/>
        <v>Linglan Stanhope</v>
      </c>
      <c r="E341" s="11" t="s">
        <v>33</v>
      </c>
      <c r="F341" s="11" t="s">
        <v>39</v>
      </c>
      <c r="G341" s="13">
        <v>4</v>
      </c>
      <c r="H341" s="13">
        <v>1</v>
      </c>
      <c r="I341" s="13">
        <v>8</v>
      </c>
      <c r="J341" s="14">
        <f t="shared" si="21"/>
        <v>6</v>
      </c>
      <c r="K341" s="13">
        <v>7</v>
      </c>
      <c r="L341" s="13">
        <v>12</v>
      </c>
      <c r="M341" s="13">
        <v>20</v>
      </c>
      <c r="N341" s="14">
        <f t="shared" si="22"/>
        <v>45</v>
      </c>
      <c r="O341" s="14" t="str" cm="1">
        <f t="array" ref="O341">_xlfn.IFS(N341&gt;=80, "A", N341&gt;=70, "B", N341&gt;=60, "C", N341&gt;=50, "D",N341&lt;50,"FAIL")</f>
        <v>FAIL</v>
      </c>
      <c r="P341" s="12" t="str">
        <f t="shared" si="23"/>
        <v>NOT</v>
      </c>
      <c r="Q341" s="12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3">
      <c r="A342" s="11">
        <v>1896945</v>
      </c>
      <c r="B342" s="11" t="s">
        <v>624</v>
      </c>
      <c r="C342" s="11" t="s">
        <v>625</v>
      </c>
      <c r="D342" s="12" t="str">
        <f t="shared" si="20"/>
        <v>Lliam Su</v>
      </c>
      <c r="E342" s="11" t="s">
        <v>38</v>
      </c>
      <c r="F342" s="11" t="s">
        <v>44</v>
      </c>
      <c r="G342" s="13">
        <v>10</v>
      </c>
      <c r="H342" s="13">
        <v>8</v>
      </c>
      <c r="I342" s="13">
        <v>7</v>
      </c>
      <c r="J342" s="14">
        <f t="shared" si="21"/>
        <v>9</v>
      </c>
      <c r="K342" s="13">
        <v>7</v>
      </c>
      <c r="L342" s="13">
        <v>22</v>
      </c>
      <c r="M342" s="13">
        <v>33</v>
      </c>
      <c r="N342" s="14">
        <f t="shared" si="22"/>
        <v>71</v>
      </c>
      <c r="O342" s="14" t="str" cm="1">
        <f t="array" ref="O342">_xlfn.IFS(N342&gt;=80, "A", N342&gt;=70, "B", N342&gt;=60, "C", N342&gt;=50, "D",N342&lt;50,"FAIL")</f>
        <v>B</v>
      </c>
      <c r="P342" s="12" t="str">
        <f t="shared" si="23"/>
        <v>NOT</v>
      </c>
      <c r="Q342" s="12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3">
      <c r="A343" s="11">
        <v>1640197</v>
      </c>
      <c r="B343" s="11" t="s">
        <v>626</v>
      </c>
      <c r="C343" s="11" t="s">
        <v>627</v>
      </c>
      <c r="D343" s="12" t="str">
        <f t="shared" si="20"/>
        <v>Tiffany SUI</v>
      </c>
      <c r="E343" s="11" t="s">
        <v>43</v>
      </c>
      <c r="F343" s="11" t="s">
        <v>49</v>
      </c>
      <c r="G343" s="13">
        <v>8</v>
      </c>
      <c r="H343" s="13">
        <v>1</v>
      </c>
      <c r="I343" s="13">
        <v>9</v>
      </c>
      <c r="J343" s="14">
        <f t="shared" si="21"/>
        <v>8.5</v>
      </c>
      <c r="K343" s="13">
        <v>10</v>
      </c>
      <c r="L343" s="13">
        <v>30</v>
      </c>
      <c r="M343" s="13">
        <v>43</v>
      </c>
      <c r="N343" s="14">
        <f t="shared" si="22"/>
        <v>91.5</v>
      </c>
      <c r="O343" s="14" t="str" cm="1">
        <f t="array" ref="O343">_xlfn.IFS(N343&gt;=80, "A", N343&gt;=70, "B", N343&gt;=60, "C", N343&gt;=50, "D",N343&lt;50,"FAIL")</f>
        <v>A</v>
      </c>
      <c r="P343" s="12" t="str">
        <f t="shared" si="23"/>
        <v>NOT</v>
      </c>
      <c r="Q343" s="12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3">
      <c r="A344" s="11">
        <v>1613325</v>
      </c>
      <c r="B344" s="11" t="s">
        <v>628</v>
      </c>
      <c r="C344" s="11" t="s">
        <v>629</v>
      </c>
      <c r="D344" s="12" t="str">
        <f t="shared" si="20"/>
        <v>Gyoungtae Sun</v>
      </c>
      <c r="E344" s="11" t="s">
        <v>48</v>
      </c>
      <c r="F344" s="11" t="s">
        <v>39</v>
      </c>
      <c r="G344" s="13">
        <v>4</v>
      </c>
      <c r="H344" s="13">
        <v>7</v>
      </c>
      <c r="I344" s="13">
        <v>5</v>
      </c>
      <c r="J344" s="14">
        <f t="shared" si="21"/>
        <v>6</v>
      </c>
      <c r="K344" s="13">
        <v>6</v>
      </c>
      <c r="L344" s="13">
        <v>18</v>
      </c>
      <c r="M344" s="13">
        <v>41</v>
      </c>
      <c r="N344" s="14">
        <f t="shared" si="22"/>
        <v>71</v>
      </c>
      <c r="O344" s="14" t="str" cm="1">
        <f t="array" ref="O344">_xlfn.IFS(N344&gt;=80, "A", N344&gt;=70, "B", N344&gt;=60, "C", N344&gt;=50, "D",N344&lt;50,"FAIL")</f>
        <v>B</v>
      </c>
      <c r="P344" s="12" t="str">
        <f t="shared" si="23"/>
        <v>NOT</v>
      </c>
      <c r="Q344" s="12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3">
      <c r="A345" s="11">
        <v>1909346</v>
      </c>
      <c r="B345" s="11" t="s">
        <v>630</v>
      </c>
      <c r="C345" s="11" t="s">
        <v>631</v>
      </c>
      <c r="D345" s="12" t="str">
        <f t="shared" si="20"/>
        <v>Keyan Supangat</v>
      </c>
      <c r="E345" s="11" t="s">
        <v>53</v>
      </c>
      <c r="F345" s="11" t="s">
        <v>44</v>
      </c>
      <c r="G345" s="13">
        <v>7</v>
      </c>
      <c r="H345" s="13">
        <v>8</v>
      </c>
      <c r="I345" s="13">
        <v>7</v>
      </c>
      <c r="J345" s="14">
        <f t="shared" si="21"/>
        <v>7.5</v>
      </c>
      <c r="K345" s="13">
        <v>4</v>
      </c>
      <c r="L345" s="13">
        <v>15</v>
      </c>
      <c r="M345" s="13">
        <v>34</v>
      </c>
      <c r="N345" s="14">
        <f t="shared" si="22"/>
        <v>60.5</v>
      </c>
      <c r="O345" s="14" t="str" cm="1">
        <f t="array" ref="O345">_xlfn.IFS(N345&gt;=80, "A", N345&gt;=70, "B", N345&gt;=60, "C", N345&gt;=50, "D",N345&lt;50,"FAIL")</f>
        <v>C</v>
      </c>
      <c r="P345" s="12" t="str">
        <f t="shared" si="23"/>
        <v>NOT</v>
      </c>
      <c r="Q345" s="12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3">
      <c r="A346" s="11">
        <v>1596047</v>
      </c>
      <c r="B346" s="11" t="s">
        <v>237</v>
      </c>
      <c r="C346" s="11" t="s">
        <v>632</v>
      </c>
      <c r="D346" s="12" t="str">
        <f t="shared" si="20"/>
        <v>Gordon Sut</v>
      </c>
      <c r="E346" s="11" t="s">
        <v>48</v>
      </c>
      <c r="F346" s="11" t="s">
        <v>49</v>
      </c>
      <c r="G346" s="13">
        <v>5</v>
      </c>
      <c r="H346" s="13">
        <v>5</v>
      </c>
      <c r="I346" s="13">
        <v>7</v>
      </c>
      <c r="J346" s="14">
        <f t="shared" si="21"/>
        <v>6</v>
      </c>
      <c r="K346" s="13">
        <v>10</v>
      </c>
      <c r="L346" s="13">
        <v>28</v>
      </c>
      <c r="M346" s="13">
        <v>41</v>
      </c>
      <c r="N346" s="14">
        <f t="shared" si="22"/>
        <v>85</v>
      </c>
      <c r="O346" s="14" t="str" cm="1">
        <f t="array" ref="O346">_xlfn.IFS(N346&gt;=80, "A", N346&gt;=70, "B", N346&gt;=60, "C", N346&gt;=50, "D",N346&lt;50,"FAIL")</f>
        <v>A</v>
      </c>
      <c r="P346" s="12" t="str">
        <f t="shared" si="23"/>
        <v>NOT</v>
      </c>
      <c r="Q346" s="12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3">
      <c r="A347" s="11">
        <v>1627374</v>
      </c>
      <c r="B347" s="11" t="s">
        <v>633</v>
      </c>
      <c r="C347" s="11" t="s">
        <v>634</v>
      </c>
      <c r="D347" s="12" t="str">
        <f t="shared" si="20"/>
        <v>Julia Sutedjo</v>
      </c>
      <c r="E347" s="11" t="s">
        <v>53</v>
      </c>
      <c r="F347" s="11" t="s">
        <v>24</v>
      </c>
      <c r="G347" s="13">
        <v>8</v>
      </c>
      <c r="H347" s="13">
        <v>4</v>
      </c>
      <c r="I347" s="13">
        <v>8</v>
      </c>
      <c r="J347" s="14">
        <f t="shared" si="21"/>
        <v>8</v>
      </c>
      <c r="K347" s="13">
        <v>3</v>
      </c>
      <c r="L347" s="13">
        <v>17</v>
      </c>
      <c r="M347" s="13">
        <v>49</v>
      </c>
      <c r="N347" s="14">
        <f t="shared" si="22"/>
        <v>77</v>
      </c>
      <c r="O347" s="14" t="str" cm="1">
        <f t="array" ref="O347">_xlfn.IFS(N347&gt;=80, "A", N347&gt;=70, "B", N347&gt;=60, "C", N347&gt;=50, "D",N347&lt;50,"FAIL")</f>
        <v>B</v>
      </c>
      <c r="P347" s="12" t="str">
        <f t="shared" si="23"/>
        <v>NOT</v>
      </c>
      <c r="Q347" s="12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3">
      <c r="A348" s="11">
        <v>1857126</v>
      </c>
      <c r="B348" s="11" t="s">
        <v>635</v>
      </c>
      <c r="C348" s="11" t="s">
        <v>636</v>
      </c>
      <c r="D348" s="12" t="str">
        <f t="shared" si="20"/>
        <v>Hania Syed</v>
      </c>
      <c r="E348" s="11" t="s">
        <v>57</v>
      </c>
      <c r="F348" s="11" t="s">
        <v>29</v>
      </c>
      <c r="G348" s="13">
        <v>5</v>
      </c>
      <c r="H348" s="13">
        <v>8</v>
      </c>
      <c r="I348" s="13">
        <v>10</v>
      </c>
      <c r="J348" s="14">
        <f t="shared" si="21"/>
        <v>9</v>
      </c>
      <c r="K348" s="13">
        <v>6</v>
      </c>
      <c r="L348" s="13">
        <v>26</v>
      </c>
      <c r="M348" s="13">
        <v>32</v>
      </c>
      <c r="N348" s="14">
        <f t="shared" si="22"/>
        <v>73</v>
      </c>
      <c r="O348" s="14" t="str" cm="1">
        <f t="array" ref="O348">_xlfn.IFS(N348&gt;=80, "A", N348&gt;=70, "B", N348&gt;=60, "C", N348&gt;=50, "D",N348&lt;50,"FAIL")</f>
        <v>B</v>
      </c>
      <c r="P348" s="12" t="str">
        <f t="shared" si="23"/>
        <v>NOT</v>
      </c>
      <c r="Q348" s="12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3">
      <c r="A349" s="11">
        <v>1806288</v>
      </c>
      <c r="B349" s="11" t="s">
        <v>637</v>
      </c>
      <c r="C349" s="11" t="s">
        <v>638</v>
      </c>
      <c r="D349" s="12" t="str">
        <f t="shared" si="20"/>
        <v>ALANA Tahsinuzzaman</v>
      </c>
      <c r="E349" s="11" t="s">
        <v>23</v>
      </c>
      <c r="F349" s="11" t="s">
        <v>34</v>
      </c>
      <c r="G349" s="13">
        <v>3</v>
      </c>
      <c r="H349" s="13">
        <v>8</v>
      </c>
      <c r="I349" s="13">
        <v>9</v>
      </c>
      <c r="J349" s="14">
        <f t="shared" si="21"/>
        <v>8.5</v>
      </c>
      <c r="K349" s="13">
        <v>8</v>
      </c>
      <c r="L349" s="13">
        <v>30</v>
      </c>
      <c r="M349" s="13">
        <v>23</v>
      </c>
      <c r="N349" s="14">
        <f t="shared" si="22"/>
        <v>69.5</v>
      </c>
      <c r="O349" s="14" t="str" cm="1">
        <f t="array" ref="O349">_xlfn.IFS(N349&gt;=80, "A", N349&gt;=70, "B", N349&gt;=60, "C", N349&gt;=50, "D",N349&lt;50,"FAIL")</f>
        <v>C</v>
      </c>
      <c r="P349" s="12" t="str">
        <f t="shared" si="23"/>
        <v>NOT</v>
      </c>
      <c r="Q349" s="12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3">
      <c r="A350" s="11">
        <v>1786645</v>
      </c>
      <c r="B350" s="11" t="s">
        <v>639</v>
      </c>
      <c r="C350" s="11" t="s">
        <v>640</v>
      </c>
      <c r="D350" s="12" t="str">
        <f t="shared" si="20"/>
        <v>Shuaiguojia Taing</v>
      </c>
      <c r="E350" s="11" t="s">
        <v>28</v>
      </c>
      <c r="F350" s="11" t="s">
        <v>24</v>
      </c>
      <c r="G350" s="13">
        <v>5</v>
      </c>
      <c r="H350" s="13">
        <v>3</v>
      </c>
      <c r="I350" s="13">
        <v>5</v>
      </c>
      <c r="J350" s="14">
        <f t="shared" si="21"/>
        <v>5</v>
      </c>
      <c r="K350" s="13">
        <v>4</v>
      </c>
      <c r="L350" s="13">
        <v>15</v>
      </c>
      <c r="M350" s="13">
        <v>27</v>
      </c>
      <c r="N350" s="14">
        <f t="shared" si="22"/>
        <v>51</v>
      </c>
      <c r="O350" s="14" t="str" cm="1">
        <f t="array" ref="O350">_xlfn.IFS(N350&gt;=80, "A", N350&gt;=70, "B", N350&gt;=60, "C", N350&gt;=50, "D",N350&lt;50,"FAIL")</f>
        <v>D</v>
      </c>
      <c r="P350" s="12" t="str">
        <f t="shared" si="23"/>
        <v>NOT</v>
      </c>
      <c r="Q350" s="12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3">
      <c r="A351" s="11">
        <v>1800731</v>
      </c>
      <c r="B351" s="11" t="s">
        <v>543</v>
      </c>
      <c r="C351" s="11" t="s">
        <v>641</v>
      </c>
      <c r="D351" s="12" t="str">
        <f t="shared" si="20"/>
        <v>Qi TAM</v>
      </c>
      <c r="E351" s="11" t="s">
        <v>33</v>
      </c>
      <c r="F351" s="11" t="s">
        <v>29</v>
      </c>
      <c r="G351" s="13">
        <v>10</v>
      </c>
      <c r="H351" s="13">
        <v>4</v>
      </c>
      <c r="I351" s="13">
        <v>9</v>
      </c>
      <c r="J351" s="14">
        <f t="shared" si="21"/>
        <v>9.5</v>
      </c>
      <c r="K351" s="13">
        <v>2</v>
      </c>
      <c r="L351" s="13">
        <v>11</v>
      </c>
      <c r="M351" s="13">
        <v>30</v>
      </c>
      <c r="N351" s="14">
        <f t="shared" si="22"/>
        <v>52.5</v>
      </c>
      <c r="O351" s="14" t="str" cm="1">
        <f t="array" ref="O351">_xlfn.IFS(N351&gt;=80, "A", N351&gt;=70, "B", N351&gt;=60, "C", N351&gt;=50, "D",N351&lt;50,"FAIL")</f>
        <v>D</v>
      </c>
      <c r="P351" s="12" t="str">
        <f t="shared" si="23"/>
        <v>NOT</v>
      </c>
      <c r="Q351" s="12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3">
      <c r="A352" s="11">
        <v>1646035</v>
      </c>
      <c r="B352" s="11" t="s">
        <v>460</v>
      </c>
      <c r="C352" s="11" t="s">
        <v>642</v>
      </c>
      <c r="D352" s="12" t="str">
        <f t="shared" si="20"/>
        <v>William Tampubolon</v>
      </c>
      <c r="E352" s="11" t="s">
        <v>38</v>
      </c>
      <c r="F352" s="11" t="s">
        <v>34</v>
      </c>
      <c r="G352" s="13">
        <v>2</v>
      </c>
      <c r="H352" s="13">
        <v>1</v>
      </c>
      <c r="I352" s="13">
        <v>9</v>
      </c>
      <c r="J352" s="14">
        <f t="shared" si="21"/>
        <v>5.5</v>
      </c>
      <c r="K352" s="13">
        <v>10</v>
      </c>
      <c r="L352" s="13">
        <v>23</v>
      </c>
      <c r="M352" s="13">
        <v>38</v>
      </c>
      <c r="N352" s="14">
        <f t="shared" si="22"/>
        <v>76.5</v>
      </c>
      <c r="O352" s="14" t="str" cm="1">
        <f t="array" ref="O352">_xlfn.IFS(N352&gt;=80, "A", N352&gt;=70, "B", N352&gt;=60, "C", N352&gt;=50, "D",N352&lt;50,"FAIL")</f>
        <v>B</v>
      </c>
      <c r="P352" s="12" t="str">
        <f t="shared" si="23"/>
        <v>NOT</v>
      </c>
      <c r="Q352" s="12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3">
      <c r="A353" s="11">
        <v>1637699</v>
      </c>
      <c r="B353" s="11" t="s">
        <v>643</v>
      </c>
      <c r="C353" s="11" t="s">
        <v>644</v>
      </c>
      <c r="D353" s="12" t="str">
        <f t="shared" si="20"/>
        <v>jingfengchen Tan</v>
      </c>
      <c r="E353" s="11" t="s">
        <v>43</v>
      </c>
      <c r="F353" s="11" t="s">
        <v>87</v>
      </c>
      <c r="G353" s="13">
        <v>6</v>
      </c>
      <c r="H353" s="13">
        <v>1</v>
      </c>
      <c r="I353" s="13">
        <v>10</v>
      </c>
      <c r="J353" s="14">
        <f t="shared" si="21"/>
        <v>8</v>
      </c>
      <c r="K353" s="13">
        <v>9</v>
      </c>
      <c r="L353" s="13">
        <v>25</v>
      </c>
      <c r="M353" s="13">
        <v>33</v>
      </c>
      <c r="N353" s="14">
        <f t="shared" si="22"/>
        <v>75</v>
      </c>
      <c r="O353" s="14" t="str" cm="1">
        <f t="array" ref="O353">_xlfn.IFS(N353&gt;=80, "A", N353&gt;=70, "B", N353&gt;=60, "C", N353&gt;=50, "D",N353&lt;50,"FAIL")</f>
        <v>B</v>
      </c>
      <c r="P353" s="12" t="str">
        <f t="shared" si="23"/>
        <v>NOT</v>
      </c>
      <c r="Q353" s="12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3">
      <c r="A354" s="11">
        <v>1570426</v>
      </c>
      <c r="B354" s="11" t="s">
        <v>645</v>
      </c>
      <c r="C354" s="11" t="s">
        <v>644</v>
      </c>
      <c r="D354" s="12" t="str">
        <f t="shared" si="20"/>
        <v>Andreas Tan</v>
      </c>
      <c r="E354" s="11" t="s">
        <v>48</v>
      </c>
      <c r="F354" s="11" t="s">
        <v>34</v>
      </c>
      <c r="G354" s="13">
        <v>2</v>
      </c>
      <c r="H354" s="13">
        <v>10</v>
      </c>
      <c r="I354" s="13">
        <v>5</v>
      </c>
      <c r="J354" s="14">
        <f t="shared" si="21"/>
        <v>7.5</v>
      </c>
      <c r="K354" s="13">
        <v>3</v>
      </c>
      <c r="L354" s="13">
        <v>7</v>
      </c>
      <c r="M354" s="13">
        <v>48</v>
      </c>
      <c r="N354" s="14">
        <f t="shared" si="22"/>
        <v>65.5</v>
      </c>
      <c r="O354" s="14" t="str" cm="1">
        <f t="array" ref="O354">_xlfn.IFS(N354&gt;=80, "A", N354&gt;=70, "B", N354&gt;=60, "C", N354&gt;=50, "D",N354&lt;50,"FAIL")</f>
        <v>C</v>
      </c>
      <c r="P354" s="12" t="str">
        <f t="shared" si="23"/>
        <v>NOT</v>
      </c>
      <c r="Q354" s="12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3">
      <c r="A355" s="11">
        <v>1919651</v>
      </c>
      <c r="B355" s="11" t="s">
        <v>646</v>
      </c>
      <c r="C355" s="11" t="s">
        <v>406</v>
      </c>
      <c r="D355" s="12" t="str">
        <f t="shared" si="20"/>
        <v>Tara TAO</v>
      </c>
      <c r="E355" s="11" t="s">
        <v>53</v>
      </c>
      <c r="F355" s="11" t="s">
        <v>34</v>
      </c>
      <c r="G355" s="13">
        <v>4</v>
      </c>
      <c r="H355" s="13">
        <v>4</v>
      </c>
      <c r="I355" s="13">
        <v>10</v>
      </c>
      <c r="J355" s="14">
        <f t="shared" si="21"/>
        <v>7</v>
      </c>
      <c r="K355" s="13">
        <v>8</v>
      </c>
      <c r="L355" s="13">
        <v>23</v>
      </c>
      <c r="M355" s="13">
        <v>27</v>
      </c>
      <c r="N355" s="14">
        <f t="shared" si="22"/>
        <v>65</v>
      </c>
      <c r="O355" s="14" t="str" cm="1">
        <f t="array" ref="O355">_xlfn.IFS(N355&gt;=80, "A", N355&gt;=70, "B", N355&gt;=60, "C", N355&gt;=50, "D",N355&lt;50,"FAIL")</f>
        <v>C</v>
      </c>
      <c r="P355" s="12" t="str">
        <f t="shared" si="23"/>
        <v>NOT</v>
      </c>
      <c r="Q355" s="12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3">
      <c r="A356" s="11">
        <v>1841889</v>
      </c>
      <c r="B356" s="11" t="s">
        <v>647</v>
      </c>
      <c r="C356" s="11" t="s">
        <v>648</v>
      </c>
      <c r="D356" s="12" t="str">
        <f t="shared" si="20"/>
        <v>Maolin Tasfia</v>
      </c>
      <c r="E356" s="11" t="s">
        <v>57</v>
      </c>
      <c r="F356" s="11" t="s">
        <v>93</v>
      </c>
      <c r="G356" s="13">
        <v>7</v>
      </c>
      <c r="H356" s="13">
        <v>3</v>
      </c>
      <c r="I356" s="13">
        <v>9</v>
      </c>
      <c r="J356" s="14">
        <f t="shared" si="21"/>
        <v>8</v>
      </c>
      <c r="K356" s="13">
        <v>10</v>
      </c>
      <c r="L356" s="13">
        <v>24</v>
      </c>
      <c r="M356" s="13">
        <v>20</v>
      </c>
      <c r="N356" s="14">
        <f t="shared" si="22"/>
        <v>62</v>
      </c>
      <c r="O356" s="14" t="str" cm="1">
        <f t="array" ref="O356">_xlfn.IFS(N356&gt;=80, "A", N356&gt;=70, "B", N356&gt;=60, "C", N356&gt;=50, "D",N356&lt;50,"FAIL")</f>
        <v>C</v>
      </c>
      <c r="P356" s="12" t="str">
        <f t="shared" si="23"/>
        <v>NOT</v>
      </c>
      <c r="Q356" s="12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3">
      <c r="A357" s="11">
        <v>1658673</v>
      </c>
      <c r="B357" s="11" t="s">
        <v>649</v>
      </c>
      <c r="C357" s="11" t="s">
        <v>650</v>
      </c>
      <c r="D357" s="12" t="str">
        <f t="shared" si="20"/>
        <v>Trang Tazwar</v>
      </c>
      <c r="E357" s="11" t="s">
        <v>23</v>
      </c>
      <c r="F357" s="11" t="s">
        <v>24</v>
      </c>
      <c r="G357" s="13">
        <v>10</v>
      </c>
      <c r="H357" s="13">
        <v>9</v>
      </c>
      <c r="I357" s="13">
        <v>10</v>
      </c>
      <c r="J357" s="14">
        <f t="shared" si="21"/>
        <v>10</v>
      </c>
      <c r="K357" s="13">
        <v>3</v>
      </c>
      <c r="L357" s="13">
        <v>8</v>
      </c>
      <c r="M357" s="13">
        <v>39</v>
      </c>
      <c r="N357" s="14">
        <f t="shared" si="22"/>
        <v>60</v>
      </c>
      <c r="O357" s="14" t="str" cm="1">
        <f t="array" ref="O357">_xlfn.IFS(N357&gt;=80, "A", N357&gt;=70, "B", N357&gt;=60, "C", N357&gt;=50, "D",N357&lt;50,"FAIL")</f>
        <v>C</v>
      </c>
      <c r="P357" s="12" t="str">
        <f t="shared" si="23"/>
        <v>NOT</v>
      </c>
      <c r="Q357" s="12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3">
      <c r="A358" s="11">
        <v>1815338</v>
      </c>
      <c r="B358" s="11" t="s">
        <v>651</v>
      </c>
      <c r="C358" s="11" t="s">
        <v>652</v>
      </c>
      <c r="D358" s="12" t="str">
        <f t="shared" si="20"/>
        <v>Philip Than</v>
      </c>
      <c r="E358" s="11" t="s">
        <v>28</v>
      </c>
      <c r="F358" s="11" t="s">
        <v>29</v>
      </c>
      <c r="G358" s="13">
        <v>8</v>
      </c>
      <c r="H358" s="13">
        <v>9</v>
      </c>
      <c r="I358" s="13">
        <v>8</v>
      </c>
      <c r="J358" s="14">
        <f t="shared" si="21"/>
        <v>8.5</v>
      </c>
      <c r="K358" s="13">
        <v>6</v>
      </c>
      <c r="L358" s="13">
        <v>14</v>
      </c>
      <c r="M358" s="13">
        <v>37</v>
      </c>
      <c r="N358" s="14">
        <f t="shared" si="22"/>
        <v>65.5</v>
      </c>
      <c r="O358" s="14" t="str" cm="1">
        <f t="array" ref="O358">_xlfn.IFS(N358&gt;=80, "A", N358&gt;=70, "B", N358&gt;=60, "C", N358&gt;=50, "D",N358&lt;50,"FAIL")</f>
        <v>C</v>
      </c>
      <c r="P358" s="12" t="str">
        <f t="shared" si="23"/>
        <v>NOT</v>
      </c>
      <c r="Q358" s="12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3">
      <c r="A359" s="11">
        <v>1696494</v>
      </c>
      <c r="B359" s="11" t="s">
        <v>653</v>
      </c>
      <c r="C359" s="11" t="s">
        <v>654</v>
      </c>
      <c r="D359" s="12" t="str">
        <f t="shared" si="20"/>
        <v>kanglin Thang</v>
      </c>
      <c r="E359" s="11" t="s">
        <v>33</v>
      </c>
      <c r="F359" s="11" t="s">
        <v>34</v>
      </c>
      <c r="G359" s="13">
        <v>2</v>
      </c>
      <c r="H359" s="13">
        <v>7</v>
      </c>
      <c r="I359" s="13">
        <v>6</v>
      </c>
      <c r="J359" s="14">
        <f t="shared" si="21"/>
        <v>6.5</v>
      </c>
      <c r="K359" s="13">
        <v>2</v>
      </c>
      <c r="L359" s="13">
        <v>15</v>
      </c>
      <c r="M359" s="13">
        <v>50</v>
      </c>
      <c r="N359" s="14">
        <f t="shared" si="22"/>
        <v>73.5</v>
      </c>
      <c r="O359" s="14" t="str" cm="1">
        <f t="array" ref="O359">_xlfn.IFS(N359&gt;=80, "A", N359&gt;=70, "B", N359&gt;=60, "C", N359&gt;=50, "D",N359&lt;50,"FAIL")</f>
        <v>B</v>
      </c>
      <c r="P359" s="12" t="str">
        <f t="shared" si="23"/>
        <v>NOT</v>
      </c>
      <c r="Q359" s="12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3">
      <c r="A360" s="11">
        <v>1547541</v>
      </c>
      <c r="B360" s="11" t="s">
        <v>378</v>
      </c>
      <c r="C360" s="11" t="s">
        <v>655</v>
      </c>
      <c r="D360" s="12" t="str">
        <f t="shared" si="20"/>
        <v>Madeline Thompson</v>
      </c>
      <c r="E360" s="11" t="s">
        <v>33</v>
      </c>
      <c r="F360" s="11" t="s">
        <v>39</v>
      </c>
      <c r="G360" s="13">
        <v>9</v>
      </c>
      <c r="H360" s="13">
        <v>6</v>
      </c>
      <c r="I360" s="13">
        <v>6</v>
      </c>
      <c r="J360" s="14">
        <f t="shared" si="21"/>
        <v>7.5</v>
      </c>
      <c r="K360" s="13">
        <v>10</v>
      </c>
      <c r="L360" s="13">
        <v>28</v>
      </c>
      <c r="M360" s="13">
        <v>32</v>
      </c>
      <c r="N360" s="14">
        <f t="shared" si="22"/>
        <v>77.5</v>
      </c>
      <c r="O360" s="14" t="str" cm="1">
        <f t="array" ref="O360">_xlfn.IFS(N360&gt;=80, "A", N360&gt;=70, "B", N360&gt;=60, "C", N360&gt;=50, "D",N360&lt;50,"FAIL")</f>
        <v>B</v>
      </c>
      <c r="P360" s="12" t="str">
        <f t="shared" si="23"/>
        <v>NOT</v>
      </c>
      <c r="Q360" s="12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3">
      <c r="A361" s="11">
        <v>1874561</v>
      </c>
      <c r="B361" s="11" t="s">
        <v>656</v>
      </c>
      <c r="C361" s="11" t="s">
        <v>657</v>
      </c>
      <c r="D361" s="12" t="str">
        <f t="shared" si="20"/>
        <v>Adrian Threlfo</v>
      </c>
      <c r="E361" s="11" t="s">
        <v>38</v>
      </c>
      <c r="F361" s="11" t="s">
        <v>44</v>
      </c>
      <c r="G361" s="13">
        <v>9</v>
      </c>
      <c r="H361" s="13">
        <v>10</v>
      </c>
      <c r="I361" s="13">
        <v>7</v>
      </c>
      <c r="J361" s="14">
        <f t="shared" si="21"/>
        <v>9.5</v>
      </c>
      <c r="K361" s="13">
        <v>10</v>
      </c>
      <c r="L361" s="13">
        <v>26</v>
      </c>
      <c r="M361" s="13">
        <v>33</v>
      </c>
      <c r="N361" s="14">
        <f t="shared" si="22"/>
        <v>78.5</v>
      </c>
      <c r="O361" s="14" t="str" cm="1">
        <f t="array" ref="O361">_xlfn.IFS(N361&gt;=80, "A", N361&gt;=70, "B", N361&gt;=60, "C", N361&gt;=50, "D",N361&lt;50,"FAIL")</f>
        <v>B</v>
      </c>
      <c r="P361" s="12" t="str">
        <f t="shared" si="23"/>
        <v>NOT</v>
      </c>
      <c r="Q361" s="12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3">
      <c r="A362" s="11">
        <v>1797225</v>
      </c>
      <c r="B362" s="11" t="s">
        <v>658</v>
      </c>
      <c r="C362" s="11" t="s">
        <v>659</v>
      </c>
      <c r="D362" s="12" t="str">
        <f t="shared" si="20"/>
        <v>Luoqi Thung-Winata</v>
      </c>
      <c r="E362" s="11" t="s">
        <v>43</v>
      </c>
      <c r="F362" s="11" t="s">
        <v>49</v>
      </c>
      <c r="G362" s="13">
        <v>6</v>
      </c>
      <c r="H362" s="13">
        <v>0</v>
      </c>
      <c r="I362" s="13">
        <v>5</v>
      </c>
      <c r="J362" s="14">
        <f t="shared" si="21"/>
        <v>5.5</v>
      </c>
      <c r="K362" s="13">
        <v>6</v>
      </c>
      <c r="L362" s="13">
        <v>28</v>
      </c>
      <c r="M362" s="13">
        <v>31</v>
      </c>
      <c r="N362" s="14">
        <f t="shared" si="22"/>
        <v>70.5</v>
      </c>
      <c r="O362" s="14" t="str" cm="1">
        <f t="array" ref="O362">_xlfn.IFS(N362&gt;=80, "A", N362&gt;=70, "B", N362&gt;=60, "C", N362&gt;=50, "D",N362&lt;50,"FAIL")</f>
        <v>B</v>
      </c>
      <c r="P362" s="12" t="str">
        <f t="shared" si="23"/>
        <v>NOT</v>
      </c>
      <c r="Q362" s="12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3">
      <c r="A363" s="11">
        <v>1797852</v>
      </c>
      <c r="B363" s="11" t="s">
        <v>660</v>
      </c>
      <c r="C363" s="11" t="s">
        <v>661</v>
      </c>
      <c r="D363" s="12" t="str">
        <f t="shared" si="20"/>
        <v>Maharshi Tjahjadi</v>
      </c>
      <c r="E363" s="11" t="s">
        <v>48</v>
      </c>
      <c r="F363" s="11" t="s">
        <v>39</v>
      </c>
      <c r="G363" s="13">
        <v>6</v>
      </c>
      <c r="H363" s="13">
        <v>7</v>
      </c>
      <c r="I363" s="13">
        <v>8</v>
      </c>
      <c r="J363" s="14">
        <f t="shared" si="21"/>
        <v>7.5</v>
      </c>
      <c r="K363" s="13">
        <v>6</v>
      </c>
      <c r="L363" s="13">
        <v>24</v>
      </c>
      <c r="M363" s="13">
        <v>26</v>
      </c>
      <c r="N363" s="14">
        <f t="shared" si="22"/>
        <v>63.5</v>
      </c>
      <c r="O363" s="14" t="str" cm="1">
        <f t="array" ref="O363">_xlfn.IFS(N363&gt;=80, "A", N363&gt;=70, "B", N363&gt;=60, "C", N363&gt;=50, "D",N363&lt;50,"FAIL")</f>
        <v>C</v>
      </c>
      <c r="P363" s="12" t="str">
        <f t="shared" si="23"/>
        <v>NOT</v>
      </c>
      <c r="Q363" s="12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3">
      <c r="A364" s="11">
        <v>1565913</v>
      </c>
      <c r="B364" s="11" t="s">
        <v>662</v>
      </c>
      <c r="C364" s="11" t="s">
        <v>663</v>
      </c>
      <c r="D364" s="12" t="str">
        <f t="shared" si="20"/>
        <v>XINLING TONG</v>
      </c>
      <c r="E364" s="11" t="s">
        <v>53</v>
      </c>
      <c r="F364" s="11" t="s">
        <v>44</v>
      </c>
      <c r="G364" s="13">
        <v>10</v>
      </c>
      <c r="H364" s="13">
        <v>9</v>
      </c>
      <c r="I364" s="13">
        <v>6</v>
      </c>
      <c r="J364" s="14">
        <f t="shared" si="21"/>
        <v>9.5</v>
      </c>
      <c r="K364" s="13">
        <v>8</v>
      </c>
      <c r="L364" s="13">
        <v>17</v>
      </c>
      <c r="M364" s="13">
        <v>25</v>
      </c>
      <c r="N364" s="14">
        <f t="shared" si="22"/>
        <v>59.5</v>
      </c>
      <c r="O364" s="14" t="str" cm="1">
        <f t="array" ref="O364">_xlfn.IFS(N364&gt;=80, "A", N364&gt;=70, "B", N364&gt;=60, "C", N364&gt;=50, "D",N364&lt;50,"FAIL")</f>
        <v>D</v>
      </c>
      <c r="P364" s="12" t="str">
        <f t="shared" si="23"/>
        <v>NOT</v>
      </c>
      <c r="Q364" s="12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3">
      <c r="A365" s="11">
        <v>1748854</v>
      </c>
      <c r="B365" s="11" t="s">
        <v>664</v>
      </c>
      <c r="C365" s="11" t="s">
        <v>663</v>
      </c>
      <c r="D365" s="12" t="str">
        <f t="shared" si="20"/>
        <v>JIAYI TONG</v>
      </c>
      <c r="E365" s="11" t="s">
        <v>23</v>
      </c>
      <c r="F365" s="11" t="s">
        <v>49</v>
      </c>
      <c r="G365" s="13">
        <v>4</v>
      </c>
      <c r="H365" s="13">
        <v>9</v>
      </c>
      <c r="I365" s="13">
        <v>6</v>
      </c>
      <c r="J365" s="14">
        <f t="shared" si="21"/>
        <v>7.5</v>
      </c>
      <c r="K365" s="13">
        <v>6</v>
      </c>
      <c r="L365" s="13">
        <v>16</v>
      </c>
      <c r="M365" s="13">
        <v>32</v>
      </c>
      <c r="N365" s="14">
        <f t="shared" si="22"/>
        <v>61.5</v>
      </c>
      <c r="O365" s="14" t="str" cm="1">
        <f t="array" ref="O365">_xlfn.IFS(N365&gt;=80, "A", N365&gt;=70, "B", N365&gt;=60, "C", N365&gt;=50, "D",N365&lt;50,"FAIL")</f>
        <v>C</v>
      </c>
      <c r="P365" s="12" t="str">
        <f t="shared" si="23"/>
        <v>NOT</v>
      </c>
      <c r="Q365" s="12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3">
      <c r="A366" s="11">
        <v>1625951</v>
      </c>
      <c r="B366" s="11" t="s">
        <v>665</v>
      </c>
      <c r="C366" s="11" t="s">
        <v>666</v>
      </c>
      <c r="D366" s="12" t="str">
        <f t="shared" si="20"/>
        <v>TIAN Torres</v>
      </c>
      <c r="E366" s="11" t="s">
        <v>28</v>
      </c>
      <c r="F366" s="11" t="s">
        <v>39</v>
      </c>
      <c r="G366" s="13">
        <v>10</v>
      </c>
      <c r="H366" s="13">
        <v>0</v>
      </c>
      <c r="I366" s="13">
        <v>9</v>
      </c>
      <c r="J366" s="14">
        <f t="shared" si="21"/>
        <v>9.5</v>
      </c>
      <c r="K366" s="13">
        <v>2</v>
      </c>
      <c r="L366" s="13">
        <v>9</v>
      </c>
      <c r="M366" s="13">
        <v>32</v>
      </c>
      <c r="N366" s="14">
        <f t="shared" si="22"/>
        <v>52.5</v>
      </c>
      <c r="O366" s="14" t="str" cm="1">
        <f t="array" ref="O366">_xlfn.IFS(N366&gt;=80, "A", N366&gt;=70, "B", N366&gt;=60, "C", N366&gt;=50, "D",N366&lt;50,"FAIL")</f>
        <v>D</v>
      </c>
      <c r="P366" s="12" t="str">
        <f t="shared" si="23"/>
        <v>NOT</v>
      </c>
      <c r="Q366" s="12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3">
      <c r="A367" s="11">
        <v>1664565</v>
      </c>
      <c r="B367" s="11" t="s">
        <v>667</v>
      </c>
      <c r="C367" s="11" t="s">
        <v>668</v>
      </c>
      <c r="D367" s="12" t="str">
        <f t="shared" si="20"/>
        <v>Ashlina Touma</v>
      </c>
      <c r="E367" s="11" t="s">
        <v>33</v>
      </c>
      <c r="F367" s="11" t="s">
        <v>44</v>
      </c>
      <c r="G367" s="13">
        <v>9</v>
      </c>
      <c r="H367" s="13">
        <v>0</v>
      </c>
      <c r="I367" s="13">
        <v>9</v>
      </c>
      <c r="J367" s="14">
        <f t="shared" si="21"/>
        <v>9</v>
      </c>
      <c r="K367" s="13">
        <v>7</v>
      </c>
      <c r="L367" s="13">
        <v>19</v>
      </c>
      <c r="M367" s="13">
        <v>32</v>
      </c>
      <c r="N367" s="14">
        <f t="shared" si="22"/>
        <v>67</v>
      </c>
      <c r="O367" s="14" t="str" cm="1">
        <f t="array" ref="O367">_xlfn.IFS(N367&gt;=80, "A", N367&gt;=70, "B", N367&gt;=60, "C", N367&gt;=50, "D",N367&lt;50,"FAIL")</f>
        <v>C</v>
      </c>
      <c r="P367" s="12" t="str">
        <f t="shared" si="23"/>
        <v>NOT</v>
      </c>
      <c r="Q367" s="12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3">
      <c r="A368" s="11">
        <v>1719225</v>
      </c>
      <c r="B368" s="11" t="s">
        <v>669</v>
      </c>
      <c r="C368" s="11" t="s">
        <v>649</v>
      </c>
      <c r="D368" s="12" t="str">
        <f t="shared" si="20"/>
        <v>Vinura Trang</v>
      </c>
      <c r="E368" s="11" t="s">
        <v>38</v>
      </c>
      <c r="F368" s="11" t="s">
        <v>49</v>
      </c>
      <c r="G368" s="13">
        <v>7</v>
      </c>
      <c r="H368" s="13">
        <v>0</v>
      </c>
      <c r="I368" s="13">
        <v>8</v>
      </c>
      <c r="J368" s="14">
        <f t="shared" si="21"/>
        <v>7.5</v>
      </c>
      <c r="K368" s="13">
        <v>2</v>
      </c>
      <c r="L368" s="13">
        <v>8</v>
      </c>
      <c r="M368" s="13">
        <v>20</v>
      </c>
      <c r="N368" s="14">
        <f t="shared" si="22"/>
        <v>37.5</v>
      </c>
      <c r="O368" s="14" t="str" cm="1">
        <f t="array" ref="O368">_xlfn.IFS(N368&gt;=80, "A", N368&gt;=70, "B", N368&gt;=60, "C", N368&gt;=50, "D",N368&lt;50,"FAIL")</f>
        <v>FAIL</v>
      </c>
      <c r="P368" s="12" t="str">
        <f t="shared" si="23"/>
        <v>NOT</v>
      </c>
      <c r="Q368" s="12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3">
      <c r="A369" s="11">
        <v>1860986</v>
      </c>
      <c r="B369" s="11" t="s">
        <v>670</v>
      </c>
      <c r="C369" s="11" t="s">
        <v>671</v>
      </c>
      <c r="D369" s="12" t="str">
        <f t="shared" si="20"/>
        <v>Anwar Tregunna</v>
      </c>
      <c r="E369" s="11" t="s">
        <v>43</v>
      </c>
      <c r="F369" s="11" t="s">
        <v>24</v>
      </c>
      <c r="G369" s="13">
        <v>2</v>
      </c>
      <c r="H369" s="13">
        <v>8</v>
      </c>
      <c r="I369" s="13">
        <v>6</v>
      </c>
      <c r="J369" s="14">
        <f t="shared" si="21"/>
        <v>7</v>
      </c>
      <c r="K369" s="13">
        <v>4</v>
      </c>
      <c r="L369" s="13">
        <v>8</v>
      </c>
      <c r="M369" s="13">
        <v>21</v>
      </c>
      <c r="N369" s="14">
        <f t="shared" si="22"/>
        <v>40</v>
      </c>
      <c r="O369" s="14" t="str" cm="1">
        <f t="array" ref="O369">_xlfn.IFS(N369&gt;=80, "A", N369&gt;=70, "B", N369&gt;=60, "C", N369&gt;=50, "D",N369&lt;50,"FAIL")</f>
        <v>FAIL</v>
      </c>
      <c r="P369" s="12" t="str">
        <f t="shared" si="23"/>
        <v>NOT</v>
      </c>
      <c r="Q369" s="12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3">
      <c r="A370" s="11">
        <v>1806381</v>
      </c>
      <c r="B370" s="11" t="s">
        <v>672</v>
      </c>
      <c r="C370" s="11" t="s">
        <v>673</v>
      </c>
      <c r="D370" s="12" t="str">
        <f t="shared" si="20"/>
        <v>Vijay TRINH</v>
      </c>
      <c r="E370" s="11" t="s">
        <v>48</v>
      </c>
      <c r="F370" s="11" t="s">
        <v>29</v>
      </c>
      <c r="G370" s="13">
        <v>10</v>
      </c>
      <c r="H370" s="13">
        <v>2</v>
      </c>
      <c r="I370" s="13">
        <v>9</v>
      </c>
      <c r="J370" s="14">
        <f t="shared" si="21"/>
        <v>9.5</v>
      </c>
      <c r="K370" s="13">
        <v>5</v>
      </c>
      <c r="L370" s="13">
        <v>10</v>
      </c>
      <c r="M370" s="13">
        <v>41</v>
      </c>
      <c r="N370" s="14">
        <f t="shared" si="22"/>
        <v>65.5</v>
      </c>
      <c r="O370" s="14" t="str" cm="1">
        <f t="array" ref="O370">_xlfn.IFS(N370&gt;=80, "A", N370&gt;=70, "B", N370&gt;=60, "C", N370&gt;=50, "D",N370&lt;50,"FAIL")</f>
        <v>C</v>
      </c>
      <c r="P370" s="12" t="str">
        <f t="shared" si="23"/>
        <v>NOT</v>
      </c>
      <c r="Q370" s="12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3">
      <c r="A371" s="11">
        <v>1517382</v>
      </c>
      <c r="B371" s="11" t="s">
        <v>674</v>
      </c>
      <c r="C371" s="11" t="s">
        <v>675</v>
      </c>
      <c r="D371" s="12" t="str">
        <f t="shared" si="20"/>
        <v>Darcy Trini</v>
      </c>
      <c r="E371" s="11" t="s">
        <v>53</v>
      </c>
      <c r="F371" s="11" t="s">
        <v>34</v>
      </c>
      <c r="G371" s="13">
        <v>4</v>
      </c>
      <c r="H371" s="13">
        <v>4</v>
      </c>
      <c r="I371" s="13">
        <v>8</v>
      </c>
      <c r="J371" s="14">
        <f t="shared" si="21"/>
        <v>6</v>
      </c>
      <c r="K371" s="13">
        <v>7</v>
      </c>
      <c r="L371" s="13">
        <v>15</v>
      </c>
      <c r="M371" s="13">
        <v>37</v>
      </c>
      <c r="N371" s="14">
        <f t="shared" si="22"/>
        <v>65</v>
      </c>
      <c r="O371" s="14" t="str" cm="1">
        <f t="array" ref="O371">_xlfn.IFS(N371&gt;=80, "A", N371&gt;=70, "B", N371&gt;=60, "C", N371&gt;=50, "D",N371&lt;50,"FAIL")</f>
        <v>C</v>
      </c>
      <c r="P371" s="12" t="str">
        <f t="shared" si="23"/>
        <v>NOT</v>
      </c>
      <c r="Q371" s="12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3">
      <c r="A372" s="11">
        <v>1765713</v>
      </c>
      <c r="B372" s="11" t="s">
        <v>676</v>
      </c>
      <c r="C372" s="11" t="s">
        <v>677</v>
      </c>
      <c r="D372" s="12" t="str">
        <f t="shared" si="20"/>
        <v>Chang Tropp</v>
      </c>
      <c r="E372" s="11" t="s">
        <v>57</v>
      </c>
      <c r="F372" s="11" t="s">
        <v>24</v>
      </c>
      <c r="G372" s="13">
        <v>5</v>
      </c>
      <c r="H372" s="13">
        <v>2</v>
      </c>
      <c r="I372" s="13">
        <v>10</v>
      </c>
      <c r="J372" s="14">
        <f t="shared" si="21"/>
        <v>7.5</v>
      </c>
      <c r="K372" s="13">
        <v>5</v>
      </c>
      <c r="L372" s="13">
        <v>23</v>
      </c>
      <c r="M372" s="13">
        <v>44</v>
      </c>
      <c r="N372" s="14">
        <f t="shared" si="22"/>
        <v>79.5</v>
      </c>
      <c r="O372" s="14" t="str" cm="1">
        <f t="array" ref="O372">_xlfn.IFS(N372&gt;=80, "A", N372&gt;=70, "B", N372&gt;=60, "C", N372&gt;=50, "D",N372&lt;50,"FAIL")</f>
        <v>B</v>
      </c>
      <c r="P372" s="12" t="str">
        <f t="shared" si="23"/>
        <v>NOT</v>
      </c>
      <c r="Q372" s="12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3">
      <c r="A373" s="11">
        <v>1569235</v>
      </c>
      <c r="B373" s="11" t="s">
        <v>678</v>
      </c>
      <c r="C373" s="11" t="s">
        <v>679</v>
      </c>
      <c r="D373" s="12" t="str">
        <f t="shared" si="20"/>
        <v>Saleha Truong</v>
      </c>
      <c r="E373" s="11" t="s">
        <v>23</v>
      </c>
      <c r="F373" s="11" t="s">
        <v>29</v>
      </c>
      <c r="G373" s="13">
        <v>3</v>
      </c>
      <c r="H373" s="13">
        <v>4</v>
      </c>
      <c r="I373" s="13">
        <v>6</v>
      </c>
      <c r="J373" s="14">
        <f t="shared" si="21"/>
        <v>5</v>
      </c>
      <c r="K373" s="13">
        <v>10</v>
      </c>
      <c r="L373" s="13">
        <v>20</v>
      </c>
      <c r="M373" s="13">
        <v>39</v>
      </c>
      <c r="N373" s="14">
        <f t="shared" si="22"/>
        <v>74</v>
      </c>
      <c r="O373" s="14" t="str" cm="1">
        <f t="array" ref="O373">_xlfn.IFS(N373&gt;=80, "A", N373&gt;=70, "B", N373&gt;=60, "C", N373&gt;=50, "D",N373&lt;50,"FAIL")</f>
        <v>B</v>
      </c>
      <c r="P373" s="12" t="str">
        <f t="shared" si="23"/>
        <v>NOT</v>
      </c>
      <c r="Q373" s="12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3">
      <c r="A374" s="11">
        <v>1556906</v>
      </c>
      <c r="B374" s="11" t="s">
        <v>65</v>
      </c>
      <c r="C374" s="11" t="s">
        <v>680</v>
      </c>
      <c r="D374" s="12" t="str">
        <f t="shared" si="20"/>
        <v>John Tunge</v>
      </c>
      <c r="E374" s="11" t="s">
        <v>28</v>
      </c>
      <c r="F374" s="11" t="s">
        <v>34</v>
      </c>
      <c r="G374" s="13">
        <v>4</v>
      </c>
      <c r="H374" s="13">
        <v>3</v>
      </c>
      <c r="I374" s="13">
        <v>6</v>
      </c>
      <c r="J374" s="14">
        <f t="shared" si="21"/>
        <v>5</v>
      </c>
      <c r="K374" s="13">
        <v>3</v>
      </c>
      <c r="L374" s="13">
        <v>11</v>
      </c>
      <c r="M374" s="13">
        <v>21</v>
      </c>
      <c r="N374" s="14">
        <f t="shared" si="22"/>
        <v>40</v>
      </c>
      <c r="O374" s="14" t="str" cm="1">
        <f t="array" ref="O374">_xlfn.IFS(N374&gt;=80, "A", N374&gt;=70, "B", N374&gt;=60, "C", N374&gt;=50, "D",N374&lt;50,"FAIL")</f>
        <v>FAIL</v>
      </c>
      <c r="P374" s="12" t="str">
        <f t="shared" si="23"/>
        <v>NOT</v>
      </c>
      <c r="Q374" s="12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3">
      <c r="A375" s="11">
        <v>1533627</v>
      </c>
      <c r="B375" s="11" t="s">
        <v>681</v>
      </c>
      <c r="C375" s="11" t="s">
        <v>682</v>
      </c>
      <c r="D375" s="12" t="str">
        <f t="shared" si="20"/>
        <v>Mengxue Turner</v>
      </c>
      <c r="E375" s="11" t="s">
        <v>33</v>
      </c>
      <c r="F375" s="11" t="s">
        <v>87</v>
      </c>
      <c r="G375" s="13">
        <v>10</v>
      </c>
      <c r="H375" s="13">
        <v>4</v>
      </c>
      <c r="I375" s="13">
        <v>6</v>
      </c>
      <c r="J375" s="14">
        <f t="shared" si="21"/>
        <v>8</v>
      </c>
      <c r="K375" s="13">
        <v>5</v>
      </c>
      <c r="L375" s="13">
        <v>15</v>
      </c>
      <c r="M375" s="13">
        <v>50</v>
      </c>
      <c r="N375" s="14">
        <f t="shared" si="22"/>
        <v>78</v>
      </c>
      <c r="O375" s="14" t="str" cm="1">
        <f t="array" ref="O375">_xlfn.IFS(N375&gt;=80, "A", N375&gt;=70, "B", N375&gt;=60, "C", N375&gt;=50, "D",N375&lt;50,"FAIL")</f>
        <v>B</v>
      </c>
      <c r="P375" s="12" t="str">
        <f t="shared" si="23"/>
        <v>NOT</v>
      </c>
      <c r="Q375" s="12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3">
      <c r="A376" s="11">
        <v>1820534</v>
      </c>
      <c r="B376" s="11" t="s">
        <v>683</v>
      </c>
      <c r="C376" s="11" t="s">
        <v>684</v>
      </c>
      <c r="D376" s="12" t="str">
        <f t="shared" si="20"/>
        <v>Mudit Uddin</v>
      </c>
      <c r="E376" s="11" t="s">
        <v>38</v>
      </c>
      <c r="F376" s="11" t="s">
        <v>34</v>
      </c>
      <c r="G376" s="13">
        <v>6</v>
      </c>
      <c r="H376" s="13">
        <v>6</v>
      </c>
      <c r="I376" s="13">
        <v>7</v>
      </c>
      <c r="J376" s="14">
        <f t="shared" si="21"/>
        <v>6.5</v>
      </c>
      <c r="K376" s="13">
        <v>10</v>
      </c>
      <c r="L376" s="13">
        <v>26</v>
      </c>
      <c r="M376" s="13">
        <v>42</v>
      </c>
      <c r="N376" s="14">
        <f t="shared" si="22"/>
        <v>84.5</v>
      </c>
      <c r="O376" s="14" t="str" cm="1">
        <f t="array" ref="O376">_xlfn.IFS(N376&gt;=80, "A", N376&gt;=70, "B", N376&gt;=60, "C", N376&gt;=50, "D",N376&lt;50,"FAIL")</f>
        <v>A</v>
      </c>
      <c r="P376" s="12" t="str">
        <f t="shared" si="23"/>
        <v>Promoted</v>
      </c>
      <c r="Q376" s="12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3">
      <c r="A377" s="11">
        <v>1569712</v>
      </c>
      <c r="B377" s="11" t="s">
        <v>685</v>
      </c>
      <c r="C377" s="11" t="s">
        <v>686</v>
      </c>
      <c r="D377" s="12" t="str">
        <f t="shared" si="20"/>
        <v>Aaron Ukwatta</v>
      </c>
      <c r="E377" s="11" t="s">
        <v>43</v>
      </c>
      <c r="F377" s="11" t="s">
        <v>34</v>
      </c>
      <c r="G377" s="13">
        <v>10</v>
      </c>
      <c r="H377" s="13">
        <v>5</v>
      </c>
      <c r="I377" s="13">
        <v>10</v>
      </c>
      <c r="J377" s="14">
        <f t="shared" si="21"/>
        <v>10</v>
      </c>
      <c r="K377" s="13">
        <v>2</v>
      </c>
      <c r="L377" s="13">
        <v>10</v>
      </c>
      <c r="M377" s="13">
        <v>26</v>
      </c>
      <c r="N377" s="14">
        <f t="shared" si="22"/>
        <v>48</v>
      </c>
      <c r="O377" s="14" t="str" cm="1">
        <f t="array" ref="O377">_xlfn.IFS(N377&gt;=80, "A", N377&gt;=70, "B", N377&gt;=60, "C", N377&gt;=50, "D",N377&lt;50,"FAIL")</f>
        <v>FAIL</v>
      </c>
      <c r="P377" s="12" t="str">
        <f t="shared" si="23"/>
        <v>NOT</v>
      </c>
      <c r="Q377" s="12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3">
      <c r="A378" s="11">
        <v>1920039</v>
      </c>
      <c r="B378" s="11" t="s">
        <v>337</v>
      </c>
      <c r="C378" s="11" t="s">
        <v>687</v>
      </c>
      <c r="D378" s="12" t="str">
        <f t="shared" si="20"/>
        <v>Claudia Vallet</v>
      </c>
      <c r="E378" s="11" t="s">
        <v>48</v>
      </c>
      <c r="F378" s="11" t="s">
        <v>93</v>
      </c>
      <c r="G378" s="13">
        <v>2</v>
      </c>
      <c r="H378" s="13">
        <v>4</v>
      </c>
      <c r="I378" s="13">
        <v>7</v>
      </c>
      <c r="J378" s="14">
        <f t="shared" si="21"/>
        <v>5.5</v>
      </c>
      <c r="K378" s="13">
        <v>8</v>
      </c>
      <c r="L378" s="13">
        <v>29</v>
      </c>
      <c r="M378" s="13">
        <v>48</v>
      </c>
      <c r="N378" s="14">
        <f t="shared" si="22"/>
        <v>90.5</v>
      </c>
      <c r="O378" s="14" t="str" cm="1">
        <f t="array" ref="O378">_xlfn.IFS(N378&gt;=80, "A", N378&gt;=70, "B", N378&gt;=60, "C", N378&gt;=50, "D",N378&lt;50,"FAIL")</f>
        <v>A</v>
      </c>
      <c r="P378" s="12" t="str">
        <f t="shared" si="23"/>
        <v>NOT</v>
      </c>
      <c r="Q378" s="12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3">
      <c r="A379" s="11">
        <v>1767290</v>
      </c>
      <c r="B379" s="11" t="s">
        <v>688</v>
      </c>
      <c r="C379" s="11" t="s">
        <v>689</v>
      </c>
      <c r="D379" s="12" t="str">
        <f t="shared" si="20"/>
        <v>ser-young Veronica</v>
      </c>
      <c r="E379" s="11" t="s">
        <v>53</v>
      </c>
      <c r="F379" s="11" t="s">
        <v>24</v>
      </c>
      <c r="G379" s="13">
        <v>2</v>
      </c>
      <c r="H379" s="13">
        <v>5</v>
      </c>
      <c r="I379" s="13">
        <v>7</v>
      </c>
      <c r="J379" s="14">
        <f t="shared" si="21"/>
        <v>6</v>
      </c>
      <c r="K379" s="13">
        <v>3</v>
      </c>
      <c r="L379" s="13">
        <v>9</v>
      </c>
      <c r="M379" s="13">
        <v>22</v>
      </c>
      <c r="N379" s="14">
        <f t="shared" si="22"/>
        <v>40</v>
      </c>
      <c r="O379" s="14" t="str" cm="1">
        <f t="array" ref="O379">_xlfn.IFS(N379&gt;=80, "A", N379&gt;=70, "B", N379&gt;=60, "C", N379&gt;=50, "D",N379&lt;50,"FAIL")</f>
        <v>FAIL</v>
      </c>
      <c r="P379" s="12" t="str">
        <f t="shared" si="23"/>
        <v>NOT</v>
      </c>
      <c r="Q379" s="12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3">
      <c r="A380" s="11">
        <v>1709283</v>
      </c>
      <c r="B380" s="11" t="s">
        <v>690</v>
      </c>
      <c r="C380" s="11" t="s">
        <v>691</v>
      </c>
      <c r="D380" s="12" t="str">
        <f t="shared" si="20"/>
        <v>PEILIN Villanueva</v>
      </c>
      <c r="E380" s="11" t="s">
        <v>57</v>
      </c>
      <c r="F380" s="11" t="s">
        <v>29</v>
      </c>
      <c r="G380" s="13">
        <v>7</v>
      </c>
      <c r="H380" s="13">
        <v>8</v>
      </c>
      <c r="I380" s="13">
        <v>10</v>
      </c>
      <c r="J380" s="14">
        <f t="shared" si="21"/>
        <v>9</v>
      </c>
      <c r="K380" s="13">
        <v>7</v>
      </c>
      <c r="L380" s="13">
        <v>17</v>
      </c>
      <c r="M380" s="13">
        <v>34</v>
      </c>
      <c r="N380" s="14">
        <f t="shared" si="22"/>
        <v>67</v>
      </c>
      <c r="O380" s="14" t="str" cm="1">
        <f t="array" ref="O380">_xlfn.IFS(N380&gt;=80, "A", N380&gt;=70, "B", N380&gt;=60, "C", N380&gt;=50, "D",N380&lt;50,"FAIL")</f>
        <v>C</v>
      </c>
      <c r="P380" s="12" t="str">
        <f t="shared" si="23"/>
        <v>NOT</v>
      </c>
      <c r="Q380" s="12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3">
      <c r="A381" s="11">
        <v>1809853</v>
      </c>
      <c r="B381" s="11" t="s">
        <v>692</v>
      </c>
      <c r="C381" s="11" t="s">
        <v>693</v>
      </c>
      <c r="D381" s="12" t="str">
        <f t="shared" si="20"/>
        <v>Tszho Vo</v>
      </c>
      <c r="E381" s="11" t="s">
        <v>23</v>
      </c>
      <c r="F381" s="11" t="s">
        <v>34</v>
      </c>
      <c r="G381" s="13">
        <v>2</v>
      </c>
      <c r="H381" s="13">
        <v>1</v>
      </c>
      <c r="I381" s="13">
        <v>7</v>
      </c>
      <c r="J381" s="14">
        <f t="shared" si="21"/>
        <v>4.5</v>
      </c>
      <c r="K381" s="13">
        <v>2</v>
      </c>
      <c r="L381" s="13">
        <v>12</v>
      </c>
      <c r="M381" s="13">
        <v>32</v>
      </c>
      <c r="N381" s="14">
        <f t="shared" si="22"/>
        <v>50.5</v>
      </c>
      <c r="O381" s="14" t="str" cm="1">
        <f t="array" ref="O381">_xlfn.IFS(N381&gt;=80, "A", N381&gt;=70, "B", N381&gt;=60, "C", N381&gt;=50, "D",N381&lt;50,"FAIL")</f>
        <v>D</v>
      </c>
      <c r="P381" s="12" t="str">
        <f t="shared" si="23"/>
        <v>NOT</v>
      </c>
      <c r="Q381" s="12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3">
      <c r="A382" s="11">
        <v>1725811</v>
      </c>
      <c r="B382" s="11" t="s">
        <v>200</v>
      </c>
      <c r="C382" s="11" t="s">
        <v>694</v>
      </c>
      <c r="D382" s="12" t="str">
        <f t="shared" si="20"/>
        <v>Thomas Vu</v>
      </c>
      <c r="E382" s="11" t="s">
        <v>28</v>
      </c>
      <c r="F382" s="11" t="s">
        <v>39</v>
      </c>
      <c r="G382" s="13">
        <v>6</v>
      </c>
      <c r="H382" s="13">
        <v>5</v>
      </c>
      <c r="I382" s="13">
        <v>5</v>
      </c>
      <c r="J382" s="14">
        <f t="shared" si="21"/>
        <v>5.5</v>
      </c>
      <c r="K382" s="13">
        <v>4</v>
      </c>
      <c r="L382" s="13">
        <v>15</v>
      </c>
      <c r="M382" s="13">
        <v>42</v>
      </c>
      <c r="N382" s="14">
        <f t="shared" si="22"/>
        <v>66.5</v>
      </c>
      <c r="O382" s="14" t="str" cm="1">
        <f t="array" ref="O382">_xlfn.IFS(N382&gt;=80, "A", N382&gt;=70, "B", N382&gt;=60, "C", N382&gt;=50, "D",N382&lt;50,"FAIL")</f>
        <v>C</v>
      </c>
      <c r="P382" s="12" t="str">
        <f t="shared" si="23"/>
        <v>NOT</v>
      </c>
      <c r="Q382" s="12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3">
      <c r="A383" s="11">
        <v>1784177</v>
      </c>
      <c r="B383" s="11" t="s">
        <v>695</v>
      </c>
      <c r="C383" s="11" t="s">
        <v>696</v>
      </c>
      <c r="D383" s="12" t="str">
        <f t="shared" si="20"/>
        <v>Simon Wang</v>
      </c>
      <c r="E383" s="11" t="s">
        <v>33</v>
      </c>
      <c r="F383" s="11" t="s">
        <v>44</v>
      </c>
      <c r="G383" s="13">
        <v>5</v>
      </c>
      <c r="H383" s="13">
        <v>10</v>
      </c>
      <c r="I383" s="13">
        <v>10</v>
      </c>
      <c r="J383" s="14">
        <f t="shared" si="21"/>
        <v>10</v>
      </c>
      <c r="K383" s="13">
        <v>9</v>
      </c>
      <c r="L383" s="13">
        <v>21</v>
      </c>
      <c r="M383" s="13">
        <v>38</v>
      </c>
      <c r="N383" s="14">
        <f t="shared" si="22"/>
        <v>78</v>
      </c>
      <c r="O383" s="14" t="str" cm="1">
        <f t="array" ref="O383">_xlfn.IFS(N383&gt;=80, "A", N383&gt;=70, "B", N383&gt;=60, "C", N383&gt;=50, "D",N383&lt;50,"FAIL")</f>
        <v>B</v>
      </c>
      <c r="P383" s="12" t="str">
        <f t="shared" si="23"/>
        <v>NOT</v>
      </c>
      <c r="Q383" s="12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3">
      <c r="A384" s="11">
        <v>1720035</v>
      </c>
      <c r="B384" s="11" t="s">
        <v>697</v>
      </c>
      <c r="C384" s="11" t="s">
        <v>696</v>
      </c>
      <c r="D384" s="12" t="str">
        <f t="shared" si="20"/>
        <v>JINGWEN Wang</v>
      </c>
      <c r="E384" s="11" t="s">
        <v>38</v>
      </c>
      <c r="F384" s="11" t="s">
        <v>49</v>
      </c>
      <c r="G384" s="13">
        <v>8</v>
      </c>
      <c r="H384" s="13">
        <v>1</v>
      </c>
      <c r="I384" s="13">
        <v>9</v>
      </c>
      <c r="J384" s="14">
        <f t="shared" si="21"/>
        <v>8.5</v>
      </c>
      <c r="K384" s="13">
        <v>7</v>
      </c>
      <c r="L384" s="13">
        <v>26</v>
      </c>
      <c r="M384" s="13">
        <v>43</v>
      </c>
      <c r="N384" s="14">
        <f t="shared" si="22"/>
        <v>84.5</v>
      </c>
      <c r="O384" s="14" t="str" cm="1">
        <f t="array" ref="O384">_xlfn.IFS(N384&gt;=80, "A", N384&gt;=70, "B", N384&gt;=60, "C", N384&gt;=50, "D",N384&lt;50,"FAIL")</f>
        <v>A</v>
      </c>
      <c r="P384" s="12" t="str">
        <f t="shared" si="23"/>
        <v>NOT</v>
      </c>
      <c r="Q384" s="12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3">
      <c r="A385" s="11">
        <v>1611572</v>
      </c>
      <c r="B385" s="11" t="s">
        <v>698</v>
      </c>
      <c r="C385" s="11" t="s">
        <v>699</v>
      </c>
      <c r="D385" s="12" t="str">
        <f t="shared" si="20"/>
        <v>ZHENFEI WANG</v>
      </c>
      <c r="E385" s="11" t="s">
        <v>43</v>
      </c>
      <c r="F385" s="11" t="s">
        <v>39</v>
      </c>
      <c r="G385" s="13">
        <v>5</v>
      </c>
      <c r="H385" s="13">
        <v>6</v>
      </c>
      <c r="I385" s="13">
        <v>5</v>
      </c>
      <c r="J385" s="14">
        <f t="shared" si="21"/>
        <v>5.5</v>
      </c>
      <c r="K385" s="13">
        <v>6</v>
      </c>
      <c r="L385" s="13">
        <v>24</v>
      </c>
      <c r="M385" s="13">
        <v>40</v>
      </c>
      <c r="N385" s="14">
        <f t="shared" si="22"/>
        <v>75.5</v>
      </c>
      <c r="O385" s="14" t="str" cm="1">
        <f t="array" ref="O385">_xlfn.IFS(N385&gt;=80, "A", N385&gt;=70, "B", N385&gt;=60, "C", N385&gt;=50, "D",N385&lt;50,"FAIL")</f>
        <v>B</v>
      </c>
      <c r="P385" s="12" t="str">
        <f t="shared" si="23"/>
        <v>NOT</v>
      </c>
      <c r="Q385" s="12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3">
      <c r="A386" s="11">
        <v>1595260</v>
      </c>
      <c r="B386" s="11" t="s">
        <v>74</v>
      </c>
      <c r="C386" s="11" t="s">
        <v>696</v>
      </c>
      <c r="D386" s="12" t="str">
        <f t="shared" si="20"/>
        <v>Michael Wang</v>
      </c>
      <c r="E386" s="11" t="s">
        <v>48</v>
      </c>
      <c r="F386" s="11" t="s">
        <v>44</v>
      </c>
      <c r="G386" s="13">
        <v>9</v>
      </c>
      <c r="H386" s="13">
        <v>1</v>
      </c>
      <c r="I386" s="13">
        <v>7</v>
      </c>
      <c r="J386" s="14">
        <f t="shared" si="21"/>
        <v>8</v>
      </c>
      <c r="K386" s="13">
        <v>5</v>
      </c>
      <c r="L386" s="13">
        <v>18</v>
      </c>
      <c r="M386" s="13">
        <v>28</v>
      </c>
      <c r="N386" s="14">
        <f t="shared" si="22"/>
        <v>59</v>
      </c>
      <c r="O386" s="14" t="str" cm="1">
        <f t="array" ref="O386">_xlfn.IFS(N386&gt;=80, "A", N386&gt;=70, "B", N386&gt;=60, "C", N386&gt;=50, "D",N386&lt;50,"FAIL")</f>
        <v>D</v>
      </c>
      <c r="P386" s="12" t="str">
        <f t="shared" si="23"/>
        <v>NOT</v>
      </c>
      <c r="Q386" s="12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3">
      <c r="A387" s="11">
        <v>1845378</v>
      </c>
      <c r="B387" s="11" t="s">
        <v>59</v>
      </c>
      <c r="C387" s="11" t="s">
        <v>696</v>
      </c>
      <c r="D387" s="12" t="str">
        <f t="shared" si="20"/>
        <v>David Wang</v>
      </c>
      <c r="E387" s="11" t="s">
        <v>53</v>
      </c>
      <c r="F387" s="11" t="s">
        <v>49</v>
      </c>
      <c r="G387" s="13">
        <v>5</v>
      </c>
      <c r="H387" s="13">
        <v>7</v>
      </c>
      <c r="I387" s="13">
        <v>8</v>
      </c>
      <c r="J387" s="14">
        <f t="shared" si="21"/>
        <v>7.5</v>
      </c>
      <c r="K387" s="13">
        <v>4</v>
      </c>
      <c r="L387" s="13">
        <v>19</v>
      </c>
      <c r="M387" s="13">
        <v>23</v>
      </c>
      <c r="N387" s="14">
        <f t="shared" si="22"/>
        <v>53.5</v>
      </c>
      <c r="O387" s="14" t="str" cm="1">
        <f t="array" ref="O387">_xlfn.IFS(N387&gt;=80, "A", N387&gt;=70, "B", N387&gt;=60, "C", N387&gt;=50, "D",N387&lt;50,"FAIL")</f>
        <v>D</v>
      </c>
      <c r="P387" s="12" t="str">
        <f t="shared" si="23"/>
        <v>NOT</v>
      </c>
      <c r="Q387" s="12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3">
      <c r="A388" s="11">
        <v>1898147</v>
      </c>
      <c r="B388" s="11" t="s">
        <v>556</v>
      </c>
      <c r="C388" s="11" t="s">
        <v>699</v>
      </c>
      <c r="D388" s="12" t="str">
        <f t="shared" si="20"/>
        <v>YUE WANG</v>
      </c>
      <c r="E388" s="11" t="s">
        <v>57</v>
      </c>
      <c r="F388" s="11" t="s">
        <v>39</v>
      </c>
      <c r="G388" s="13">
        <v>6</v>
      </c>
      <c r="H388" s="13">
        <v>0</v>
      </c>
      <c r="I388" s="13">
        <v>9</v>
      </c>
      <c r="J388" s="14">
        <f t="shared" si="21"/>
        <v>7.5</v>
      </c>
      <c r="K388" s="13">
        <v>3</v>
      </c>
      <c r="L388" s="13">
        <v>14</v>
      </c>
      <c r="M388" s="13">
        <v>33</v>
      </c>
      <c r="N388" s="14">
        <f t="shared" si="22"/>
        <v>57.5</v>
      </c>
      <c r="O388" s="14" t="str" cm="1">
        <f t="array" ref="O388">_xlfn.IFS(N388&gt;=80, "A", N388&gt;=70, "B", N388&gt;=60, "C", N388&gt;=50, "D",N388&lt;50,"FAIL")</f>
        <v>D</v>
      </c>
      <c r="P388" s="12" t="str">
        <f t="shared" si="23"/>
        <v>NOT</v>
      </c>
      <c r="Q388" s="12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3">
      <c r="A389" s="11">
        <v>1747438</v>
      </c>
      <c r="B389" s="11" t="s">
        <v>700</v>
      </c>
      <c r="C389" s="11" t="s">
        <v>696</v>
      </c>
      <c r="D389" s="12" t="str">
        <f t="shared" si="20"/>
        <v>Yuesheng Wang</v>
      </c>
      <c r="E389" s="11" t="s">
        <v>23</v>
      </c>
      <c r="F389" s="11" t="s">
        <v>44</v>
      </c>
      <c r="G389" s="13">
        <v>5</v>
      </c>
      <c r="H389" s="13">
        <v>2</v>
      </c>
      <c r="I389" s="13">
        <v>5</v>
      </c>
      <c r="J389" s="14">
        <f t="shared" si="21"/>
        <v>5</v>
      </c>
      <c r="K389" s="13">
        <v>6</v>
      </c>
      <c r="L389" s="13">
        <v>15</v>
      </c>
      <c r="M389" s="13">
        <v>26</v>
      </c>
      <c r="N389" s="14">
        <f t="shared" si="22"/>
        <v>52</v>
      </c>
      <c r="O389" s="14" t="str" cm="1">
        <f t="array" ref="O389">_xlfn.IFS(N389&gt;=80, "A", N389&gt;=70, "B", N389&gt;=60, "C", N389&gt;=50, "D",N389&lt;50,"FAIL")</f>
        <v>D</v>
      </c>
      <c r="P389" s="12" t="str">
        <f t="shared" si="23"/>
        <v>NOT</v>
      </c>
      <c r="Q389" s="12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3">
      <c r="A390" s="11">
        <v>1785509</v>
      </c>
      <c r="B390" s="11" t="s">
        <v>701</v>
      </c>
      <c r="C390" s="11" t="s">
        <v>696</v>
      </c>
      <c r="D390" s="12" t="str">
        <f t="shared" ref="D390:D453" si="24">CONCATENATE(B390," ",C390)</f>
        <v>Seang Wang</v>
      </c>
      <c r="E390" s="11" t="s">
        <v>28</v>
      </c>
      <c r="F390" s="11" t="s">
        <v>49</v>
      </c>
      <c r="G390" s="13">
        <v>4</v>
      </c>
      <c r="H390" s="13">
        <v>8</v>
      </c>
      <c r="I390" s="13">
        <v>9</v>
      </c>
      <c r="J390" s="14">
        <f t="shared" ref="J390:J453" si="25">AVERAGE(LARGE(G390:I390,1),LARGE(G390:I390,2))</f>
        <v>8.5</v>
      </c>
      <c r="K390" s="13">
        <v>6</v>
      </c>
      <c r="L390" s="13">
        <v>17</v>
      </c>
      <c r="M390" s="13">
        <v>25</v>
      </c>
      <c r="N390" s="14">
        <f t="shared" ref="N390:N453" si="26">SUM(J390:M390)</f>
        <v>56.5</v>
      </c>
      <c r="O390" s="14" t="str" cm="1">
        <f t="array" ref="O390">_xlfn.IFS(N390&gt;=80, "A", N390&gt;=70, "B", N390&gt;=60, "C", N390&gt;=50, "D",N390&lt;50,"FAIL")</f>
        <v>D</v>
      </c>
      <c r="P390" s="12" t="str">
        <f t="shared" ref="P390:P453" si="27">IF(AND(O390="A",OR(F390="Bangladesh",F390= "USA",F390= "UK")),"Promoted", "NOT")</f>
        <v>NOT</v>
      </c>
      <c r="Q390" s="12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3">
      <c r="A391" s="11">
        <v>1801371</v>
      </c>
      <c r="B391" s="11" t="s">
        <v>702</v>
      </c>
      <c r="C391" s="11" t="s">
        <v>696</v>
      </c>
      <c r="D391" s="12" t="str">
        <f t="shared" si="24"/>
        <v>Jiarong Wang</v>
      </c>
      <c r="E391" s="11" t="s">
        <v>33</v>
      </c>
      <c r="F391" s="11" t="s">
        <v>24</v>
      </c>
      <c r="G391" s="13">
        <v>3</v>
      </c>
      <c r="H391" s="13">
        <v>7</v>
      </c>
      <c r="I391" s="13">
        <v>10</v>
      </c>
      <c r="J391" s="14">
        <f t="shared" si="25"/>
        <v>8.5</v>
      </c>
      <c r="K391" s="13">
        <v>3</v>
      </c>
      <c r="L391" s="13">
        <v>14</v>
      </c>
      <c r="M391" s="13">
        <v>39</v>
      </c>
      <c r="N391" s="14">
        <f t="shared" si="26"/>
        <v>64.5</v>
      </c>
      <c r="O391" s="14" t="str" cm="1">
        <f t="array" ref="O391">_xlfn.IFS(N391&gt;=80, "A", N391&gt;=70, "B", N391&gt;=60, "C", N391&gt;=50, "D",N391&lt;50,"FAIL")</f>
        <v>C</v>
      </c>
      <c r="P391" s="12" t="str">
        <f t="shared" si="27"/>
        <v>NOT</v>
      </c>
      <c r="Q391" s="12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3">
      <c r="A392" s="11">
        <v>1714829</v>
      </c>
      <c r="B392" s="11" t="s">
        <v>355</v>
      </c>
      <c r="C392" s="11" t="s">
        <v>703</v>
      </c>
      <c r="D392" s="12" t="str">
        <f t="shared" si="24"/>
        <v>Christian Ward</v>
      </c>
      <c r="E392" s="11" t="s">
        <v>38</v>
      </c>
      <c r="F392" s="11" t="s">
        <v>29</v>
      </c>
      <c r="G392" s="13">
        <v>6</v>
      </c>
      <c r="H392" s="13">
        <v>3</v>
      </c>
      <c r="I392" s="13">
        <v>8</v>
      </c>
      <c r="J392" s="14">
        <f t="shared" si="25"/>
        <v>7</v>
      </c>
      <c r="K392" s="13">
        <v>6</v>
      </c>
      <c r="L392" s="13">
        <v>24</v>
      </c>
      <c r="M392" s="13">
        <v>48</v>
      </c>
      <c r="N392" s="14">
        <f t="shared" si="26"/>
        <v>85</v>
      </c>
      <c r="O392" s="14" t="str" cm="1">
        <f t="array" ref="O392">_xlfn.IFS(N392&gt;=80, "A", N392&gt;=70, "B", N392&gt;=60, "C", N392&gt;=50, "D",N392&lt;50,"FAIL")</f>
        <v>A</v>
      </c>
      <c r="P392" s="12" t="str">
        <f t="shared" si="27"/>
        <v>NOT</v>
      </c>
      <c r="Q392" s="12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3">
      <c r="A393" s="11">
        <v>1717180</v>
      </c>
      <c r="B393" s="11" t="s">
        <v>704</v>
      </c>
      <c r="C393" s="11" t="s">
        <v>705</v>
      </c>
      <c r="D393" s="12" t="str">
        <f t="shared" si="24"/>
        <v>Hyeonhee Wei</v>
      </c>
      <c r="E393" s="11" t="s">
        <v>43</v>
      </c>
      <c r="F393" s="11" t="s">
        <v>34</v>
      </c>
      <c r="G393" s="13">
        <v>5</v>
      </c>
      <c r="H393" s="13">
        <v>5</v>
      </c>
      <c r="I393" s="13">
        <v>6</v>
      </c>
      <c r="J393" s="14">
        <f t="shared" si="25"/>
        <v>5.5</v>
      </c>
      <c r="K393" s="13">
        <v>8</v>
      </c>
      <c r="L393" s="13">
        <v>30</v>
      </c>
      <c r="M393" s="13">
        <v>44</v>
      </c>
      <c r="N393" s="14">
        <f t="shared" si="26"/>
        <v>87.5</v>
      </c>
      <c r="O393" s="14" t="str" cm="1">
        <f t="array" ref="O393">_xlfn.IFS(N393&gt;=80, "A", N393&gt;=70, "B", N393&gt;=60, "C", N393&gt;=50, "D",N393&lt;50,"FAIL")</f>
        <v>A</v>
      </c>
      <c r="P393" s="12" t="str">
        <f t="shared" si="27"/>
        <v>Promoted</v>
      </c>
      <c r="Q393" s="12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3">
      <c r="A394" s="11">
        <v>1713900</v>
      </c>
      <c r="B394" s="11" t="s">
        <v>706</v>
      </c>
      <c r="C394" s="11" t="s">
        <v>707</v>
      </c>
      <c r="D394" s="12" t="str">
        <f t="shared" si="24"/>
        <v>yujie wei</v>
      </c>
      <c r="E394" s="11" t="s">
        <v>48</v>
      </c>
      <c r="F394" s="11" t="s">
        <v>24</v>
      </c>
      <c r="G394" s="13">
        <v>2</v>
      </c>
      <c r="H394" s="13">
        <v>4</v>
      </c>
      <c r="I394" s="13">
        <v>6</v>
      </c>
      <c r="J394" s="14">
        <f t="shared" si="25"/>
        <v>5</v>
      </c>
      <c r="K394" s="13">
        <v>9</v>
      </c>
      <c r="L394" s="13">
        <v>28</v>
      </c>
      <c r="M394" s="13">
        <v>20</v>
      </c>
      <c r="N394" s="14">
        <f t="shared" si="26"/>
        <v>62</v>
      </c>
      <c r="O394" s="14" t="str" cm="1">
        <f t="array" ref="O394">_xlfn.IFS(N394&gt;=80, "A", N394&gt;=70, "B", N394&gt;=60, "C", N394&gt;=50, "D",N394&lt;50,"FAIL")</f>
        <v>C</v>
      </c>
      <c r="P394" s="12" t="str">
        <f t="shared" si="27"/>
        <v>NOT</v>
      </c>
      <c r="Q394" s="12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3">
      <c r="A395" s="11">
        <v>1558294</v>
      </c>
      <c r="B395" s="11" t="s">
        <v>708</v>
      </c>
      <c r="C395" s="11" t="s">
        <v>705</v>
      </c>
      <c r="D395" s="12" t="str">
        <f t="shared" si="24"/>
        <v>Xiaoyu Wei</v>
      </c>
      <c r="E395" s="11" t="s">
        <v>53</v>
      </c>
      <c r="F395" s="11" t="s">
        <v>29</v>
      </c>
      <c r="G395" s="13">
        <v>4</v>
      </c>
      <c r="H395" s="13">
        <v>10</v>
      </c>
      <c r="I395" s="13">
        <v>5</v>
      </c>
      <c r="J395" s="14">
        <f t="shared" si="25"/>
        <v>7.5</v>
      </c>
      <c r="K395" s="13">
        <v>6</v>
      </c>
      <c r="L395" s="13">
        <v>14</v>
      </c>
      <c r="M395" s="13">
        <v>46</v>
      </c>
      <c r="N395" s="14">
        <f t="shared" si="26"/>
        <v>73.5</v>
      </c>
      <c r="O395" s="14" t="str" cm="1">
        <f t="array" ref="O395">_xlfn.IFS(N395&gt;=80, "A", N395&gt;=70, "B", N395&gt;=60, "C", N395&gt;=50, "D",N395&lt;50,"FAIL")</f>
        <v>B</v>
      </c>
      <c r="P395" s="12" t="str">
        <f t="shared" si="27"/>
        <v>NOT</v>
      </c>
      <c r="Q395" s="12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3">
      <c r="A396" s="11">
        <v>1627399</v>
      </c>
      <c r="B396" s="11" t="s">
        <v>709</v>
      </c>
      <c r="C396" s="11" t="s">
        <v>710</v>
      </c>
      <c r="D396" s="12" t="str">
        <f t="shared" si="24"/>
        <v>Damien WERNER</v>
      </c>
      <c r="E396" s="11" t="s">
        <v>57</v>
      </c>
      <c r="F396" s="11" t="s">
        <v>34</v>
      </c>
      <c r="G396" s="13">
        <v>10</v>
      </c>
      <c r="H396" s="13">
        <v>3</v>
      </c>
      <c r="I396" s="13">
        <v>9</v>
      </c>
      <c r="J396" s="14">
        <f t="shared" si="25"/>
        <v>9.5</v>
      </c>
      <c r="K396" s="13">
        <v>8</v>
      </c>
      <c r="L396" s="13">
        <v>30</v>
      </c>
      <c r="M396" s="13">
        <v>32</v>
      </c>
      <c r="N396" s="14">
        <f t="shared" si="26"/>
        <v>79.5</v>
      </c>
      <c r="O396" s="14" t="str" cm="1">
        <f t="array" ref="O396">_xlfn.IFS(N396&gt;=80, "A", N396&gt;=70, "B", N396&gt;=60, "C", N396&gt;=50, "D",N396&lt;50,"FAIL")</f>
        <v>B</v>
      </c>
      <c r="P396" s="12" t="str">
        <f t="shared" si="27"/>
        <v>NOT</v>
      </c>
      <c r="Q396" s="12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3">
      <c r="A397" s="11">
        <v>1767414</v>
      </c>
      <c r="B397" s="11" t="s">
        <v>711</v>
      </c>
      <c r="C397" s="11" t="s">
        <v>712</v>
      </c>
      <c r="D397" s="12" t="str">
        <f t="shared" si="24"/>
        <v>Sabrina Wherrett</v>
      </c>
      <c r="E397" s="11" t="s">
        <v>23</v>
      </c>
      <c r="F397" s="11" t="s">
        <v>87</v>
      </c>
      <c r="G397" s="13">
        <v>10</v>
      </c>
      <c r="H397" s="13">
        <v>10</v>
      </c>
      <c r="I397" s="13">
        <v>7</v>
      </c>
      <c r="J397" s="14">
        <f t="shared" si="25"/>
        <v>10</v>
      </c>
      <c r="K397" s="13">
        <v>9</v>
      </c>
      <c r="L397" s="13">
        <v>24</v>
      </c>
      <c r="M397" s="13">
        <v>50</v>
      </c>
      <c r="N397" s="14">
        <f t="shared" si="26"/>
        <v>93</v>
      </c>
      <c r="O397" s="14" t="str" cm="1">
        <f t="array" ref="O397">_xlfn.IFS(N397&gt;=80, "A", N397&gt;=70, "B", N397&gt;=60, "C", N397&gt;=50, "D",N397&lt;50,"FAIL")</f>
        <v>A</v>
      </c>
      <c r="P397" s="12" t="str">
        <f t="shared" si="27"/>
        <v>NOT</v>
      </c>
      <c r="Q397" s="12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3">
      <c r="A398" s="11">
        <v>1768723</v>
      </c>
      <c r="B398" s="11" t="s">
        <v>713</v>
      </c>
      <c r="C398" s="11" t="s">
        <v>714</v>
      </c>
      <c r="D398" s="12" t="str">
        <f t="shared" si="24"/>
        <v>Carmen Wiggins</v>
      </c>
      <c r="E398" s="11" t="s">
        <v>28</v>
      </c>
      <c r="F398" s="11" t="s">
        <v>34</v>
      </c>
      <c r="G398" s="13">
        <v>7</v>
      </c>
      <c r="H398" s="13">
        <v>8</v>
      </c>
      <c r="I398" s="13">
        <v>9</v>
      </c>
      <c r="J398" s="14">
        <f t="shared" si="25"/>
        <v>8.5</v>
      </c>
      <c r="K398" s="13">
        <v>9</v>
      </c>
      <c r="L398" s="13">
        <v>29</v>
      </c>
      <c r="M398" s="13">
        <v>29</v>
      </c>
      <c r="N398" s="14">
        <f t="shared" si="26"/>
        <v>75.5</v>
      </c>
      <c r="O398" s="14" t="str" cm="1">
        <f t="array" ref="O398">_xlfn.IFS(N398&gt;=80, "A", N398&gt;=70, "B", N398&gt;=60, "C", N398&gt;=50, "D",N398&lt;50,"FAIL")</f>
        <v>B</v>
      </c>
      <c r="P398" s="12" t="str">
        <f t="shared" si="27"/>
        <v>NOT</v>
      </c>
      <c r="Q398" s="12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3">
      <c r="A399" s="11">
        <v>1559454</v>
      </c>
      <c r="B399" s="11" t="s">
        <v>715</v>
      </c>
      <c r="C399" s="11" t="s">
        <v>716</v>
      </c>
      <c r="D399" s="12" t="str">
        <f t="shared" si="24"/>
        <v>Choye Wiranata</v>
      </c>
      <c r="E399" s="11" t="s">
        <v>33</v>
      </c>
      <c r="F399" s="11" t="s">
        <v>34</v>
      </c>
      <c r="G399" s="13">
        <v>3</v>
      </c>
      <c r="H399" s="13">
        <v>2</v>
      </c>
      <c r="I399" s="13">
        <v>9</v>
      </c>
      <c r="J399" s="14">
        <f t="shared" si="25"/>
        <v>6</v>
      </c>
      <c r="K399" s="13">
        <v>7</v>
      </c>
      <c r="L399" s="13">
        <v>28</v>
      </c>
      <c r="M399" s="13">
        <v>21</v>
      </c>
      <c r="N399" s="14">
        <f t="shared" si="26"/>
        <v>62</v>
      </c>
      <c r="O399" s="14" t="str" cm="1">
        <f t="array" ref="O399">_xlfn.IFS(N399&gt;=80, "A", N399&gt;=70, "B", N399&gt;=60, "C", N399&gt;=50, "D",N399&lt;50,"FAIL")</f>
        <v>C</v>
      </c>
      <c r="P399" s="12" t="str">
        <f t="shared" si="27"/>
        <v>NOT</v>
      </c>
      <c r="Q399" s="12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3">
      <c r="A400" s="11">
        <v>1844651</v>
      </c>
      <c r="B400" s="11" t="s">
        <v>717</v>
      </c>
      <c r="C400" s="11" t="s">
        <v>718</v>
      </c>
      <c r="D400" s="12" t="str">
        <f t="shared" si="24"/>
        <v>TSZYAN Wong</v>
      </c>
      <c r="E400" s="11" t="s">
        <v>38</v>
      </c>
      <c r="F400" s="11" t="s">
        <v>93</v>
      </c>
      <c r="G400" s="13">
        <v>10</v>
      </c>
      <c r="H400" s="13">
        <v>0</v>
      </c>
      <c r="I400" s="13">
        <v>5</v>
      </c>
      <c r="J400" s="14">
        <f t="shared" si="25"/>
        <v>7.5</v>
      </c>
      <c r="K400" s="13">
        <v>2</v>
      </c>
      <c r="L400" s="13">
        <v>11</v>
      </c>
      <c r="M400" s="13">
        <v>44</v>
      </c>
      <c r="N400" s="14">
        <f t="shared" si="26"/>
        <v>64.5</v>
      </c>
      <c r="O400" s="14" t="str" cm="1">
        <f t="array" ref="O400">_xlfn.IFS(N400&gt;=80, "A", N400&gt;=70, "B", N400&gt;=60, "C", N400&gt;=50, "D",N400&lt;50,"FAIL")</f>
        <v>C</v>
      </c>
      <c r="P400" s="12" t="str">
        <f t="shared" si="27"/>
        <v>NOT</v>
      </c>
      <c r="Q400" s="12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3">
      <c r="A401" s="11">
        <v>1671742</v>
      </c>
      <c r="B401" s="11" t="s">
        <v>385</v>
      </c>
      <c r="C401" s="11" t="s">
        <v>718</v>
      </c>
      <c r="D401" s="12" t="str">
        <f t="shared" si="24"/>
        <v>Jordan Wong</v>
      </c>
      <c r="E401" s="11" t="s">
        <v>43</v>
      </c>
      <c r="F401" s="11" t="s">
        <v>24</v>
      </c>
      <c r="G401" s="13">
        <v>6</v>
      </c>
      <c r="H401" s="13">
        <v>5</v>
      </c>
      <c r="I401" s="13">
        <v>8</v>
      </c>
      <c r="J401" s="14">
        <f t="shared" si="25"/>
        <v>7</v>
      </c>
      <c r="K401" s="13">
        <v>2</v>
      </c>
      <c r="L401" s="13">
        <v>15</v>
      </c>
      <c r="M401" s="13">
        <v>29</v>
      </c>
      <c r="N401" s="14">
        <f t="shared" si="26"/>
        <v>53</v>
      </c>
      <c r="O401" s="14" t="str" cm="1">
        <f t="array" ref="O401">_xlfn.IFS(N401&gt;=80, "A", N401&gt;=70, "B", N401&gt;=60, "C", N401&gt;=50, "D",N401&lt;50,"FAIL")</f>
        <v>D</v>
      </c>
      <c r="P401" s="12" t="str">
        <f t="shared" si="27"/>
        <v>NOT</v>
      </c>
      <c r="Q401" s="12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3">
      <c r="A402" s="11">
        <v>1834573</v>
      </c>
      <c r="B402" s="11" t="s">
        <v>719</v>
      </c>
      <c r="C402" s="11" t="s">
        <v>718</v>
      </c>
      <c r="D402" s="12" t="str">
        <f t="shared" si="24"/>
        <v>Evita Wong</v>
      </c>
      <c r="E402" s="11" t="s">
        <v>48</v>
      </c>
      <c r="F402" s="11" t="s">
        <v>29</v>
      </c>
      <c r="G402" s="13">
        <v>4</v>
      </c>
      <c r="H402" s="13">
        <v>2</v>
      </c>
      <c r="I402" s="13">
        <v>8</v>
      </c>
      <c r="J402" s="14">
        <f t="shared" si="25"/>
        <v>6</v>
      </c>
      <c r="K402" s="13">
        <v>1</v>
      </c>
      <c r="L402" s="13">
        <v>8</v>
      </c>
      <c r="M402" s="13">
        <v>43</v>
      </c>
      <c r="N402" s="14">
        <f t="shared" si="26"/>
        <v>58</v>
      </c>
      <c r="O402" s="14" t="str" cm="1">
        <f t="array" ref="O402">_xlfn.IFS(N402&gt;=80, "A", N402&gt;=70, "B", N402&gt;=60, "C", N402&gt;=50, "D",N402&lt;50,"FAIL")</f>
        <v>D</v>
      </c>
      <c r="P402" s="12" t="str">
        <f t="shared" si="27"/>
        <v>NOT</v>
      </c>
      <c r="Q402" s="12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3">
      <c r="A403" s="11">
        <v>1821024</v>
      </c>
      <c r="B403" s="11" t="s">
        <v>720</v>
      </c>
      <c r="C403" s="11" t="s">
        <v>721</v>
      </c>
      <c r="D403" s="12" t="str">
        <f t="shared" si="24"/>
        <v>Calvin Woods</v>
      </c>
      <c r="E403" s="11" t="s">
        <v>53</v>
      </c>
      <c r="F403" s="11" t="s">
        <v>34</v>
      </c>
      <c r="G403" s="13">
        <v>4</v>
      </c>
      <c r="H403" s="13">
        <v>1</v>
      </c>
      <c r="I403" s="13">
        <v>8</v>
      </c>
      <c r="J403" s="14">
        <f t="shared" si="25"/>
        <v>6</v>
      </c>
      <c r="K403" s="13">
        <v>5</v>
      </c>
      <c r="L403" s="13">
        <v>9</v>
      </c>
      <c r="M403" s="13">
        <v>38</v>
      </c>
      <c r="N403" s="14">
        <f t="shared" si="26"/>
        <v>58</v>
      </c>
      <c r="O403" s="14" t="str" cm="1">
        <f t="array" ref="O403">_xlfn.IFS(N403&gt;=80, "A", N403&gt;=70, "B", N403&gt;=60, "C", N403&gt;=50, "D",N403&lt;50,"FAIL")</f>
        <v>D</v>
      </c>
      <c r="P403" s="12" t="str">
        <f t="shared" si="27"/>
        <v>NOT</v>
      </c>
      <c r="Q403" s="12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3">
      <c r="A404" s="11">
        <v>1618173</v>
      </c>
      <c r="B404" s="11" t="s">
        <v>722</v>
      </c>
      <c r="C404" s="11" t="s">
        <v>723</v>
      </c>
      <c r="D404" s="12" t="str">
        <f t="shared" si="24"/>
        <v>Haoyang WU</v>
      </c>
      <c r="E404" s="11" t="s">
        <v>57</v>
      </c>
      <c r="F404" s="11" t="s">
        <v>39</v>
      </c>
      <c r="G404" s="13">
        <v>5</v>
      </c>
      <c r="H404" s="13">
        <v>6</v>
      </c>
      <c r="I404" s="13">
        <v>8</v>
      </c>
      <c r="J404" s="14">
        <f t="shared" si="25"/>
        <v>7</v>
      </c>
      <c r="K404" s="13">
        <v>10</v>
      </c>
      <c r="L404" s="13">
        <v>27</v>
      </c>
      <c r="M404" s="13">
        <v>39</v>
      </c>
      <c r="N404" s="14">
        <f t="shared" si="26"/>
        <v>83</v>
      </c>
      <c r="O404" s="14" t="str" cm="1">
        <f t="array" ref="O404">_xlfn.IFS(N404&gt;=80, "A", N404&gt;=70, "B", N404&gt;=60, "C", N404&gt;=50, "D",N404&lt;50,"FAIL")</f>
        <v>A</v>
      </c>
      <c r="P404" s="12" t="str">
        <f t="shared" si="27"/>
        <v>Promoted</v>
      </c>
      <c r="Q404" s="12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3">
      <c r="A405" s="11">
        <v>1765277</v>
      </c>
      <c r="B405" s="11" t="s">
        <v>724</v>
      </c>
      <c r="C405" s="11" t="s">
        <v>725</v>
      </c>
      <c r="D405" s="12" t="str">
        <f t="shared" si="24"/>
        <v>minglu Wu</v>
      </c>
      <c r="E405" s="11" t="s">
        <v>23</v>
      </c>
      <c r="F405" s="11" t="s">
        <v>44</v>
      </c>
      <c r="G405" s="13">
        <v>6</v>
      </c>
      <c r="H405" s="13">
        <v>1</v>
      </c>
      <c r="I405" s="13">
        <v>10</v>
      </c>
      <c r="J405" s="14">
        <f t="shared" si="25"/>
        <v>8</v>
      </c>
      <c r="K405" s="13">
        <v>9</v>
      </c>
      <c r="L405" s="13">
        <v>30</v>
      </c>
      <c r="M405" s="13">
        <v>43</v>
      </c>
      <c r="N405" s="14">
        <f t="shared" si="26"/>
        <v>90</v>
      </c>
      <c r="O405" s="14" t="str" cm="1">
        <f t="array" ref="O405">_xlfn.IFS(N405&gt;=80, "A", N405&gt;=70, "B", N405&gt;=60, "C", N405&gt;=50, "D",N405&lt;50,"FAIL")</f>
        <v>A</v>
      </c>
      <c r="P405" s="12" t="str">
        <f t="shared" si="27"/>
        <v>NOT</v>
      </c>
      <c r="Q405" s="12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3">
      <c r="A406" s="11">
        <v>1920467</v>
      </c>
      <c r="B406" s="11" t="s">
        <v>726</v>
      </c>
      <c r="C406" s="11" t="s">
        <v>723</v>
      </c>
      <c r="D406" s="12" t="str">
        <f t="shared" si="24"/>
        <v>ZESHENG WU</v>
      </c>
      <c r="E406" s="11" t="s">
        <v>28</v>
      </c>
      <c r="F406" s="11" t="s">
        <v>49</v>
      </c>
      <c r="G406" s="13">
        <v>7</v>
      </c>
      <c r="H406" s="13">
        <v>9</v>
      </c>
      <c r="I406" s="13">
        <v>6</v>
      </c>
      <c r="J406" s="14">
        <f t="shared" si="25"/>
        <v>8</v>
      </c>
      <c r="K406" s="13">
        <v>8</v>
      </c>
      <c r="L406" s="13">
        <v>27</v>
      </c>
      <c r="M406" s="13">
        <v>33</v>
      </c>
      <c r="N406" s="14">
        <f t="shared" si="26"/>
        <v>76</v>
      </c>
      <c r="O406" s="14" t="str" cm="1">
        <f t="array" ref="O406">_xlfn.IFS(N406&gt;=80, "A", N406&gt;=70, "B", N406&gt;=60, "C", N406&gt;=50, "D",N406&lt;50,"FAIL")</f>
        <v>B</v>
      </c>
      <c r="P406" s="12" t="str">
        <f t="shared" si="27"/>
        <v>NOT</v>
      </c>
      <c r="Q406" s="12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3">
      <c r="A407" s="11">
        <v>1819602</v>
      </c>
      <c r="B407" s="11" t="s">
        <v>727</v>
      </c>
      <c r="C407" s="11" t="s">
        <v>723</v>
      </c>
      <c r="D407" s="12" t="str">
        <f t="shared" si="24"/>
        <v>YUTONG WU</v>
      </c>
      <c r="E407" s="11" t="s">
        <v>33</v>
      </c>
      <c r="F407" s="11" t="s">
        <v>39</v>
      </c>
      <c r="G407" s="13">
        <v>5</v>
      </c>
      <c r="H407" s="13">
        <v>1</v>
      </c>
      <c r="I407" s="13">
        <v>8</v>
      </c>
      <c r="J407" s="14">
        <f t="shared" si="25"/>
        <v>6.5</v>
      </c>
      <c r="K407" s="13">
        <v>5</v>
      </c>
      <c r="L407" s="13">
        <v>18</v>
      </c>
      <c r="M407" s="13">
        <v>40</v>
      </c>
      <c r="N407" s="14">
        <f t="shared" si="26"/>
        <v>69.5</v>
      </c>
      <c r="O407" s="14" t="str" cm="1">
        <f t="array" ref="O407">_xlfn.IFS(N407&gt;=80, "A", N407&gt;=70, "B", N407&gt;=60, "C", N407&gt;=50, "D",N407&lt;50,"FAIL")</f>
        <v>C</v>
      </c>
      <c r="P407" s="12" t="str">
        <f t="shared" si="27"/>
        <v>NOT</v>
      </c>
      <c r="Q407" s="12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3">
      <c r="A408" s="11">
        <v>1878594</v>
      </c>
      <c r="B408" s="11" t="s">
        <v>728</v>
      </c>
      <c r="C408" s="11" t="s">
        <v>729</v>
      </c>
      <c r="D408" s="12" t="str">
        <f t="shared" si="24"/>
        <v>Jason Wunsch</v>
      </c>
      <c r="E408" s="11" t="s">
        <v>38</v>
      </c>
      <c r="F408" s="11" t="s">
        <v>44</v>
      </c>
      <c r="G408" s="13">
        <v>3</v>
      </c>
      <c r="H408" s="13">
        <v>4</v>
      </c>
      <c r="I408" s="13">
        <v>5</v>
      </c>
      <c r="J408" s="14">
        <f t="shared" si="25"/>
        <v>4.5</v>
      </c>
      <c r="K408" s="13">
        <v>6</v>
      </c>
      <c r="L408" s="13">
        <v>18</v>
      </c>
      <c r="M408" s="13">
        <v>41</v>
      </c>
      <c r="N408" s="14">
        <f t="shared" si="26"/>
        <v>69.5</v>
      </c>
      <c r="O408" s="14" t="str" cm="1">
        <f t="array" ref="O408">_xlfn.IFS(N408&gt;=80, "A", N408&gt;=70, "B", N408&gt;=60, "C", N408&gt;=50, "D",N408&lt;50,"FAIL")</f>
        <v>C</v>
      </c>
      <c r="P408" s="12" t="str">
        <f t="shared" si="27"/>
        <v>NOT</v>
      </c>
      <c r="Q408" s="12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3">
      <c r="A409" s="11">
        <v>1565448</v>
      </c>
      <c r="B409" s="11" t="s">
        <v>730</v>
      </c>
      <c r="C409" s="11" t="s">
        <v>731</v>
      </c>
      <c r="D409" s="12" t="str">
        <f t="shared" si="24"/>
        <v>Tj Wyllie</v>
      </c>
      <c r="E409" s="11" t="s">
        <v>43</v>
      </c>
      <c r="F409" s="11" t="s">
        <v>49</v>
      </c>
      <c r="G409" s="13">
        <v>7</v>
      </c>
      <c r="H409" s="13">
        <v>10</v>
      </c>
      <c r="I409" s="13">
        <v>9</v>
      </c>
      <c r="J409" s="14">
        <f t="shared" si="25"/>
        <v>9.5</v>
      </c>
      <c r="K409" s="13">
        <v>6</v>
      </c>
      <c r="L409" s="13">
        <v>18</v>
      </c>
      <c r="M409" s="13">
        <v>49</v>
      </c>
      <c r="N409" s="14">
        <f t="shared" si="26"/>
        <v>82.5</v>
      </c>
      <c r="O409" s="14" t="str" cm="1">
        <f t="array" ref="O409">_xlfn.IFS(N409&gt;=80, "A", N409&gt;=70, "B", N409&gt;=60, "C", N409&gt;=50, "D",N409&lt;50,"FAIL")</f>
        <v>A</v>
      </c>
      <c r="P409" s="12" t="str">
        <f t="shared" si="27"/>
        <v>NOT</v>
      </c>
      <c r="Q409" s="12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3">
      <c r="A410" s="11">
        <v>1564281</v>
      </c>
      <c r="B410" s="11" t="s">
        <v>278</v>
      </c>
      <c r="C410" s="11" t="s">
        <v>732</v>
      </c>
      <c r="D410" s="12" t="str">
        <f t="shared" si="24"/>
        <v>Louise xia</v>
      </c>
      <c r="E410" s="11" t="s">
        <v>48</v>
      </c>
      <c r="F410" s="11" t="s">
        <v>39</v>
      </c>
      <c r="G410" s="13">
        <v>8</v>
      </c>
      <c r="H410" s="13">
        <v>7</v>
      </c>
      <c r="I410" s="13">
        <v>9</v>
      </c>
      <c r="J410" s="14">
        <f t="shared" si="25"/>
        <v>8.5</v>
      </c>
      <c r="K410" s="13">
        <v>7</v>
      </c>
      <c r="L410" s="13">
        <v>27</v>
      </c>
      <c r="M410" s="13">
        <v>47</v>
      </c>
      <c r="N410" s="14">
        <f t="shared" si="26"/>
        <v>89.5</v>
      </c>
      <c r="O410" s="14" t="str" cm="1">
        <f t="array" ref="O410">_xlfn.IFS(N410&gt;=80, "A", N410&gt;=70, "B", N410&gt;=60, "C", N410&gt;=50, "D",N410&lt;50,"FAIL")</f>
        <v>A</v>
      </c>
      <c r="P410" s="12" t="str">
        <f t="shared" si="27"/>
        <v>Promoted</v>
      </c>
      <c r="Q410" s="12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3">
      <c r="A411" s="11">
        <v>1736402</v>
      </c>
      <c r="B411" s="11" t="s">
        <v>733</v>
      </c>
      <c r="C411" s="11" t="s">
        <v>734</v>
      </c>
      <c r="D411" s="12" t="str">
        <f t="shared" si="24"/>
        <v>Ruolan XIA</v>
      </c>
      <c r="E411" s="11" t="s">
        <v>53</v>
      </c>
      <c r="F411" s="11" t="s">
        <v>44</v>
      </c>
      <c r="G411" s="13">
        <v>9</v>
      </c>
      <c r="H411" s="13">
        <v>10</v>
      </c>
      <c r="I411" s="13">
        <v>5</v>
      </c>
      <c r="J411" s="14">
        <f t="shared" si="25"/>
        <v>9.5</v>
      </c>
      <c r="K411" s="13">
        <v>6</v>
      </c>
      <c r="L411" s="13">
        <v>18</v>
      </c>
      <c r="M411" s="13">
        <v>40</v>
      </c>
      <c r="N411" s="14">
        <f t="shared" si="26"/>
        <v>73.5</v>
      </c>
      <c r="O411" s="14" t="str" cm="1">
        <f t="array" ref="O411">_xlfn.IFS(N411&gt;=80, "A", N411&gt;=70, "B", N411&gt;=60, "C", N411&gt;=50, "D",N411&lt;50,"FAIL")</f>
        <v>B</v>
      </c>
      <c r="P411" s="12" t="str">
        <f t="shared" si="27"/>
        <v>NOT</v>
      </c>
      <c r="Q411" s="12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3">
      <c r="A412" s="11">
        <v>1584017</v>
      </c>
      <c r="B412" s="11" t="s">
        <v>735</v>
      </c>
      <c r="C412" s="11" t="s">
        <v>734</v>
      </c>
      <c r="D412" s="12" t="str">
        <f t="shared" si="24"/>
        <v>YUQIAO XIA</v>
      </c>
      <c r="E412" s="11" t="s">
        <v>57</v>
      </c>
      <c r="F412" s="11" t="s">
        <v>49</v>
      </c>
      <c r="G412" s="13">
        <v>7</v>
      </c>
      <c r="H412" s="13">
        <v>5</v>
      </c>
      <c r="I412" s="13">
        <v>7</v>
      </c>
      <c r="J412" s="14">
        <f t="shared" si="25"/>
        <v>7</v>
      </c>
      <c r="K412" s="13">
        <v>6</v>
      </c>
      <c r="L412" s="13">
        <v>14</v>
      </c>
      <c r="M412" s="13">
        <v>32</v>
      </c>
      <c r="N412" s="14">
        <f t="shared" si="26"/>
        <v>59</v>
      </c>
      <c r="O412" s="14" t="str" cm="1">
        <f t="array" ref="O412">_xlfn.IFS(N412&gt;=80, "A", N412&gt;=70, "B", N412&gt;=60, "C", N412&gt;=50, "D",N412&lt;50,"FAIL")</f>
        <v>D</v>
      </c>
      <c r="P412" s="12" t="str">
        <f t="shared" si="27"/>
        <v>NOT</v>
      </c>
      <c r="Q412" s="12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3">
      <c r="A413" s="11">
        <v>1775533</v>
      </c>
      <c r="B413" s="11" t="s">
        <v>736</v>
      </c>
      <c r="C413" s="11" t="s">
        <v>737</v>
      </c>
      <c r="D413" s="12" t="str">
        <f t="shared" si="24"/>
        <v>zihan xing</v>
      </c>
      <c r="E413" s="11" t="s">
        <v>23</v>
      </c>
      <c r="F413" s="11" t="s">
        <v>24</v>
      </c>
      <c r="G413" s="13">
        <v>10</v>
      </c>
      <c r="H413" s="13">
        <v>7</v>
      </c>
      <c r="I413" s="13">
        <v>9</v>
      </c>
      <c r="J413" s="14">
        <f t="shared" si="25"/>
        <v>9.5</v>
      </c>
      <c r="K413" s="13">
        <v>8</v>
      </c>
      <c r="L413" s="13">
        <v>30</v>
      </c>
      <c r="M413" s="13">
        <v>39</v>
      </c>
      <c r="N413" s="14">
        <f t="shared" si="26"/>
        <v>86.5</v>
      </c>
      <c r="O413" s="14" t="str" cm="1">
        <f t="array" ref="O413">_xlfn.IFS(N413&gt;=80, "A", N413&gt;=70, "B", N413&gt;=60, "C", N413&gt;=50, "D",N413&lt;50,"FAIL")</f>
        <v>A</v>
      </c>
      <c r="P413" s="12" t="str">
        <f t="shared" si="27"/>
        <v>Promoted</v>
      </c>
      <c r="Q413" s="12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3">
      <c r="A414" s="11">
        <v>1683916</v>
      </c>
      <c r="B414" s="11" t="s">
        <v>738</v>
      </c>
      <c r="C414" s="11" t="s">
        <v>739</v>
      </c>
      <c r="D414" s="12" t="str">
        <f t="shared" si="24"/>
        <v>Karina Xing</v>
      </c>
      <c r="E414" s="11" t="s">
        <v>28</v>
      </c>
      <c r="F414" s="11" t="s">
        <v>29</v>
      </c>
      <c r="G414" s="13">
        <v>8</v>
      </c>
      <c r="H414" s="13">
        <v>4</v>
      </c>
      <c r="I414" s="13">
        <v>7</v>
      </c>
      <c r="J414" s="14">
        <f t="shared" si="25"/>
        <v>7.5</v>
      </c>
      <c r="K414" s="13">
        <v>6</v>
      </c>
      <c r="L414" s="13">
        <v>18</v>
      </c>
      <c r="M414" s="13">
        <v>26</v>
      </c>
      <c r="N414" s="14">
        <f t="shared" si="26"/>
        <v>57.5</v>
      </c>
      <c r="O414" s="14" t="str" cm="1">
        <f t="array" ref="O414">_xlfn.IFS(N414&gt;=80, "A", N414&gt;=70, "B", N414&gt;=60, "C", N414&gt;=50, "D",N414&lt;50,"FAIL")</f>
        <v>D</v>
      </c>
      <c r="P414" s="12" t="str">
        <f t="shared" si="27"/>
        <v>NOT</v>
      </c>
      <c r="Q414" s="12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3">
      <c r="A415" s="11">
        <v>1915725</v>
      </c>
      <c r="B415" s="11" t="s">
        <v>740</v>
      </c>
      <c r="C415" s="11" t="s">
        <v>741</v>
      </c>
      <c r="D415" s="12" t="str">
        <f t="shared" si="24"/>
        <v>JIARONG Xu</v>
      </c>
      <c r="E415" s="11" t="s">
        <v>33</v>
      </c>
      <c r="F415" s="11" t="s">
        <v>34</v>
      </c>
      <c r="G415" s="13">
        <v>6</v>
      </c>
      <c r="H415" s="13">
        <v>0</v>
      </c>
      <c r="I415" s="13">
        <v>6</v>
      </c>
      <c r="J415" s="14">
        <f t="shared" si="25"/>
        <v>6</v>
      </c>
      <c r="K415" s="13">
        <v>8</v>
      </c>
      <c r="L415" s="13">
        <v>28</v>
      </c>
      <c r="M415" s="13">
        <v>41</v>
      </c>
      <c r="N415" s="14">
        <f t="shared" si="26"/>
        <v>83</v>
      </c>
      <c r="O415" s="14" t="str" cm="1">
        <f t="array" ref="O415">_xlfn.IFS(N415&gt;=80, "A", N415&gt;=70, "B", N415&gt;=60, "C", N415&gt;=50, "D",N415&lt;50,"FAIL")</f>
        <v>A</v>
      </c>
      <c r="P415" s="12" t="str">
        <f t="shared" si="27"/>
        <v>Promoted</v>
      </c>
      <c r="Q415" s="12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3">
      <c r="A416" s="11">
        <v>1629610</v>
      </c>
      <c r="B416" s="11" t="s">
        <v>230</v>
      </c>
      <c r="C416" s="11" t="s">
        <v>741</v>
      </c>
      <c r="D416" s="12" t="str">
        <f t="shared" si="24"/>
        <v>Kevin Xu</v>
      </c>
      <c r="E416" s="11" t="s">
        <v>38</v>
      </c>
      <c r="F416" s="11" t="s">
        <v>24</v>
      </c>
      <c r="G416" s="13">
        <v>6</v>
      </c>
      <c r="H416" s="13">
        <v>10</v>
      </c>
      <c r="I416" s="13">
        <v>8</v>
      </c>
      <c r="J416" s="14">
        <f t="shared" si="25"/>
        <v>9</v>
      </c>
      <c r="K416" s="13">
        <v>10</v>
      </c>
      <c r="L416" s="13">
        <v>30</v>
      </c>
      <c r="M416" s="13">
        <v>36</v>
      </c>
      <c r="N416" s="14">
        <f t="shared" si="26"/>
        <v>85</v>
      </c>
      <c r="O416" s="14" t="str" cm="1">
        <f t="array" ref="O416">_xlfn.IFS(N416&gt;=80, "A", N416&gt;=70, "B", N416&gt;=60, "C", N416&gt;=50, "D",N416&lt;50,"FAIL")</f>
        <v>A</v>
      </c>
      <c r="P416" s="12" t="str">
        <f t="shared" si="27"/>
        <v>Promoted</v>
      </c>
      <c r="Q416" s="12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3">
      <c r="A417" s="11">
        <v>1695531</v>
      </c>
      <c r="B417" s="11" t="s">
        <v>236</v>
      </c>
      <c r="C417" s="11" t="s">
        <v>742</v>
      </c>
      <c r="D417" s="12" t="str">
        <f t="shared" si="24"/>
        <v>Peter XU</v>
      </c>
      <c r="E417" s="11" t="s">
        <v>43</v>
      </c>
      <c r="F417" s="11" t="s">
        <v>29</v>
      </c>
      <c r="G417" s="13">
        <v>8</v>
      </c>
      <c r="H417" s="13">
        <v>2</v>
      </c>
      <c r="I417" s="13">
        <v>9</v>
      </c>
      <c r="J417" s="14">
        <f t="shared" si="25"/>
        <v>8.5</v>
      </c>
      <c r="K417" s="13">
        <v>7</v>
      </c>
      <c r="L417" s="13">
        <v>23</v>
      </c>
      <c r="M417" s="13">
        <v>37</v>
      </c>
      <c r="N417" s="14">
        <f t="shared" si="26"/>
        <v>75.5</v>
      </c>
      <c r="O417" s="14" t="str" cm="1">
        <f t="array" ref="O417">_xlfn.IFS(N417&gt;=80, "A", N417&gt;=70, "B", N417&gt;=60, "C", N417&gt;=50, "D",N417&lt;50,"FAIL")</f>
        <v>B</v>
      </c>
      <c r="P417" s="12" t="str">
        <f t="shared" si="27"/>
        <v>NOT</v>
      </c>
      <c r="Q417" s="12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3">
      <c r="A418" s="11">
        <v>1634053</v>
      </c>
      <c r="B418" s="11" t="s">
        <v>707</v>
      </c>
      <c r="C418" s="11" t="s">
        <v>743</v>
      </c>
      <c r="D418" s="12" t="str">
        <f t="shared" si="24"/>
        <v>wei xu</v>
      </c>
      <c r="E418" s="11" t="s">
        <v>48</v>
      </c>
      <c r="F418" s="11" t="s">
        <v>34</v>
      </c>
      <c r="G418" s="13">
        <v>4</v>
      </c>
      <c r="H418" s="13">
        <v>9</v>
      </c>
      <c r="I418" s="13">
        <v>7</v>
      </c>
      <c r="J418" s="14">
        <f t="shared" si="25"/>
        <v>8</v>
      </c>
      <c r="K418" s="13">
        <v>9</v>
      </c>
      <c r="L418" s="13">
        <v>20</v>
      </c>
      <c r="M418" s="13">
        <v>20</v>
      </c>
      <c r="N418" s="14">
        <f t="shared" si="26"/>
        <v>57</v>
      </c>
      <c r="O418" s="14" t="str" cm="1">
        <f t="array" ref="O418">_xlfn.IFS(N418&gt;=80, "A", N418&gt;=70, "B", N418&gt;=60, "C", N418&gt;=50, "D",N418&lt;50,"FAIL")</f>
        <v>D</v>
      </c>
      <c r="P418" s="12" t="str">
        <f t="shared" si="27"/>
        <v>NOT</v>
      </c>
      <c r="Q418" s="12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3">
      <c r="A419" s="11">
        <v>1603854</v>
      </c>
      <c r="B419" s="11" t="s">
        <v>744</v>
      </c>
      <c r="C419" s="11" t="s">
        <v>741</v>
      </c>
      <c r="D419" s="12" t="str">
        <f t="shared" si="24"/>
        <v>Huilin Xu</v>
      </c>
      <c r="E419" s="11" t="s">
        <v>53</v>
      </c>
      <c r="F419" s="11" t="s">
        <v>87</v>
      </c>
      <c r="G419" s="13">
        <v>9</v>
      </c>
      <c r="H419" s="13">
        <v>0</v>
      </c>
      <c r="I419" s="13">
        <v>6</v>
      </c>
      <c r="J419" s="14">
        <f t="shared" si="25"/>
        <v>7.5</v>
      </c>
      <c r="K419" s="13">
        <v>6</v>
      </c>
      <c r="L419" s="13">
        <v>18</v>
      </c>
      <c r="M419" s="13">
        <v>28</v>
      </c>
      <c r="N419" s="14">
        <f t="shared" si="26"/>
        <v>59.5</v>
      </c>
      <c r="O419" s="14" t="str" cm="1">
        <f t="array" ref="O419">_xlfn.IFS(N419&gt;=80, "A", N419&gt;=70, "B", N419&gt;=60, "C", N419&gt;=50, "D",N419&lt;50,"FAIL")</f>
        <v>D</v>
      </c>
      <c r="P419" s="12" t="str">
        <f t="shared" si="27"/>
        <v>NOT</v>
      </c>
      <c r="Q419" s="12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3">
      <c r="A420" s="11">
        <v>1533499</v>
      </c>
      <c r="B420" s="11" t="s">
        <v>745</v>
      </c>
      <c r="C420" s="11" t="s">
        <v>746</v>
      </c>
      <c r="D420" s="12" t="str">
        <f t="shared" si="24"/>
        <v>Jianyi Yang</v>
      </c>
      <c r="E420" s="11" t="s">
        <v>57</v>
      </c>
      <c r="F420" s="11" t="s">
        <v>34</v>
      </c>
      <c r="G420" s="13">
        <v>7</v>
      </c>
      <c r="H420" s="13">
        <v>3</v>
      </c>
      <c r="I420" s="13">
        <v>6</v>
      </c>
      <c r="J420" s="14">
        <f t="shared" si="25"/>
        <v>6.5</v>
      </c>
      <c r="K420" s="13">
        <v>10</v>
      </c>
      <c r="L420" s="13">
        <v>29</v>
      </c>
      <c r="M420" s="13">
        <v>41</v>
      </c>
      <c r="N420" s="14">
        <f t="shared" si="26"/>
        <v>86.5</v>
      </c>
      <c r="O420" s="14" t="str" cm="1">
        <f t="array" ref="O420">_xlfn.IFS(N420&gt;=80, "A", N420&gt;=70, "B", N420&gt;=60, "C", N420&gt;=50, "D",N420&lt;50,"FAIL")</f>
        <v>A</v>
      </c>
      <c r="P420" s="12" t="str">
        <f t="shared" si="27"/>
        <v>Promoted</v>
      </c>
      <c r="Q420" s="12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3">
      <c r="A421" s="11">
        <v>1554433</v>
      </c>
      <c r="B421" s="11" t="s">
        <v>747</v>
      </c>
      <c r="C421" s="11" t="s">
        <v>412</v>
      </c>
      <c r="D421" s="12" t="str">
        <f t="shared" si="24"/>
        <v>YINGYING YANG</v>
      </c>
      <c r="E421" s="11" t="s">
        <v>23</v>
      </c>
      <c r="F421" s="11" t="s">
        <v>34</v>
      </c>
      <c r="G421" s="13">
        <v>6</v>
      </c>
      <c r="H421" s="13">
        <v>4</v>
      </c>
      <c r="I421" s="13">
        <v>5</v>
      </c>
      <c r="J421" s="14">
        <f t="shared" si="25"/>
        <v>5.5</v>
      </c>
      <c r="K421" s="13">
        <v>10</v>
      </c>
      <c r="L421" s="13">
        <v>27</v>
      </c>
      <c r="M421" s="13">
        <v>36</v>
      </c>
      <c r="N421" s="14">
        <f t="shared" si="26"/>
        <v>78.5</v>
      </c>
      <c r="O421" s="14" t="str" cm="1">
        <f t="array" ref="O421">_xlfn.IFS(N421&gt;=80, "A", N421&gt;=70, "B", N421&gt;=60, "C", N421&gt;=50, "D",N421&lt;50,"FAIL")</f>
        <v>B</v>
      </c>
      <c r="P421" s="12" t="str">
        <f t="shared" si="27"/>
        <v>NOT</v>
      </c>
      <c r="Q421" s="12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3">
      <c r="A422" s="11">
        <v>1651615</v>
      </c>
      <c r="B422" s="11" t="s">
        <v>748</v>
      </c>
      <c r="C422" s="11" t="s">
        <v>412</v>
      </c>
      <c r="D422" s="12" t="str">
        <f t="shared" si="24"/>
        <v>Liqun YANG</v>
      </c>
      <c r="E422" s="11" t="s">
        <v>28</v>
      </c>
      <c r="F422" s="11" t="s">
        <v>93</v>
      </c>
      <c r="G422" s="13">
        <v>5</v>
      </c>
      <c r="H422" s="13">
        <v>0</v>
      </c>
      <c r="I422" s="13">
        <v>6</v>
      </c>
      <c r="J422" s="14">
        <f t="shared" si="25"/>
        <v>5.5</v>
      </c>
      <c r="K422" s="13">
        <v>3</v>
      </c>
      <c r="L422" s="13">
        <v>7</v>
      </c>
      <c r="M422" s="13">
        <v>23</v>
      </c>
      <c r="N422" s="14">
        <f t="shared" si="26"/>
        <v>38.5</v>
      </c>
      <c r="O422" s="14" t="str" cm="1">
        <f t="array" ref="O422">_xlfn.IFS(N422&gt;=80, "A", N422&gt;=70, "B", N422&gt;=60, "C", N422&gt;=50, "D",N422&lt;50,"FAIL")</f>
        <v>FAIL</v>
      </c>
      <c r="P422" s="12" t="str">
        <f t="shared" si="27"/>
        <v>NOT</v>
      </c>
      <c r="Q422" s="12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3">
      <c r="A423" s="11">
        <v>1636504</v>
      </c>
      <c r="B423" s="11" t="s">
        <v>749</v>
      </c>
      <c r="C423" s="11" t="s">
        <v>750</v>
      </c>
      <c r="D423" s="12" t="str">
        <f t="shared" si="24"/>
        <v>Jillian YAO</v>
      </c>
      <c r="E423" s="11" t="s">
        <v>33</v>
      </c>
      <c r="F423" s="11" t="s">
        <v>24</v>
      </c>
      <c r="G423" s="13">
        <v>7</v>
      </c>
      <c r="H423" s="13">
        <v>2</v>
      </c>
      <c r="I423" s="13">
        <v>6</v>
      </c>
      <c r="J423" s="14">
        <f t="shared" si="25"/>
        <v>6.5</v>
      </c>
      <c r="K423" s="13">
        <v>8</v>
      </c>
      <c r="L423" s="13">
        <v>26</v>
      </c>
      <c r="M423" s="13">
        <v>35</v>
      </c>
      <c r="N423" s="14">
        <f t="shared" si="26"/>
        <v>75.5</v>
      </c>
      <c r="O423" s="14" t="str" cm="1">
        <f t="array" ref="O423">_xlfn.IFS(N423&gt;=80, "A", N423&gt;=70, "B", N423&gt;=60, "C", N423&gt;=50, "D",N423&lt;50,"FAIL")</f>
        <v>B</v>
      </c>
      <c r="P423" s="12" t="str">
        <f t="shared" si="27"/>
        <v>NOT</v>
      </c>
      <c r="Q423" s="12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3">
      <c r="A424" s="11">
        <v>1850559</v>
      </c>
      <c r="B424" s="11" t="s">
        <v>751</v>
      </c>
      <c r="C424" s="11" t="s">
        <v>752</v>
      </c>
      <c r="D424" s="12" t="str">
        <f t="shared" si="24"/>
        <v>Jianan Ye</v>
      </c>
      <c r="E424" s="11" t="s">
        <v>38</v>
      </c>
      <c r="F424" s="11" t="s">
        <v>29</v>
      </c>
      <c r="G424" s="13">
        <v>8</v>
      </c>
      <c r="H424" s="13">
        <v>7</v>
      </c>
      <c r="I424" s="13">
        <v>6</v>
      </c>
      <c r="J424" s="14">
        <f t="shared" si="25"/>
        <v>7.5</v>
      </c>
      <c r="K424" s="13">
        <v>4</v>
      </c>
      <c r="L424" s="13">
        <v>16</v>
      </c>
      <c r="M424" s="13">
        <v>26</v>
      </c>
      <c r="N424" s="14">
        <f t="shared" si="26"/>
        <v>53.5</v>
      </c>
      <c r="O424" s="14" t="str" cm="1">
        <f t="array" ref="O424">_xlfn.IFS(N424&gt;=80, "A", N424&gt;=70, "B", N424&gt;=60, "C", N424&gt;=50, "D",N424&lt;50,"FAIL")</f>
        <v>D</v>
      </c>
      <c r="P424" s="12" t="str">
        <f t="shared" si="27"/>
        <v>NOT</v>
      </c>
      <c r="Q424" s="12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3">
      <c r="A425" s="11">
        <v>1918292</v>
      </c>
      <c r="B425" s="11" t="s">
        <v>753</v>
      </c>
      <c r="C425" s="11" t="s">
        <v>754</v>
      </c>
      <c r="D425" s="12" t="str">
        <f t="shared" si="24"/>
        <v>Linhan YONGNI</v>
      </c>
      <c r="E425" s="11" t="s">
        <v>43</v>
      </c>
      <c r="F425" s="11" t="s">
        <v>34</v>
      </c>
      <c r="G425" s="13">
        <v>9</v>
      </c>
      <c r="H425" s="13">
        <v>0</v>
      </c>
      <c r="I425" s="13">
        <v>6</v>
      </c>
      <c r="J425" s="14">
        <f t="shared" si="25"/>
        <v>7.5</v>
      </c>
      <c r="K425" s="13">
        <v>4</v>
      </c>
      <c r="L425" s="13">
        <v>16</v>
      </c>
      <c r="M425" s="13">
        <v>32</v>
      </c>
      <c r="N425" s="14">
        <f t="shared" si="26"/>
        <v>59.5</v>
      </c>
      <c r="O425" s="14" t="str" cm="1">
        <f t="array" ref="O425">_xlfn.IFS(N425&gt;=80, "A", N425&gt;=70, "B", N425&gt;=60, "C", N425&gt;=50, "D",N425&lt;50,"FAIL")</f>
        <v>D</v>
      </c>
      <c r="P425" s="12" t="str">
        <f t="shared" si="27"/>
        <v>NOT</v>
      </c>
      <c r="Q425" s="12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3">
      <c r="A426" s="11">
        <v>1552701</v>
      </c>
      <c r="B426" s="11" t="s">
        <v>755</v>
      </c>
      <c r="C426" s="11" t="s">
        <v>756</v>
      </c>
      <c r="D426" s="12" t="str">
        <f t="shared" si="24"/>
        <v>RUOYU You</v>
      </c>
      <c r="E426" s="11" t="s">
        <v>48</v>
      </c>
      <c r="F426" s="11" t="s">
        <v>39</v>
      </c>
      <c r="G426" s="13">
        <v>9</v>
      </c>
      <c r="H426" s="13">
        <v>4</v>
      </c>
      <c r="I426" s="13">
        <v>9</v>
      </c>
      <c r="J426" s="14">
        <f t="shared" si="25"/>
        <v>9</v>
      </c>
      <c r="K426" s="13">
        <v>3</v>
      </c>
      <c r="L426" s="13">
        <v>18</v>
      </c>
      <c r="M426" s="13">
        <v>29</v>
      </c>
      <c r="N426" s="14">
        <f t="shared" si="26"/>
        <v>59</v>
      </c>
      <c r="O426" s="14" t="str" cm="1">
        <f t="array" ref="O426">_xlfn.IFS(N426&gt;=80, "A", N426&gt;=70, "B", N426&gt;=60, "C", N426&gt;=50, "D",N426&lt;50,"FAIL")</f>
        <v>D</v>
      </c>
      <c r="P426" s="12" t="str">
        <f t="shared" si="27"/>
        <v>NOT</v>
      </c>
      <c r="Q426" s="12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3">
      <c r="A427" s="11">
        <v>1614122</v>
      </c>
      <c r="B427" s="11" t="s">
        <v>757</v>
      </c>
      <c r="C427" s="11" t="s">
        <v>143</v>
      </c>
      <c r="D427" s="12" t="str">
        <f t="shared" si="24"/>
        <v>Romy Yu</v>
      </c>
      <c r="E427" s="11" t="s">
        <v>53</v>
      </c>
      <c r="F427" s="11" t="s">
        <v>44</v>
      </c>
      <c r="G427" s="13">
        <v>6</v>
      </c>
      <c r="H427" s="13">
        <v>5</v>
      </c>
      <c r="I427" s="13">
        <v>7</v>
      </c>
      <c r="J427" s="14">
        <f t="shared" si="25"/>
        <v>6.5</v>
      </c>
      <c r="K427" s="13">
        <v>4</v>
      </c>
      <c r="L427" s="13">
        <v>19</v>
      </c>
      <c r="M427" s="13">
        <v>50</v>
      </c>
      <c r="N427" s="14">
        <f t="shared" si="26"/>
        <v>79.5</v>
      </c>
      <c r="O427" s="14" t="str" cm="1">
        <f t="array" ref="O427">_xlfn.IFS(N427&gt;=80, "A", N427&gt;=70, "B", N427&gt;=60, "C", N427&gt;=50, "D",N427&lt;50,"FAIL")</f>
        <v>B</v>
      </c>
      <c r="P427" s="12" t="str">
        <f t="shared" si="27"/>
        <v>NOT</v>
      </c>
      <c r="Q427" s="12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3">
      <c r="A428" s="11">
        <v>1636048</v>
      </c>
      <c r="B428" s="11" t="s">
        <v>758</v>
      </c>
      <c r="C428" s="11" t="s">
        <v>759</v>
      </c>
      <c r="D428" s="12" t="str">
        <f t="shared" si="24"/>
        <v>yalan Yuan</v>
      </c>
      <c r="E428" s="11" t="s">
        <v>57</v>
      </c>
      <c r="F428" s="11" t="s">
        <v>49</v>
      </c>
      <c r="G428" s="13">
        <v>10</v>
      </c>
      <c r="H428" s="13">
        <v>2</v>
      </c>
      <c r="I428" s="13">
        <v>5</v>
      </c>
      <c r="J428" s="14">
        <f t="shared" si="25"/>
        <v>7.5</v>
      </c>
      <c r="K428" s="13">
        <v>2</v>
      </c>
      <c r="L428" s="13">
        <v>5</v>
      </c>
      <c r="M428" s="13">
        <v>39</v>
      </c>
      <c r="N428" s="14">
        <f t="shared" si="26"/>
        <v>53.5</v>
      </c>
      <c r="O428" s="14" t="str" cm="1">
        <f t="array" ref="O428">_xlfn.IFS(N428&gt;=80, "A", N428&gt;=70, "B", N428&gt;=60, "C", N428&gt;=50, "D",N428&lt;50,"FAIL")</f>
        <v>D</v>
      </c>
      <c r="P428" s="12" t="str">
        <f t="shared" si="27"/>
        <v>NOT</v>
      </c>
      <c r="Q428" s="12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3">
      <c r="A429" s="11">
        <v>1858620</v>
      </c>
      <c r="B429" s="11" t="s">
        <v>725</v>
      </c>
      <c r="C429" s="11" t="s">
        <v>760</v>
      </c>
      <c r="D429" s="12" t="str">
        <f t="shared" si="24"/>
        <v>Wu Yuanjia(Don)</v>
      </c>
      <c r="E429" s="11" t="s">
        <v>23</v>
      </c>
      <c r="F429" s="11" t="s">
        <v>39</v>
      </c>
      <c r="G429" s="13">
        <v>4</v>
      </c>
      <c r="H429" s="13">
        <v>0</v>
      </c>
      <c r="I429" s="13">
        <v>7</v>
      </c>
      <c r="J429" s="14">
        <f t="shared" si="25"/>
        <v>5.5</v>
      </c>
      <c r="K429" s="13">
        <v>5</v>
      </c>
      <c r="L429" s="13">
        <v>21</v>
      </c>
      <c r="M429" s="13">
        <v>43</v>
      </c>
      <c r="N429" s="14">
        <f t="shared" si="26"/>
        <v>74.5</v>
      </c>
      <c r="O429" s="14" t="str" cm="1">
        <f t="array" ref="O429">_xlfn.IFS(N429&gt;=80, "A", N429&gt;=70, "B", N429&gt;=60, "C", N429&gt;=50, "D",N429&lt;50,"FAIL")</f>
        <v>B</v>
      </c>
      <c r="P429" s="12" t="str">
        <f t="shared" si="27"/>
        <v>NOT</v>
      </c>
      <c r="Q429" s="12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3">
      <c r="A430" s="11">
        <v>1927853</v>
      </c>
      <c r="B430" s="11" t="s">
        <v>761</v>
      </c>
      <c r="C430" s="11" t="s">
        <v>762</v>
      </c>
      <c r="D430" s="12" t="str">
        <f t="shared" si="24"/>
        <v>Dongzi YUHAN</v>
      </c>
      <c r="E430" s="11" t="s">
        <v>28</v>
      </c>
      <c r="F430" s="11" t="s">
        <v>44</v>
      </c>
      <c r="G430" s="13">
        <v>6</v>
      </c>
      <c r="H430" s="13">
        <v>4</v>
      </c>
      <c r="I430" s="13">
        <v>10</v>
      </c>
      <c r="J430" s="14">
        <f t="shared" si="25"/>
        <v>8</v>
      </c>
      <c r="K430" s="13">
        <v>4</v>
      </c>
      <c r="L430" s="13">
        <v>6</v>
      </c>
      <c r="M430" s="13">
        <v>47</v>
      </c>
      <c r="N430" s="14">
        <f t="shared" si="26"/>
        <v>65</v>
      </c>
      <c r="O430" s="14" t="str" cm="1">
        <f t="array" ref="O430">_xlfn.IFS(N430&gt;=80, "A", N430&gt;=70, "B", N430&gt;=60, "C", N430&gt;=50, "D",N430&lt;50,"FAIL")</f>
        <v>C</v>
      </c>
      <c r="P430" s="12" t="str">
        <f t="shared" si="27"/>
        <v>NOT</v>
      </c>
      <c r="Q430" s="12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3">
      <c r="A431" s="11">
        <v>1914158</v>
      </c>
      <c r="B431" s="11" t="s">
        <v>763</v>
      </c>
      <c r="C431" s="11" t="s">
        <v>764</v>
      </c>
      <c r="D431" s="12" t="str">
        <f t="shared" si="24"/>
        <v>Chris Yunwen</v>
      </c>
      <c r="E431" s="11" t="s">
        <v>33</v>
      </c>
      <c r="F431" s="11" t="s">
        <v>49</v>
      </c>
      <c r="G431" s="13">
        <v>6</v>
      </c>
      <c r="H431" s="13">
        <v>2</v>
      </c>
      <c r="I431" s="13">
        <v>6</v>
      </c>
      <c r="J431" s="14">
        <f t="shared" si="25"/>
        <v>6</v>
      </c>
      <c r="K431" s="13">
        <v>8</v>
      </c>
      <c r="L431" s="13">
        <v>30</v>
      </c>
      <c r="M431" s="13">
        <v>46</v>
      </c>
      <c r="N431" s="14">
        <f t="shared" si="26"/>
        <v>90</v>
      </c>
      <c r="O431" s="14" t="str" cm="1">
        <f t="array" ref="O431">_xlfn.IFS(N431&gt;=80, "A", N431&gt;=70, "B", N431&gt;=60, "C", N431&gt;=50, "D",N431&lt;50,"FAIL")</f>
        <v>A</v>
      </c>
      <c r="P431" s="12" t="str">
        <f t="shared" si="27"/>
        <v>NOT</v>
      </c>
      <c r="Q431" s="12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3">
      <c r="A432" s="11">
        <v>1817772</v>
      </c>
      <c r="B432" s="11" t="s">
        <v>765</v>
      </c>
      <c r="C432" s="11" t="s">
        <v>766</v>
      </c>
      <c r="D432" s="12" t="str">
        <f t="shared" si="24"/>
        <v>Zheng yupeng</v>
      </c>
      <c r="E432" s="11" t="s">
        <v>38</v>
      </c>
      <c r="F432" s="11" t="s">
        <v>39</v>
      </c>
      <c r="G432" s="13">
        <v>6</v>
      </c>
      <c r="H432" s="13">
        <v>0</v>
      </c>
      <c r="I432" s="13">
        <v>5</v>
      </c>
      <c r="J432" s="14">
        <f t="shared" si="25"/>
        <v>5.5</v>
      </c>
      <c r="K432" s="13">
        <v>10</v>
      </c>
      <c r="L432" s="13">
        <v>24</v>
      </c>
      <c r="M432" s="13">
        <v>33</v>
      </c>
      <c r="N432" s="14">
        <f t="shared" si="26"/>
        <v>72.5</v>
      </c>
      <c r="O432" s="14" t="str" cm="1">
        <f t="array" ref="O432">_xlfn.IFS(N432&gt;=80, "A", N432&gt;=70, "B", N432&gt;=60, "C", N432&gt;=50, "D",N432&lt;50,"FAIL")</f>
        <v>B</v>
      </c>
      <c r="P432" s="12" t="str">
        <f t="shared" si="27"/>
        <v>NOT</v>
      </c>
      <c r="Q432" s="12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3">
      <c r="A433" s="11">
        <v>1623757</v>
      </c>
      <c r="B433" s="11" t="s">
        <v>767</v>
      </c>
      <c r="C433" s="11" t="s">
        <v>768</v>
      </c>
      <c r="D433" s="12" t="str">
        <f t="shared" si="24"/>
        <v>boya Zalac</v>
      </c>
      <c r="E433" s="11" t="s">
        <v>43</v>
      </c>
      <c r="F433" s="11" t="s">
        <v>44</v>
      </c>
      <c r="G433" s="13">
        <v>5</v>
      </c>
      <c r="H433" s="13">
        <v>7</v>
      </c>
      <c r="I433" s="13">
        <v>5</v>
      </c>
      <c r="J433" s="14">
        <f t="shared" si="25"/>
        <v>6</v>
      </c>
      <c r="K433" s="13">
        <v>5</v>
      </c>
      <c r="L433" s="13">
        <v>18</v>
      </c>
      <c r="M433" s="13">
        <v>30</v>
      </c>
      <c r="N433" s="14">
        <f t="shared" si="26"/>
        <v>59</v>
      </c>
      <c r="O433" s="14" t="str" cm="1">
        <f t="array" ref="O433">_xlfn.IFS(N433&gt;=80, "A", N433&gt;=70, "B", N433&gt;=60, "C", N433&gt;=50, "D",N433&lt;50,"FAIL")</f>
        <v>D</v>
      </c>
      <c r="P433" s="12" t="str">
        <f t="shared" si="27"/>
        <v>NOT</v>
      </c>
      <c r="Q433" s="12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3">
      <c r="A434" s="11">
        <v>1904979</v>
      </c>
      <c r="B434" s="11" t="s">
        <v>769</v>
      </c>
      <c r="C434" s="11" t="s">
        <v>770</v>
      </c>
      <c r="D434" s="12" t="str">
        <f t="shared" si="24"/>
        <v>Maria Zang</v>
      </c>
      <c r="E434" s="11" t="s">
        <v>48</v>
      </c>
      <c r="F434" s="11" t="s">
        <v>49</v>
      </c>
      <c r="G434" s="13">
        <v>3</v>
      </c>
      <c r="H434" s="13">
        <v>2</v>
      </c>
      <c r="I434" s="13">
        <v>6</v>
      </c>
      <c r="J434" s="14">
        <f t="shared" si="25"/>
        <v>4.5</v>
      </c>
      <c r="K434" s="13">
        <v>7</v>
      </c>
      <c r="L434" s="13">
        <v>15</v>
      </c>
      <c r="M434" s="13">
        <v>49</v>
      </c>
      <c r="N434" s="14">
        <f t="shared" si="26"/>
        <v>75.5</v>
      </c>
      <c r="O434" s="14" t="str" cm="1">
        <f t="array" ref="O434">_xlfn.IFS(N434&gt;=80, "A", N434&gt;=70, "B", N434&gt;=60, "C", N434&gt;=50, "D",N434&lt;50,"FAIL")</f>
        <v>B</v>
      </c>
      <c r="P434" s="12" t="str">
        <f t="shared" si="27"/>
        <v>NOT</v>
      </c>
      <c r="Q434" s="12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3">
      <c r="A435" s="11">
        <v>1781254</v>
      </c>
      <c r="B435" s="11" t="s">
        <v>771</v>
      </c>
      <c r="C435" s="11" t="s">
        <v>772</v>
      </c>
      <c r="D435" s="12" t="str">
        <f t="shared" si="24"/>
        <v>lixing ZENG</v>
      </c>
      <c r="E435" s="11" t="s">
        <v>53</v>
      </c>
      <c r="F435" s="11" t="s">
        <v>24</v>
      </c>
      <c r="G435" s="13">
        <v>4</v>
      </c>
      <c r="H435" s="13">
        <v>4</v>
      </c>
      <c r="I435" s="13">
        <v>10</v>
      </c>
      <c r="J435" s="14">
        <f t="shared" si="25"/>
        <v>7</v>
      </c>
      <c r="K435" s="13">
        <v>4</v>
      </c>
      <c r="L435" s="13">
        <v>21</v>
      </c>
      <c r="M435" s="13">
        <v>28</v>
      </c>
      <c r="N435" s="14">
        <f t="shared" si="26"/>
        <v>60</v>
      </c>
      <c r="O435" s="14" t="str" cm="1">
        <f t="array" ref="O435">_xlfn.IFS(N435&gt;=80, "A", N435&gt;=70, "B", N435&gt;=60, "C", N435&gt;=50, "D",N435&lt;50,"FAIL")</f>
        <v>C</v>
      </c>
      <c r="P435" s="12" t="str">
        <f t="shared" si="27"/>
        <v>NOT</v>
      </c>
      <c r="Q435" s="12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3">
      <c r="A436" s="11">
        <v>1760018</v>
      </c>
      <c r="B436" s="11" t="s">
        <v>773</v>
      </c>
      <c r="C436" s="11" t="s">
        <v>774</v>
      </c>
      <c r="D436" s="12" t="str">
        <f t="shared" si="24"/>
        <v>Brian zhang</v>
      </c>
      <c r="E436" s="11" t="s">
        <v>57</v>
      </c>
      <c r="F436" s="11" t="s">
        <v>29</v>
      </c>
      <c r="G436" s="13">
        <v>7</v>
      </c>
      <c r="H436" s="13">
        <v>0</v>
      </c>
      <c r="I436" s="13">
        <v>6</v>
      </c>
      <c r="J436" s="14">
        <f t="shared" si="25"/>
        <v>6.5</v>
      </c>
      <c r="K436" s="13">
        <v>9</v>
      </c>
      <c r="L436" s="13">
        <v>27</v>
      </c>
      <c r="M436" s="13">
        <v>37</v>
      </c>
      <c r="N436" s="14">
        <f t="shared" si="26"/>
        <v>79.5</v>
      </c>
      <c r="O436" s="14" t="str" cm="1">
        <f t="array" ref="O436">_xlfn.IFS(N436&gt;=80, "A", N436&gt;=70, "B", N436&gt;=60, "C", N436&gt;=50, "D",N436&lt;50,"FAIL")</f>
        <v>B</v>
      </c>
      <c r="P436" s="12" t="str">
        <f t="shared" si="27"/>
        <v>NOT</v>
      </c>
      <c r="Q436" s="12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3">
      <c r="A437" s="11">
        <v>1876196</v>
      </c>
      <c r="B437" s="11" t="s">
        <v>685</v>
      </c>
      <c r="C437" s="11" t="s">
        <v>775</v>
      </c>
      <c r="D437" s="12" t="str">
        <f t="shared" si="24"/>
        <v>Aaron Zhang</v>
      </c>
      <c r="E437" s="11" t="s">
        <v>23</v>
      </c>
      <c r="F437" s="11" t="s">
        <v>34</v>
      </c>
      <c r="G437" s="13">
        <v>5</v>
      </c>
      <c r="H437" s="13">
        <v>5</v>
      </c>
      <c r="I437" s="13">
        <v>5</v>
      </c>
      <c r="J437" s="14">
        <f t="shared" si="25"/>
        <v>5</v>
      </c>
      <c r="K437" s="13">
        <v>5</v>
      </c>
      <c r="L437" s="13">
        <v>25</v>
      </c>
      <c r="M437" s="13">
        <v>23</v>
      </c>
      <c r="N437" s="14">
        <f t="shared" si="26"/>
        <v>58</v>
      </c>
      <c r="O437" s="14" t="str" cm="1">
        <f t="array" ref="O437">_xlfn.IFS(N437&gt;=80, "A", N437&gt;=70, "B", N437&gt;=60, "C", N437&gt;=50, "D",N437&lt;50,"FAIL")</f>
        <v>D</v>
      </c>
      <c r="P437" s="12" t="str">
        <f t="shared" si="27"/>
        <v>NOT</v>
      </c>
      <c r="Q437" s="12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3">
      <c r="A438" s="11">
        <v>1582921</v>
      </c>
      <c r="B438" s="11" t="s">
        <v>776</v>
      </c>
      <c r="C438" s="11" t="s">
        <v>774</v>
      </c>
      <c r="D438" s="12" t="str">
        <f t="shared" si="24"/>
        <v>Shourhoung zhang</v>
      </c>
      <c r="E438" s="11" t="s">
        <v>28</v>
      </c>
      <c r="F438" s="11" t="s">
        <v>24</v>
      </c>
      <c r="G438" s="13">
        <v>2</v>
      </c>
      <c r="H438" s="13">
        <v>1</v>
      </c>
      <c r="I438" s="13">
        <v>7</v>
      </c>
      <c r="J438" s="14">
        <f t="shared" si="25"/>
        <v>4.5</v>
      </c>
      <c r="K438" s="13">
        <v>5</v>
      </c>
      <c r="L438" s="13">
        <v>18</v>
      </c>
      <c r="M438" s="13">
        <v>25</v>
      </c>
      <c r="N438" s="14">
        <f t="shared" si="26"/>
        <v>52.5</v>
      </c>
      <c r="O438" s="14" t="str" cm="1">
        <f t="array" ref="O438">_xlfn.IFS(N438&gt;=80, "A", N438&gt;=70, "B", N438&gt;=60, "C", N438&gt;=50, "D",N438&lt;50,"FAIL")</f>
        <v>D</v>
      </c>
      <c r="P438" s="12" t="str">
        <f t="shared" si="27"/>
        <v>NOT</v>
      </c>
      <c r="Q438" s="12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3">
      <c r="A439" s="11">
        <v>1517060</v>
      </c>
      <c r="B439" s="11" t="s">
        <v>777</v>
      </c>
      <c r="C439" s="11" t="s">
        <v>775</v>
      </c>
      <c r="D439" s="12" t="str">
        <f t="shared" si="24"/>
        <v>Job-Russel Zhang</v>
      </c>
      <c r="E439" s="11" t="s">
        <v>33</v>
      </c>
      <c r="F439" s="11" t="s">
        <v>29</v>
      </c>
      <c r="G439" s="13">
        <v>5</v>
      </c>
      <c r="H439" s="13">
        <v>5</v>
      </c>
      <c r="I439" s="13">
        <v>7</v>
      </c>
      <c r="J439" s="14">
        <f t="shared" si="25"/>
        <v>6</v>
      </c>
      <c r="K439" s="13">
        <v>6</v>
      </c>
      <c r="L439" s="13">
        <v>20</v>
      </c>
      <c r="M439" s="13">
        <v>44</v>
      </c>
      <c r="N439" s="14">
        <f t="shared" si="26"/>
        <v>76</v>
      </c>
      <c r="O439" s="14" t="str" cm="1">
        <f t="array" ref="O439">_xlfn.IFS(N439&gt;=80, "A", N439&gt;=70, "B", N439&gt;=60, "C", N439&gt;=50, "D",N439&lt;50,"FAIL")</f>
        <v>B</v>
      </c>
      <c r="P439" s="12" t="str">
        <f t="shared" si="27"/>
        <v>NOT</v>
      </c>
      <c r="Q439" s="12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3">
      <c r="A440" s="11">
        <v>1727597</v>
      </c>
      <c r="B440" s="11" t="s">
        <v>778</v>
      </c>
      <c r="C440" s="11" t="s">
        <v>775</v>
      </c>
      <c r="D440" s="12" t="str">
        <f t="shared" si="24"/>
        <v>Zihui Zhang</v>
      </c>
      <c r="E440" s="11" t="s">
        <v>38</v>
      </c>
      <c r="F440" s="11" t="s">
        <v>34</v>
      </c>
      <c r="G440" s="13">
        <v>8</v>
      </c>
      <c r="H440" s="13">
        <v>9</v>
      </c>
      <c r="I440" s="13">
        <v>10</v>
      </c>
      <c r="J440" s="14">
        <f t="shared" si="25"/>
        <v>9.5</v>
      </c>
      <c r="K440" s="13">
        <v>5</v>
      </c>
      <c r="L440" s="13">
        <v>21</v>
      </c>
      <c r="M440" s="13">
        <v>31</v>
      </c>
      <c r="N440" s="14">
        <f t="shared" si="26"/>
        <v>66.5</v>
      </c>
      <c r="O440" s="14" t="str" cm="1">
        <f t="array" ref="O440">_xlfn.IFS(N440&gt;=80, "A", N440&gt;=70, "B", N440&gt;=60, "C", N440&gt;=50, "D",N440&lt;50,"FAIL")</f>
        <v>C</v>
      </c>
      <c r="P440" s="12" t="str">
        <f t="shared" si="27"/>
        <v>NOT</v>
      </c>
      <c r="Q440" s="12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3">
      <c r="A441" s="11">
        <v>1833280</v>
      </c>
      <c r="B441" s="11" t="s">
        <v>779</v>
      </c>
      <c r="C441" s="11" t="s">
        <v>775</v>
      </c>
      <c r="D441" s="12" t="str">
        <f t="shared" si="24"/>
        <v>Ziyun Zhang</v>
      </c>
      <c r="E441" s="11" t="s">
        <v>43</v>
      </c>
      <c r="F441" s="11" t="s">
        <v>87</v>
      </c>
      <c r="G441" s="13">
        <v>4</v>
      </c>
      <c r="H441" s="13">
        <v>2</v>
      </c>
      <c r="I441" s="13">
        <v>6</v>
      </c>
      <c r="J441" s="14">
        <f t="shared" si="25"/>
        <v>5</v>
      </c>
      <c r="K441" s="13">
        <v>6</v>
      </c>
      <c r="L441" s="13">
        <v>15</v>
      </c>
      <c r="M441" s="13">
        <v>27</v>
      </c>
      <c r="N441" s="14">
        <f t="shared" si="26"/>
        <v>53</v>
      </c>
      <c r="O441" s="14" t="str" cm="1">
        <f t="array" ref="O441">_xlfn.IFS(N441&gt;=80, "A", N441&gt;=70, "B", N441&gt;=60, "C", N441&gt;=50, "D",N441&lt;50,"FAIL")</f>
        <v>D</v>
      </c>
      <c r="P441" s="12" t="str">
        <f t="shared" si="27"/>
        <v>NOT</v>
      </c>
      <c r="Q441" s="12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3">
      <c r="A442" s="11">
        <v>1854514</v>
      </c>
      <c r="B442" s="11" t="s">
        <v>780</v>
      </c>
      <c r="C442" s="11" t="s">
        <v>775</v>
      </c>
      <c r="D442" s="12" t="str">
        <f t="shared" si="24"/>
        <v>Qian Zhang</v>
      </c>
      <c r="E442" s="11" t="s">
        <v>48</v>
      </c>
      <c r="F442" s="11" t="s">
        <v>34</v>
      </c>
      <c r="G442" s="13">
        <v>8</v>
      </c>
      <c r="H442" s="13">
        <v>1</v>
      </c>
      <c r="I442" s="13">
        <v>7</v>
      </c>
      <c r="J442" s="14">
        <f t="shared" si="25"/>
        <v>7.5</v>
      </c>
      <c r="K442" s="13">
        <v>4</v>
      </c>
      <c r="L442" s="13">
        <v>11</v>
      </c>
      <c r="M442" s="13">
        <v>44</v>
      </c>
      <c r="N442" s="14">
        <f t="shared" si="26"/>
        <v>66.5</v>
      </c>
      <c r="O442" s="14" t="str" cm="1">
        <f t="array" ref="O442">_xlfn.IFS(N442&gt;=80, "A", N442&gt;=70, "B", N442&gt;=60, "C", N442&gt;=50, "D",N442&lt;50,"FAIL")</f>
        <v>C</v>
      </c>
      <c r="P442" s="12" t="str">
        <f t="shared" si="27"/>
        <v>NOT</v>
      </c>
      <c r="Q442" s="12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3">
      <c r="A443" s="11">
        <v>1888058</v>
      </c>
      <c r="B443" s="11" t="s">
        <v>781</v>
      </c>
      <c r="C443" s="11" t="s">
        <v>775</v>
      </c>
      <c r="D443" s="12" t="str">
        <f t="shared" si="24"/>
        <v>huixue Zhang</v>
      </c>
      <c r="E443" s="11" t="s">
        <v>53</v>
      </c>
      <c r="F443" s="11" t="s">
        <v>34</v>
      </c>
      <c r="G443" s="13">
        <v>10</v>
      </c>
      <c r="H443" s="13">
        <v>4</v>
      </c>
      <c r="I443" s="13">
        <v>6</v>
      </c>
      <c r="J443" s="14">
        <f t="shared" si="25"/>
        <v>8</v>
      </c>
      <c r="K443" s="13">
        <v>6</v>
      </c>
      <c r="L443" s="13">
        <v>12</v>
      </c>
      <c r="M443" s="13">
        <v>34</v>
      </c>
      <c r="N443" s="14">
        <f t="shared" si="26"/>
        <v>60</v>
      </c>
      <c r="O443" s="14" t="str" cm="1">
        <f t="array" ref="O443">_xlfn.IFS(N443&gt;=80, "A", N443&gt;=70, "B", N443&gt;=60, "C", N443&gt;=50, "D",N443&lt;50,"FAIL")</f>
        <v>C</v>
      </c>
      <c r="P443" s="12" t="str">
        <f t="shared" si="27"/>
        <v>NOT</v>
      </c>
      <c r="Q443" s="12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3">
      <c r="A444" s="11">
        <v>1718906</v>
      </c>
      <c r="B444" s="11" t="s">
        <v>782</v>
      </c>
      <c r="C444" s="11" t="s">
        <v>783</v>
      </c>
      <c r="D444" s="12" t="str">
        <f t="shared" si="24"/>
        <v>Shuning ZHANG</v>
      </c>
      <c r="E444" s="11" t="s">
        <v>57</v>
      </c>
      <c r="F444" s="11" t="s">
        <v>93</v>
      </c>
      <c r="G444" s="13">
        <v>7</v>
      </c>
      <c r="H444" s="13">
        <v>8</v>
      </c>
      <c r="I444" s="13">
        <v>6</v>
      </c>
      <c r="J444" s="14">
        <f t="shared" si="25"/>
        <v>7.5</v>
      </c>
      <c r="K444" s="13">
        <v>6</v>
      </c>
      <c r="L444" s="13">
        <v>14</v>
      </c>
      <c r="M444" s="13">
        <v>48</v>
      </c>
      <c r="N444" s="14">
        <f t="shared" si="26"/>
        <v>75.5</v>
      </c>
      <c r="O444" s="14" t="str" cm="1">
        <f t="array" ref="O444">_xlfn.IFS(N444&gt;=80, "A", N444&gt;=70, "B", N444&gt;=60, "C", N444&gt;=50, "D",N444&lt;50,"FAIL")</f>
        <v>B</v>
      </c>
      <c r="P444" s="12" t="str">
        <f t="shared" si="27"/>
        <v>NOT</v>
      </c>
      <c r="Q444" s="12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3">
      <c r="A445" s="11">
        <v>1541521</v>
      </c>
      <c r="B445" s="11" t="s">
        <v>784</v>
      </c>
      <c r="C445" s="11" t="s">
        <v>775</v>
      </c>
      <c r="D445" s="12" t="str">
        <f t="shared" si="24"/>
        <v>Dung Zhang</v>
      </c>
      <c r="E445" s="11" t="s">
        <v>23</v>
      </c>
      <c r="F445" s="11" t="s">
        <v>24</v>
      </c>
      <c r="G445" s="13">
        <v>8</v>
      </c>
      <c r="H445" s="13">
        <v>4</v>
      </c>
      <c r="I445" s="13">
        <v>9</v>
      </c>
      <c r="J445" s="14">
        <f t="shared" si="25"/>
        <v>8.5</v>
      </c>
      <c r="K445" s="13">
        <v>3</v>
      </c>
      <c r="L445" s="13">
        <v>11</v>
      </c>
      <c r="M445" s="13">
        <v>38</v>
      </c>
      <c r="N445" s="14">
        <f t="shared" si="26"/>
        <v>60.5</v>
      </c>
      <c r="O445" s="14" t="str" cm="1">
        <f t="array" ref="O445">_xlfn.IFS(N445&gt;=80, "A", N445&gt;=70, "B", N445&gt;=60, "C", N445&gt;=50, "D",N445&lt;50,"FAIL")</f>
        <v>C</v>
      </c>
      <c r="P445" s="12" t="str">
        <f t="shared" si="27"/>
        <v>NOT</v>
      </c>
      <c r="Q445" s="12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3">
      <c r="A446" s="11">
        <v>1728865</v>
      </c>
      <c r="B446" s="11" t="s">
        <v>785</v>
      </c>
      <c r="C446" s="11" t="s">
        <v>783</v>
      </c>
      <c r="D446" s="12" t="str">
        <f t="shared" si="24"/>
        <v>Jiaqi ZHANG</v>
      </c>
      <c r="E446" s="11" t="s">
        <v>28</v>
      </c>
      <c r="F446" s="11" t="s">
        <v>29</v>
      </c>
      <c r="G446" s="13">
        <v>5</v>
      </c>
      <c r="H446" s="13">
        <v>10</v>
      </c>
      <c r="I446" s="13">
        <v>5</v>
      </c>
      <c r="J446" s="14">
        <f t="shared" si="25"/>
        <v>7.5</v>
      </c>
      <c r="K446" s="13">
        <v>4</v>
      </c>
      <c r="L446" s="13">
        <v>14</v>
      </c>
      <c r="M446" s="13">
        <v>21</v>
      </c>
      <c r="N446" s="14">
        <f t="shared" si="26"/>
        <v>46.5</v>
      </c>
      <c r="O446" s="14" t="str" cm="1">
        <f t="array" ref="O446">_xlfn.IFS(N446&gt;=80, "A", N446&gt;=70, "B", N446&gt;=60, "C", N446&gt;=50, "D",N446&lt;50,"FAIL")</f>
        <v>FAIL</v>
      </c>
      <c r="P446" s="12" t="str">
        <f t="shared" si="27"/>
        <v>NOT</v>
      </c>
      <c r="Q446" s="12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3">
      <c r="A447" s="11">
        <v>1780727</v>
      </c>
      <c r="B447" s="11" t="s">
        <v>786</v>
      </c>
      <c r="C447" s="11" t="s">
        <v>775</v>
      </c>
      <c r="D447" s="12" t="str">
        <f t="shared" si="24"/>
        <v>harkamaldeep Zhang</v>
      </c>
      <c r="E447" s="11" t="s">
        <v>33</v>
      </c>
      <c r="F447" s="11" t="s">
        <v>34</v>
      </c>
      <c r="G447" s="13">
        <v>5</v>
      </c>
      <c r="H447" s="13">
        <v>1</v>
      </c>
      <c r="I447" s="13">
        <v>9</v>
      </c>
      <c r="J447" s="14">
        <f t="shared" si="25"/>
        <v>7</v>
      </c>
      <c r="K447" s="13">
        <v>2</v>
      </c>
      <c r="L447" s="13">
        <v>13</v>
      </c>
      <c r="M447" s="13">
        <v>25</v>
      </c>
      <c r="N447" s="14">
        <f t="shared" si="26"/>
        <v>47</v>
      </c>
      <c r="O447" s="14" t="str" cm="1">
        <f t="array" ref="O447">_xlfn.IFS(N447&gt;=80, "A", N447&gt;=70, "B", N447&gt;=60, "C", N447&gt;=50, "D",N447&lt;50,"FAIL")</f>
        <v>FAIL</v>
      </c>
      <c r="P447" s="12" t="str">
        <f t="shared" si="27"/>
        <v>NOT</v>
      </c>
      <c r="Q447" s="12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3">
      <c r="A448" s="11">
        <v>1887224</v>
      </c>
      <c r="B448" s="11" t="s">
        <v>787</v>
      </c>
      <c r="C448" s="11" t="s">
        <v>774</v>
      </c>
      <c r="D448" s="12" t="str">
        <f t="shared" si="24"/>
        <v>Yuxiang zhang</v>
      </c>
      <c r="E448" s="11" t="s">
        <v>38</v>
      </c>
      <c r="F448" s="11" t="s">
        <v>39</v>
      </c>
      <c r="G448" s="13">
        <v>5</v>
      </c>
      <c r="H448" s="13">
        <v>6</v>
      </c>
      <c r="I448" s="13">
        <v>7</v>
      </c>
      <c r="J448" s="14">
        <f t="shared" si="25"/>
        <v>6.5</v>
      </c>
      <c r="K448" s="13">
        <v>4</v>
      </c>
      <c r="L448" s="13">
        <v>11</v>
      </c>
      <c r="M448" s="13">
        <v>47</v>
      </c>
      <c r="N448" s="14">
        <f t="shared" si="26"/>
        <v>68.5</v>
      </c>
      <c r="O448" s="14" t="str" cm="1">
        <f t="array" ref="O448">_xlfn.IFS(N448&gt;=80, "A", N448&gt;=70, "B", N448&gt;=60, "C", N448&gt;=50, "D",N448&lt;50,"FAIL")</f>
        <v>C</v>
      </c>
      <c r="P448" s="12" t="str">
        <f t="shared" si="27"/>
        <v>NOT</v>
      </c>
      <c r="Q448" s="12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3">
      <c r="A449" s="11">
        <v>1926104</v>
      </c>
      <c r="B449" s="11" t="s">
        <v>788</v>
      </c>
      <c r="C449" s="11" t="s">
        <v>789</v>
      </c>
      <c r="D449" s="12" t="str">
        <f t="shared" si="24"/>
        <v>PENG ZHAO</v>
      </c>
      <c r="E449" s="11" t="s">
        <v>43</v>
      </c>
      <c r="F449" s="11" t="s">
        <v>44</v>
      </c>
      <c r="G449" s="13">
        <v>5</v>
      </c>
      <c r="H449" s="13">
        <v>2</v>
      </c>
      <c r="I449" s="13">
        <v>10</v>
      </c>
      <c r="J449" s="14">
        <f t="shared" si="25"/>
        <v>7.5</v>
      </c>
      <c r="K449" s="13">
        <v>10</v>
      </c>
      <c r="L449" s="13">
        <v>30</v>
      </c>
      <c r="M449" s="13">
        <v>21</v>
      </c>
      <c r="N449" s="14">
        <f t="shared" si="26"/>
        <v>68.5</v>
      </c>
      <c r="O449" s="14" t="str" cm="1">
        <f t="array" ref="O449">_xlfn.IFS(N449&gt;=80, "A", N449&gt;=70, "B", N449&gt;=60, "C", N449&gt;=50, "D",N449&lt;50,"FAIL")</f>
        <v>C</v>
      </c>
      <c r="P449" s="12" t="str">
        <f t="shared" si="27"/>
        <v>NOT</v>
      </c>
      <c r="Q449" s="12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3">
      <c r="A450" s="11">
        <v>1835869</v>
      </c>
      <c r="B450" s="11" t="s">
        <v>790</v>
      </c>
      <c r="C450" s="11" t="s">
        <v>789</v>
      </c>
      <c r="D450" s="12" t="str">
        <f t="shared" si="24"/>
        <v>WANYU ZHAO</v>
      </c>
      <c r="E450" s="11" t="s">
        <v>48</v>
      </c>
      <c r="F450" s="11" t="s">
        <v>49</v>
      </c>
      <c r="G450" s="13">
        <v>6</v>
      </c>
      <c r="H450" s="13">
        <v>1</v>
      </c>
      <c r="I450" s="13">
        <v>5</v>
      </c>
      <c r="J450" s="14">
        <f t="shared" si="25"/>
        <v>5.5</v>
      </c>
      <c r="K450" s="13">
        <v>5</v>
      </c>
      <c r="L450" s="13">
        <v>15</v>
      </c>
      <c r="M450" s="13">
        <v>25</v>
      </c>
      <c r="N450" s="14">
        <f t="shared" si="26"/>
        <v>50.5</v>
      </c>
      <c r="O450" s="14" t="str" cm="1">
        <f t="array" ref="O450">_xlfn.IFS(N450&gt;=80, "A", N450&gt;=70, "B", N450&gt;=60, "C", N450&gt;=50, "D",N450&lt;50,"FAIL")</f>
        <v>D</v>
      </c>
      <c r="P450" s="12" t="str">
        <f t="shared" si="27"/>
        <v>NOT</v>
      </c>
      <c r="Q450" s="12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3">
      <c r="A451" s="11">
        <v>1534456</v>
      </c>
      <c r="B451" s="11" t="s">
        <v>791</v>
      </c>
      <c r="C451" s="11" t="s">
        <v>792</v>
      </c>
      <c r="D451" s="12" t="str">
        <f t="shared" si="24"/>
        <v>Shiman zhao</v>
      </c>
      <c r="E451" s="11" t="s">
        <v>53</v>
      </c>
      <c r="F451" s="11" t="s">
        <v>39</v>
      </c>
      <c r="G451" s="13">
        <v>6</v>
      </c>
      <c r="H451" s="13">
        <v>5</v>
      </c>
      <c r="I451" s="13">
        <v>5</v>
      </c>
      <c r="J451" s="14">
        <f t="shared" si="25"/>
        <v>5.5</v>
      </c>
      <c r="K451" s="13">
        <v>5</v>
      </c>
      <c r="L451" s="13">
        <v>14</v>
      </c>
      <c r="M451" s="13">
        <v>48</v>
      </c>
      <c r="N451" s="14">
        <f t="shared" si="26"/>
        <v>72.5</v>
      </c>
      <c r="O451" s="14" t="str" cm="1">
        <f t="array" ref="O451">_xlfn.IFS(N451&gt;=80, "A", N451&gt;=70, "B", N451&gt;=60, "C", N451&gt;=50, "D",N451&lt;50,"FAIL")</f>
        <v>B</v>
      </c>
      <c r="P451" s="12" t="str">
        <f t="shared" si="27"/>
        <v>NOT</v>
      </c>
      <c r="Q451" s="12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3">
      <c r="A452" s="11">
        <v>1730939</v>
      </c>
      <c r="B452" s="11" t="s">
        <v>793</v>
      </c>
      <c r="C452" s="11" t="s">
        <v>792</v>
      </c>
      <c r="D452" s="12" t="str">
        <f t="shared" si="24"/>
        <v>zuhui zhao</v>
      </c>
      <c r="E452" s="11" t="s">
        <v>57</v>
      </c>
      <c r="F452" s="11" t="s">
        <v>44</v>
      </c>
      <c r="G452" s="13">
        <v>4</v>
      </c>
      <c r="H452" s="13">
        <v>2</v>
      </c>
      <c r="I452" s="13">
        <v>6</v>
      </c>
      <c r="J452" s="14">
        <f t="shared" si="25"/>
        <v>5</v>
      </c>
      <c r="K452" s="13">
        <v>3</v>
      </c>
      <c r="L452" s="13">
        <v>14</v>
      </c>
      <c r="M452" s="13">
        <v>39</v>
      </c>
      <c r="N452" s="14">
        <f t="shared" si="26"/>
        <v>61</v>
      </c>
      <c r="O452" s="14" t="str" cm="1">
        <f t="array" ref="O452">_xlfn.IFS(N452&gt;=80, "A", N452&gt;=70, "B", N452&gt;=60, "C", N452&gt;=50, "D",N452&lt;50,"FAIL")</f>
        <v>C</v>
      </c>
      <c r="P452" s="12" t="str">
        <f t="shared" si="27"/>
        <v>NOT</v>
      </c>
      <c r="Q452" s="12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3">
      <c r="A453" s="11">
        <v>1837441</v>
      </c>
      <c r="B453" s="11" t="s">
        <v>794</v>
      </c>
      <c r="C453" s="11" t="s">
        <v>252</v>
      </c>
      <c r="D453" s="12" t="str">
        <f t="shared" si="24"/>
        <v>Runqun Zhao</v>
      </c>
      <c r="E453" s="11" t="s">
        <v>23</v>
      </c>
      <c r="F453" s="11" t="s">
        <v>49</v>
      </c>
      <c r="G453" s="13">
        <v>3</v>
      </c>
      <c r="H453" s="13">
        <v>10</v>
      </c>
      <c r="I453" s="13">
        <v>9</v>
      </c>
      <c r="J453" s="14">
        <f t="shared" si="25"/>
        <v>9.5</v>
      </c>
      <c r="K453" s="13">
        <v>3</v>
      </c>
      <c r="L453" s="13">
        <v>15</v>
      </c>
      <c r="M453" s="13">
        <v>21</v>
      </c>
      <c r="N453" s="14">
        <f t="shared" si="26"/>
        <v>48.5</v>
      </c>
      <c r="O453" s="14" t="str" cm="1">
        <f t="array" ref="O453">_xlfn.IFS(N453&gt;=80, "A", N453&gt;=70, "B", N453&gt;=60, "C", N453&gt;=50, "D",N453&lt;50,"FAIL")</f>
        <v>FAIL</v>
      </c>
      <c r="P453" s="12" t="str">
        <f t="shared" si="27"/>
        <v>NOT</v>
      </c>
      <c r="Q453" s="12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3">
      <c r="A454" s="11">
        <v>1593989</v>
      </c>
      <c r="B454" s="11" t="s">
        <v>795</v>
      </c>
      <c r="C454" s="11" t="s">
        <v>252</v>
      </c>
      <c r="D454" s="12" t="str">
        <f t="shared" ref="D454:D466" si="28">CONCATENATE(B454," ",C454)</f>
        <v>Ziliang Zhao</v>
      </c>
      <c r="E454" s="11" t="s">
        <v>28</v>
      </c>
      <c r="F454" s="11" t="s">
        <v>39</v>
      </c>
      <c r="G454" s="13">
        <v>2</v>
      </c>
      <c r="H454" s="13">
        <v>6</v>
      </c>
      <c r="I454" s="13">
        <v>5</v>
      </c>
      <c r="J454" s="14">
        <f t="shared" ref="J454:J466" si="29">AVERAGE(LARGE(G454:I454,1),LARGE(G454:I454,2))</f>
        <v>5.5</v>
      </c>
      <c r="K454" s="13">
        <v>5</v>
      </c>
      <c r="L454" s="13">
        <v>12</v>
      </c>
      <c r="M454" s="13">
        <v>45</v>
      </c>
      <c r="N454" s="14">
        <f t="shared" ref="N454:N466" si="30">SUM(J454:M454)</f>
        <v>67.5</v>
      </c>
      <c r="O454" s="14" t="str" cm="1">
        <f t="array" ref="O454">_xlfn.IFS(N454&gt;=80, "A", N454&gt;=70, "B", N454&gt;=60, "C", N454&gt;=50, "D",N454&lt;50,"FAIL")</f>
        <v>C</v>
      </c>
      <c r="P454" s="12" t="str">
        <f t="shared" ref="P454:P466" si="31">IF(AND(O454="A",OR(F454="Bangladesh",F454= "USA",F454= "UK")),"Promoted", "NOT")</f>
        <v>NOT</v>
      </c>
      <c r="Q454" s="12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3">
      <c r="A455" s="11">
        <v>1722209</v>
      </c>
      <c r="B455" s="11" t="s">
        <v>796</v>
      </c>
      <c r="C455" s="11" t="s">
        <v>797</v>
      </c>
      <c r="D455" s="12" t="str">
        <f t="shared" si="28"/>
        <v>Xinyuan ZHENG</v>
      </c>
      <c r="E455" s="11" t="s">
        <v>33</v>
      </c>
      <c r="F455" s="11" t="s">
        <v>44</v>
      </c>
      <c r="G455" s="13">
        <v>7</v>
      </c>
      <c r="H455" s="13">
        <v>2</v>
      </c>
      <c r="I455" s="13">
        <v>8</v>
      </c>
      <c r="J455" s="14">
        <f t="shared" si="29"/>
        <v>7.5</v>
      </c>
      <c r="K455" s="13">
        <v>3</v>
      </c>
      <c r="L455" s="13">
        <v>16</v>
      </c>
      <c r="M455" s="13">
        <v>32</v>
      </c>
      <c r="N455" s="14">
        <f t="shared" si="30"/>
        <v>58.5</v>
      </c>
      <c r="O455" s="14" t="str" cm="1">
        <f t="array" ref="O455">_xlfn.IFS(N455&gt;=80, "A", N455&gt;=70, "B", N455&gt;=60, "C", N455&gt;=50, "D",N455&lt;50,"FAIL")</f>
        <v>D</v>
      </c>
      <c r="P455" s="12" t="str">
        <f t="shared" si="31"/>
        <v>NOT</v>
      </c>
      <c r="Q455" s="12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3">
      <c r="A456" s="11">
        <v>1783358</v>
      </c>
      <c r="B456" s="11" t="s">
        <v>798</v>
      </c>
      <c r="C456" s="11" t="s">
        <v>765</v>
      </c>
      <c r="D456" s="12" t="str">
        <f t="shared" si="28"/>
        <v>Angshuman Zheng</v>
      </c>
      <c r="E456" s="11" t="s">
        <v>38</v>
      </c>
      <c r="F456" s="11" t="s">
        <v>49</v>
      </c>
      <c r="G456" s="13">
        <v>8</v>
      </c>
      <c r="H456" s="13">
        <v>8</v>
      </c>
      <c r="I456" s="13">
        <v>8</v>
      </c>
      <c r="J456" s="14">
        <f t="shared" si="29"/>
        <v>8</v>
      </c>
      <c r="K456" s="13">
        <v>5</v>
      </c>
      <c r="L456" s="13">
        <v>11</v>
      </c>
      <c r="M456" s="13">
        <v>38</v>
      </c>
      <c r="N456" s="14">
        <f t="shared" si="30"/>
        <v>62</v>
      </c>
      <c r="O456" s="14" t="str" cm="1">
        <f t="array" ref="O456">_xlfn.IFS(N456&gt;=80, "A", N456&gt;=70, "B", N456&gt;=60, "C", N456&gt;=50, "D",N456&lt;50,"FAIL")</f>
        <v>C</v>
      </c>
      <c r="P456" s="12" t="str">
        <f t="shared" si="31"/>
        <v>NOT</v>
      </c>
      <c r="Q456" s="12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3">
      <c r="A457" s="11">
        <v>1573704</v>
      </c>
      <c r="B457" s="11" t="s">
        <v>799</v>
      </c>
      <c r="C457" s="11" t="s">
        <v>800</v>
      </c>
      <c r="D457" s="12" t="str">
        <f t="shared" si="28"/>
        <v>Elisha Zhiltcova</v>
      </c>
      <c r="E457" s="11" t="s">
        <v>43</v>
      </c>
      <c r="F457" s="11" t="s">
        <v>24</v>
      </c>
      <c r="G457" s="13">
        <v>9</v>
      </c>
      <c r="H457" s="13">
        <v>0</v>
      </c>
      <c r="I457" s="13">
        <v>10</v>
      </c>
      <c r="J457" s="14">
        <f t="shared" si="29"/>
        <v>9.5</v>
      </c>
      <c r="K457" s="13">
        <v>10</v>
      </c>
      <c r="L457" s="13">
        <v>23</v>
      </c>
      <c r="M457" s="13">
        <v>26</v>
      </c>
      <c r="N457" s="14">
        <f t="shared" si="30"/>
        <v>68.5</v>
      </c>
      <c r="O457" s="14" t="str" cm="1">
        <f t="array" ref="O457">_xlfn.IFS(N457&gt;=80, "A", N457&gt;=70, "B", N457&gt;=60, "C", N457&gt;=50, "D",N457&lt;50,"FAIL")</f>
        <v>C</v>
      </c>
      <c r="P457" s="12" t="str">
        <f t="shared" si="31"/>
        <v>NOT</v>
      </c>
      <c r="Q457" s="12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3">
      <c r="A458" s="11">
        <v>1649720</v>
      </c>
      <c r="B458" s="11" t="s">
        <v>801</v>
      </c>
      <c r="C458" s="11" t="s">
        <v>802</v>
      </c>
      <c r="D458" s="12" t="str">
        <f t="shared" si="28"/>
        <v>YUTING ZHONG</v>
      </c>
      <c r="E458" s="11" t="s">
        <v>48</v>
      </c>
      <c r="F458" s="11" t="s">
        <v>29</v>
      </c>
      <c r="G458" s="13">
        <v>10</v>
      </c>
      <c r="H458" s="13">
        <v>6</v>
      </c>
      <c r="I458" s="13">
        <v>6</v>
      </c>
      <c r="J458" s="14">
        <f t="shared" si="29"/>
        <v>8</v>
      </c>
      <c r="K458" s="13">
        <v>10</v>
      </c>
      <c r="L458" s="13">
        <v>26</v>
      </c>
      <c r="M458" s="13">
        <v>27</v>
      </c>
      <c r="N458" s="14">
        <f t="shared" si="30"/>
        <v>71</v>
      </c>
      <c r="O458" s="14" t="str" cm="1">
        <f t="array" ref="O458">_xlfn.IFS(N458&gt;=80, "A", N458&gt;=70, "B", N458&gt;=60, "C", N458&gt;=50, "D",N458&lt;50,"FAIL")</f>
        <v>B</v>
      </c>
      <c r="P458" s="12" t="str">
        <f t="shared" si="31"/>
        <v>NOT</v>
      </c>
      <c r="Q458" s="12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3">
      <c r="A459" s="11">
        <v>1593674</v>
      </c>
      <c r="B459" s="11" t="s">
        <v>460</v>
      </c>
      <c r="C459" s="11" t="s">
        <v>803</v>
      </c>
      <c r="D459" s="12" t="str">
        <f t="shared" si="28"/>
        <v>William Zhong</v>
      </c>
      <c r="E459" s="11" t="s">
        <v>53</v>
      </c>
      <c r="F459" s="11" t="s">
        <v>34</v>
      </c>
      <c r="G459" s="13">
        <v>5</v>
      </c>
      <c r="H459" s="13">
        <v>0</v>
      </c>
      <c r="I459" s="13">
        <v>9</v>
      </c>
      <c r="J459" s="14">
        <f t="shared" si="29"/>
        <v>7</v>
      </c>
      <c r="K459" s="13">
        <v>5</v>
      </c>
      <c r="L459" s="13">
        <v>21</v>
      </c>
      <c r="M459" s="13">
        <v>24</v>
      </c>
      <c r="N459" s="14">
        <f t="shared" si="30"/>
        <v>57</v>
      </c>
      <c r="O459" s="14" t="str" cm="1">
        <f t="array" ref="O459">_xlfn.IFS(N459&gt;=80, "A", N459&gt;=70, "B", N459&gt;=60, "C", N459&gt;=50, "D",N459&lt;50,"FAIL")</f>
        <v>D</v>
      </c>
      <c r="P459" s="12" t="str">
        <f t="shared" si="31"/>
        <v>NOT</v>
      </c>
      <c r="Q459" s="12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3">
      <c r="A460" s="11">
        <v>1754935</v>
      </c>
      <c r="B460" s="11" t="s">
        <v>804</v>
      </c>
      <c r="C460" s="11" t="s">
        <v>805</v>
      </c>
      <c r="D460" s="12" t="str">
        <f t="shared" si="28"/>
        <v>Dileepann ZHONGJUN</v>
      </c>
      <c r="E460" s="11" t="s">
        <v>57</v>
      </c>
      <c r="F460" s="11" t="s">
        <v>24</v>
      </c>
      <c r="G460" s="13">
        <v>6</v>
      </c>
      <c r="H460" s="13">
        <v>6</v>
      </c>
      <c r="I460" s="13">
        <v>6</v>
      </c>
      <c r="J460" s="14">
        <f t="shared" si="29"/>
        <v>6</v>
      </c>
      <c r="K460" s="13">
        <v>6</v>
      </c>
      <c r="L460" s="13">
        <v>16</v>
      </c>
      <c r="M460" s="13">
        <v>29</v>
      </c>
      <c r="N460" s="14">
        <f t="shared" si="30"/>
        <v>57</v>
      </c>
      <c r="O460" s="14" t="str" cm="1">
        <f t="array" ref="O460">_xlfn.IFS(N460&gt;=80, "A", N460&gt;=70, "B", N460&gt;=60, "C", N460&gt;=50, "D",N460&lt;50,"FAIL")</f>
        <v>D</v>
      </c>
      <c r="P460" s="12" t="str">
        <f t="shared" si="31"/>
        <v>NOT</v>
      </c>
      <c r="Q460" s="12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3">
      <c r="A461" s="11">
        <v>1716542</v>
      </c>
      <c r="B461" s="11" t="s">
        <v>806</v>
      </c>
      <c r="C461" s="11" t="s">
        <v>807</v>
      </c>
      <c r="D461" s="12" t="str">
        <f t="shared" si="28"/>
        <v>Yifei ZHOU</v>
      </c>
      <c r="E461" s="11" t="s">
        <v>23</v>
      </c>
      <c r="F461" s="11" t="s">
        <v>29</v>
      </c>
      <c r="G461" s="13">
        <v>9</v>
      </c>
      <c r="H461" s="13">
        <v>1</v>
      </c>
      <c r="I461" s="13">
        <v>6</v>
      </c>
      <c r="J461" s="14">
        <f t="shared" si="29"/>
        <v>7.5</v>
      </c>
      <c r="K461" s="13">
        <v>4</v>
      </c>
      <c r="L461" s="13">
        <v>16</v>
      </c>
      <c r="M461" s="13">
        <v>21</v>
      </c>
      <c r="N461" s="14">
        <f t="shared" si="30"/>
        <v>48.5</v>
      </c>
      <c r="O461" s="14" t="str" cm="1">
        <f t="array" ref="O461">_xlfn.IFS(N461&gt;=80, "A", N461&gt;=70, "B", N461&gt;=60, "C", N461&gt;=50, "D",N461&lt;50,"FAIL")</f>
        <v>FAIL</v>
      </c>
      <c r="P461" s="12" t="str">
        <f t="shared" si="31"/>
        <v>NOT</v>
      </c>
      <c r="Q461" s="12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3">
      <c r="A462" s="11">
        <v>1654931</v>
      </c>
      <c r="B462" s="11" t="s">
        <v>808</v>
      </c>
      <c r="C462" s="11" t="s">
        <v>340</v>
      </c>
      <c r="D462" s="12" t="str">
        <f t="shared" si="28"/>
        <v>Yuxuan Zhou</v>
      </c>
      <c r="E462" s="11" t="s">
        <v>28</v>
      </c>
      <c r="F462" s="11" t="s">
        <v>34</v>
      </c>
      <c r="G462" s="13">
        <v>10</v>
      </c>
      <c r="H462" s="13">
        <v>9</v>
      </c>
      <c r="I462" s="13">
        <v>5</v>
      </c>
      <c r="J462" s="14">
        <f t="shared" si="29"/>
        <v>9.5</v>
      </c>
      <c r="K462" s="13">
        <v>7</v>
      </c>
      <c r="L462" s="13">
        <v>18</v>
      </c>
      <c r="M462" s="13">
        <v>22</v>
      </c>
      <c r="N462" s="14">
        <f t="shared" si="30"/>
        <v>56.5</v>
      </c>
      <c r="O462" s="14" t="str" cm="1">
        <f t="array" ref="O462">_xlfn.IFS(N462&gt;=80, "A", N462&gt;=70, "B", N462&gt;=60, "C", N462&gt;=50, "D",N462&lt;50,"FAIL")</f>
        <v>D</v>
      </c>
      <c r="P462" s="12" t="str">
        <f t="shared" si="31"/>
        <v>NOT</v>
      </c>
      <c r="Q462" s="12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3">
      <c r="A463" s="11">
        <v>1664625</v>
      </c>
      <c r="B463" s="11" t="s">
        <v>809</v>
      </c>
      <c r="C463" s="11" t="s">
        <v>810</v>
      </c>
      <c r="D463" s="12" t="str">
        <f t="shared" si="28"/>
        <v>Katrina zhu</v>
      </c>
      <c r="E463" s="11" t="s">
        <v>33</v>
      </c>
      <c r="F463" s="11" t="s">
        <v>87</v>
      </c>
      <c r="G463" s="13">
        <v>10</v>
      </c>
      <c r="H463" s="13">
        <v>3</v>
      </c>
      <c r="I463" s="13">
        <v>10</v>
      </c>
      <c r="J463" s="14">
        <f t="shared" si="29"/>
        <v>10</v>
      </c>
      <c r="K463" s="13">
        <v>9</v>
      </c>
      <c r="L463" s="13">
        <v>17</v>
      </c>
      <c r="M463" s="13">
        <v>48</v>
      </c>
      <c r="N463" s="14">
        <f t="shared" si="30"/>
        <v>84</v>
      </c>
      <c r="O463" s="14" t="str" cm="1">
        <f t="array" ref="O463">_xlfn.IFS(N463&gt;=80, "A", N463&gt;=70, "B", N463&gt;=60, "C", N463&gt;=50, "D",N463&lt;50,"FAIL")</f>
        <v>A</v>
      </c>
      <c r="P463" s="12" t="str">
        <f t="shared" si="31"/>
        <v>NOT</v>
      </c>
      <c r="Q463" s="12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3">
      <c r="A464" s="11">
        <v>1755963</v>
      </c>
      <c r="B464" s="11" t="s">
        <v>580</v>
      </c>
      <c r="C464" s="11" t="s">
        <v>811</v>
      </c>
      <c r="D464" s="12" t="str">
        <f t="shared" si="28"/>
        <v>Scott Zhu</v>
      </c>
      <c r="E464" s="11" t="s">
        <v>38</v>
      </c>
      <c r="F464" s="11" t="s">
        <v>34</v>
      </c>
      <c r="G464" s="13">
        <v>4</v>
      </c>
      <c r="H464" s="13">
        <v>2</v>
      </c>
      <c r="I464" s="13">
        <v>8</v>
      </c>
      <c r="J464" s="14">
        <f t="shared" si="29"/>
        <v>6</v>
      </c>
      <c r="K464" s="13">
        <v>6</v>
      </c>
      <c r="L464" s="13">
        <v>19</v>
      </c>
      <c r="M464" s="13">
        <v>28</v>
      </c>
      <c r="N464" s="14">
        <f t="shared" si="30"/>
        <v>59</v>
      </c>
      <c r="O464" s="14" t="str" cm="1">
        <f t="array" ref="O464">_xlfn.IFS(N464&gt;=80, "A", N464&gt;=70, "B", N464&gt;=60, "C", N464&gt;=50, "D",N464&lt;50,"FAIL")</f>
        <v>D</v>
      </c>
      <c r="P464" s="12" t="str">
        <f t="shared" si="31"/>
        <v>NOT</v>
      </c>
      <c r="Q464" s="12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3">
      <c r="A465" s="11">
        <v>1716964</v>
      </c>
      <c r="B465" s="11" t="s">
        <v>812</v>
      </c>
      <c r="C465" s="11" t="s">
        <v>813</v>
      </c>
      <c r="D465" s="12" t="str">
        <f t="shared" si="28"/>
        <v>Asma Zian</v>
      </c>
      <c r="E465" s="11" t="s">
        <v>43</v>
      </c>
      <c r="F465" s="11" t="s">
        <v>34</v>
      </c>
      <c r="G465" s="13">
        <v>2</v>
      </c>
      <c r="H465" s="13">
        <v>7</v>
      </c>
      <c r="I465" s="13">
        <v>5</v>
      </c>
      <c r="J465" s="14">
        <f t="shared" si="29"/>
        <v>6</v>
      </c>
      <c r="K465" s="13">
        <v>10</v>
      </c>
      <c r="L465" s="13">
        <v>28</v>
      </c>
      <c r="M465" s="13">
        <v>25</v>
      </c>
      <c r="N465" s="14">
        <f t="shared" si="30"/>
        <v>69</v>
      </c>
      <c r="O465" s="14" t="str" cm="1">
        <f t="array" ref="O465">_xlfn.IFS(N465&gt;=80, "A", N465&gt;=70, "B", N465&gt;=60, "C", N465&gt;=50, "D",N465&lt;50,"FAIL")</f>
        <v>C</v>
      </c>
      <c r="P465" s="12" t="str">
        <f t="shared" si="31"/>
        <v>NOT</v>
      </c>
      <c r="Q465" s="12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3">
      <c r="A466" s="11">
        <v>1563897</v>
      </c>
      <c r="B466" s="11" t="s">
        <v>814</v>
      </c>
      <c r="C466" s="11" t="s">
        <v>815</v>
      </c>
      <c r="D466" s="12" t="str">
        <f t="shared" si="28"/>
        <v>Wanghaohai Zou</v>
      </c>
      <c r="E466" s="11" t="s">
        <v>48</v>
      </c>
      <c r="F466" s="11" t="s">
        <v>93</v>
      </c>
      <c r="G466" s="13">
        <v>4</v>
      </c>
      <c r="H466" s="13">
        <v>4</v>
      </c>
      <c r="I466" s="13">
        <v>8</v>
      </c>
      <c r="J466" s="14">
        <f t="shared" si="29"/>
        <v>6</v>
      </c>
      <c r="K466" s="13">
        <v>7</v>
      </c>
      <c r="L466" s="13">
        <v>20</v>
      </c>
      <c r="M466" s="13">
        <v>27</v>
      </c>
      <c r="N466" s="14">
        <f t="shared" si="30"/>
        <v>60</v>
      </c>
      <c r="O466" s="14" t="str" cm="1">
        <f t="array" ref="O466">_xlfn.IFS(N466&gt;=80, "A", N466&gt;=70, "B", N466&gt;=60, "C", N466&gt;=50, "D",N466&lt;50,"FAIL")</f>
        <v>C</v>
      </c>
      <c r="P466" s="12" t="str">
        <f t="shared" si="31"/>
        <v>NOT</v>
      </c>
      <c r="Q466" s="12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">
    <mergeCell ref="A1:Q2"/>
    <mergeCell ref="A3:P3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G1000"/>
  <sheetViews>
    <sheetView workbookViewId="0"/>
  </sheetViews>
  <sheetFormatPr defaultColWidth="14.44140625" defaultRowHeight="15" customHeight="1" x14ac:dyDescent="0.3"/>
  <cols>
    <col min="1" max="1" width="13.33203125" customWidth="1"/>
    <col min="2" max="3" width="8.6640625" customWidth="1"/>
    <col min="4" max="4" width="18.33203125" customWidth="1"/>
    <col min="5" max="5" width="27.6640625" customWidth="1"/>
    <col min="6" max="6" width="9.5546875" customWidth="1"/>
    <col min="7" max="26" width="8.6640625" customWidth="1"/>
  </cols>
  <sheetData>
    <row r="2" spans="1:7" ht="14.4" x14ac:dyDescent="0.3">
      <c r="D2" s="24" t="s">
        <v>816</v>
      </c>
      <c r="E2" s="24" t="s">
        <v>817</v>
      </c>
      <c r="F2" s="24" t="s">
        <v>818</v>
      </c>
    </row>
    <row r="3" spans="1:7" ht="14.4" x14ac:dyDescent="0.3">
      <c r="A3" s="24" t="s">
        <v>819</v>
      </c>
      <c r="D3" s="24" t="e">
        <f t="shared" ref="D3:F3" si="0">IF(AND(D8,EXACT(#REF!,D2)),D6,IF(EXACT(D2,#REF!),D4,IF(#REF!&lt;&gt;"",D5,"")))</f>
        <v>#REF!</v>
      </c>
      <c r="E3" s="24" t="e">
        <f t="shared" si="0"/>
        <v>#REF!</v>
      </c>
      <c r="F3" s="24" t="e">
        <f t="shared" si="0"/>
        <v>#REF!</v>
      </c>
      <c r="G3" s="24" t="s">
        <v>820</v>
      </c>
    </row>
    <row r="4" spans="1:7" ht="14.4" x14ac:dyDescent="0.3">
      <c r="A4" s="24" t="str">
        <f t="shared" ref="A4:A258" si="1">IFERROR(VLOOKUP(#REF!,grades,2),"")</f>
        <v/>
      </c>
      <c r="B4" s="24" t="e">
        <f t="shared" ref="B4:B258" si="2">VLOOKUP(#REF!,#REF!,2)</f>
        <v>#REF!</v>
      </c>
      <c r="D4" s="24">
        <v>973</v>
      </c>
      <c r="E4" s="24">
        <v>273</v>
      </c>
      <c r="F4" s="24">
        <v>127</v>
      </c>
      <c r="G4" s="24" t="s">
        <v>821</v>
      </c>
    </row>
    <row r="5" spans="1:7" ht="14.4" x14ac:dyDescent="0.3">
      <c r="A5" s="24" t="str">
        <f t="shared" si="1"/>
        <v/>
      </c>
      <c r="B5" s="24" t="e">
        <f t="shared" si="2"/>
        <v>#REF!</v>
      </c>
      <c r="D5" s="24">
        <v>892</v>
      </c>
      <c r="E5" s="24">
        <v>747</v>
      </c>
      <c r="F5" s="24">
        <v>838</v>
      </c>
      <c r="G5" s="24" t="s">
        <v>822</v>
      </c>
    </row>
    <row r="6" spans="1:7" ht="14.4" x14ac:dyDescent="0.3">
      <c r="A6" s="24" t="str">
        <f t="shared" si="1"/>
        <v/>
      </c>
      <c r="B6" s="24" t="e">
        <f t="shared" si="2"/>
        <v>#REF!</v>
      </c>
      <c r="D6" s="24">
        <v>662</v>
      </c>
      <c r="E6" s="24">
        <v>311</v>
      </c>
      <c r="F6" s="24">
        <v>242</v>
      </c>
      <c r="G6" s="24" t="s">
        <v>823</v>
      </c>
    </row>
    <row r="7" spans="1:7" ht="14.4" x14ac:dyDescent="0.3">
      <c r="A7" s="24" t="str">
        <f t="shared" si="1"/>
        <v/>
      </c>
      <c r="B7" s="24" t="e">
        <f t="shared" si="2"/>
        <v>#REF!</v>
      </c>
    </row>
    <row r="8" spans="1:7" ht="14.4" x14ac:dyDescent="0.3">
      <c r="A8" s="24" t="str">
        <f t="shared" si="1"/>
        <v/>
      </c>
      <c r="B8" s="24" t="e">
        <f t="shared" si="2"/>
        <v>#REF!</v>
      </c>
      <c r="D8" s="24" t="e">
        <f ca="1">IF(ExcelMajorVersion&gt;=15,D11,D10)</f>
        <v>#REF!</v>
      </c>
      <c r="E8" s="24" t="e">
        <f ca="1">IF(ExcelMajorVersion&gt;=15,E11,E10)</f>
        <v>#REF!</v>
      </c>
      <c r="F8" s="24" t="e">
        <f ca="1">IF(ExcelMajorVersion&gt;=15,F11,F10)</f>
        <v>#REF!</v>
      </c>
      <c r="G8" s="24" t="s">
        <v>824</v>
      </c>
    </row>
    <row r="9" spans="1:7" ht="14.4" x14ac:dyDescent="0.3">
      <c r="A9" s="24" t="str">
        <f t="shared" si="1"/>
        <v/>
      </c>
      <c r="B9" s="24" t="e">
        <f t="shared" si="2"/>
        <v>#REF!</v>
      </c>
    </row>
    <row r="10" spans="1:7" ht="14.4" x14ac:dyDescent="0.3">
      <c r="A10" s="24" t="str">
        <f t="shared" si="1"/>
        <v/>
      </c>
      <c r="B10" s="24" t="e">
        <f t="shared" si="2"/>
        <v>#REF!</v>
      </c>
      <c r="D10" s="24" t="b">
        <v>1</v>
      </c>
      <c r="E10" s="24" t="b">
        <v>1</v>
      </c>
      <c r="F10" s="24" t="b">
        <v>1</v>
      </c>
      <c r="G10" s="24" t="s">
        <v>825</v>
      </c>
    </row>
    <row r="11" spans="1:7" ht="14.4" x14ac:dyDescent="0.3">
      <c r="A11" s="24" t="str">
        <f t="shared" si="1"/>
        <v/>
      </c>
      <c r="B11" s="24" t="e">
        <f t="shared" si="2"/>
        <v>#REF!</v>
      </c>
      <c r="D11" s="24" t="e">
        <f t="shared" ref="D11:F11" si="3">_xlfn.ISFORMULA(#REF!)</f>
        <v>#REF!</v>
      </c>
      <c r="E11" s="24" t="e">
        <f t="shared" si="3"/>
        <v>#REF!</v>
      </c>
      <c r="F11" s="24" t="e">
        <f t="shared" si="3"/>
        <v>#REF!</v>
      </c>
      <c r="G11" s="24" t="s">
        <v>826</v>
      </c>
    </row>
    <row r="12" spans="1:7" ht="14.4" x14ac:dyDescent="0.3">
      <c r="A12" s="24" t="str">
        <f t="shared" si="1"/>
        <v/>
      </c>
      <c r="B12" s="24" t="e">
        <f t="shared" si="2"/>
        <v>#REF!</v>
      </c>
    </row>
    <row r="13" spans="1:7" ht="14.4" x14ac:dyDescent="0.3">
      <c r="A13" s="24" t="str">
        <f t="shared" si="1"/>
        <v/>
      </c>
      <c r="B13" s="24" t="e">
        <f t="shared" si="2"/>
        <v>#REF!</v>
      </c>
    </row>
    <row r="14" spans="1:7" ht="14.4" x14ac:dyDescent="0.3">
      <c r="A14" s="24" t="str">
        <f t="shared" si="1"/>
        <v/>
      </c>
      <c r="B14" s="24" t="e">
        <f t="shared" si="2"/>
        <v>#REF!</v>
      </c>
      <c r="D14" s="24" t="e">
        <f t="shared" ref="D14:F14" ca="1" si="4">IF(OR(ISBLANK(#REF!),CELL("prefix",#REF!)&lt;&gt;""),FALSE,IF(CELL("type",#REF!)="l",TRUE,"MAYBE"))</f>
        <v>#REF!</v>
      </c>
      <c r="E14" s="24" t="e">
        <f t="shared" ca="1" si="4"/>
        <v>#REF!</v>
      </c>
      <c r="F14" s="24" t="e">
        <f t="shared" ca="1" si="4"/>
        <v>#REF!</v>
      </c>
      <c r="G14" s="24" t="s">
        <v>825</v>
      </c>
    </row>
    <row r="15" spans="1:7" ht="14.4" x14ac:dyDescent="0.3">
      <c r="A15" s="24" t="str">
        <f t="shared" si="1"/>
        <v/>
      </c>
      <c r="B15" s="24" t="e">
        <f t="shared" si="2"/>
        <v>#REF!</v>
      </c>
      <c r="G15" s="24" t="s">
        <v>827</v>
      </c>
    </row>
    <row r="16" spans="1:7" ht="14.4" x14ac:dyDescent="0.3">
      <c r="A16" s="24" t="str">
        <f t="shared" si="1"/>
        <v/>
      </c>
      <c r="B16" s="24" t="e">
        <f t="shared" si="2"/>
        <v>#REF!</v>
      </c>
    </row>
    <row r="17" spans="1:5" ht="14.4" x14ac:dyDescent="0.3">
      <c r="A17" s="24" t="str">
        <f t="shared" si="1"/>
        <v/>
      </c>
      <c r="B17" s="24" t="e">
        <f t="shared" si="2"/>
        <v>#REF!</v>
      </c>
      <c r="D17" s="24" t="s">
        <v>828</v>
      </c>
      <c r="E17" s="24" t="str">
        <f ca="1">TRIM(CLEAN(INFO("RELEASE")))</f>
        <v>16.0</v>
      </c>
    </row>
    <row r="18" spans="1:5" ht="14.4" x14ac:dyDescent="0.3">
      <c r="A18" s="24" t="str">
        <f t="shared" si="1"/>
        <v/>
      </c>
      <c r="B18" s="24" t="e">
        <f t="shared" si="2"/>
        <v>#REF!</v>
      </c>
      <c r="D18" s="24" t="s">
        <v>829</v>
      </c>
      <c r="E18" s="24" t="str">
        <f ca="1">LEFT(E17,FIND(".",E17)-1)</f>
        <v>16</v>
      </c>
    </row>
    <row r="19" spans="1:5" ht="14.4" x14ac:dyDescent="0.3">
      <c r="A19" s="24" t="str">
        <f t="shared" si="1"/>
        <v/>
      </c>
      <c r="B19" s="24" t="e">
        <f t="shared" si="2"/>
        <v>#REF!</v>
      </c>
      <c r="D19" s="24" t="s">
        <v>830</v>
      </c>
      <c r="E19" s="24">
        <f ca="1">VALUE(E18)</f>
        <v>16</v>
      </c>
    </row>
    <row r="20" spans="1:5" ht="14.4" x14ac:dyDescent="0.3">
      <c r="A20" s="24" t="str">
        <f t="shared" si="1"/>
        <v/>
      </c>
      <c r="B20" s="24" t="e">
        <f t="shared" si="2"/>
        <v>#REF!</v>
      </c>
    </row>
    <row r="21" spans="1:5" ht="15.75" customHeight="1" x14ac:dyDescent="0.3">
      <c r="A21" s="24" t="str">
        <f t="shared" si="1"/>
        <v/>
      </c>
      <c r="B21" s="24" t="e">
        <f t="shared" si="2"/>
        <v>#REF!</v>
      </c>
    </row>
    <row r="22" spans="1:5" ht="15.75" customHeight="1" x14ac:dyDescent="0.3">
      <c r="A22" s="24" t="str">
        <f t="shared" si="1"/>
        <v/>
      </c>
      <c r="B22" s="24" t="e">
        <f t="shared" si="2"/>
        <v>#REF!</v>
      </c>
    </row>
    <row r="23" spans="1:5" ht="15.75" customHeight="1" x14ac:dyDescent="0.3">
      <c r="A23" s="24" t="str">
        <f t="shared" si="1"/>
        <v/>
      </c>
      <c r="B23" s="24" t="e">
        <f t="shared" si="2"/>
        <v>#REF!</v>
      </c>
    </row>
    <row r="24" spans="1:5" ht="15.75" customHeight="1" x14ac:dyDescent="0.3">
      <c r="A24" s="24" t="str">
        <f t="shared" si="1"/>
        <v/>
      </c>
      <c r="B24" s="24" t="e">
        <f t="shared" si="2"/>
        <v>#REF!</v>
      </c>
    </row>
    <row r="25" spans="1:5" ht="15.75" customHeight="1" x14ac:dyDescent="0.3">
      <c r="A25" s="24" t="str">
        <f t="shared" si="1"/>
        <v/>
      </c>
      <c r="B25" s="24" t="e">
        <f t="shared" si="2"/>
        <v>#REF!</v>
      </c>
    </row>
    <row r="26" spans="1:5" ht="15.75" customHeight="1" x14ac:dyDescent="0.3">
      <c r="A26" s="24" t="str">
        <f t="shared" si="1"/>
        <v/>
      </c>
      <c r="B26" s="24" t="e">
        <f t="shared" si="2"/>
        <v>#REF!</v>
      </c>
    </row>
    <row r="27" spans="1:5" ht="15.75" customHeight="1" x14ac:dyDescent="0.3">
      <c r="A27" s="24" t="str">
        <f t="shared" si="1"/>
        <v/>
      </c>
      <c r="B27" s="24" t="e">
        <f t="shared" si="2"/>
        <v>#REF!</v>
      </c>
    </row>
    <row r="28" spans="1:5" ht="15.75" customHeight="1" x14ac:dyDescent="0.3">
      <c r="A28" s="24" t="str">
        <f t="shared" si="1"/>
        <v/>
      </c>
      <c r="B28" s="24" t="e">
        <f t="shared" si="2"/>
        <v>#REF!</v>
      </c>
    </row>
    <row r="29" spans="1:5" ht="15.75" customHeight="1" x14ac:dyDescent="0.3">
      <c r="A29" s="24" t="str">
        <f t="shared" si="1"/>
        <v/>
      </c>
      <c r="B29" s="24" t="e">
        <f t="shared" si="2"/>
        <v>#REF!</v>
      </c>
    </row>
    <row r="30" spans="1:5" ht="15.75" customHeight="1" x14ac:dyDescent="0.3">
      <c r="A30" s="24" t="str">
        <f t="shared" si="1"/>
        <v/>
      </c>
      <c r="B30" s="24" t="e">
        <f t="shared" si="2"/>
        <v>#REF!</v>
      </c>
    </row>
    <row r="31" spans="1:5" ht="15.75" customHeight="1" x14ac:dyDescent="0.3">
      <c r="A31" s="24" t="str">
        <f t="shared" si="1"/>
        <v/>
      </c>
      <c r="B31" s="24" t="e">
        <f t="shared" si="2"/>
        <v>#REF!</v>
      </c>
    </row>
    <row r="32" spans="1:5" ht="15.75" customHeight="1" x14ac:dyDescent="0.3">
      <c r="A32" s="24" t="str">
        <f t="shared" si="1"/>
        <v/>
      </c>
      <c r="B32" s="24" t="e">
        <f t="shared" si="2"/>
        <v>#REF!</v>
      </c>
    </row>
    <row r="33" spans="1:2" ht="15.75" customHeight="1" x14ac:dyDescent="0.3">
      <c r="A33" s="24" t="str">
        <f t="shared" si="1"/>
        <v/>
      </c>
      <c r="B33" s="24" t="e">
        <f t="shared" si="2"/>
        <v>#REF!</v>
      </c>
    </row>
    <row r="34" spans="1:2" ht="15.75" customHeight="1" x14ac:dyDescent="0.3">
      <c r="A34" s="24" t="str">
        <f t="shared" si="1"/>
        <v/>
      </c>
      <c r="B34" s="24" t="e">
        <f t="shared" si="2"/>
        <v>#REF!</v>
      </c>
    </row>
    <row r="35" spans="1:2" ht="15.75" customHeight="1" x14ac:dyDescent="0.3">
      <c r="A35" s="24" t="str">
        <f t="shared" si="1"/>
        <v/>
      </c>
      <c r="B35" s="24" t="e">
        <f t="shared" si="2"/>
        <v>#REF!</v>
      </c>
    </row>
    <row r="36" spans="1:2" ht="15.75" customHeight="1" x14ac:dyDescent="0.3">
      <c r="A36" s="24" t="str">
        <f t="shared" si="1"/>
        <v/>
      </c>
      <c r="B36" s="24" t="e">
        <f t="shared" si="2"/>
        <v>#REF!</v>
      </c>
    </row>
    <row r="37" spans="1:2" ht="15.75" customHeight="1" x14ac:dyDescent="0.3">
      <c r="A37" s="24" t="str">
        <f t="shared" si="1"/>
        <v/>
      </c>
      <c r="B37" s="24" t="e">
        <f t="shared" si="2"/>
        <v>#REF!</v>
      </c>
    </row>
    <row r="38" spans="1:2" ht="15.75" customHeight="1" x14ac:dyDescent="0.3">
      <c r="A38" s="24" t="str">
        <f t="shared" si="1"/>
        <v/>
      </c>
      <c r="B38" s="24" t="e">
        <f t="shared" si="2"/>
        <v>#REF!</v>
      </c>
    </row>
    <row r="39" spans="1:2" ht="15.75" customHeight="1" x14ac:dyDescent="0.3">
      <c r="A39" s="24" t="str">
        <f t="shared" si="1"/>
        <v/>
      </c>
      <c r="B39" s="24" t="e">
        <f t="shared" si="2"/>
        <v>#REF!</v>
      </c>
    </row>
    <row r="40" spans="1:2" ht="15.75" customHeight="1" x14ac:dyDescent="0.3">
      <c r="A40" s="24" t="str">
        <f t="shared" si="1"/>
        <v/>
      </c>
      <c r="B40" s="24" t="e">
        <f t="shared" si="2"/>
        <v>#REF!</v>
      </c>
    </row>
    <row r="41" spans="1:2" ht="15.75" customHeight="1" x14ac:dyDescent="0.3">
      <c r="A41" s="24" t="str">
        <f t="shared" si="1"/>
        <v/>
      </c>
      <c r="B41" s="24" t="e">
        <f t="shared" si="2"/>
        <v>#REF!</v>
      </c>
    </row>
    <row r="42" spans="1:2" ht="15.75" customHeight="1" x14ac:dyDescent="0.3">
      <c r="A42" s="24" t="str">
        <f t="shared" si="1"/>
        <v/>
      </c>
      <c r="B42" s="24" t="e">
        <f t="shared" si="2"/>
        <v>#REF!</v>
      </c>
    </row>
    <row r="43" spans="1:2" ht="15.75" customHeight="1" x14ac:dyDescent="0.3">
      <c r="A43" s="24" t="str">
        <f t="shared" si="1"/>
        <v/>
      </c>
      <c r="B43" s="24" t="e">
        <f t="shared" si="2"/>
        <v>#REF!</v>
      </c>
    </row>
    <row r="44" spans="1:2" ht="15.75" customHeight="1" x14ac:dyDescent="0.3">
      <c r="A44" s="24" t="str">
        <f t="shared" si="1"/>
        <v/>
      </c>
      <c r="B44" s="24" t="e">
        <f t="shared" si="2"/>
        <v>#REF!</v>
      </c>
    </row>
    <row r="45" spans="1:2" ht="15.75" customHeight="1" x14ac:dyDescent="0.3">
      <c r="A45" s="24" t="str">
        <f t="shared" si="1"/>
        <v/>
      </c>
      <c r="B45" s="24" t="e">
        <f t="shared" si="2"/>
        <v>#REF!</v>
      </c>
    </row>
    <row r="46" spans="1:2" ht="15.75" customHeight="1" x14ac:dyDescent="0.3">
      <c r="A46" s="24" t="str">
        <f t="shared" si="1"/>
        <v/>
      </c>
      <c r="B46" s="24" t="e">
        <f t="shared" si="2"/>
        <v>#REF!</v>
      </c>
    </row>
    <row r="47" spans="1:2" ht="15.75" customHeight="1" x14ac:dyDescent="0.3">
      <c r="A47" s="24" t="str">
        <f t="shared" si="1"/>
        <v/>
      </c>
      <c r="B47" s="24" t="e">
        <f t="shared" si="2"/>
        <v>#REF!</v>
      </c>
    </row>
    <row r="48" spans="1:2" ht="15.75" customHeight="1" x14ac:dyDescent="0.3">
      <c r="A48" s="24" t="str">
        <f t="shared" si="1"/>
        <v/>
      </c>
      <c r="B48" s="24" t="e">
        <f t="shared" si="2"/>
        <v>#REF!</v>
      </c>
    </row>
    <row r="49" spans="1:2" ht="15.75" customHeight="1" x14ac:dyDescent="0.3">
      <c r="A49" s="24" t="str">
        <f t="shared" si="1"/>
        <v/>
      </c>
      <c r="B49" s="24" t="e">
        <f t="shared" si="2"/>
        <v>#REF!</v>
      </c>
    </row>
    <row r="50" spans="1:2" ht="15.75" customHeight="1" x14ac:dyDescent="0.3">
      <c r="A50" s="24" t="str">
        <f t="shared" si="1"/>
        <v/>
      </c>
      <c r="B50" s="24" t="e">
        <f t="shared" si="2"/>
        <v>#REF!</v>
      </c>
    </row>
    <row r="51" spans="1:2" ht="15.75" customHeight="1" x14ac:dyDescent="0.3">
      <c r="A51" s="24" t="str">
        <f t="shared" si="1"/>
        <v/>
      </c>
      <c r="B51" s="24" t="e">
        <f t="shared" si="2"/>
        <v>#REF!</v>
      </c>
    </row>
    <row r="52" spans="1:2" ht="15.75" customHeight="1" x14ac:dyDescent="0.3">
      <c r="A52" s="24" t="str">
        <f t="shared" si="1"/>
        <v/>
      </c>
      <c r="B52" s="24" t="e">
        <f t="shared" si="2"/>
        <v>#REF!</v>
      </c>
    </row>
    <row r="53" spans="1:2" ht="15.75" customHeight="1" x14ac:dyDescent="0.3">
      <c r="A53" s="24" t="str">
        <f t="shared" si="1"/>
        <v/>
      </c>
      <c r="B53" s="24" t="e">
        <f t="shared" si="2"/>
        <v>#REF!</v>
      </c>
    </row>
    <row r="54" spans="1:2" ht="15.75" customHeight="1" x14ac:dyDescent="0.3">
      <c r="A54" s="24" t="str">
        <f t="shared" si="1"/>
        <v/>
      </c>
      <c r="B54" s="24" t="e">
        <f t="shared" si="2"/>
        <v>#REF!</v>
      </c>
    </row>
    <row r="55" spans="1:2" ht="15.75" customHeight="1" x14ac:dyDescent="0.3">
      <c r="A55" s="24" t="str">
        <f t="shared" si="1"/>
        <v/>
      </c>
      <c r="B55" s="24" t="e">
        <f t="shared" si="2"/>
        <v>#REF!</v>
      </c>
    </row>
    <row r="56" spans="1:2" ht="15.75" customHeight="1" x14ac:dyDescent="0.3">
      <c r="A56" s="24" t="str">
        <f t="shared" si="1"/>
        <v/>
      </c>
      <c r="B56" s="24" t="e">
        <f t="shared" si="2"/>
        <v>#REF!</v>
      </c>
    </row>
    <row r="57" spans="1:2" ht="15.75" customHeight="1" x14ac:dyDescent="0.3">
      <c r="A57" s="24" t="str">
        <f t="shared" si="1"/>
        <v/>
      </c>
      <c r="B57" s="24" t="e">
        <f t="shared" si="2"/>
        <v>#REF!</v>
      </c>
    </row>
    <row r="58" spans="1:2" ht="15.75" customHeight="1" x14ac:dyDescent="0.3">
      <c r="A58" s="24" t="str">
        <f t="shared" si="1"/>
        <v/>
      </c>
      <c r="B58" s="24" t="e">
        <f t="shared" si="2"/>
        <v>#REF!</v>
      </c>
    </row>
    <row r="59" spans="1:2" ht="15.75" customHeight="1" x14ac:dyDescent="0.3">
      <c r="A59" s="24" t="str">
        <f t="shared" si="1"/>
        <v/>
      </c>
      <c r="B59" s="24" t="e">
        <f t="shared" si="2"/>
        <v>#REF!</v>
      </c>
    </row>
    <row r="60" spans="1:2" ht="15.75" customHeight="1" x14ac:dyDescent="0.3">
      <c r="A60" s="24" t="str">
        <f t="shared" si="1"/>
        <v/>
      </c>
      <c r="B60" s="24" t="e">
        <f t="shared" si="2"/>
        <v>#REF!</v>
      </c>
    </row>
    <row r="61" spans="1:2" ht="15.75" customHeight="1" x14ac:dyDescent="0.3">
      <c r="A61" s="24" t="str">
        <f t="shared" si="1"/>
        <v/>
      </c>
      <c r="B61" s="24" t="e">
        <f t="shared" si="2"/>
        <v>#REF!</v>
      </c>
    </row>
    <row r="62" spans="1:2" ht="15.75" customHeight="1" x14ac:dyDescent="0.3">
      <c r="A62" s="24" t="str">
        <f t="shared" si="1"/>
        <v/>
      </c>
      <c r="B62" s="24" t="e">
        <f t="shared" si="2"/>
        <v>#REF!</v>
      </c>
    </row>
    <row r="63" spans="1:2" ht="15.75" customHeight="1" x14ac:dyDescent="0.3">
      <c r="A63" s="24" t="str">
        <f t="shared" si="1"/>
        <v/>
      </c>
      <c r="B63" s="24" t="e">
        <f t="shared" si="2"/>
        <v>#REF!</v>
      </c>
    </row>
    <row r="64" spans="1:2" ht="15.75" customHeight="1" x14ac:dyDescent="0.3">
      <c r="A64" s="24" t="str">
        <f t="shared" si="1"/>
        <v/>
      </c>
      <c r="B64" s="24" t="e">
        <f t="shared" si="2"/>
        <v>#REF!</v>
      </c>
    </row>
    <row r="65" spans="1:2" ht="15.75" customHeight="1" x14ac:dyDescent="0.3">
      <c r="A65" s="24" t="str">
        <f t="shared" si="1"/>
        <v/>
      </c>
      <c r="B65" s="24" t="e">
        <f t="shared" si="2"/>
        <v>#REF!</v>
      </c>
    </row>
    <row r="66" spans="1:2" ht="15.75" customHeight="1" x14ac:dyDescent="0.3">
      <c r="A66" s="24" t="str">
        <f t="shared" si="1"/>
        <v/>
      </c>
      <c r="B66" s="24" t="e">
        <f t="shared" si="2"/>
        <v>#REF!</v>
      </c>
    </row>
    <row r="67" spans="1:2" ht="15.75" customHeight="1" x14ac:dyDescent="0.3">
      <c r="A67" s="24" t="str">
        <f t="shared" si="1"/>
        <v/>
      </c>
      <c r="B67" s="24" t="e">
        <f t="shared" si="2"/>
        <v>#REF!</v>
      </c>
    </row>
    <row r="68" spans="1:2" ht="15.75" customHeight="1" x14ac:dyDescent="0.3">
      <c r="A68" s="24" t="str">
        <f t="shared" si="1"/>
        <v/>
      </c>
      <c r="B68" s="24" t="e">
        <f t="shared" si="2"/>
        <v>#REF!</v>
      </c>
    </row>
    <row r="69" spans="1:2" ht="15.75" customHeight="1" x14ac:dyDescent="0.3">
      <c r="A69" s="24" t="str">
        <f t="shared" si="1"/>
        <v/>
      </c>
      <c r="B69" s="24" t="e">
        <f t="shared" si="2"/>
        <v>#REF!</v>
      </c>
    </row>
    <row r="70" spans="1:2" ht="15.75" customHeight="1" x14ac:dyDescent="0.3">
      <c r="A70" s="24" t="str">
        <f t="shared" si="1"/>
        <v/>
      </c>
      <c r="B70" s="24" t="e">
        <f t="shared" si="2"/>
        <v>#REF!</v>
      </c>
    </row>
    <row r="71" spans="1:2" ht="15.75" customHeight="1" x14ac:dyDescent="0.3">
      <c r="A71" s="24" t="str">
        <f t="shared" si="1"/>
        <v/>
      </c>
      <c r="B71" s="24" t="e">
        <f t="shared" si="2"/>
        <v>#REF!</v>
      </c>
    </row>
    <row r="72" spans="1:2" ht="15.75" customHeight="1" x14ac:dyDescent="0.3">
      <c r="A72" s="24" t="str">
        <f t="shared" si="1"/>
        <v/>
      </c>
      <c r="B72" s="24" t="e">
        <f t="shared" si="2"/>
        <v>#REF!</v>
      </c>
    </row>
    <row r="73" spans="1:2" ht="15.75" customHeight="1" x14ac:dyDescent="0.3">
      <c r="A73" s="24" t="str">
        <f t="shared" si="1"/>
        <v/>
      </c>
      <c r="B73" s="24" t="e">
        <f t="shared" si="2"/>
        <v>#REF!</v>
      </c>
    </row>
    <row r="74" spans="1:2" ht="15.75" customHeight="1" x14ac:dyDescent="0.3">
      <c r="A74" s="24" t="str">
        <f t="shared" si="1"/>
        <v/>
      </c>
      <c r="B74" s="24" t="e">
        <f t="shared" si="2"/>
        <v>#REF!</v>
      </c>
    </row>
    <row r="75" spans="1:2" ht="15.75" customHeight="1" x14ac:dyDescent="0.3">
      <c r="A75" s="24" t="str">
        <f t="shared" si="1"/>
        <v/>
      </c>
      <c r="B75" s="24" t="e">
        <f t="shared" si="2"/>
        <v>#REF!</v>
      </c>
    </row>
    <row r="76" spans="1:2" ht="15.75" customHeight="1" x14ac:dyDescent="0.3">
      <c r="A76" s="24" t="str">
        <f t="shared" si="1"/>
        <v/>
      </c>
      <c r="B76" s="24" t="e">
        <f t="shared" si="2"/>
        <v>#REF!</v>
      </c>
    </row>
    <row r="77" spans="1:2" ht="15.75" customHeight="1" x14ac:dyDescent="0.3">
      <c r="A77" s="24" t="str">
        <f t="shared" si="1"/>
        <v/>
      </c>
      <c r="B77" s="24" t="e">
        <f t="shared" si="2"/>
        <v>#REF!</v>
      </c>
    </row>
    <row r="78" spans="1:2" ht="15.75" customHeight="1" x14ac:dyDescent="0.3">
      <c r="A78" s="24" t="str">
        <f t="shared" si="1"/>
        <v/>
      </c>
      <c r="B78" s="24" t="e">
        <f t="shared" si="2"/>
        <v>#REF!</v>
      </c>
    </row>
    <row r="79" spans="1:2" ht="15.75" customHeight="1" x14ac:dyDescent="0.3">
      <c r="A79" s="24" t="str">
        <f t="shared" si="1"/>
        <v/>
      </c>
      <c r="B79" s="24" t="e">
        <f t="shared" si="2"/>
        <v>#REF!</v>
      </c>
    </row>
    <row r="80" spans="1:2" ht="15.75" customHeight="1" x14ac:dyDescent="0.3">
      <c r="A80" s="24" t="str">
        <f t="shared" si="1"/>
        <v/>
      </c>
      <c r="B80" s="24" t="e">
        <f t="shared" si="2"/>
        <v>#REF!</v>
      </c>
    </row>
    <row r="81" spans="1:2" ht="15.75" customHeight="1" x14ac:dyDescent="0.3">
      <c r="A81" s="24" t="str">
        <f t="shared" si="1"/>
        <v/>
      </c>
      <c r="B81" s="24" t="e">
        <f t="shared" si="2"/>
        <v>#REF!</v>
      </c>
    </row>
    <row r="82" spans="1:2" ht="15.75" customHeight="1" x14ac:dyDescent="0.3">
      <c r="A82" s="24" t="str">
        <f t="shared" si="1"/>
        <v/>
      </c>
      <c r="B82" s="24" t="e">
        <f t="shared" si="2"/>
        <v>#REF!</v>
      </c>
    </row>
    <row r="83" spans="1:2" ht="15.75" customHeight="1" x14ac:dyDescent="0.3">
      <c r="A83" s="24" t="str">
        <f t="shared" si="1"/>
        <v/>
      </c>
      <c r="B83" s="24" t="e">
        <f t="shared" si="2"/>
        <v>#REF!</v>
      </c>
    </row>
    <row r="84" spans="1:2" ht="15.75" customHeight="1" x14ac:dyDescent="0.3">
      <c r="A84" s="24" t="str">
        <f t="shared" si="1"/>
        <v/>
      </c>
      <c r="B84" s="24" t="e">
        <f t="shared" si="2"/>
        <v>#REF!</v>
      </c>
    </row>
    <row r="85" spans="1:2" ht="15.75" customHeight="1" x14ac:dyDescent="0.3">
      <c r="A85" s="24" t="str">
        <f t="shared" si="1"/>
        <v/>
      </c>
      <c r="B85" s="24" t="e">
        <f t="shared" si="2"/>
        <v>#REF!</v>
      </c>
    </row>
    <row r="86" spans="1:2" ht="15.75" customHeight="1" x14ac:dyDescent="0.3">
      <c r="A86" s="24" t="str">
        <f t="shared" si="1"/>
        <v/>
      </c>
      <c r="B86" s="24" t="e">
        <f t="shared" si="2"/>
        <v>#REF!</v>
      </c>
    </row>
    <row r="87" spans="1:2" ht="15.75" customHeight="1" x14ac:dyDescent="0.3">
      <c r="A87" s="24" t="str">
        <f t="shared" si="1"/>
        <v/>
      </c>
      <c r="B87" s="24" t="e">
        <f t="shared" si="2"/>
        <v>#REF!</v>
      </c>
    </row>
    <row r="88" spans="1:2" ht="15.75" customHeight="1" x14ac:dyDescent="0.3">
      <c r="A88" s="24" t="str">
        <f t="shared" si="1"/>
        <v/>
      </c>
      <c r="B88" s="24" t="e">
        <f t="shared" si="2"/>
        <v>#REF!</v>
      </c>
    </row>
    <row r="89" spans="1:2" ht="15.75" customHeight="1" x14ac:dyDescent="0.3">
      <c r="A89" s="24" t="str">
        <f t="shared" si="1"/>
        <v/>
      </c>
      <c r="B89" s="24" t="e">
        <f t="shared" si="2"/>
        <v>#REF!</v>
      </c>
    </row>
    <row r="90" spans="1:2" ht="15.75" customHeight="1" x14ac:dyDescent="0.3">
      <c r="A90" s="24" t="str">
        <f t="shared" si="1"/>
        <v/>
      </c>
      <c r="B90" s="24" t="e">
        <f t="shared" si="2"/>
        <v>#REF!</v>
      </c>
    </row>
    <row r="91" spans="1:2" ht="15.75" customHeight="1" x14ac:dyDescent="0.3">
      <c r="A91" s="24" t="str">
        <f t="shared" si="1"/>
        <v/>
      </c>
      <c r="B91" s="24" t="e">
        <f t="shared" si="2"/>
        <v>#REF!</v>
      </c>
    </row>
    <row r="92" spans="1:2" ht="15.75" customHeight="1" x14ac:dyDescent="0.3">
      <c r="A92" s="24" t="str">
        <f t="shared" si="1"/>
        <v/>
      </c>
      <c r="B92" s="24" t="e">
        <f t="shared" si="2"/>
        <v>#REF!</v>
      </c>
    </row>
    <row r="93" spans="1:2" ht="15.75" customHeight="1" x14ac:dyDescent="0.3">
      <c r="A93" s="24" t="str">
        <f t="shared" si="1"/>
        <v/>
      </c>
      <c r="B93" s="24" t="e">
        <f t="shared" si="2"/>
        <v>#REF!</v>
      </c>
    </row>
    <row r="94" spans="1:2" ht="15.75" customHeight="1" x14ac:dyDescent="0.3">
      <c r="A94" s="24" t="str">
        <f t="shared" si="1"/>
        <v/>
      </c>
      <c r="B94" s="24" t="e">
        <f t="shared" si="2"/>
        <v>#REF!</v>
      </c>
    </row>
    <row r="95" spans="1:2" ht="15.75" customHeight="1" x14ac:dyDescent="0.3">
      <c r="A95" s="24" t="str">
        <f t="shared" si="1"/>
        <v/>
      </c>
      <c r="B95" s="24" t="e">
        <f t="shared" si="2"/>
        <v>#REF!</v>
      </c>
    </row>
    <row r="96" spans="1:2" ht="15.75" customHeight="1" x14ac:dyDescent="0.3">
      <c r="A96" s="24" t="str">
        <f t="shared" si="1"/>
        <v/>
      </c>
      <c r="B96" s="24" t="e">
        <f t="shared" si="2"/>
        <v>#REF!</v>
      </c>
    </row>
    <row r="97" spans="1:2" ht="15.75" customHeight="1" x14ac:dyDescent="0.3">
      <c r="A97" s="24" t="str">
        <f t="shared" si="1"/>
        <v/>
      </c>
      <c r="B97" s="24" t="e">
        <f t="shared" si="2"/>
        <v>#REF!</v>
      </c>
    </row>
    <row r="98" spans="1:2" ht="15.75" customHeight="1" x14ac:dyDescent="0.3">
      <c r="A98" s="24" t="str">
        <f t="shared" si="1"/>
        <v/>
      </c>
      <c r="B98" s="24" t="e">
        <f t="shared" si="2"/>
        <v>#REF!</v>
      </c>
    </row>
    <row r="99" spans="1:2" ht="15.75" customHeight="1" x14ac:dyDescent="0.3">
      <c r="A99" s="24" t="str">
        <f t="shared" si="1"/>
        <v/>
      </c>
      <c r="B99" s="24" t="e">
        <f t="shared" si="2"/>
        <v>#REF!</v>
      </c>
    </row>
    <row r="100" spans="1:2" ht="15.75" customHeight="1" x14ac:dyDescent="0.3">
      <c r="A100" s="24" t="str">
        <f t="shared" si="1"/>
        <v/>
      </c>
      <c r="B100" s="24" t="e">
        <f t="shared" si="2"/>
        <v>#REF!</v>
      </c>
    </row>
    <row r="101" spans="1:2" ht="15.75" customHeight="1" x14ac:dyDescent="0.3">
      <c r="A101" s="24" t="str">
        <f t="shared" si="1"/>
        <v/>
      </c>
      <c r="B101" s="24" t="e">
        <f t="shared" si="2"/>
        <v>#REF!</v>
      </c>
    </row>
    <row r="102" spans="1:2" ht="15.75" customHeight="1" x14ac:dyDescent="0.3">
      <c r="A102" s="24" t="str">
        <f t="shared" si="1"/>
        <v/>
      </c>
      <c r="B102" s="24" t="e">
        <f t="shared" si="2"/>
        <v>#REF!</v>
      </c>
    </row>
    <row r="103" spans="1:2" ht="15.75" customHeight="1" x14ac:dyDescent="0.3">
      <c r="A103" s="24" t="str">
        <f t="shared" si="1"/>
        <v/>
      </c>
      <c r="B103" s="24" t="e">
        <f t="shared" si="2"/>
        <v>#REF!</v>
      </c>
    </row>
    <row r="104" spans="1:2" ht="15.75" customHeight="1" x14ac:dyDescent="0.3">
      <c r="A104" s="24" t="str">
        <f t="shared" si="1"/>
        <v/>
      </c>
      <c r="B104" s="24" t="e">
        <f t="shared" si="2"/>
        <v>#REF!</v>
      </c>
    </row>
    <row r="105" spans="1:2" ht="15.75" customHeight="1" x14ac:dyDescent="0.3">
      <c r="A105" s="24" t="str">
        <f t="shared" si="1"/>
        <v/>
      </c>
      <c r="B105" s="24" t="e">
        <f t="shared" si="2"/>
        <v>#REF!</v>
      </c>
    </row>
    <row r="106" spans="1:2" ht="15.75" customHeight="1" x14ac:dyDescent="0.3">
      <c r="A106" s="24" t="str">
        <f t="shared" si="1"/>
        <v/>
      </c>
      <c r="B106" s="24" t="e">
        <f t="shared" si="2"/>
        <v>#REF!</v>
      </c>
    </row>
    <row r="107" spans="1:2" ht="15.75" customHeight="1" x14ac:dyDescent="0.3">
      <c r="A107" s="24" t="str">
        <f t="shared" si="1"/>
        <v/>
      </c>
      <c r="B107" s="24" t="e">
        <f t="shared" si="2"/>
        <v>#REF!</v>
      </c>
    </row>
    <row r="108" spans="1:2" ht="15.75" customHeight="1" x14ac:dyDescent="0.3">
      <c r="A108" s="24" t="str">
        <f t="shared" si="1"/>
        <v/>
      </c>
      <c r="B108" s="24" t="e">
        <f t="shared" si="2"/>
        <v>#REF!</v>
      </c>
    </row>
    <row r="109" spans="1:2" ht="15.75" customHeight="1" x14ac:dyDescent="0.3">
      <c r="A109" s="24" t="str">
        <f t="shared" si="1"/>
        <v/>
      </c>
      <c r="B109" s="24" t="e">
        <f t="shared" si="2"/>
        <v>#REF!</v>
      </c>
    </row>
    <row r="110" spans="1:2" ht="15.75" customHeight="1" x14ac:dyDescent="0.3">
      <c r="A110" s="24" t="str">
        <f t="shared" si="1"/>
        <v/>
      </c>
      <c r="B110" s="24" t="e">
        <f t="shared" si="2"/>
        <v>#REF!</v>
      </c>
    </row>
    <row r="111" spans="1:2" ht="15.75" customHeight="1" x14ac:dyDescent="0.3">
      <c r="A111" s="24" t="str">
        <f t="shared" si="1"/>
        <v/>
      </c>
      <c r="B111" s="24" t="e">
        <f t="shared" si="2"/>
        <v>#REF!</v>
      </c>
    </row>
    <row r="112" spans="1:2" ht="15.75" customHeight="1" x14ac:dyDescent="0.3">
      <c r="A112" s="24" t="str">
        <f t="shared" si="1"/>
        <v/>
      </c>
      <c r="B112" s="24" t="e">
        <f t="shared" si="2"/>
        <v>#REF!</v>
      </c>
    </row>
    <row r="113" spans="1:2" ht="15.75" customHeight="1" x14ac:dyDescent="0.3">
      <c r="A113" s="24" t="str">
        <f t="shared" si="1"/>
        <v/>
      </c>
      <c r="B113" s="24" t="e">
        <f t="shared" si="2"/>
        <v>#REF!</v>
      </c>
    </row>
    <row r="114" spans="1:2" ht="15.75" customHeight="1" x14ac:dyDescent="0.3">
      <c r="A114" s="24" t="str">
        <f t="shared" si="1"/>
        <v/>
      </c>
      <c r="B114" s="24" t="e">
        <f t="shared" si="2"/>
        <v>#REF!</v>
      </c>
    </row>
    <row r="115" spans="1:2" ht="15.75" customHeight="1" x14ac:dyDescent="0.3">
      <c r="A115" s="24" t="str">
        <f t="shared" si="1"/>
        <v/>
      </c>
      <c r="B115" s="24" t="e">
        <f t="shared" si="2"/>
        <v>#REF!</v>
      </c>
    </row>
    <row r="116" spans="1:2" ht="15.75" customHeight="1" x14ac:dyDescent="0.3">
      <c r="A116" s="24" t="str">
        <f t="shared" si="1"/>
        <v/>
      </c>
      <c r="B116" s="24" t="e">
        <f t="shared" si="2"/>
        <v>#REF!</v>
      </c>
    </row>
    <row r="117" spans="1:2" ht="15.75" customHeight="1" x14ac:dyDescent="0.3">
      <c r="A117" s="24" t="str">
        <f t="shared" si="1"/>
        <v/>
      </c>
      <c r="B117" s="24" t="e">
        <f t="shared" si="2"/>
        <v>#REF!</v>
      </c>
    </row>
    <row r="118" spans="1:2" ht="15.75" customHeight="1" x14ac:dyDescent="0.3">
      <c r="A118" s="24" t="str">
        <f t="shared" si="1"/>
        <v/>
      </c>
      <c r="B118" s="24" t="e">
        <f t="shared" si="2"/>
        <v>#REF!</v>
      </c>
    </row>
    <row r="119" spans="1:2" ht="15.75" customHeight="1" x14ac:dyDescent="0.3">
      <c r="A119" s="24" t="str">
        <f t="shared" si="1"/>
        <v/>
      </c>
      <c r="B119" s="24" t="e">
        <f t="shared" si="2"/>
        <v>#REF!</v>
      </c>
    </row>
    <row r="120" spans="1:2" ht="15.75" customHeight="1" x14ac:dyDescent="0.3">
      <c r="A120" s="24" t="str">
        <f t="shared" si="1"/>
        <v/>
      </c>
      <c r="B120" s="24" t="e">
        <f t="shared" si="2"/>
        <v>#REF!</v>
      </c>
    </row>
    <row r="121" spans="1:2" ht="15.75" customHeight="1" x14ac:dyDescent="0.3">
      <c r="A121" s="24" t="str">
        <f t="shared" si="1"/>
        <v/>
      </c>
      <c r="B121" s="24" t="e">
        <f t="shared" si="2"/>
        <v>#REF!</v>
      </c>
    </row>
    <row r="122" spans="1:2" ht="15.75" customHeight="1" x14ac:dyDescent="0.3">
      <c r="A122" s="24" t="str">
        <f t="shared" si="1"/>
        <v/>
      </c>
      <c r="B122" s="24" t="e">
        <f t="shared" si="2"/>
        <v>#REF!</v>
      </c>
    </row>
    <row r="123" spans="1:2" ht="15.75" customHeight="1" x14ac:dyDescent="0.3">
      <c r="A123" s="24" t="str">
        <f t="shared" si="1"/>
        <v/>
      </c>
      <c r="B123" s="24" t="e">
        <f t="shared" si="2"/>
        <v>#REF!</v>
      </c>
    </row>
    <row r="124" spans="1:2" ht="15.75" customHeight="1" x14ac:dyDescent="0.3">
      <c r="A124" s="24" t="str">
        <f t="shared" si="1"/>
        <v/>
      </c>
      <c r="B124" s="24" t="e">
        <f t="shared" si="2"/>
        <v>#REF!</v>
      </c>
    </row>
    <row r="125" spans="1:2" ht="15.75" customHeight="1" x14ac:dyDescent="0.3">
      <c r="A125" s="24" t="str">
        <f t="shared" si="1"/>
        <v/>
      </c>
      <c r="B125" s="24" t="e">
        <f t="shared" si="2"/>
        <v>#REF!</v>
      </c>
    </row>
    <row r="126" spans="1:2" ht="15.75" customHeight="1" x14ac:dyDescent="0.3">
      <c r="A126" s="24" t="str">
        <f t="shared" si="1"/>
        <v/>
      </c>
      <c r="B126" s="24" t="e">
        <f t="shared" si="2"/>
        <v>#REF!</v>
      </c>
    </row>
    <row r="127" spans="1:2" ht="15.75" customHeight="1" x14ac:dyDescent="0.3">
      <c r="A127" s="24" t="str">
        <f t="shared" si="1"/>
        <v/>
      </c>
      <c r="B127" s="24" t="e">
        <f t="shared" si="2"/>
        <v>#REF!</v>
      </c>
    </row>
    <row r="128" spans="1:2" ht="15.75" customHeight="1" x14ac:dyDescent="0.3">
      <c r="A128" s="24" t="str">
        <f t="shared" si="1"/>
        <v/>
      </c>
      <c r="B128" s="24" t="e">
        <f t="shared" si="2"/>
        <v>#REF!</v>
      </c>
    </row>
    <row r="129" spans="1:2" ht="15.75" customHeight="1" x14ac:dyDescent="0.3">
      <c r="A129" s="24" t="str">
        <f t="shared" si="1"/>
        <v/>
      </c>
      <c r="B129" s="24" t="e">
        <f t="shared" si="2"/>
        <v>#REF!</v>
      </c>
    </row>
    <row r="130" spans="1:2" ht="15.75" customHeight="1" x14ac:dyDescent="0.3">
      <c r="A130" s="24" t="str">
        <f t="shared" si="1"/>
        <v/>
      </c>
      <c r="B130" s="24" t="e">
        <f t="shared" si="2"/>
        <v>#REF!</v>
      </c>
    </row>
    <row r="131" spans="1:2" ht="15.75" customHeight="1" x14ac:dyDescent="0.3">
      <c r="A131" s="24" t="str">
        <f t="shared" si="1"/>
        <v/>
      </c>
      <c r="B131" s="24" t="e">
        <f t="shared" si="2"/>
        <v>#REF!</v>
      </c>
    </row>
    <row r="132" spans="1:2" ht="15.75" customHeight="1" x14ac:dyDescent="0.3">
      <c r="A132" s="24" t="str">
        <f t="shared" si="1"/>
        <v/>
      </c>
      <c r="B132" s="24" t="e">
        <f t="shared" si="2"/>
        <v>#REF!</v>
      </c>
    </row>
    <row r="133" spans="1:2" ht="15.75" customHeight="1" x14ac:dyDescent="0.3">
      <c r="A133" s="24" t="str">
        <f t="shared" si="1"/>
        <v/>
      </c>
      <c r="B133" s="24" t="e">
        <f t="shared" si="2"/>
        <v>#REF!</v>
      </c>
    </row>
    <row r="134" spans="1:2" ht="15.75" customHeight="1" x14ac:dyDescent="0.3">
      <c r="A134" s="24" t="str">
        <f t="shared" si="1"/>
        <v/>
      </c>
      <c r="B134" s="24" t="e">
        <f t="shared" si="2"/>
        <v>#REF!</v>
      </c>
    </row>
    <row r="135" spans="1:2" ht="15.75" customHeight="1" x14ac:dyDescent="0.3">
      <c r="A135" s="24" t="str">
        <f t="shared" si="1"/>
        <v/>
      </c>
      <c r="B135" s="24" t="e">
        <f t="shared" si="2"/>
        <v>#REF!</v>
      </c>
    </row>
    <row r="136" spans="1:2" ht="15.75" customHeight="1" x14ac:dyDescent="0.3">
      <c r="A136" s="24" t="str">
        <f t="shared" si="1"/>
        <v/>
      </c>
      <c r="B136" s="24" t="e">
        <f t="shared" si="2"/>
        <v>#REF!</v>
      </c>
    </row>
    <row r="137" spans="1:2" ht="15.75" customHeight="1" x14ac:dyDescent="0.3">
      <c r="A137" s="24" t="str">
        <f t="shared" si="1"/>
        <v/>
      </c>
      <c r="B137" s="24" t="e">
        <f t="shared" si="2"/>
        <v>#REF!</v>
      </c>
    </row>
    <row r="138" spans="1:2" ht="15.75" customHeight="1" x14ac:dyDescent="0.3">
      <c r="A138" s="24" t="str">
        <f t="shared" si="1"/>
        <v/>
      </c>
      <c r="B138" s="24" t="e">
        <f t="shared" si="2"/>
        <v>#REF!</v>
      </c>
    </row>
    <row r="139" spans="1:2" ht="15.75" customHeight="1" x14ac:dyDescent="0.3">
      <c r="A139" s="24" t="str">
        <f t="shared" si="1"/>
        <v/>
      </c>
      <c r="B139" s="24" t="e">
        <f t="shared" si="2"/>
        <v>#REF!</v>
      </c>
    </row>
    <row r="140" spans="1:2" ht="15.75" customHeight="1" x14ac:dyDescent="0.3">
      <c r="A140" s="24" t="str">
        <f t="shared" si="1"/>
        <v/>
      </c>
      <c r="B140" s="24" t="e">
        <f t="shared" si="2"/>
        <v>#REF!</v>
      </c>
    </row>
    <row r="141" spans="1:2" ht="15.75" customHeight="1" x14ac:dyDescent="0.3">
      <c r="A141" s="24" t="str">
        <f t="shared" si="1"/>
        <v/>
      </c>
      <c r="B141" s="24" t="e">
        <f t="shared" si="2"/>
        <v>#REF!</v>
      </c>
    </row>
    <row r="142" spans="1:2" ht="15.75" customHeight="1" x14ac:dyDescent="0.3">
      <c r="A142" s="24" t="str">
        <f t="shared" si="1"/>
        <v/>
      </c>
      <c r="B142" s="24" t="e">
        <f t="shared" si="2"/>
        <v>#REF!</v>
      </c>
    </row>
    <row r="143" spans="1:2" ht="15.75" customHeight="1" x14ac:dyDescent="0.3">
      <c r="A143" s="24" t="str">
        <f t="shared" si="1"/>
        <v/>
      </c>
      <c r="B143" s="24" t="e">
        <f t="shared" si="2"/>
        <v>#REF!</v>
      </c>
    </row>
    <row r="144" spans="1:2" ht="15.75" customHeight="1" x14ac:dyDescent="0.3">
      <c r="A144" s="24" t="str">
        <f t="shared" si="1"/>
        <v/>
      </c>
      <c r="B144" s="24" t="e">
        <f t="shared" si="2"/>
        <v>#REF!</v>
      </c>
    </row>
    <row r="145" spans="1:2" ht="15.75" customHeight="1" x14ac:dyDescent="0.3">
      <c r="A145" s="24" t="str">
        <f t="shared" si="1"/>
        <v/>
      </c>
      <c r="B145" s="24" t="e">
        <f t="shared" si="2"/>
        <v>#REF!</v>
      </c>
    </row>
    <row r="146" spans="1:2" ht="15.75" customHeight="1" x14ac:dyDescent="0.3">
      <c r="A146" s="24" t="str">
        <f t="shared" si="1"/>
        <v/>
      </c>
      <c r="B146" s="24" t="e">
        <f t="shared" si="2"/>
        <v>#REF!</v>
      </c>
    </row>
    <row r="147" spans="1:2" ht="15.75" customHeight="1" x14ac:dyDescent="0.3">
      <c r="A147" s="24" t="str">
        <f t="shared" si="1"/>
        <v/>
      </c>
      <c r="B147" s="24" t="e">
        <f t="shared" si="2"/>
        <v>#REF!</v>
      </c>
    </row>
    <row r="148" spans="1:2" ht="15.75" customHeight="1" x14ac:dyDescent="0.3">
      <c r="A148" s="24" t="str">
        <f t="shared" si="1"/>
        <v/>
      </c>
      <c r="B148" s="24" t="e">
        <f t="shared" si="2"/>
        <v>#REF!</v>
      </c>
    </row>
    <row r="149" spans="1:2" ht="15.75" customHeight="1" x14ac:dyDescent="0.3">
      <c r="A149" s="24" t="str">
        <f t="shared" si="1"/>
        <v/>
      </c>
      <c r="B149" s="24" t="e">
        <f t="shared" si="2"/>
        <v>#REF!</v>
      </c>
    </row>
    <row r="150" spans="1:2" ht="15.75" customHeight="1" x14ac:dyDescent="0.3">
      <c r="A150" s="24" t="str">
        <f t="shared" si="1"/>
        <v/>
      </c>
      <c r="B150" s="24" t="e">
        <f t="shared" si="2"/>
        <v>#REF!</v>
      </c>
    </row>
    <row r="151" spans="1:2" ht="15.75" customHeight="1" x14ac:dyDescent="0.3">
      <c r="A151" s="24" t="str">
        <f t="shared" si="1"/>
        <v/>
      </c>
      <c r="B151" s="24" t="e">
        <f t="shared" si="2"/>
        <v>#REF!</v>
      </c>
    </row>
    <row r="152" spans="1:2" ht="15.75" customHeight="1" x14ac:dyDescent="0.3">
      <c r="A152" s="24" t="str">
        <f t="shared" si="1"/>
        <v/>
      </c>
      <c r="B152" s="24" t="e">
        <f t="shared" si="2"/>
        <v>#REF!</v>
      </c>
    </row>
    <row r="153" spans="1:2" ht="15.75" customHeight="1" x14ac:dyDescent="0.3">
      <c r="A153" s="24" t="str">
        <f t="shared" si="1"/>
        <v/>
      </c>
      <c r="B153" s="24" t="e">
        <f t="shared" si="2"/>
        <v>#REF!</v>
      </c>
    </row>
    <row r="154" spans="1:2" ht="15.75" customHeight="1" x14ac:dyDescent="0.3">
      <c r="A154" s="24" t="str">
        <f t="shared" si="1"/>
        <v/>
      </c>
      <c r="B154" s="24" t="e">
        <f t="shared" si="2"/>
        <v>#REF!</v>
      </c>
    </row>
    <row r="155" spans="1:2" ht="15.75" customHeight="1" x14ac:dyDescent="0.3">
      <c r="A155" s="24" t="str">
        <f t="shared" si="1"/>
        <v/>
      </c>
      <c r="B155" s="24" t="e">
        <f t="shared" si="2"/>
        <v>#REF!</v>
      </c>
    </row>
    <row r="156" spans="1:2" ht="15.75" customHeight="1" x14ac:dyDescent="0.3">
      <c r="A156" s="24" t="str">
        <f t="shared" si="1"/>
        <v/>
      </c>
      <c r="B156" s="24" t="e">
        <f t="shared" si="2"/>
        <v>#REF!</v>
      </c>
    </row>
    <row r="157" spans="1:2" ht="15.75" customHeight="1" x14ac:dyDescent="0.3">
      <c r="A157" s="24" t="str">
        <f t="shared" si="1"/>
        <v/>
      </c>
      <c r="B157" s="24" t="e">
        <f t="shared" si="2"/>
        <v>#REF!</v>
      </c>
    </row>
    <row r="158" spans="1:2" ht="15.75" customHeight="1" x14ac:dyDescent="0.3">
      <c r="A158" s="24" t="str">
        <f t="shared" si="1"/>
        <v/>
      </c>
      <c r="B158" s="24" t="e">
        <f t="shared" si="2"/>
        <v>#REF!</v>
      </c>
    </row>
    <row r="159" spans="1:2" ht="15.75" customHeight="1" x14ac:dyDescent="0.3">
      <c r="A159" s="24" t="str">
        <f t="shared" si="1"/>
        <v/>
      </c>
      <c r="B159" s="24" t="e">
        <f t="shared" si="2"/>
        <v>#REF!</v>
      </c>
    </row>
    <row r="160" spans="1:2" ht="15.75" customHeight="1" x14ac:dyDescent="0.3">
      <c r="A160" s="24" t="str">
        <f t="shared" si="1"/>
        <v/>
      </c>
      <c r="B160" s="24" t="e">
        <f t="shared" si="2"/>
        <v>#REF!</v>
      </c>
    </row>
    <row r="161" spans="1:2" ht="15.75" customHeight="1" x14ac:dyDescent="0.3">
      <c r="A161" s="24" t="str">
        <f t="shared" si="1"/>
        <v/>
      </c>
      <c r="B161" s="24" t="e">
        <f t="shared" si="2"/>
        <v>#REF!</v>
      </c>
    </row>
    <row r="162" spans="1:2" ht="15.75" customHeight="1" x14ac:dyDescent="0.3">
      <c r="A162" s="24" t="str">
        <f t="shared" si="1"/>
        <v/>
      </c>
      <c r="B162" s="24" t="e">
        <f t="shared" si="2"/>
        <v>#REF!</v>
      </c>
    </row>
    <row r="163" spans="1:2" ht="15.75" customHeight="1" x14ac:dyDescent="0.3">
      <c r="A163" s="24" t="str">
        <f t="shared" si="1"/>
        <v/>
      </c>
      <c r="B163" s="24" t="e">
        <f t="shared" si="2"/>
        <v>#REF!</v>
      </c>
    </row>
    <row r="164" spans="1:2" ht="15.75" customHeight="1" x14ac:dyDescent="0.3">
      <c r="A164" s="24" t="str">
        <f t="shared" si="1"/>
        <v/>
      </c>
      <c r="B164" s="24" t="e">
        <f t="shared" si="2"/>
        <v>#REF!</v>
      </c>
    </row>
    <row r="165" spans="1:2" ht="15.75" customHeight="1" x14ac:dyDescent="0.3">
      <c r="A165" s="24" t="str">
        <f t="shared" si="1"/>
        <v/>
      </c>
      <c r="B165" s="24" t="e">
        <f t="shared" si="2"/>
        <v>#REF!</v>
      </c>
    </row>
    <row r="166" spans="1:2" ht="15.75" customHeight="1" x14ac:dyDescent="0.3">
      <c r="A166" s="24" t="str">
        <f t="shared" si="1"/>
        <v/>
      </c>
      <c r="B166" s="24" t="e">
        <f t="shared" si="2"/>
        <v>#REF!</v>
      </c>
    </row>
    <row r="167" spans="1:2" ht="15.75" customHeight="1" x14ac:dyDescent="0.3">
      <c r="A167" s="24" t="str">
        <f t="shared" si="1"/>
        <v/>
      </c>
      <c r="B167" s="24" t="e">
        <f t="shared" si="2"/>
        <v>#REF!</v>
      </c>
    </row>
    <row r="168" spans="1:2" ht="15.75" customHeight="1" x14ac:dyDescent="0.3">
      <c r="A168" s="24" t="str">
        <f t="shared" si="1"/>
        <v/>
      </c>
      <c r="B168" s="24" t="e">
        <f t="shared" si="2"/>
        <v>#REF!</v>
      </c>
    </row>
    <row r="169" spans="1:2" ht="15.75" customHeight="1" x14ac:dyDescent="0.3">
      <c r="A169" s="24" t="str">
        <f t="shared" si="1"/>
        <v/>
      </c>
      <c r="B169" s="24" t="e">
        <f t="shared" si="2"/>
        <v>#REF!</v>
      </c>
    </row>
    <row r="170" spans="1:2" ht="15.75" customHeight="1" x14ac:dyDescent="0.3">
      <c r="A170" s="24" t="str">
        <f t="shared" si="1"/>
        <v/>
      </c>
      <c r="B170" s="24" t="e">
        <f t="shared" si="2"/>
        <v>#REF!</v>
      </c>
    </row>
    <row r="171" spans="1:2" ht="15.75" customHeight="1" x14ac:dyDescent="0.3">
      <c r="A171" s="24" t="str">
        <f t="shared" si="1"/>
        <v/>
      </c>
      <c r="B171" s="24" t="e">
        <f t="shared" si="2"/>
        <v>#REF!</v>
      </c>
    </row>
    <row r="172" spans="1:2" ht="15.75" customHeight="1" x14ac:dyDescent="0.3">
      <c r="A172" s="24" t="str">
        <f t="shared" si="1"/>
        <v/>
      </c>
      <c r="B172" s="24" t="e">
        <f t="shared" si="2"/>
        <v>#REF!</v>
      </c>
    </row>
    <row r="173" spans="1:2" ht="15.75" customHeight="1" x14ac:dyDescent="0.3">
      <c r="A173" s="24" t="str">
        <f t="shared" si="1"/>
        <v/>
      </c>
      <c r="B173" s="24" t="e">
        <f t="shared" si="2"/>
        <v>#REF!</v>
      </c>
    </row>
    <row r="174" spans="1:2" ht="15.75" customHeight="1" x14ac:dyDescent="0.3">
      <c r="A174" s="24" t="str">
        <f t="shared" si="1"/>
        <v/>
      </c>
      <c r="B174" s="24" t="e">
        <f t="shared" si="2"/>
        <v>#REF!</v>
      </c>
    </row>
    <row r="175" spans="1:2" ht="15.75" customHeight="1" x14ac:dyDescent="0.3">
      <c r="A175" s="24" t="str">
        <f t="shared" si="1"/>
        <v/>
      </c>
      <c r="B175" s="24" t="e">
        <f t="shared" si="2"/>
        <v>#REF!</v>
      </c>
    </row>
    <row r="176" spans="1:2" ht="15.75" customHeight="1" x14ac:dyDescent="0.3">
      <c r="A176" s="24" t="str">
        <f t="shared" si="1"/>
        <v/>
      </c>
      <c r="B176" s="24" t="e">
        <f t="shared" si="2"/>
        <v>#REF!</v>
      </c>
    </row>
    <row r="177" spans="1:2" ht="15.75" customHeight="1" x14ac:dyDescent="0.3">
      <c r="A177" s="24" t="str">
        <f t="shared" si="1"/>
        <v/>
      </c>
      <c r="B177" s="24" t="e">
        <f t="shared" si="2"/>
        <v>#REF!</v>
      </c>
    </row>
    <row r="178" spans="1:2" ht="15.75" customHeight="1" x14ac:dyDescent="0.3">
      <c r="A178" s="24" t="str">
        <f t="shared" si="1"/>
        <v/>
      </c>
      <c r="B178" s="24" t="e">
        <f t="shared" si="2"/>
        <v>#REF!</v>
      </c>
    </row>
    <row r="179" spans="1:2" ht="15.75" customHeight="1" x14ac:dyDescent="0.3">
      <c r="A179" s="24" t="str">
        <f t="shared" si="1"/>
        <v/>
      </c>
      <c r="B179" s="24" t="e">
        <f t="shared" si="2"/>
        <v>#REF!</v>
      </c>
    </row>
    <row r="180" spans="1:2" ht="15.75" customHeight="1" x14ac:dyDescent="0.3">
      <c r="A180" s="24" t="str">
        <f t="shared" si="1"/>
        <v/>
      </c>
      <c r="B180" s="24" t="e">
        <f t="shared" si="2"/>
        <v>#REF!</v>
      </c>
    </row>
    <row r="181" spans="1:2" ht="15.75" customHeight="1" x14ac:dyDescent="0.3">
      <c r="A181" s="24" t="str">
        <f t="shared" si="1"/>
        <v/>
      </c>
      <c r="B181" s="24" t="e">
        <f t="shared" si="2"/>
        <v>#REF!</v>
      </c>
    </row>
    <row r="182" spans="1:2" ht="15.75" customHeight="1" x14ac:dyDescent="0.3">
      <c r="A182" s="24" t="str">
        <f t="shared" si="1"/>
        <v/>
      </c>
      <c r="B182" s="24" t="e">
        <f t="shared" si="2"/>
        <v>#REF!</v>
      </c>
    </row>
    <row r="183" spans="1:2" ht="15.75" customHeight="1" x14ac:dyDescent="0.3">
      <c r="A183" s="24" t="str">
        <f t="shared" si="1"/>
        <v/>
      </c>
      <c r="B183" s="24" t="e">
        <f t="shared" si="2"/>
        <v>#REF!</v>
      </c>
    </row>
    <row r="184" spans="1:2" ht="15.75" customHeight="1" x14ac:dyDescent="0.3">
      <c r="A184" s="24" t="str">
        <f t="shared" si="1"/>
        <v/>
      </c>
      <c r="B184" s="24" t="e">
        <f t="shared" si="2"/>
        <v>#REF!</v>
      </c>
    </row>
    <row r="185" spans="1:2" ht="15.75" customHeight="1" x14ac:dyDescent="0.3">
      <c r="A185" s="24" t="str">
        <f t="shared" si="1"/>
        <v/>
      </c>
      <c r="B185" s="24" t="e">
        <f t="shared" si="2"/>
        <v>#REF!</v>
      </c>
    </row>
    <row r="186" spans="1:2" ht="15.75" customHeight="1" x14ac:dyDescent="0.3">
      <c r="A186" s="24" t="str">
        <f t="shared" si="1"/>
        <v/>
      </c>
      <c r="B186" s="24" t="e">
        <f t="shared" si="2"/>
        <v>#REF!</v>
      </c>
    </row>
    <row r="187" spans="1:2" ht="15.75" customHeight="1" x14ac:dyDescent="0.3">
      <c r="A187" s="24" t="str">
        <f t="shared" si="1"/>
        <v/>
      </c>
      <c r="B187" s="24" t="e">
        <f t="shared" si="2"/>
        <v>#REF!</v>
      </c>
    </row>
    <row r="188" spans="1:2" ht="15.75" customHeight="1" x14ac:dyDescent="0.3">
      <c r="A188" s="24" t="str">
        <f t="shared" si="1"/>
        <v/>
      </c>
      <c r="B188" s="24" t="e">
        <f t="shared" si="2"/>
        <v>#REF!</v>
      </c>
    </row>
    <row r="189" spans="1:2" ht="15.75" customHeight="1" x14ac:dyDescent="0.3">
      <c r="A189" s="24" t="str">
        <f t="shared" si="1"/>
        <v/>
      </c>
      <c r="B189" s="24" t="e">
        <f t="shared" si="2"/>
        <v>#REF!</v>
      </c>
    </row>
    <row r="190" spans="1:2" ht="15.75" customHeight="1" x14ac:dyDescent="0.3">
      <c r="A190" s="24" t="str">
        <f t="shared" si="1"/>
        <v/>
      </c>
      <c r="B190" s="24" t="e">
        <f t="shared" si="2"/>
        <v>#REF!</v>
      </c>
    </row>
    <row r="191" spans="1:2" ht="15.75" customHeight="1" x14ac:dyDescent="0.3">
      <c r="A191" s="24" t="str">
        <f t="shared" si="1"/>
        <v/>
      </c>
      <c r="B191" s="24" t="e">
        <f t="shared" si="2"/>
        <v>#REF!</v>
      </c>
    </row>
    <row r="192" spans="1:2" ht="15.75" customHeight="1" x14ac:dyDescent="0.3">
      <c r="A192" s="24" t="str">
        <f t="shared" si="1"/>
        <v/>
      </c>
      <c r="B192" s="24" t="e">
        <f t="shared" si="2"/>
        <v>#REF!</v>
      </c>
    </row>
    <row r="193" spans="1:2" ht="15.75" customHeight="1" x14ac:dyDescent="0.3">
      <c r="A193" s="24" t="str">
        <f t="shared" si="1"/>
        <v/>
      </c>
      <c r="B193" s="24" t="e">
        <f t="shared" si="2"/>
        <v>#REF!</v>
      </c>
    </row>
    <row r="194" spans="1:2" ht="15.75" customHeight="1" x14ac:dyDescent="0.3">
      <c r="A194" s="24" t="str">
        <f t="shared" si="1"/>
        <v/>
      </c>
      <c r="B194" s="24" t="e">
        <f t="shared" si="2"/>
        <v>#REF!</v>
      </c>
    </row>
    <row r="195" spans="1:2" ht="15.75" customHeight="1" x14ac:dyDescent="0.3">
      <c r="A195" s="24" t="str">
        <f t="shared" si="1"/>
        <v/>
      </c>
      <c r="B195" s="24" t="e">
        <f t="shared" si="2"/>
        <v>#REF!</v>
      </c>
    </row>
    <row r="196" spans="1:2" ht="15.75" customHeight="1" x14ac:dyDescent="0.3">
      <c r="A196" s="24" t="str">
        <f t="shared" si="1"/>
        <v/>
      </c>
      <c r="B196" s="24" t="e">
        <f t="shared" si="2"/>
        <v>#REF!</v>
      </c>
    </row>
    <row r="197" spans="1:2" ht="15.75" customHeight="1" x14ac:dyDescent="0.3">
      <c r="A197" s="24" t="str">
        <f t="shared" si="1"/>
        <v/>
      </c>
      <c r="B197" s="24" t="e">
        <f t="shared" si="2"/>
        <v>#REF!</v>
      </c>
    </row>
    <row r="198" spans="1:2" ht="15.75" customHeight="1" x14ac:dyDescent="0.3">
      <c r="A198" s="24" t="str">
        <f t="shared" si="1"/>
        <v/>
      </c>
      <c r="B198" s="24" t="e">
        <f t="shared" si="2"/>
        <v>#REF!</v>
      </c>
    </row>
    <row r="199" spans="1:2" ht="15.75" customHeight="1" x14ac:dyDescent="0.3">
      <c r="A199" s="24" t="str">
        <f t="shared" si="1"/>
        <v/>
      </c>
      <c r="B199" s="24" t="e">
        <f t="shared" si="2"/>
        <v>#REF!</v>
      </c>
    </row>
    <row r="200" spans="1:2" ht="15.75" customHeight="1" x14ac:dyDescent="0.3">
      <c r="A200" s="24" t="str">
        <f t="shared" si="1"/>
        <v/>
      </c>
      <c r="B200" s="24" t="e">
        <f t="shared" si="2"/>
        <v>#REF!</v>
      </c>
    </row>
    <row r="201" spans="1:2" ht="15.75" customHeight="1" x14ac:dyDescent="0.3">
      <c r="A201" s="24" t="str">
        <f t="shared" si="1"/>
        <v/>
      </c>
      <c r="B201" s="24" t="e">
        <f t="shared" si="2"/>
        <v>#REF!</v>
      </c>
    </row>
    <row r="202" spans="1:2" ht="15.75" customHeight="1" x14ac:dyDescent="0.3">
      <c r="A202" s="24" t="str">
        <f t="shared" si="1"/>
        <v/>
      </c>
      <c r="B202" s="24" t="e">
        <f t="shared" si="2"/>
        <v>#REF!</v>
      </c>
    </row>
    <row r="203" spans="1:2" ht="15.75" customHeight="1" x14ac:dyDescent="0.3">
      <c r="A203" s="24" t="str">
        <f t="shared" si="1"/>
        <v/>
      </c>
      <c r="B203" s="24" t="e">
        <f t="shared" si="2"/>
        <v>#REF!</v>
      </c>
    </row>
    <row r="204" spans="1:2" ht="15.75" customHeight="1" x14ac:dyDescent="0.3">
      <c r="A204" s="24" t="str">
        <f t="shared" si="1"/>
        <v/>
      </c>
      <c r="B204" s="24" t="e">
        <f t="shared" si="2"/>
        <v>#REF!</v>
      </c>
    </row>
    <row r="205" spans="1:2" ht="15.75" customHeight="1" x14ac:dyDescent="0.3">
      <c r="A205" s="24" t="str">
        <f t="shared" si="1"/>
        <v/>
      </c>
      <c r="B205" s="24" t="e">
        <f t="shared" si="2"/>
        <v>#REF!</v>
      </c>
    </row>
    <row r="206" spans="1:2" ht="15.75" customHeight="1" x14ac:dyDescent="0.3">
      <c r="A206" s="24" t="str">
        <f t="shared" si="1"/>
        <v/>
      </c>
      <c r="B206" s="24" t="e">
        <f t="shared" si="2"/>
        <v>#REF!</v>
      </c>
    </row>
    <row r="207" spans="1:2" ht="15.75" customHeight="1" x14ac:dyDescent="0.3">
      <c r="A207" s="24" t="str">
        <f t="shared" si="1"/>
        <v/>
      </c>
      <c r="B207" s="24" t="e">
        <f t="shared" si="2"/>
        <v>#REF!</v>
      </c>
    </row>
    <row r="208" spans="1:2" ht="15.75" customHeight="1" x14ac:dyDescent="0.3">
      <c r="A208" s="24" t="str">
        <f t="shared" si="1"/>
        <v/>
      </c>
      <c r="B208" s="24" t="e">
        <f t="shared" si="2"/>
        <v>#REF!</v>
      </c>
    </row>
    <row r="209" spans="1:2" ht="15.75" customHeight="1" x14ac:dyDescent="0.3">
      <c r="A209" s="24" t="str">
        <f t="shared" si="1"/>
        <v/>
      </c>
      <c r="B209" s="24" t="e">
        <f t="shared" si="2"/>
        <v>#REF!</v>
      </c>
    </row>
    <row r="210" spans="1:2" ht="15.75" customHeight="1" x14ac:dyDescent="0.3">
      <c r="A210" s="24" t="str">
        <f t="shared" si="1"/>
        <v/>
      </c>
      <c r="B210" s="24" t="e">
        <f t="shared" si="2"/>
        <v>#REF!</v>
      </c>
    </row>
    <row r="211" spans="1:2" ht="15.75" customHeight="1" x14ac:dyDescent="0.3">
      <c r="A211" s="24" t="str">
        <f t="shared" si="1"/>
        <v/>
      </c>
      <c r="B211" s="24" t="e">
        <f t="shared" si="2"/>
        <v>#REF!</v>
      </c>
    </row>
    <row r="212" spans="1:2" ht="15.75" customHeight="1" x14ac:dyDescent="0.3">
      <c r="A212" s="24" t="str">
        <f t="shared" si="1"/>
        <v/>
      </c>
      <c r="B212" s="24" t="e">
        <f t="shared" si="2"/>
        <v>#REF!</v>
      </c>
    </row>
    <row r="213" spans="1:2" ht="15.75" customHeight="1" x14ac:dyDescent="0.3">
      <c r="A213" s="24" t="str">
        <f t="shared" si="1"/>
        <v/>
      </c>
      <c r="B213" s="24" t="e">
        <f t="shared" si="2"/>
        <v>#REF!</v>
      </c>
    </row>
    <row r="214" spans="1:2" ht="15.75" customHeight="1" x14ac:dyDescent="0.3">
      <c r="A214" s="24" t="str">
        <f t="shared" si="1"/>
        <v/>
      </c>
      <c r="B214" s="24" t="e">
        <f t="shared" si="2"/>
        <v>#REF!</v>
      </c>
    </row>
    <row r="215" spans="1:2" ht="15.75" customHeight="1" x14ac:dyDescent="0.3">
      <c r="A215" s="24" t="str">
        <f t="shared" si="1"/>
        <v/>
      </c>
      <c r="B215" s="24" t="e">
        <f t="shared" si="2"/>
        <v>#REF!</v>
      </c>
    </row>
    <row r="216" spans="1:2" ht="15.75" customHeight="1" x14ac:dyDescent="0.3">
      <c r="A216" s="24" t="str">
        <f t="shared" si="1"/>
        <v/>
      </c>
      <c r="B216" s="24" t="e">
        <f t="shared" si="2"/>
        <v>#REF!</v>
      </c>
    </row>
    <row r="217" spans="1:2" ht="15.75" customHeight="1" x14ac:dyDescent="0.3">
      <c r="A217" s="24" t="str">
        <f t="shared" si="1"/>
        <v/>
      </c>
      <c r="B217" s="24" t="e">
        <f t="shared" si="2"/>
        <v>#REF!</v>
      </c>
    </row>
    <row r="218" spans="1:2" ht="15.75" customHeight="1" x14ac:dyDescent="0.3">
      <c r="A218" s="24" t="str">
        <f t="shared" si="1"/>
        <v/>
      </c>
      <c r="B218" s="24" t="e">
        <f t="shared" si="2"/>
        <v>#REF!</v>
      </c>
    </row>
    <row r="219" spans="1:2" ht="15.75" customHeight="1" x14ac:dyDescent="0.3">
      <c r="A219" s="24" t="str">
        <f t="shared" si="1"/>
        <v/>
      </c>
      <c r="B219" s="24" t="e">
        <f t="shared" si="2"/>
        <v>#REF!</v>
      </c>
    </row>
    <row r="220" spans="1:2" ht="15.75" customHeight="1" x14ac:dyDescent="0.3">
      <c r="A220" s="24" t="str">
        <f t="shared" si="1"/>
        <v/>
      </c>
      <c r="B220" s="24" t="e">
        <f t="shared" si="2"/>
        <v>#REF!</v>
      </c>
    </row>
    <row r="221" spans="1:2" ht="15.75" customHeight="1" x14ac:dyDescent="0.3">
      <c r="A221" s="24" t="str">
        <f t="shared" si="1"/>
        <v/>
      </c>
      <c r="B221" s="24" t="e">
        <f t="shared" si="2"/>
        <v>#REF!</v>
      </c>
    </row>
    <row r="222" spans="1:2" ht="15.75" customHeight="1" x14ac:dyDescent="0.3">
      <c r="A222" s="24" t="str">
        <f t="shared" si="1"/>
        <v/>
      </c>
      <c r="B222" s="24" t="e">
        <f t="shared" si="2"/>
        <v>#REF!</v>
      </c>
    </row>
    <row r="223" spans="1:2" ht="15.75" customHeight="1" x14ac:dyDescent="0.3">
      <c r="A223" s="24" t="str">
        <f t="shared" si="1"/>
        <v/>
      </c>
      <c r="B223" s="24" t="e">
        <f t="shared" si="2"/>
        <v>#REF!</v>
      </c>
    </row>
    <row r="224" spans="1:2" ht="15.75" customHeight="1" x14ac:dyDescent="0.3">
      <c r="A224" s="24" t="str">
        <f t="shared" si="1"/>
        <v/>
      </c>
      <c r="B224" s="24" t="e">
        <f t="shared" si="2"/>
        <v>#REF!</v>
      </c>
    </row>
    <row r="225" spans="1:2" ht="15.75" customHeight="1" x14ac:dyDescent="0.3">
      <c r="A225" s="24" t="str">
        <f t="shared" si="1"/>
        <v/>
      </c>
      <c r="B225" s="24" t="e">
        <f t="shared" si="2"/>
        <v>#REF!</v>
      </c>
    </row>
    <row r="226" spans="1:2" ht="15.75" customHeight="1" x14ac:dyDescent="0.3">
      <c r="A226" s="24" t="str">
        <f t="shared" si="1"/>
        <v/>
      </c>
      <c r="B226" s="24" t="e">
        <f t="shared" si="2"/>
        <v>#REF!</v>
      </c>
    </row>
    <row r="227" spans="1:2" ht="15.75" customHeight="1" x14ac:dyDescent="0.3">
      <c r="A227" s="24" t="str">
        <f t="shared" si="1"/>
        <v/>
      </c>
      <c r="B227" s="24" t="e">
        <f t="shared" si="2"/>
        <v>#REF!</v>
      </c>
    </row>
    <row r="228" spans="1:2" ht="15.75" customHeight="1" x14ac:dyDescent="0.3">
      <c r="A228" s="24" t="str">
        <f t="shared" si="1"/>
        <v/>
      </c>
      <c r="B228" s="24" t="e">
        <f t="shared" si="2"/>
        <v>#REF!</v>
      </c>
    </row>
    <row r="229" spans="1:2" ht="15.75" customHeight="1" x14ac:dyDescent="0.3">
      <c r="A229" s="24" t="str">
        <f t="shared" si="1"/>
        <v/>
      </c>
      <c r="B229" s="24" t="e">
        <f t="shared" si="2"/>
        <v>#REF!</v>
      </c>
    </row>
    <row r="230" spans="1:2" ht="15.75" customHeight="1" x14ac:dyDescent="0.3">
      <c r="A230" s="24" t="str">
        <f t="shared" si="1"/>
        <v/>
      </c>
      <c r="B230" s="24" t="e">
        <f t="shared" si="2"/>
        <v>#REF!</v>
      </c>
    </row>
    <row r="231" spans="1:2" ht="15.75" customHeight="1" x14ac:dyDescent="0.3">
      <c r="A231" s="24" t="str">
        <f t="shared" si="1"/>
        <v/>
      </c>
      <c r="B231" s="24" t="e">
        <f t="shared" si="2"/>
        <v>#REF!</v>
      </c>
    </row>
    <row r="232" spans="1:2" ht="15.75" customHeight="1" x14ac:dyDescent="0.3">
      <c r="A232" s="24" t="str">
        <f t="shared" si="1"/>
        <v/>
      </c>
      <c r="B232" s="24" t="e">
        <f t="shared" si="2"/>
        <v>#REF!</v>
      </c>
    </row>
    <row r="233" spans="1:2" ht="15.75" customHeight="1" x14ac:dyDescent="0.3">
      <c r="A233" s="24" t="str">
        <f t="shared" si="1"/>
        <v/>
      </c>
      <c r="B233" s="24" t="e">
        <f t="shared" si="2"/>
        <v>#REF!</v>
      </c>
    </row>
    <row r="234" spans="1:2" ht="15.75" customHeight="1" x14ac:dyDescent="0.3">
      <c r="A234" s="24" t="str">
        <f t="shared" si="1"/>
        <v/>
      </c>
      <c r="B234" s="24" t="e">
        <f t="shared" si="2"/>
        <v>#REF!</v>
      </c>
    </row>
    <row r="235" spans="1:2" ht="15.75" customHeight="1" x14ac:dyDescent="0.3">
      <c r="A235" s="24" t="str">
        <f t="shared" si="1"/>
        <v/>
      </c>
      <c r="B235" s="24" t="e">
        <f t="shared" si="2"/>
        <v>#REF!</v>
      </c>
    </row>
    <row r="236" spans="1:2" ht="15.75" customHeight="1" x14ac:dyDescent="0.3">
      <c r="A236" s="24" t="str">
        <f t="shared" si="1"/>
        <v/>
      </c>
      <c r="B236" s="24" t="e">
        <f t="shared" si="2"/>
        <v>#REF!</v>
      </c>
    </row>
    <row r="237" spans="1:2" ht="15.75" customHeight="1" x14ac:dyDescent="0.3">
      <c r="A237" s="24" t="str">
        <f t="shared" si="1"/>
        <v/>
      </c>
      <c r="B237" s="24" t="e">
        <f t="shared" si="2"/>
        <v>#REF!</v>
      </c>
    </row>
    <row r="238" spans="1:2" ht="15.75" customHeight="1" x14ac:dyDescent="0.3">
      <c r="A238" s="24" t="str">
        <f t="shared" si="1"/>
        <v/>
      </c>
      <c r="B238" s="24" t="e">
        <f t="shared" si="2"/>
        <v>#REF!</v>
      </c>
    </row>
    <row r="239" spans="1:2" ht="15.75" customHeight="1" x14ac:dyDescent="0.3">
      <c r="A239" s="24" t="str">
        <f t="shared" si="1"/>
        <v/>
      </c>
      <c r="B239" s="24" t="e">
        <f t="shared" si="2"/>
        <v>#REF!</v>
      </c>
    </row>
    <row r="240" spans="1:2" ht="15.75" customHeight="1" x14ac:dyDescent="0.3">
      <c r="A240" s="24" t="str">
        <f t="shared" si="1"/>
        <v/>
      </c>
      <c r="B240" s="24" t="e">
        <f t="shared" si="2"/>
        <v>#REF!</v>
      </c>
    </row>
    <row r="241" spans="1:2" ht="15.75" customHeight="1" x14ac:dyDescent="0.3">
      <c r="A241" s="24" t="str">
        <f t="shared" si="1"/>
        <v/>
      </c>
      <c r="B241" s="24" t="e">
        <f t="shared" si="2"/>
        <v>#REF!</v>
      </c>
    </row>
    <row r="242" spans="1:2" ht="15.75" customHeight="1" x14ac:dyDescent="0.3">
      <c r="A242" s="24" t="str">
        <f t="shared" si="1"/>
        <v/>
      </c>
      <c r="B242" s="24" t="e">
        <f t="shared" si="2"/>
        <v>#REF!</v>
      </c>
    </row>
    <row r="243" spans="1:2" ht="15.75" customHeight="1" x14ac:dyDescent="0.3">
      <c r="A243" s="24" t="str">
        <f t="shared" si="1"/>
        <v/>
      </c>
      <c r="B243" s="24" t="e">
        <f t="shared" si="2"/>
        <v>#REF!</v>
      </c>
    </row>
    <row r="244" spans="1:2" ht="15.75" customHeight="1" x14ac:dyDescent="0.3">
      <c r="A244" s="24" t="str">
        <f t="shared" si="1"/>
        <v/>
      </c>
      <c r="B244" s="24" t="e">
        <f t="shared" si="2"/>
        <v>#REF!</v>
      </c>
    </row>
    <row r="245" spans="1:2" ht="15.75" customHeight="1" x14ac:dyDescent="0.3">
      <c r="A245" s="24" t="str">
        <f t="shared" si="1"/>
        <v/>
      </c>
      <c r="B245" s="24" t="e">
        <f t="shared" si="2"/>
        <v>#REF!</v>
      </c>
    </row>
    <row r="246" spans="1:2" ht="15.75" customHeight="1" x14ac:dyDescent="0.3">
      <c r="A246" s="24" t="str">
        <f t="shared" si="1"/>
        <v/>
      </c>
      <c r="B246" s="24" t="e">
        <f t="shared" si="2"/>
        <v>#REF!</v>
      </c>
    </row>
    <row r="247" spans="1:2" ht="15.75" customHeight="1" x14ac:dyDescent="0.3">
      <c r="A247" s="24" t="str">
        <f t="shared" si="1"/>
        <v/>
      </c>
      <c r="B247" s="24" t="e">
        <f t="shared" si="2"/>
        <v>#REF!</v>
      </c>
    </row>
    <row r="248" spans="1:2" ht="15.75" customHeight="1" x14ac:dyDescent="0.3">
      <c r="A248" s="24" t="str">
        <f t="shared" si="1"/>
        <v/>
      </c>
      <c r="B248" s="24" t="e">
        <f t="shared" si="2"/>
        <v>#REF!</v>
      </c>
    </row>
    <row r="249" spans="1:2" ht="15.75" customHeight="1" x14ac:dyDescent="0.3">
      <c r="A249" s="24" t="str">
        <f t="shared" si="1"/>
        <v/>
      </c>
      <c r="B249" s="24" t="e">
        <f t="shared" si="2"/>
        <v>#REF!</v>
      </c>
    </row>
    <row r="250" spans="1:2" ht="15.75" customHeight="1" x14ac:dyDescent="0.3">
      <c r="A250" s="24" t="str">
        <f t="shared" si="1"/>
        <v/>
      </c>
      <c r="B250" s="24" t="e">
        <f t="shared" si="2"/>
        <v>#REF!</v>
      </c>
    </row>
    <row r="251" spans="1:2" ht="15.75" customHeight="1" x14ac:dyDescent="0.3">
      <c r="A251" s="24" t="str">
        <f t="shared" si="1"/>
        <v/>
      </c>
      <c r="B251" s="24" t="e">
        <f t="shared" si="2"/>
        <v>#REF!</v>
      </c>
    </row>
    <row r="252" spans="1:2" ht="15.75" customHeight="1" x14ac:dyDescent="0.3">
      <c r="A252" s="24" t="str">
        <f t="shared" si="1"/>
        <v/>
      </c>
      <c r="B252" s="24" t="e">
        <f t="shared" si="2"/>
        <v>#REF!</v>
      </c>
    </row>
    <row r="253" spans="1:2" ht="15.75" customHeight="1" x14ac:dyDescent="0.3">
      <c r="A253" s="24" t="str">
        <f t="shared" si="1"/>
        <v/>
      </c>
      <c r="B253" s="24" t="e">
        <f t="shared" si="2"/>
        <v>#REF!</v>
      </c>
    </row>
    <row r="254" spans="1:2" ht="15.75" customHeight="1" x14ac:dyDescent="0.3">
      <c r="A254" s="24" t="str">
        <f t="shared" si="1"/>
        <v/>
      </c>
      <c r="B254" s="24" t="e">
        <f t="shared" si="2"/>
        <v>#REF!</v>
      </c>
    </row>
    <row r="255" spans="1:2" ht="15.75" customHeight="1" x14ac:dyDescent="0.3">
      <c r="A255" s="24" t="str">
        <f t="shared" si="1"/>
        <v/>
      </c>
      <c r="B255" s="24" t="e">
        <f t="shared" si="2"/>
        <v>#REF!</v>
      </c>
    </row>
    <row r="256" spans="1:2" ht="15.75" customHeight="1" x14ac:dyDescent="0.3">
      <c r="A256" s="24" t="str">
        <f t="shared" si="1"/>
        <v/>
      </c>
      <c r="B256" s="24" t="e">
        <f t="shared" si="2"/>
        <v>#REF!</v>
      </c>
    </row>
    <row r="257" spans="1:2" ht="15.75" customHeight="1" x14ac:dyDescent="0.3">
      <c r="A257" s="24" t="str">
        <f t="shared" si="1"/>
        <v/>
      </c>
      <c r="B257" s="24" t="e">
        <f t="shared" si="2"/>
        <v>#REF!</v>
      </c>
    </row>
    <row r="258" spans="1:2" ht="15.75" customHeight="1" x14ac:dyDescent="0.3">
      <c r="A258" s="24" t="str">
        <f t="shared" si="1"/>
        <v/>
      </c>
      <c r="B258" s="24" t="e">
        <f t="shared" si="2"/>
        <v>#REF!</v>
      </c>
    </row>
    <row r="259" spans="1:2" ht="15.75" customHeight="1" x14ac:dyDescent="0.3">
      <c r="A259" s="24" t="str">
        <f t="shared" ref="A259:A465" si="5">IFERROR(VLOOKUP(#REF!,grades,2),"")</f>
        <v/>
      </c>
      <c r="B259" s="24" t="e">
        <f t="shared" ref="B259:B465" si="6">VLOOKUP(#REF!,#REF!,2)</f>
        <v>#REF!</v>
      </c>
    </row>
    <row r="260" spans="1:2" ht="15.75" customHeight="1" x14ac:dyDescent="0.3">
      <c r="A260" s="24" t="str">
        <f t="shared" si="5"/>
        <v/>
      </c>
      <c r="B260" s="24" t="e">
        <f t="shared" si="6"/>
        <v>#REF!</v>
      </c>
    </row>
    <row r="261" spans="1:2" ht="15.75" customHeight="1" x14ac:dyDescent="0.3">
      <c r="A261" s="24" t="str">
        <f t="shared" si="5"/>
        <v/>
      </c>
      <c r="B261" s="24" t="e">
        <f t="shared" si="6"/>
        <v>#REF!</v>
      </c>
    </row>
    <row r="262" spans="1:2" ht="15.75" customHeight="1" x14ac:dyDescent="0.3">
      <c r="A262" s="24" t="str">
        <f t="shared" si="5"/>
        <v/>
      </c>
      <c r="B262" s="24" t="e">
        <f t="shared" si="6"/>
        <v>#REF!</v>
      </c>
    </row>
    <row r="263" spans="1:2" ht="15.75" customHeight="1" x14ac:dyDescent="0.3">
      <c r="A263" s="24" t="str">
        <f t="shared" si="5"/>
        <v/>
      </c>
      <c r="B263" s="24" t="e">
        <f t="shared" si="6"/>
        <v>#REF!</v>
      </c>
    </row>
    <row r="264" spans="1:2" ht="15.75" customHeight="1" x14ac:dyDescent="0.3">
      <c r="A264" s="24" t="str">
        <f t="shared" si="5"/>
        <v/>
      </c>
      <c r="B264" s="24" t="e">
        <f t="shared" si="6"/>
        <v>#REF!</v>
      </c>
    </row>
    <row r="265" spans="1:2" ht="15.75" customHeight="1" x14ac:dyDescent="0.3">
      <c r="A265" s="24" t="str">
        <f t="shared" si="5"/>
        <v/>
      </c>
      <c r="B265" s="24" t="e">
        <f t="shared" si="6"/>
        <v>#REF!</v>
      </c>
    </row>
    <row r="266" spans="1:2" ht="15.75" customHeight="1" x14ac:dyDescent="0.3">
      <c r="A266" s="24" t="str">
        <f t="shared" si="5"/>
        <v/>
      </c>
      <c r="B266" s="24" t="e">
        <f t="shared" si="6"/>
        <v>#REF!</v>
      </c>
    </row>
    <row r="267" spans="1:2" ht="15.75" customHeight="1" x14ac:dyDescent="0.3">
      <c r="A267" s="24" t="str">
        <f t="shared" si="5"/>
        <v/>
      </c>
      <c r="B267" s="24" t="e">
        <f t="shared" si="6"/>
        <v>#REF!</v>
      </c>
    </row>
    <row r="268" spans="1:2" ht="15.75" customHeight="1" x14ac:dyDescent="0.3">
      <c r="A268" s="24" t="str">
        <f t="shared" si="5"/>
        <v/>
      </c>
      <c r="B268" s="24" t="e">
        <f t="shared" si="6"/>
        <v>#REF!</v>
      </c>
    </row>
    <row r="269" spans="1:2" ht="15.75" customHeight="1" x14ac:dyDescent="0.3">
      <c r="A269" s="24" t="str">
        <f t="shared" si="5"/>
        <v/>
      </c>
      <c r="B269" s="24" t="e">
        <f t="shared" si="6"/>
        <v>#REF!</v>
      </c>
    </row>
    <row r="270" spans="1:2" ht="15.75" customHeight="1" x14ac:dyDescent="0.3">
      <c r="A270" s="24" t="str">
        <f t="shared" si="5"/>
        <v/>
      </c>
      <c r="B270" s="24" t="e">
        <f t="shared" si="6"/>
        <v>#REF!</v>
      </c>
    </row>
    <row r="271" spans="1:2" ht="15.75" customHeight="1" x14ac:dyDescent="0.3">
      <c r="A271" s="24" t="str">
        <f t="shared" si="5"/>
        <v/>
      </c>
      <c r="B271" s="24" t="e">
        <f t="shared" si="6"/>
        <v>#REF!</v>
      </c>
    </row>
    <row r="272" spans="1:2" ht="15.75" customHeight="1" x14ac:dyDescent="0.3">
      <c r="A272" s="24" t="str">
        <f t="shared" si="5"/>
        <v/>
      </c>
      <c r="B272" s="24" t="e">
        <f t="shared" si="6"/>
        <v>#REF!</v>
      </c>
    </row>
    <row r="273" spans="1:2" ht="15.75" customHeight="1" x14ac:dyDescent="0.3">
      <c r="A273" s="24" t="str">
        <f t="shared" si="5"/>
        <v/>
      </c>
      <c r="B273" s="24" t="e">
        <f t="shared" si="6"/>
        <v>#REF!</v>
      </c>
    </row>
    <row r="274" spans="1:2" ht="15.75" customHeight="1" x14ac:dyDescent="0.3">
      <c r="A274" s="24" t="str">
        <f t="shared" si="5"/>
        <v/>
      </c>
      <c r="B274" s="24" t="e">
        <f t="shared" si="6"/>
        <v>#REF!</v>
      </c>
    </row>
    <row r="275" spans="1:2" ht="15.75" customHeight="1" x14ac:dyDescent="0.3">
      <c r="A275" s="24" t="str">
        <f t="shared" si="5"/>
        <v/>
      </c>
      <c r="B275" s="24" t="e">
        <f t="shared" si="6"/>
        <v>#REF!</v>
      </c>
    </row>
    <row r="276" spans="1:2" ht="15.75" customHeight="1" x14ac:dyDescent="0.3">
      <c r="A276" s="24" t="str">
        <f t="shared" si="5"/>
        <v/>
      </c>
      <c r="B276" s="24" t="e">
        <f t="shared" si="6"/>
        <v>#REF!</v>
      </c>
    </row>
    <row r="277" spans="1:2" ht="15.75" customHeight="1" x14ac:dyDescent="0.3">
      <c r="A277" s="24" t="str">
        <f t="shared" si="5"/>
        <v/>
      </c>
      <c r="B277" s="24" t="e">
        <f t="shared" si="6"/>
        <v>#REF!</v>
      </c>
    </row>
    <row r="278" spans="1:2" ht="15.75" customHeight="1" x14ac:dyDescent="0.3">
      <c r="A278" s="24" t="str">
        <f t="shared" si="5"/>
        <v/>
      </c>
      <c r="B278" s="24" t="e">
        <f t="shared" si="6"/>
        <v>#REF!</v>
      </c>
    </row>
    <row r="279" spans="1:2" ht="15.75" customHeight="1" x14ac:dyDescent="0.3">
      <c r="A279" s="24" t="str">
        <f t="shared" si="5"/>
        <v/>
      </c>
      <c r="B279" s="24" t="e">
        <f t="shared" si="6"/>
        <v>#REF!</v>
      </c>
    </row>
    <row r="280" spans="1:2" ht="15.75" customHeight="1" x14ac:dyDescent="0.3">
      <c r="A280" s="24" t="str">
        <f t="shared" si="5"/>
        <v/>
      </c>
      <c r="B280" s="24" t="e">
        <f t="shared" si="6"/>
        <v>#REF!</v>
      </c>
    </row>
    <row r="281" spans="1:2" ht="15.75" customHeight="1" x14ac:dyDescent="0.3">
      <c r="A281" s="24" t="str">
        <f t="shared" si="5"/>
        <v/>
      </c>
      <c r="B281" s="24" t="e">
        <f t="shared" si="6"/>
        <v>#REF!</v>
      </c>
    </row>
    <row r="282" spans="1:2" ht="15.75" customHeight="1" x14ac:dyDescent="0.3">
      <c r="A282" s="24" t="str">
        <f t="shared" si="5"/>
        <v/>
      </c>
      <c r="B282" s="24" t="e">
        <f t="shared" si="6"/>
        <v>#REF!</v>
      </c>
    </row>
    <row r="283" spans="1:2" ht="15.75" customHeight="1" x14ac:dyDescent="0.3">
      <c r="A283" s="24" t="str">
        <f t="shared" si="5"/>
        <v/>
      </c>
      <c r="B283" s="24" t="e">
        <f t="shared" si="6"/>
        <v>#REF!</v>
      </c>
    </row>
    <row r="284" spans="1:2" ht="15.75" customHeight="1" x14ac:dyDescent="0.3">
      <c r="A284" s="24" t="str">
        <f t="shared" si="5"/>
        <v/>
      </c>
      <c r="B284" s="24" t="e">
        <f t="shared" si="6"/>
        <v>#REF!</v>
      </c>
    </row>
    <row r="285" spans="1:2" ht="15.75" customHeight="1" x14ac:dyDescent="0.3">
      <c r="A285" s="24" t="str">
        <f t="shared" si="5"/>
        <v/>
      </c>
      <c r="B285" s="24" t="e">
        <f t="shared" si="6"/>
        <v>#REF!</v>
      </c>
    </row>
    <row r="286" spans="1:2" ht="15.75" customHeight="1" x14ac:dyDescent="0.3">
      <c r="A286" s="24" t="str">
        <f t="shared" si="5"/>
        <v/>
      </c>
      <c r="B286" s="24" t="e">
        <f t="shared" si="6"/>
        <v>#REF!</v>
      </c>
    </row>
    <row r="287" spans="1:2" ht="15.75" customHeight="1" x14ac:dyDescent="0.3">
      <c r="A287" s="24" t="str">
        <f t="shared" si="5"/>
        <v/>
      </c>
      <c r="B287" s="24" t="e">
        <f t="shared" si="6"/>
        <v>#REF!</v>
      </c>
    </row>
    <row r="288" spans="1:2" ht="15.75" customHeight="1" x14ac:dyDescent="0.3">
      <c r="A288" s="24" t="str">
        <f t="shared" si="5"/>
        <v/>
      </c>
      <c r="B288" s="24" t="e">
        <f t="shared" si="6"/>
        <v>#REF!</v>
      </c>
    </row>
    <row r="289" spans="1:2" ht="15.75" customHeight="1" x14ac:dyDescent="0.3">
      <c r="A289" s="24" t="str">
        <f t="shared" si="5"/>
        <v/>
      </c>
      <c r="B289" s="24" t="e">
        <f t="shared" si="6"/>
        <v>#REF!</v>
      </c>
    </row>
    <row r="290" spans="1:2" ht="15.75" customHeight="1" x14ac:dyDescent="0.3">
      <c r="A290" s="24" t="str">
        <f t="shared" si="5"/>
        <v/>
      </c>
      <c r="B290" s="24" t="e">
        <f t="shared" si="6"/>
        <v>#REF!</v>
      </c>
    </row>
    <row r="291" spans="1:2" ht="15.75" customHeight="1" x14ac:dyDescent="0.3">
      <c r="A291" s="24" t="str">
        <f t="shared" si="5"/>
        <v/>
      </c>
      <c r="B291" s="24" t="e">
        <f t="shared" si="6"/>
        <v>#REF!</v>
      </c>
    </row>
    <row r="292" spans="1:2" ht="15.75" customHeight="1" x14ac:dyDescent="0.3">
      <c r="A292" s="24" t="str">
        <f t="shared" si="5"/>
        <v/>
      </c>
      <c r="B292" s="24" t="e">
        <f t="shared" si="6"/>
        <v>#REF!</v>
      </c>
    </row>
    <row r="293" spans="1:2" ht="15.75" customHeight="1" x14ac:dyDescent="0.3">
      <c r="A293" s="24" t="str">
        <f t="shared" si="5"/>
        <v/>
      </c>
      <c r="B293" s="24" t="e">
        <f t="shared" si="6"/>
        <v>#REF!</v>
      </c>
    </row>
    <row r="294" spans="1:2" ht="15.75" customHeight="1" x14ac:dyDescent="0.3">
      <c r="A294" s="24" t="str">
        <f t="shared" si="5"/>
        <v/>
      </c>
      <c r="B294" s="24" t="e">
        <f t="shared" si="6"/>
        <v>#REF!</v>
      </c>
    </row>
    <row r="295" spans="1:2" ht="15.75" customHeight="1" x14ac:dyDescent="0.3">
      <c r="A295" s="24" t="str">
        <f t="shared" si="5"/>
        <v/>
      </c>
      <c r="B295" s="24" t="e">
        <f t="shared" si="6"/>
        <v>#REF!</v>
      </c>
    </row>
    <row r="296" spans="1:2" ht="15.75" customHeight="1" x14ac:dyDescent="0.3">
      <c r="A296" s="24" t="str">
        <f t="shared" si="5"/>
        <v/>
      </c>
      <c r="B296" s="24" t="e">
        <f t="shared" si="6"/>
        <v>#REF!</v>
      </c>
    </row>
    <row r="297" spans="1:2" ht="15.75" customHeight="1" x14ac:dyDescent="0.3">
      <c r="A297" s="24" t="str">
        <f t="shared" si="5"/>
        <v/>
      </c>
      <c r="B297" s="24" t="e">
        <f t="shared" si="6"/>
        <v>#REF!</v>
      </c>
    </row>
    <row r="298" spans="1:2" ht="15.75" customHeight="1" x14ac:dyDescent="0.3">
      <c r="A298" s="24" t="str">
        <f t="shared" si="5"/>
        <v/>
      </c>
      <c r="B298" s="24" t="e">
        <f t="shared" si="6"/>
        <v>#REF!</v>
      </c>
    </row>
    <row r="299" spans="1:2" ht="15.75" customHeight="1" x14ac:dyDescent="0.3">
      <c r="A299" s="24" t="str">
        <f t="shared" si="5"/>
        <v/>
      </c>
      <c r="B299" s="24" t="e">
        <f t="shared" si="6"/>
        <v>#REF!</v>
      </c>
    </row>
    <row r="300" spans="1:2" ht="15.75" customHeight="1" x14ac:dyDescent="0.3">
      <c r="A300" s="24" t="str">
        <f t="shared" si="5"/>
        <v/>
      </c>
      <c r="B300" s="24" t="e">
        <f t="shared" si="6"/>
        <v>#REF!</v>
      </c>
    </row>
    <row r="301" spans="1:2" ht="15.75" customHeight="1" x14ac:dyDescent="0.3">
      <c r="A301" s="24" t="str">
        <f t="shared" si="5"/>
        <v/>
      </c>
      <c r="B301" s="24" t="e">
        <f t="shared" si="6"/>
        <v>#REF!</v>
      </c>
    </row>
    <row r="302" spans="1:2" ht="15.75" customHeight="1" x14ac:dyDescent="0.3">
      <c r="A302" s="24" t="str">
        <f t="shared" si="5"/>
        <v/>
      </c>
      <c r="B302" s="24" t="e">
        <f t="shared" si="6"/>
        <v>#REF!</v>
      </c>
    </row>
    <row r="303" spans="1:2" ht="15.75" customHeight="1" x14ac:dyDescent="0.3">
      <c r="A303" s="24" t="str">
        <f t="shared" si="5"/>
        <v/>
      </c>
      <c r="B303" s="24" t="e">
        <f t="shared" si="6"/>
        <v>#REF!</v>
      </c>
    </row>
    <row r="304" spans="1:2" ht="15.75" customHeight="1" x14ac:dyDescent="0.3">
      <c r="A304" s="24" t="str">
        <f t="shared" si="5"/>
        <v/>
      </c>
      <c r="B304" s="24" t="e">
        <f t="shared" si="6"/>
        <v>#REF!</v>
      </c>
    </row>
    <row r="305" spans="1:2" ht="15.75" customHeight="1" x14ac:dyDescent="0.3">
      <c r="A305" s="24" t="str">
        <f t="shared" si="5"/>
        <v/>
      </c>
      <c r="B305" s="24" t="e">
        <f t="shared" si="6"/>
        <v>#REF!</v>
      </c>
    </row>
    <row r="306" spans="1:2" ht="15.75" customHeight="1" x14ac:dyDescent="0.3">
      <c r="A306" s="24" t="str">
        <f t="shared" si="5"/>
        <v/>
      </c>
      <c r="B306" s="24" t="e">
        <f t="shared" si="6"/>
        <v>#REF!</v>
      </c>
    </row>
    <row r="307" spans="1:2" ht="15.75" customHeight="1" x14ac:dyDescent="0.3">
      <c r="A307" s="24" t="str">
        <f t="shared" si="5"/>
        <v/>
      </c>
      <c r="B307" s="24" t="e">
        <f t="shared" si="6"/>
        <v>#REF!</v>
      </c>
    </row>
    <row r="308" spans="1:2" ht="15.75" customHeight="1" x14ac:dyDescent="0.3">
      <c r="A308" s="24" t="str">
        <f t="shared" si="5"/>
        <v/>
      </c>
      <c r="B308" s="24" t="e">
        <f t="shared" si="6"/>
        <v>#REF!</v>
      </c>
    </row>
    <row r="309" spans="1:2" ht="15.75" customHeight="1" x14ac:dyDescent="0.3">
      <c r="A309" s="24" t="str">
        <f t="shared" si="5"/>
        <v/>
      </c>
      <c r="B309" s="24" t="e">
        <f t="shared" si="6"/>
        <v>#REF!</v>
      </c>
    </row>
    <row r="310" spans="1:2" ht="15.75" customHeight="1" x14ac:dyDescent="0.3">
      <c r="A310" s="24" t="str">
        <f t="shared" si="5"/>
        <v/>
      </c>
      <c r="B310" s="24" t="e">
        <f t="shared" si="6"/>
        <v>#REF!</v>
      </c>
    </row>
    <row r="311" spans="1:2" ht="15.75" customHeight="1" x14ac:dyDescent="0.3">
      <c r="A311" s="24" t="str">
        <f t="shared" si="5"/>
        <v/>
      </c>
      <c r="B311" s="24" t="e">
        <f t="shared" si="6"/>
        <v>#REF!</v>
      </c>
    </row>
    <row r="312" spans="1:2" ht="15.75" customHeight="1" x14ac:dyDescent="0.3">
      <c r="A312" s="24" t="str">
        <f t="shared" si="5"/>
        <v/>
      </c>
      <c r="B312" s="24" t="e">
        <f t="shared" si="6"/>
        <v>#REF!</v>
      </c>
    </row>
    <row r="313" spans="1:2" ht="15.75" customHeight="1" x14ac:dyDescent="0.3">
      <c r="A313" s="24" t="str">
        <f t="shared" si="5"/>
        <v/>
      </c>
      <c r="B313" s="24" t="e">
        <f t="shared" si="6"/>
        <v>#REF!</v>
      </c>
    </row>
    <row r="314" spans="1:2" ht="15.75" customHeight="1" x14ac:dyDescent="0.3">
      <c r="A314" s="24" t="str">
        <f t="shared" si="5"/>
        <v/>
      </c>
      <c r="B314" s="24" t="e">
        <f t="shared" si="6"/>
        <v>#REF!</v>
      </c>
    </row>
    <row r="315" spans="1:2" ht="15.75" customHeight="1" x14ac:dyDescent="0.3">
      <c r="A315" s="24" t="str">
        <f t="shared" si="5"/>
        <v/>
      </c>
      <c r="B315" s="24" t="e">
        <f t="shared" si="6"/>
        <v>#REF!</v>
      </c>
    </row>
    <row r="316" spans="1:2" ht="15.75" customHeight="1" x14ac:dyDescent="0.3">
      <c r="A316" s="24" t="str">
        <f t="shared" si="5"/>
        <v/>
      </c>
      <c r="B316" s="24" t="e">
        <f t="shared" si="6"/>
        <v>#REF!</v>
      </c>
    </row>
    <row r="317" spans="1:2" ht="15.75" customHeight="1" x14ac:dyDescent="0.3">
      <c r="A317" s="24" t="str">
        <f t="shared" si="5"/>
        <v/>
      </c>
      <c r="B317" s="24" t="e">
        <f t="shared" si="6"/>
        <v>#REF!</v>
      </c>
    </row>
    <row r="318" spans="1:2" ht="15.75" customHeight="1" x14ac:dyDescent="0.3">
      <c r="A318" s="24" t="str">
        <f t="shared" si="5"/>
        <v/>
      </c>
      <c r="B318" s="24" t="e">
        <f t="shared" si="6"/>
        <v>#REF!</v>
      </c>
    </row>
    <row r="319" spans="1:2" ht="15.75" customHeight="1" x14ac:dyDescent="0.3">
      <c r="A319" s="24" t="str">
        <f t="shared" si="5"/>
        <v/>
      </c>
      <c r="B319" s="24" t="e">
        <f t="shared" si="6"/>
        <v>#REF!</v>
      </c>
    </row>
    <row r="320" spans="1:2" ht="15.75" customHeight="1" x14ac:dyDescent="0.3">
      <c r="A320" s="24" t="str">
        <f t="shared" si="5"/>
        <v/>
      </c>
      <c r="B320" s="24" t="e">
        <f t="shared" si="6"/>
        <v>#REF!</v>
      </c>
    </row>
    <row r="321" spans="1:2" ht="15.75" customHeight="1" x14ac:dyDescent="0.3">
      <c r="A321" s="24" t="str">
        <f t="shared" si="5"/>
        <v/>
      </c>
      <c r="B321" s="24" t="e">
        <f t="shared" si="6"/>
        <v>#REF!</v>
      </c>
    </row>
    <row r="322" spans="1:2" ht="15.75" customHeight="1" x14ac:dyDescent="0.3">
      <c r="A322" s="24" t="str">
        <f t="shared" si="5"/>
        <v/>
      </c>
      <c r="B322" s="24" t="e">
        <f t="shared" si="6"/>
        <v>#REF!</v>
      </c>
    </row>
    <row r="323" spans="1:2" ht="15.75" customHeight="1" x14ac:dyDescent="0.3">
      <c r="A323" s="24" t="str">
        <f t="shared" si="5"/>
        <v/>
      </c>
      <c r="B323" s="24" t="e">
        <f t="shared" si="6"/>
        <v>#REF!</v>
      </c>
    </row>
    <row r="324" spans="1:2" ht="15.75" customHeight="1" x14ac:dyDescent="0.3">
      <c r="A324" s="24" t="str">
        <f t="shared" si="5"/>
        <v/>
      </c>
      <c r="B324" s="24" t="e">
        <f t="shared" si="6"/>
        <v>#REF!</v>
      </c>
    </row>
    <row r="325" spans="1:2" ht="15.75" customHeight="1" x14ac:dyDescent="0.3">
      <c r="A325" s="24" t="str">
        <f t="shared" si="5"/>
        <v/>
      </c>
      <c r="B325" s="24" t="e">
        <f t="shared" si="6"/>
        <v>#REF!</v>
      </c>
    </row>
    <row r="326" spans="1:2" ht="15.75" customHeight="1" x14ac:dyDescent="0.3">
      <c r="A326" s="24" t="str">
        <f t="shared" si="5"/>
        <v/>
      </c>
      <c r="B326" s="24" t="e">
        <f t="shared" si="6"/>
        <v>#REF!</v>
      </c>
    </row>
    <row r="327" spans="1:2" ht="15.75" customHeight="1" x14ac:dyDescent="0.3">
      <c r="A327" s="24" t="str">
        <f t="shared" si="5"/>
        <v/>
      </c>
      <c r="B327" s="24" t="e">
        <f t="shared" si="6"/>
        <v>#REF!</v>
      </c>
    </row>
    <row r="328" spans="1:2" ht="15.75" customHeight="1" x14ac:dyDescent="0.3">
      <c r="A328" s="24" t="str">
        <f t="shared" si="5"/>
        <v/>
      </c>
      <c r="B328" s="24" t="e">
        <f t="shared" si="6"/>
        <v>#REF!</v>
      </c>
    </row>
    <row r="329" spans="1:2" ht="15.75" customHeight="1" x14ac:dyDescent="0.3">
      <c r="A329" s="24" t="str">
        <f t="shared" si="5"/>
        <v/>
      </c>
      <c r="B329" s="24" t="e">
        <f t="shared" si="6"/>
        <v>#REF!</v>
      </c>
    </row>
    <row r="330" spans="1:2" ht="15.75" customHeight="1" x14ac:dyDescent="0.3">
      <c r="A330" s="24" t="str">
        <f t="shared" si="5"/>
        <v/>
      </c>
      <c r="B330" s="24" t="e">
        <f t="shared" si="6"/>
        <v>#REF!</v>
      </c>
    </row>
    <row r="331" spans="1:2" ht="15.75" customHeight="1" x14ac:dyDescent="0.3">
      <c r="A331" s="24" t="str">
        <f t="shared" si="5"/>
        <v/>
      </c>
      <c r="B331" s="24" t="e">
        <f t="shared" si="6"/>
        <v>#REF!</v>
      </c>
    </row>
    <row r="332" spans="1:2" ht="15.75" customHeight="1" x14ac:dyDescent="0.3">
      <c r="A332" s="24" t="str">
        <f t="shared" si="5"/>
        <v/>
      </c>
      <c r="B332" s="24" t="e">
        <f t="shared" si="6"/>
        <v>#REF!</v>
      </c>
    </row>
    <row r="333" spans="1:2" ht="15.75" customHeight="1" x14ac:dyDescent="0.3">
      <c r="A333" s="24" t="str">
        <f t="shared" si="5"/>
        <v/>
      </c>
      <c r="B333" s="24" t="e">
        <f t="shared" si="6"/>
        <v>#REF!</v>
      </c>
    </row>
    <row r="334" spans="1:2" ht="15.75" customHeight="1" x14ac:dyDescent="0.3">
      <c r="A334" s="24" t="str">
        <f t="shared" si="5"/>
        <v/>
      </c>
      <c r="B334" s="24" t="e">
        <f t="shared" si="6"/>
        <v>#REF!</v>
      </c>
    </row>
    <row r="335" spans="1:2" ht="15.75" customHeight="1" x14ac:dyDescent="0.3">
      <c r="A335" s="24" t="str">
        <f t="shared" si="5"/>
        <v/>
      </c>
      <c r="B335" s="24" t="e">
        <f t="shared" si="6"/>
        <v>#REF!</v>
      </c>
    </row>
    <row r="336" spans="1:2" ht="15.75" customHeight="1" x14ac:dyDescent="0.3">
      <c r="A336" s="24" t="str">
        <f t="shared" si="5"/>
        <v/>
      </c>
      <c r="B336" s="24" t="e">
        <f t="shared" si="6"/>
        <v>#REF!</v>
      </c>
    </row>
    <row r="337" spans="1:2" ht="15.75" customHeight="1" x14ac:dyDescent="0.3">
      <c r="A337" s="24" t="str">
        <f t="shared" si="5"/>
        <v/>
      </c>
      <c r="B337" s="24" t="e">
        <f t="shared" si="6"/>
        <v>#REF!</v>
      </c>
    </row>
    <row r="338" spans="1:2" ht="15.75" customHeight="1" x14ac:dyDescent="0.3">
      <c r="A338" s="24" t="str">
        <f t="shared" si="5"/>
        <v/>
      </c>
      <c r="B338" s="24" t="e">
        <f t="shared" si="6"/>
        <v>#REF!</v>
      </c>
    </row>
    <row r="339" spans="1:2" ht="15.75" customHeight="1" x14ac:dyDescent="0.3">
      <c r="A339" s="24" t="str">
        <f t="shared" si="5"/>
        <v/>
      </c>
      <c r="B339" s="24" t="e">
        <f t="shared" si="6"/>
        <v>#REF!</v>
      </c>
    </row>
    <row r="340" spans="1:2" ht="15.75" customHeight="1" x14ac:dyDescent="0.3">
      <c r="A340" s="24" t="str">
        <f t="shared" si="5"/>
        <v/>
      </c>
      <c r="B340" s="24" t="e">
        <f t="shared" si="6"/>
        <v>#REF!</v>
      </c>
    </row>
    <row r="341" spans="1:2" ht="15.75" customHeight="1" x14ac:dyDescent="0.3">
      <c r="A341" s="24" t="str">
        <f t="shared" si="5"/>
        <v/>
      </c>
      <c r="B341" s="24" t="e">
        <f t="shared" si="6"/>
        <v>#REF!</v>
      </c>
    </row>
    <row r="342" spans="1:2" ht="15.75" customHeight="1" x14ac:dyDescent="0.3">
      <c r="A342" s="24" t="str">
        <f t="shared" si="5"/>
        <v/>
      </c>
      <c r="B342" s="24" t="e">
        <f t="shared" si="6"/>
        <v>#REF!</v>
      </c>
    </row>
    <row r="343" spans="1:2" ht="15.75" customHeight="1" x14ac:dyDescent="0.3">
      <c r="A343" s="24" t="str">
        <f t="shared" si="5"/>
        <v/>
      </c>
      <c r="B343" s="24" t="e">
        <f t="shared" si="6"/>
        <v>#REF!</v>
      </c>
    </row>
    <row r="344" spans="1:2" ht="15.75" customHeight="1" x14ac:dyDescent="0.3">
      <c r="A344" s="24" t="str">
        <f t="shared" si="5"/>
        <v/>
      </c>
      <c r="B344" s="24" t="e">
        <f t="shared" si="6"/>
        <v>#REF!</v>
      </c>
    </row>
    <row r="345" spans="1:2" ht="15.75" customHeight="1" x14ac:dyDescent="0.3">
      <c r="A345" s="24" t="str">
        <f t="shared" si="5"/>
        <v/>
      </c>
      <c r="B345" s="24" t="e">
        <f t="shared" si="6"/>
        <v>#REF!</v>
      </c>
    </row>
    <row r="346" spans="1:2" ht="15.75" customHeight="1" x14ac:dyDescent="0.3">
      <c r="A346" s="24" t="str">
        <f t="shared" si="5"/>
        <v/>
      </c>
      <c r="B346" s="24" t="e">
        <f t="shared" si="6"/>
        <v>#REF!</v>
      </c>
    </row>
    <row r="347" spans="1:2" ht="15.75" customHeight="1" x14ac:dyDescent="0.3">
      <c r="A347" s="24" t="str">
        <f t="shared" si="5"/>
        <v/>
      </c>
      <c r="B347" s="24" t="e">
        <f t="shared" si="6"/>
        <v>#REF!</v>
      </c>
    </row>
    <row r="348" spans="1:2" ht="15.75" customHeight="1" x14ac:dyDescent="0.3">
      <c r="A348" s="24" t="str">
        <f t="shared" si="5"/>
        <v/>
      </c>
      <c r="B348" s="24" t="e">
        <f t="shared" si="6"/>
        <v>#REF!</v>
      </c>
    </row>
    <row r="349" spans="1:2" ht="15.75" customHeight="1" x14ac:dyDescent="0.3">
      <c r="A349" s="24" t="str">
        <f t="shared" si="5"/>
        <v/>
      </c>
      <c r="B349" s="24" t="e">
        <f t="shared" si="6"/>
        <v>#REF!</v>
      </c>
    </row>
    <row r="350" spans="1:2" ht="15.75" customHeight="1" x14ac:dyDescent="0.3">
      <c r="A350" s="24" t="str">
        <f t="shared" si="5"/>
        <v/>
      </c>
      <c r="B350" s="24" t="e">
        <f t="shared" si="6"/>
        <v>#REF!</v>
      </c>
    </row>
    <row r="351" spans="1:2" ht="15.75" customHeight="1" x14ac:dyDescent="0.3">
      <c r="A351" s="24" t="str">
        <f t="shared" si="5"/>
        <v/>
      </c>
      <c r="B351" s="24" t="e">
        <f t="shared" si="6"/>
        <v>#REF!</v>
      </c>
    </row>
    <row r="352" spans="1:2" ht="15.75" customHeight="1" x14ac:dyDescent="0.3">
      <c r="A352" s="24" t="str">
        <f t="shared" si="5"/>
        <v/>
      </c>
      <c r="B352" s="24" t="e">
        <f t="shared" si="6"/>
        <v>#REF!</v>
      </c>
    </row>
    <row r="353" spans="1:2" ht="15.75" customHeight="1" x14ac:dyDescent="0.3">
      <c r="A353" s="24" t="str">
        <f t="shared" si="5"/>
        <v/>
      </c>
      <c r="B353" s="24" t="e">
        <f t="shared" si="6"/>
        <v>#REF!</v>
      </c>
    </row>
    <row r="354" spans="1:2" ht="15.75" customHeight="1" x14ac:dyDescent="0.3">
      <c r="A354" s="24" t="str">
        <f t="shared" si="5"/>
        <v/>
      </c>
      <c r="B354" s="24" t="e">
        <f t="shared" si="6"/>
        <v>#REF!</v>
      </c>
    </row>
    <row r="355" spans="1:2" ht="15.75" customHeight="1" x14ac:dyDescent="0.3">
      <c r="A355" s="24" t="str">
        <f t="shared" si="5"/>
        <v/>
      </c>
      <c r="B355" s="24" t="e">
        <f t="shared" si="6"/>
        <v>#REF!</v>
      </c>
    </row>
    <row r="356" spans="1:2" ht="15.75" customHeight="1" x14ac:dyDescent="0.3">
      <c r="A356" s="24" t="str">
        <f t="shared" si="5"/>
        <v/>
      </c>
      <c r="B356" s="24" t="e">
        <f t="shared" si="6"/>
        <v>#REF!</v>
      </c>
    </row>
    <row r="357" spans="1:2" ht="15.75" customHeight="1" x14ac:dyDescent="0.3">
      <c r="A357" s="24" t="str">
        <f t="shared" si="5"/>
        <v/>
      </c>
      <c r="B357" s="24" t="e">
        <f t="shared" si="6"/>
        <v>#REF!</v>
      </c>
    </row>
    <row r="358" spans="1:2" ht="15.75" customHeight="1" x14ac:dyDescent="0.3">
      <c r="A358" s="24" t="str">
        <f t="shared" si="5"/>
        <v/>
      </c>
      <c r="B358" s="24" t="e">
        <f t="shared" si="6"/>
        <v>#REF!</v>
      </c>
    </row>
    <row r="359" spans="1:2" ht="15.75" customHeight="1" x14ac:dyDescent="0.3">
      <c r="A359" s="24" t="str">
        <f t="shared" si="5"/>
        <v/>
      </c>
      <c r="B359" s="24" t="e">
        <f t="shared" si="6"/>
        <v>#REF!</v>
      </c>
    </row>
    <row r="360" spans="1:2" ht="15.75" customHeight="1" x14ac:dyDescent="0.3">
      <c r="A360" s="24" t="str">
        <f t="shared" si="5"/>
        <v/>
      </c>
      <c r="B360" s="24" t="e">
        <f t="shared" si="6"/>
        <v>#REF!</v>
      </c>
    </row>
    <row r="361" spans="1:2" ht="15.75" customHeight="1" x14ac:dyDescent="0.3">
      <c r="A361" s="24" t="str">
        <f t="shared" si="5"/>
        <v/>
      </c>
      <c r="B361" s="24" t="e">
        <f t="shared" si="6"/>
        <v>#REF!</v>
      </c>
    </row>
    <row r="362" spans="1:2" ht="15.75" customHeight="1" x14ac:dyDescent="0.3">
      <c r="A362" s="24" t="str">
        <f t="shared" si="5"/>
        <v/>
      </c>
      <c r="B362" s="24" t="e">
        <f t="shared" si="6"/>
        <v>#REF!</v>
      </c>
    </row>
    <row r="363" spans="1:2" ht="15.75" customHeight="1" x14ac:dyDescent="0.3">
      <c r="A363" s="24" t="str">
        <f t="shared" si="5"/>
        <v/>
      </c>
      <c r="B363" s="24" t="e">
        <f t="shared" si="6"/>
        <v>#REF!</v>
      </c>
    </row>
    <row r="364" spans="1:2" ht="15.75" customHeight="1" x14ac:dyDescent="0.3">
      <c r="A364" s="24" t="str">
        <f t="shared" si="5"/>
        <v/>
      </c>
      <c r="B364" s="24" t="e">
        <f t="shared" si="6"/>
        <v>#REF!</v>
      </c>
    </row>
    <row r="365" spans="1:2" ht="15.75" customHeight="1" x14ac:dyDescent="0.3">
      <c r="A365" s="24" t="str">
        <f t="shared" si="5"/>
        <v/>
      </c>
      <c r="B365" s="24" t="e">
        <f t="shared" si="6"/>
        <v>#REF!</v>
      </c>
    </row>
    <row r="366" spans="1:2" ht="15.75" customHeight="1" x14ac:dyDescent="0.3">
      <c r="A366" s="24" t="str">
        <f t="shared" si="5"/>
        <v/>
      </c>
      <c r="B366" s="24" t="e">
        <f t="shared" si="6"/>
        <v>#REF!</v>
      </c>
    </row>
    <row r="367" spans="1:2" ht="15.75" customHeight="1" x14ac:dyDescent="0.3">
      <c r="A367" s="24" t="str">
        <f t="shared" si="5"/>
        <v/>
      </c>
      <c r="B367" s="24" t="e">
        <f t="shared" si="6"/>
        <v>#REF!</v>
      </c>
    </row>
    <row r="368" spans="1:2" ht="15.75" customHeight="1" x14ac:dyDescent="0.3">
      <c r="A368" s="24" t="str">
        <f t="shared" si="5"/>
        <v/>
      </c>
      <c r="B368" s="24" t="e">
        <f t="shared" si="6"/>
        <v>#REF!</v>
      </c>
    </row>
    <row r="369" spans="1:2" ht="15.75" customHeight="1" x14ac:dyDescent="0.3">
      <c r="A369" s="24" t="str">
        <f t="shared" si="5"/>
        <v/>
      </c>
      <c r="B369" s="24" t="e">
        <f t="shared" si="6"/>
        <v>#REF!</v>
      </c>
    </row>
    <row r="370" spans="1:2" ht="15.75" customHeight="1" x14ac:dyDescent="0.3">
      <c r="A370" s="24" t="str">
        <f t="shared" si="5"/>
        <v/>
      </c>
      <c r="B370" s="24" t="e">
        <f t="shared" si="6"/>
        <v>#REF!</v>
      </c>
    </row>
    <row r="371" spans="1:2" ht="15.75" customHeight="1" x14ac:dyDescent="0.3">
      <c r="A371" s="24" t="str">
        <f t="shared" si="5"/>
        <v/>
      </c>
      <c r="B371" s="24" t="e">
        <f t="shared" si="6"/>
        <v>#REF!</v>
      </c>
    </row>
    <row r="372" spans="1:2" ht="15.75" customHeight="1" x14ac:dyDescent="0.3">
      <c r="A372" s="24" t="str">
        <f t="shared" si="5"/>
        <v/>
      </c>
      <c r="B372" s="24" t="e">
        <f t="shared" si="6"/>
        <v>#REF!</v>
      </c>
    </row>
    <row r="373" spans="1:2" ht="15.75" customHeight="1" x14ac:dyDescent="0.3">
      <c r="A373" s="24" t="str">
        <f t="shared" si="5"/>
        <v/>
      </c>
      <c r="B373" s="24" t="e">
        <f t="shared" si="6"/>
        <v>#REF!</v>
      </c>
    </row>
    <row r="374" spans="1:2" ht="15.75" customHeight="1" x14ac:dyDescent="0.3">
      <c r="A374" s="24" t="str">
        <f t="shared" si="5"/>
        <v/>
      </c>
      <c r="B374" s="24" t="e">
        <f t="shared" si="6"/>
        <v>#REF!</v>
      </c>
    </row>
    <row r="375" spans="1:2" ht="15.75" customHeight="1" x14ac:dyDescent="0.3">
      <c r="A375" s="24" t="str">
        <f t="shared" si="5"/>
        <v/>
      </c>
      <c r="B375" s="24" t="e">
        <f t="shared" si="6"/>
        <v>#REF!</v>
      </c>
    </row>
    <row r="376" spans="1:2" ht="15.75" customHeight="1" x14ac:dyDescent="0.3">
      <c r="A376" s="24" t="str">
        <f t="shared" si="5"/>
        <v/>
      </c>
      <c r="B376" s="24" t="e">
        <f t="shared" si="6"/>
        <v>#REF!</v>
      </c>
    </row>
    <row r="377" spans="1:2" ht="15.75" customHeight="1" x14ac:dyDescent="0.3">
      <c r="A377" s="24" t="str">
        <f t="shared" si="5"/>
        <v/>
      </c>
      <c r="B377" s="24" t="e">
        <f t="shared" si="6"/>
        <v>#REF!</v>
      </c>
    </row>
    <row r="378" spans="1:2" ht="15.75" customHeight="1" x14ac:dyDescent="0.3">
      <c r="A378" s="24" t="str">
        <f t="shared" si="5"/>
        <v/>
      </c>
      <c r="B378" s="24" t="e">
        <f t="shared" si="6"/>
        <v>#REF!</v>
      </c>
    </row>
    <row r="379" spans="1:2" ht="15.75" customHeight="1" x14ac:dyDescent="0.3">
      <c r="A379" s="24" t="str">
        <f t="shared" si="5"/>
        <v/>
      </c>
      <c r="B379" s="24" t="e">
        <f t="shared" si="6"/>
        <v>#REF!</v>
      </c>
    </row>
    <row r="380" spans="1:2" ht="15.75" customHeight="1" x14ac:dyDescent="0.3">
      <c r="A380" s="24" t="str">
        <f t="shared" si="5"/>
        <v/>
      </c>
      <c r="B380" s="24" t="e">
        <f t="shared" si="6"/>
        <v>#REF!</v>
      </c>
    </row>
    <row r="381" spans="1:2" ht="15.75" customHeight="1" x14ac:dyDescent="0.3">
      <c r="A381" s="24" t="str">
        <f t="shared" si="5"/>
        <v/>
      </c>
      <c r="B381" s="24" t="e">
        <f t="shared" si="6"/>
        <v>#REF!</v>
      </c>
    </row>
    <row r="382" spans="1:2" ht="15.75" customHeight="1" x14ac:dyDescent="0.3">
      <c r="A382" s="24" t="str">
        <f t="shared" si="5"/>
        <v/>
      </c>
      <c r="B382" s="24" t="e">
        <f t="shared" si="6"/>
        <v>#REF!</v>
      </c>
    </row>
    <row r="383" spans="1:2" ht="15.75" customHeight="1" x14ac:dyDescent="0.3">
      <c r="A383" s="24" t="str">
        <f t="shared" si="5"/>
        <v/>
      </c>
      <c r="B383" s="24" t="e">
        <f t="shared" si="6"/>
        <v>#REF!</v>
      </c>
    </row>
    <row r="384" spans="1:2" ht="15.75" customHeight="1" x14ac:dyDescent="0.3">
      <c r="A384" s="24" t="str">
        <f t="shared" si="5"/>
        <v/>
      </c>
      <c r="B384" s="24" t="e">
        <f t="shared" si="6"/>
        <v>#REF!</v>
      </c>
    </row>
    <row r="385" spans="1:2" ht="15.75" customHeight="1" x14ac:dyDescent="0.3">
      <c r="A385" s="24" t="str">
        <f t="shared" si="5"/>
        <v/>
      </c>
      <c r="B385" s="24" t="e">
        <f t="shared" si="6"/>
        <v>#REF!</v>
      </c>
    </row>
    <row r="386" spans="1:2" ht="15.75" customHeight="1" x14ac:dyDescent="0.3">
      <c r="A386" s="24" t="str">
        <f t="shared" si="5"/>
        <v/>
      </c>
      <c r="B386" s="24" t="e">
        <f t="shared" si="6"/>
        <v>#REF!</v>
      </c>
    </row>
    <row r="387" spans="1:2" ht="15.75" customHeight="1" x14ac:dyDescent="0.3">
      <c r="A387" s="24" t="str">
        <f t="shared" si="5"/>
        <v/>
      </c>
      <c r="B387" s="24" t="e">
        <f t="shared" si="6"/>
        <v>#REF!</v>
      </c>
    </row>
    <row r="388" spans="1:2" ht="15.75" customHeight="1" x14ac:dyDescent="0.3">
      <c r="A388" s="24" t="str">
        <f t="shared" si="5"/>
        <v/>
      </c>
      <c r="B388" s="24" t="e">
        <f t="shared" si="6"/>
        <v>#REF!</v>
      </c>
    </row>
    <row r="389" spans="1:2" ht="15.75" customHeight="1" x14ac:dyDescent="0.3">
      <c r="A389" s="24" t="str">
        <f t="shared" si="5"/>
        <v/>
      </c>
      <c r="B389" s="24" t="e">
        <f t="shared" si="6"/>
        <v>#REF!</v>
      </c>
    </row>
    <row r="390" spans="1:2" ht="15.75" customHeight="1" x14ac:dyDescent="0.3">
      <c r="A390" s="24" t="str">
        <f t="shared" si="5"/>
        <v/>
      </c>
      <c r="B390" s="24" t="e">
        <f t="shared" si="6"/>
        <v>#REF!</v>
      </c>
    </row>
    <row r="391" spans="1:2" ht="15.75" customHeight="1" x14ac:dyDescent="0.3">
      <c r="A391" s="24" t="str">
        <f t="shared" si="5"/>
        <v/>
      </c>
      <c r="B391" s="24" t="e">
        <f t="shared" si="6"/>
        <v>#REF!</v>
      </c>
    </row>
    <row r="392" spans="1:2" ht="15.75" customHeight="1" x14ac:dyDescent="0.3">
      <c r="A392" s="24" t="str">
        <f t="shared" si="5"/>
        <v/>
      </c>
      <c r="B392" s="24" t="e">
        <f t="shared" si="6"/>
        <v>#REF!</v>
      </c>
    </row>
    <row r="393" spans="1:2" ht="15.75" customHeight="1" x14ac:dyDescent="0.3">
      <c r="A393" s="24" t="str">
        <f t="shared" si="5"/>
        <v/>
      </c>
      <c r="B393" s="24" t="e">
        <f t="shared" si="6"/>
        <v>#REF!</v>
      </c>
    </row>
    <row r="394" spans="1:2" ht="15.75" customHeight="1" x14ac:dyDescent="0.3">
      <c r="A394" s="24" t="str">
        <f t="shared" si="5"/>
        <v/>
      </c>
      <c r="B394" s="24" t="e">
        <f t="shared" si="6"/>
        <v>#REF!</v>
      </c>
    </row>
    <row r="395" spans="1:2" ht="15.75" customHeight="1" x14ac:dyDescent="0.3">
      <c r="A395" s="24" t="str">
        <f t="shared" si="5"/>
        <v/>
      </c>
      <c r="B395" s="24" t="e">
        <f t="shared" si="6"/>
        <v>#REF!</v>
      </c>
    </row>
    <row r="396" spans="1:2" ht="15.75" customHeight="1" x14ac:dyDescent="0.3">
      <c r="A396" s="24" t="str">
        <f t="shared" si="5"/>
        <v/>
      </c>
      <c r="B396" s="24" t="e">
        <f t="shared" si="6"/>
        <v>#REF!</v>
      </c>
    </row>
    <row r="397" spans="1:2" ht="15.75" customHeight="1" x14ac:dyDescent="0.3">
      <c r="A397" s="24" t="str">
        <f t="shared" si="5"/>
        <v/>
      </c>
      <c r="B397" s="24" t="e">
        <f t="shared" si="6"/>
        <v>#REF!</v>
      </c>
    </row>
    <row r="398" spans="1:2" ht="15.75" customHeight="1" x14ac:dyDescent="0.3">
      <c r="A398" s="24" t="str">
        <f t="shared" si="5"/>
        <v/>
      </c>
      <c r="B398" s="24" t="e">
        <f t="shared" si="6"/>
        <v>#REF!</v>
      </c>
    </row>
    <row r="399" spans="1:2" ht="15.75" customHeight="1" x14ac:dyDescent="0.3">
      <c r="A399" s="24" t="str">
        <f t="shared" si="5"/>
        <v/>
      </c>
      <c r="B399" s="24" t="e">
        <f t="shared" si="6"/>
        <v>#REF!</v>
      </c>
    </row>
    <row r="400" spans="1:2" ht="15.75" customHeight="1" x14ac:dyDescent="0.3">
      <c r="A400" s="24" t="str">
        <f t="shared" si="5"/>
        <v/>
      </c>
      <c r="B400" s="24" t="e">
        <f t="shared" si="6"/>
        <v>#REF!</v>
      </c>
    </row>
    <row r="401" spans="1:2" ht="15.75" customHeight="1" x14ac:dyDescent="0.3">
      <c r="A401" s="24" t="str">
        <f t="shared" si="5"/>
        <v/>
      </c>
      <c r="B401" s="24" t="e">
        <f t="shared" si="6"/>
        <v>#REF!</v>
      </c>
    </row>
    <row r="402" spans="1:2" ht="15.75" customHeight="1" x14ac:dyDescent="0.3">
      <c r="A402" s="24" t="str">
        <f t="shared" si="5"/>
        <v/>
      </c>
      <c r="B402" s="24" t="e">
        <f t="shared" si="6"/>
        <v>#REF!</v>
      </c>
    </row>
    <row r="403" spans="1:2" ht="15.75" customHeight="1" x14ac:dyDescent="0.3">
      <c r="A403" s="24" t="str">
        <f t="shared" si="5"/>
        <v/>
      </c>
      <c r="B403" s="24" t="e">
        <f t="shared" si="6"/>
        <v>#REF!</v>
      </c>
    </row>
    <row r="404" spans="1:2" ht="15.75" customHeight="1" x14ac:dyDescent="0.3">
      <c r="A404" s="24" t="str">
        <f t="shared" si="5"/>
        <v/>
      </c>
      <c r="B404" s="24" t="e">
        <f t="shared" si="6"/>
        <v>#REF!</v>
      </c>
    </row>
    <row r="405" spans="1:2" ht="15.75" customHeight="1" x14ac:dyDescent="0.3">
      <c r="A405" s="24" t="str">
        <f t="shared" si="5"/>
        <v/>
      </c>
      <c r="B405" s="24" t="e">
        <f t="shared" si="6"/>
        <v>#REF!</v>
      </c>
    </row>
    <row r="406" spans="1:2" ht="15.75" customHeight="1" x14ac:dyDescent="0.3">
      <c r="A406" s="24" t="str">
        <f t="shared" si="5"/>
        <v/>
      </c>
      <c r="B406" s="24" t="e">
        <f t="shared" si="6"/>
        <v>#REF!</v>
      </c>
    </row>
    <row r="407" spans="1:2" ht="15.75" customHeight="1" x14ac:dyDescent="0.3">
      <c r="A407" s="24" t="str">
        <f t="shared" si="5"/>
        <v/>
      </c>
      <c r="B407" s="24" t="e">
        <f t="shared" si="6"/>
        <v>#REF!</v>
      </c>
    </row>
    <row r="408" spans="1:2" ht="15.75" customHeight="1" x14ac:dyDescent="0.3">
      <c r="A408" s="24" t="str">
        <f t="shared" si="5"/>
        <v/>
      </c>
      <c r="B408" s="24" t="e">
        <f t="shared" si="6"/>
        <v>#REF!</v>
      </c>
    </row>
    <row r="409" spans="1:2" ht="15.75" customHeight="1" x14ac:dyDescent="0.3">
      <c r="A409" s="24" t="str">
        <f t="shared" si="5"/>
        <v/>
      </c>
      <c r="B409" s="24" t="e">
        <f t="shared" si="6"/>
        <v>#REF!</v>
      </c>
    </row>
    <row r="410" spans="1:2" ht="15.75" customHeight="1" x14ac:dyDescent="0.3">
      <c r="A410" s="24" t="str">
        <f t="shared" si="5"/>
        <v/>
      </c>
      <c r="B410" s="24" t="e">
        <f t="shared" si="6"/>
        <v>#REF!</v>
      </c>
    </row>
    <row r="411" spans="1:2" ht="15.75" customHeight="1" x14ac:dyDescent="0.3">
      <c r="A411" s="24" t="str">
        <f t="shared" si="5"/>
        <v/>
      </c>
      <c r="B411" s="24" t="e">
        <f t="shared" si="6"/>
        <v>#REF!</v>
      </c>
    </row>
    <row r="412" spans="1:2" ht="15.75" customHeight="1" x14ac:dyDescent="0.3">
      <c r="A412" s="24" t="str">
        <f t="shared" si="5"/>
        <v/>
      </c>
      <c r="B412" s="24" t="e">
        <f t="shared" si="6"/>
        <v>#REF!</v>
      </c>
    </row>
    <row r="413" spans="1:2" ht="15.75" customHeight="1" x14ac:dyDescent="0.3">
      <c r="A413" s="24" t="str">
        <f t="shared" si="5"/>
        <v/>
      </c>
      <c r="B413" s="24" t="e">
        <f t="shared" si="6"/>
        <v>#REF!</v>
      </c>
    </row>
    <row r="414" spans="1:2" ht="15.75" customHeight="1" x14ac:dyDescent="0.3">
      <c r="A414" s="24" t="str">
        <f t="shared" si="5"/>
        <v/>
      </c>
      <c r="B414" s="24" t="e">
        <f t="shared" si="6"/>
        <v>#REF!</v>
      </c>
    </row>
    <row r="415" spans="1:2" ht="15.75" customHeight="1" x14ac:dyDescent="0.3">
      <c r="A415" s="24" t="str">
        <f t="shared" si="5"/>
        <v/>
      </c>
      <c r="B415" s="24" t="e">
        <f t="shared" si="6"/>
        <v>#REF!</v>
      </c>
    </row>
    <row r="416" spans="1:2" ht="15.75" customHeight="1" x14ac:dyDescent="0.3">
      <c r="A416" s="24" t="str">
        <f t="shared" si="5"/>
        <v/>
      </c>
      <c r="B416" s="24" t="e">
        <f t="shared" si="6"/>
        <v>#REF!</v>
      </c>
    </row>
    <row r="417" spans="1:2" ht="15.75" customHeight="1" x14ac:dyDescent="0.3">
      <c r="A417" s="24" t="str">
        <f t="shared" si="5"/>
        <v/>
      </c>
      <c r="B417" s="24" t="e">
        <f t="shared" si="6"/>
        <v>#REF!</v>
      </c>
    </row>
    <row r="418" spans="1:2" ht="15.75" customHeight="1" x14ac:dyDescent="0.3">
      <c r="A418" s="24" t="str">
        <f t="shared" si="5"/>
        <v/>
      </c>
      <c r="B418" s="24" t="e">
        <f t="shared" si="6"/>
        <v>#REF!</v>
      </c>
    </row>
    <row r="419" spans="1:2" ht="15.75" customHeight="1" x14ac:dyDescent="0.3">
      <c r="A419" s="24" t="str">
        <f t="shared" si="5"/>
        <v/>
      </c>
      <c r="B419" s="24" t="e">
        <f t="shared" si="6"/>
        <v>#REF!</v>
      </c>
    </row>
    <row r="420" spans="1:2" ht="15.75" customHeight="1" x14ac:dyDescent="0.3">
      <c r="A420" s="24" t="str">
        <f t="shared" si="5"/>
        <v/>
      </c>
      <c r="B420" s="24" t="e">
        <f t="shared" si="6"/>
        <v>#REF!</v>
      </c>
    </row>
    <row r="421" spans="1:2" ht="15.75" customHeight="1" x14ac:dyDescent="0.3">
      <c r="A421" s="24" t="str">
        <f t="shared" si="5"/>
        <v/>
      </c>
      <c r="B421" s="24" t="e">
        <f t="shared" si="6"/>
        <v>#REF!</v>
      </c>
    </row>
    <row r="422" spans="1:2" ht="15.75" customHeight="1" x14ac:dyDescent="0.3">
      <c r="A422" s="24" t="str">
        <f t="shared" si="5"/>
        <v/>
      </c>
      <c r="B422" s="24" t="e">
        <f t="shared" si="6"/>
        <v>#REF!</v>
      </c>
    </row>
    <row r="423" spans="1:2" ht="15.75" customHeight="1" x14ac:dyDescent="0.3">
      <c r="A423" s="24" t="str">
        <f t="shared" si="5"/>
        <v/>
      </c>
      <c r="B423" s="24" t="e">
        <f t="shared" si="6"/>
        <v>#REF!</v>
      </c>
    </row>
    <row r="424" spans="1:2" ht="15.75" customHeight="1" x14ac:dyDescent="0.3">
      <c r="A424" s="24" t="str">
        <f t="shared" si="5"/>
        <v/>
      </c>
      <c r="B424" s="24" t="e">
        <f t="shared" si="6"/>
        <v>#REF!</v>
      </c>
    </row>
    <row r="425" spans="1:2" ht="15.75" customHeight="1" x14ac:dyDescent="0.3">
      <c r="A425" s="24" t="str">
        <f t="shared" si="5"/>
        <v/>
      </c>
      <c r="B425" s="24" t="e">
        <f t="shared" si="6"/>
        <v>#REF!</v>
      </c>
    </row>
    <row r="426" spans="1:2" ht="15.75" customHeight="1" x14ac:dyDescent="0.3">
      <c r="A426" s="24" t="str">
        <f t="shared" si="5"/>
        <v/>
      </c>
      <c r="B426" s="24" t="e">
        <f t="shared" si="6"/>
        <v>#REF!</v>
      </c>
    </row>
    <row r="427" spans="1:2" ht="15.75" customHeight="1" x14ac:dyDescent="0.3">
      <c r="A427" s="24" t="str">
        <f t="shared" si="5"/>
        <v/>
      </c>
      <c r="B427" s="24" t="e">
        <f t="shared" si="6"/>
        <v>#REF!</v>
      </c>
    </row>
    <row r="428" spans="1:2" ht="15.75" customHeight="1" x14ac:dyDescent="0.3">
      <c r="A428" s="24" t="str">
        <f t="shared" si="5"/>
        <v/>
      </c>
      <c r="B428" s="24" t="e">
        <f t="shared" si="6"/>
        <v>#REF!</v>
      </c>
    </row>
    <row r="429" spans="1:2" ht="15.75" customHeight="1" x14ac:dyDescent="0.3">
      <c r="A429" s="24" t="str">
        <f t="shared" si="5"/>
        <v/>
      </c>
      <c r="B429" s="24" t="e">
        <f t="shared" si="6"/>
        <v>#REF!</v>
      </c>
    </row>
    <row r="430" spans="1:2" ht="15.75" customHeight="1" x14ac:dyDescent="0.3">
      <c r="A430" s="24" t="str">
        <f t="shared" si="5"/>
        <v/>
      </c>
      <c r="B430" s="24" t="e">
        <f t="shared" si="6"/>
        <v>#REF!</v>
      </c>
    </row>
    <row r="431" spans="1:2" ht="15.75" customHeight="1" x14ac:dyDescent="0.3">
      <c r="A431" s="24" t="str">
        <f t="shared" si="5"/>
        <v/>
      </c>
      <c r="B431" s="24" t="e">
        <f t="shared" si="6"/>
        <v>#REF!</v>
      </c>
    </row>
    <row r="432" spans="1:2" ht="15.75" customHeight="1" x14ac:dyDescent="0.3">
      <c r="A432" s="24" t="str">
        <f t="shared" si="5"/>
        <v/>
      </c>
      <c r="B432" s="24" t="e">
        <f t="shared" si="6"/>
        <v>#REF!</v>
      </c>
    </row>
    <row r="433" spans="1:2" ht="15.75" customHeight="1" x14ac:dyDescent="0.3">
      <c r="A433" s="24" t="str">
        <f t="shared" si="5"/>
        <v/>
      </c>
      <c r="B433" s="24" t="e">
        <f t="shared" si="6"/>
        <v>#REF!</v>
      </c>
    </row>
    <row r="434" spans="1:2" ht="15.75" customHeight="1" x14ac:dyDescent="0.3">
      <c r="A434" s="24" t="str">
        <f t="shared" si="5"/>
        <v/>
      </c>
      <c r="B434" s="24" t="e">
        <f t="shared" si="6"/>
        <v>#REF!</v>
      </c>
    </row>
    <row r="435" spans="1:2" ht="15.75" customHeight="1" x14ac:dyDescent="0.3">
      <c r="A435" s="24" t="str">
        <f t="shared" si="5"/>
        <v/>
      </c>
      <c r="B435" s="24" t="e">
        <f t="shared" si="6"/>
        <v>#REF!</v>
      </c>
    </row>
    <row r="436" spans="1:2" ht="15.75" customHeight="1" x14ac:dyDescent="0.3">
      <c r="A436" s="24" t="str">
        <f t="shared" si="5"/>
        <v/>
      </c>
      <c r="B436" s="24" t="e">
        <f t="shared" si="6"/>
        <v>#REF!</v>
      </c>
    </row>
    <row r="437" spans="1:2" ht="15.75" customHeight="1" x14ac:dyDescent="0.3">
      <c r="A437" s="24" t="str">
        <f t="shared" si="5"/>
        <v/>
      </c>
      <c r="B437" s="24" t="e">
        <f t="shared" si="6"/>
        <v>#REF!</v>
      </c>
    </row>
    <row r="438" spans="1:2" ht="15.75" customHeight="1" x14ac:dyDescent="0.3">
      <c r="A438" s="24" t="str">
        <f t="shared" si="5"/>
        <v/>
      </c>
      <c r="B438" s="24" t="e">
        <f t="shared" si="6"/>
        <v>#REF!</v>
      </c>
    </row>
    <row r="439" spans="1:2" ht="15.75" customHeight="1" x14ac:dyDescent="0.3">
      <c r="A439" s="24" t="str">
        <f t="shared" si="5"/>
        <v/>
      </c>
      <c r="B439" s="24" t="e">
        <f t="shared" si="6"/>
        <v>#REF!</v>
      </c>
    </row>
    <row r="440" spans="1:2" ht="15.75" customHeight="1" x14ac:dyDescent="0.3">
      <c r="A440" s="24" t="str">
        <f t="shared" si="5"/>
        <v/>
      </c>
      <c r="B440" s="24" t="e">
        <f t="shared" si="6"/>
        <v>#REF!</v>
      </c>
    </row>
    <row r="441" spans="1:2" ht="15.75" customHeight="1" x14ac:dyDescent="0.3">
      <c r="A441" s="24" t="str">
        <f t="shared" si="5"/>
        <v/>
      </c>
      <c r="B441" s="24" t="e">
        <f t="shared" si="6"/>
        <v>#REF!</v>
      </c>
    </row>
    <row r="442" spans="1:2" ht="15.75" customHeight="1" x14ac:dyDescent="0.3">
      <c r="A442" s="24" t="str">
        <f t="shared" si="5"/>
        <v/>
      </c>
      <c r="B442" s="24" t="e">
        <f t="shared" si="6"/>
        <v>#REF!</v>
      </c>
    </row>
    <row r="443" spans="1:2" ht="15.75" customHeight="1" x14ac:dyDescent="0.3">
      <c r="A443" s="24" t="str">
        <f t="shared" si="5"/>
        <v/>
      </c>
      <c r="B443" s="24" t="e">
        <f t="shared" si="6"/>
        <v>#REF!</v>
      </c>
    </row>
    <row r="444" spans="1:2" ht="15.75" customHeight="1" x14ac:dyDescent="0.3">
      <c r="A444" s="24" t="str">
        <f t="shared" si="5"/>
        <v/>
      </c>
      <c r="B444" s="24" t="e">
        <f t="shared" si="6"/>
        <v>#REF!</v>
      </c>
    </row>
    <row r="445" spans="1:2" ht="15.75" customHeight="1" x14ac:dyDescent="0.3">
      <c r="A445" s="24" t="str">
        <f t="shared" si="5"/>
        <v/>
      </c>
      <c r="B445" s="24" t="e">
        <f t="shared" si="6"/>
        <v>#REF!</v>
      </c>
    </row>
    <row r="446" spans="1:2" ht="15.75" customHeight="1" x14ac:dyDescent="0.3">
      <c r="A446" s="24" t="str">
        <f t="shared" si="5"/>
        <v/>
      </c>
      <c r="B446" s="24" t="e">
        <f t="shared" si="6"/>
        <v>#REF!</v>
      </c>
    </row>
    <row r="447" spans="1:2" ht="15.75" customHeight="1" x14ac:dyDescent="0.3">
      <c r="A447" s="24" t="str">
        <f t="shared" si="5"/>
        <v/>
      </c>
      <c r="B447" s="24" t="e">
        <f t="shared" si="6"/>
        <v>#REF!</v>
      </c>
    </row>
    <row r="448" spans="1:2" ht="15.75" customHeight="1" x14ac:dyDescent="0.3">
      <c r="A448" s="24" t="str">
        <f t="shared" si="5"/>
        <v/>
      </c>
      <c r="B448" s="24" t="e">
        <f t="shared" si="6"/>
        <v>#REF!</v>
      </c>
    </row>
    <row r="449" spans="1:2" ht="15.75" customHeight="1" x14ac:dyDescent="0.3">
      <c r="A449" s="24" t="str">
        <f t="shared" si="5"/>
        <v/>
      </c>
      <c r="B449" s="24" t="e">
        <f t="shared" si="6"/>
        <v>#REF!</v>
      </c>
    </row>
    <row r="450" spans="1:2" ht="15.75" customHeight="1" x14ac:dyDescent="0.3">
      <c r="A450" s="24" t="str">
        <f t="shared" si="5"/>
        <v/>
      </c>
      <c r="B450" s="24" t="e">
        <f t="shared" si="6"/>
        <v>#REF!</v>
      </c>
    </row>
    <row r="451" spans="1:2" ht="15.75" customHeight="1" x14ac:dyDescent="0.3">
      <c r="A451" s="24" t="str">
        <f t="shared" si="5"/>
        <v/>
      </c>
      <c r="B451" s="24" t="e">
        <f t="shared" si="6"/>
        <v>#REF!</v>
      </c>
    </row>
    <row r="452" spans="1:2" ht="15.75" customHeight="1" x14ac:dyDescent="0.3">
      <c r="A452" s="24" t="str">
        <f t="shared" si="5"/>
        <v/>
      </c>
      <c r="B452" s="24" t="e">
        <f t="shared" si="6"/>
        <v>#REF!</v>
      </c>
    </row>
    <row r="453" spans="1:2" ht="15.75" customHeight="1" x14ac:dyDescent="0.3">
      <c r="A453" s="24" t="str">
        <f t="shared" si="5"/>
        <v/>
      </c>
      <c r="B453" s="24" t="e">
        <f t="shared" si="6"/>
        <v>#REF!</v>
      </c>
    </row>
    <row r="454" spans="1:2" ht="15.75" customHeight="1" x14ac:dyDescent="0.3">
      <c r="A454" s="24" t="str">
        <f t="shared" si="5"/>
        <v/>
      </c>
      <c r="B454" s="24" t="e">
        <f t="shared" si="6"/>
        <v>#REF!</v>
      </c>
    </row>
    <row r="455" spans="1:2" ht="15.75" customHeight="1" x14ac:dyDescent="0.3">
      <c r="A455" s="24" t="str">
        <f t="shared" si="5"/>
        <v/>
      </c>
      <c r="B455" s="24" t="e">
        <f t="shared" si="6"/>
        <v>#REF!</v>
      </c>
    </row>
    <row r="456" spans="1:2" ht="15.75" customHeight="1" x14ac:dyDescent="0.3">
      <c r="A456" s="24" t="str">
        <f t="shared" si="5"/>
        <v/>
      </c>
      <c r="B456" s="24" t="e">
        <f t="shared" si="6"/>
        <v>#REF!</v>
      </c>
    </row>
    <row r="457" spans="1:2" ht="15.75" customHeight="1" x14ac:dyDescent="0.3">
      <c r="A457" s="24" t="str">
        <f t="shared" si="5"/>
        <v/>
      </c>
      <c r="B457" s="24" t="e">
        <f t="shared" si="6"/>
        <v>#REF!</v>
      </c>
    </row>
    <row r="458" spans="1:2" ht="15.75" customHeight="1" x14ac:dyDescent="0.3">
      <c r="A458" s="24" t="str">
        <f t="shared" si="5"/>
        <v/>
      </c>
      <c r="B458" s="24" t="e">
        <f t="shared" si="6"/>
        <v>#REF!</v>
      </c>
    </row>
    <row r="459" spans="1:2" ht="15.75" customHeight="1" x14ac:dyDescent="0.3">
      <c r="A459" s="24" t="str">
        <f t="shared" si="5"/>
        <v/>
      </c>
      <c r="B459" s="24" t="e">
        <f t="shared" si="6"/>
        <v>#REF!</v>
      </c>
    </row>
    <row r="460" spans="1:2" ht="15.75" customHeight="1" x14ac:dyDescent="0.3">
      <c r="A460" s="24" t="str">
        <f t="shared" si="5"/>
        <v/>
      </c>
      <c r="B460" s="24" t="e">
        <f t="shared" si="6"/>
        <v>#REF!</v>
      </c>
    </row>
    <row r="461" spans="1:2" ht="15.75" customHeight="1" x14ac:dyDescent="0.3">
      <c r="A461" s="24" t="str">
        <f t="shared" si="5"/>
        <v/>
      </c>
      <c r="B461" s="24" t="e">
        <f t="shared" si="6"/>
        <v>#REF!</v>
      </c>
    </row>
    <row r="462" spans="1:2" ht="15.75" customHeight="1" x14ac:dyDescent="0.3">
      <c r="A462" s="24" t="str">
        <f t="shared" si="5"/>
        <v/>
      </c>
      <c r="B462" s="24" t="e">
        <f t="shared" si="6"/>
        <v>#REF!</v>
      </c>
    </row>
    <row r="463" spans="1:2" ht="15.75" customHeight="1" x14ac:dyDescent="0.3">
      <c r="A463" s="24" t="str">
        <f t="shared" si="5"/>
        <v/>
      </c>
      <c r="B463" s="24" t="e">
        <f t="shared" si="6"/>
        <v>#REF!</v>
      </c>
    </row>
    <row r="464" spans="1:2" ht="15.75" customHeight="1" x14ac:dyDescent="0.3">
      <c r="A464" s="24" t="str">
        <f t="shared" si="5"/>
        <v/>
      </c>
      <c r="B464" s="24" t="e">
        <f t="shared" si="6"/>
        <v>#REF!</v>
      </c>
    </row>
    <row r="465" spans="1:2" ht="15.75" customHeight="1" x14ac:dyDescent="0.3">
      <c r="A465" s="24" t="str">
        <f t="shared" si="5"/>
        <v/>
      </c>
      <c r="B465" s="24" t="e">
        <f t="shared" si="6"/>
        <v>#REF!</v>
      </c>
    </row>
    <row r="466" spans="1:2" ht="15.75" customHeight="1" x14ac:dyDescent="0.3"/>
    <row r="467" spans="1:2" ht="15.75" customHeight="1" x14ac:dyDescent="0.3"/>
    <row r="468" spans="1:2" ht="15.75" customHeight="1" x14ac:dyDescent="0.3"/>
    <row r="469" spans="1:2" ht="15.75" customHeight="1" x14ac:dyDescent="0.3"/>
    <row r="470" spans="1:2" ht="15.75" customHeight="1" x14ac:dyDescent="0.3"/>
    <row r="471" spans="1:2" ht="15.75" customHeight="1" x14ac:dyDescent="0.3"/>
    <row r="472" spans="1:2" ht="15.75" customHeight="1" x14ac:dyDescent="0.3"/>
    <row r="473" spans="1:2" ht="15.75" customHeight="1" x14ac:dyDescent="0.3"/>
    <row r="474" spans="1:2" ht="15.75" customHeight="1" x14ac:dyDescent="0.3"/>
    <row r="475" spans="1:2" ht="15.75" customHeight="1" x14ac:dyDescent="0.3"/>
    <row r="476" spans="1:2" ht="15.75" customHeight="1" x14ac:dyDescent="0.3"/>
    <row r="477" spans="1:2" ht="15.75" customHeight="1" x14ac:dyDescent="0.3"/>
    <row r="478" spans="1:2" ht="15.75" customHeight="1" x14ac:dyDescent="0.3"/>
    <row r="479" spans="1:2" ht="15.75" customHeight="1" x14ac:dyDescent="0.3"/>
    <row r="480" spans="1:2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Grade Sheet</vt:lpstr>
      <vt:lpstr>Calc</vt:lpstr>
      <vt:lpstr>ExcelMajorVersion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Aminul Islam</dc:creator>
  <cp:lastModifiedBy>Safwan Sadik</cp:lastModifiedBy>
  <dcterms:created xsi:type="dcterms:W3CDTF">2017-11-17T01:15:55Z</dcterms:created>
  <dcterms:modified xsi:type="dcterms:W3CDTF">2024-09-23T14:14:38Z</dcterms:modified>
</cp:coreProperties>
</file>