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Excell End TO End Project\"/>
    </mc:Choice>
  </mc:AlternateContent>
  <xr:revisionPtr revIDLastSave="0" documentId="13_ncr:10000001_{19FD63BE-23E2-44A9-AA1D-AB0AEA361001}" xr6:coauthVersionLast="47" xr6:coauthVersionMax="47" xr10:uidLastSave="{00000000-0000-0000-0000-000000000000}"/>
  <bookViews>
    <workbookView xWindow="-108" yWindow="-108" windowWidth="23256" windowHeight="12456" firstSheet="1" activeTab="1" xr2:uid="{C45BB83D-A8A5-46EE-BD97-3F1C8A7FA83B}"/>
  </bookViews>
  <sheets>
    <sheet name="Pivot Report" sheetId="1" r:id="rId1"/>
    <sheet name="DashBoard" sheetId="2" r:id="rId2"/>
    <sheet name="Avg wait time daily trend" sheetId="4" r:id="rId3"/>
    <sheet name="Daily ERoom Patient visit" sheetId="3" r:id="rId4"/>
    <sheet name="Satisfaction score daily trend" sheetId="5" r:id="rId5"/>
    <sheet name="Sheet3" sheetId="6" r:id="rId6"/>
  </sheets>
  <definedNames>
    <definedName name="Slicer_Date__Month">#N/A</definedName>
    <definedName name="Slicer_Date__Year">#N/A</definedName>
  </definedNames>
  <calcPr calcId="191029"/>
  <pivotCaches>
    <pivotCache cacheId="1252" r:id="rId7"/>
    <pivotCache cacheId="1255" r:id="rId8"/>
    <pivotCache cacheId="1258" r:id="rId9"/>
    <pivotCache cacheId="1261" r:id="rId10"/>
    <pivotCache cacheId="1264" r:id="rId11"/>
    <pivotCache cacheId="1267" r:id="rId12"/>
    <pivotCache cacheId="1270" r:id="rId13"/>
    <pivotCache cacheId="1273" r:id="rId14"/>
    <pivotCache cacheId="1276" r:id="rId15"/>
    <pivotCache cacheId="1279" r:id="rId16"/>
    <pivotCache cacheId="1282" r:id="rId17"/>
    <pivotCache cacheId="1285" r:id="rId18"/>
  </pivotCaches>
  <fileRecoveryPr repairLoad="1"/>
  <extLst>
    <ext xmlns:x14="http://schemas.microsoft.com/office/spreadsheetml/2009/9/main" uri="{876F7934-8845-4945-9796-88D515C7AA90}">
      <x14:pivotCaches>
        <pivotCache cacheId="49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7bfb45e-d6c7-4dc3-a1f6-204d43c484d1" name="Hospital Emergency Room Data" connection="Query - Hospital Emergency Room Data"/>
          <x15:modelTable id="Calendar_Table_9250d71a-822a-4b34-9bfe-b816d79cd55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4" i="1" l="1"/>
  <c r="C55" i="1"/>
  <c r="A54" i="1"/>
  <c r="B54" i="1"/>
  <c r="B55" i="1"/>
  <c r="A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A99A4A-B8B8-4127-8CA5-4E6D0070DA43}" name="Query - Calendar_Table" description="Connection to the 'Calendar_Table' query in the workbook." type="100" refreshedVersion="8" minRefreshableVersion="5">
    <extLst>
      <ext xmlns:x15="http://schemas.microsoft.com/office/spreadsheetml/2010/11/main" uri="{DE250136-89BD-433C-8126-D09CA5730AF9}">
        <x15:connection id="b0433c26-6a12-4234-8646-f7ddcf7628a5"/>
      </ext>
    </extLst>
  </connection>
  <connection id="2" xr16:uid="{E61F3133-61E2-402A-81A8-EAC9907B308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32d06a3-595e-41f0-b04a-d0f96c4dfb73">
          <x15:oledbPr connection="Provider=Microsoft.Mashup.OleDb.1;Data Source=$Workbook$;Location=&quot;Hospital Emergency Room Data&quot;;Extended Properties=&quot;&quot;">
            <x15:dbTables>
              <x15:dbTable name="Hospital Emergency Room Data"/>
            </x15:dbTables>
          </x15:oledbPr>
        </x15:connection>
      </ext>
    </extLst>
  </connection>
  <connection id="3" xr16:uid="{C5C573FA-7953-428E-A774-7D9AE309EC5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<sst xmlns="http://schemas.openxmlformats.org/spreadsheetml/2006/main" count="154" uniqueCount="78">
  <si>
    <t>Distinct Count of Patient Id</t>
  </si>
  <si>
    <t>No Of Patient</t>
  </si>
  <si>
    <t>Average of Patient Waittime</t>
  </si>
  <si>
    <t>Average of Patient Satisfaction Score</t>
  </si>
  <si>
    <t>Row Labels</t>
  </si>
  <si>
    <t>Grand Total</t>
  </si>
  <si>
    <t>Showing a daily trend with an area sparkline to spot pattern like busy days or seasonal trend</t>
  </si>
  <si>
    <t>Daily trends of no of patient</t>
  </si>
  <si>
    <t>use an area chart to track daily changes and highlight days with longer wait time that might need to be improved</t>
  </si>
  <si>
    <t xml:space="preserve">use an area chart to show the trends spot drop in satisfaction to link them busy time </t>
  </si>
  <si>
    <t>Satisfaction Score Daily Trend</t>
  </si>
  <si>
    <t>Count of Patient Admission Flag</t>
  </si>
  <si>
    <t>Admitted</t>
  </si>
  <si>
    <t>Not Admitted</t>
  </si>
  <si>
    <t>Count of Patient Admission Flag2</t>
  </si>
  <si>
    <t>Admission Status</t>
  </si>
  <si>
    <t>% Status</t>
  </si>
  <si>
    <t>chart</t>
  </si>
  <si>
    <t>Patient</t>
  </si>
  <si>
    <t>0-09</t>
  </si>
  <si>
    <t>10-19</t>
  </si>
  <si>
    <t>20-29</t>
  </si>
  <si>
    <t>30-39</t>
  </si>
  <si>
    <t>40-49</t>
  </si>
  <si>
    <t>50-59</t>
  </si>
  <si>
    <t>60-69</t>
  </si>
  <si>
    <t>70-79</t>
  </si>
  <si>
    <t>Count of Age Group</t>
  </si>
  <si>
    <t>Age group Analysis</t>
  </si>
  <si>
    <t>Delay</t>
  </si>
  <si>
    <t>On Time</t>
  </si>
  <si>
    <t>Count of Patient Attend Status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</si>
  <si>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</si>
  <si>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</si>
  <si>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</si>
  <si>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</si>
  <si>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</si>
  <si>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</si>
  <si>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</si>
  <si>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</si>
  <si>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</si>
  <si>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</si>
  <si>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</si>
  <si>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</si>
  <si>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</si>
  <si>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</si>
  <si>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</si>
  <si>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</si>
  <si>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</si>
  <si>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</si>
  <si>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</si>
  <si>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</si>
  <si>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</si>
  <si>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</si>
  <si>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</si>
  <si>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</si>
  <si>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</si>
  <si>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</si>
  <si>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</si>
  <si>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</si>
  <si>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</si>
  <si>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</si>
  <si>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Patient Gender</t>
  </si>
  <si>
    <t>patient attends with in time</t>
  </si>
  <si>
    <t>No Of Patient By Gender</t>
  </si>
  <si>
    <t>Female</t>
  </si>
  <si>
    <t>Male</t>
  </si>
  <si>
    <t>Cardiology</t>
  </si>
  <si>
    <t>Gastroenterology</t>
  </si>
  <si>
    <t>General Practice</t>
  </si>
  <si>
    <t>Neurology</t>
  </si>
  <si>
    <t>None</t>
  </si>
  <si>
    <t>Orthopedics</t>
  </si>
  <si>
    <t>Physiotherapy</t>
  </si>
  <si>
    <t>Renal</t>
  </si>
  <si>
    <t>Count of Department Referral</t>
  </si>
  <si>
    <t>Department wise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</si>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</sst>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1" fillId="3" borderId="0" xfId="0" applyFont="1" applyFill="1" applyAlignment="1">
      <alignment horizontal="left" vertical="center"/>
    </xf>
    <xf numFmtId="0" fontId="1" fillId="3" borderId="0" xfId="0" applyFont="1" applyFill="1"/>
    <xf numFmtId="0" fontId="2" fillId="3" borderId="0" xfId="0" applyFont="1" applyFill="1"/>
    <xf numFmtId="0" fontId="4" fillId="3" borderId="0" xfId="0" applyFont="1" applyFill="1"/>
    <xf numFmtId="0" fontId="3" fillId="3" borderId="0" xfId="0" applyFont="1" applyFill="1" applyAlignment="1">
      <alignment horizontal="left" vertical="center"/>
    </xf>
    <xf numFmtId="1" fontId="0" fillId="0" borderId="0" xfId="0" applyNumberFormat="1"/>
    <xf numFmtId="10" fontId="0" fillId="0" borderId="0" xfId="0" applyNumberFormat="1"/>
    <xf numFmtId="0" fontId="0" fillId="4" borderId="0" xfId="0" applyFill="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0" fillId="0" borderId="0" xfId="0" applyNumberFormat="1"/>
    <xf numFmtId="0" fontId="5" fillId="0" borderId="0" xfId="0" applyFont="1" applyAlignment="1">
      <alignment horizontal="center" vertical="center"/>
    </xf>
  </cellXfs>
  <cellStyles count="1">
    <cellStyle name="Normal" xfId="0" builtinId="0"/>
  </cellStyles>
  <dxfs count="79">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4" formatCode="0.00%"/>
    </dxf>
    <dxf>
      <numFmt numFmtId="1" formatCode="0"/>
    </dxf>
    <dxf>
      <numFmt numFmtId="2" formatCode="0.00"/>
    </dxf>
    <dxf>
      <numFmt numFmtId="2" formatCode="0.00"/>
    </dxf>
    <dxf>
      <numFmt numFmtId="1" formatCode="0"/>
    </dxf>
    <dxf>
      <numFmt numFmtId="2" formatCode="0.00"/>
    </dxf>
    <dxf>
      <font>
        <b/>
        <color theme="1"/>
      </font>
      <border>
        <bottom style="thin">
          <color theme="5"/>
        </bottom>
        <vertical/>
        <horizontal/>
      </border>
    </dxf>
    <dxf>
      <font>
        <sz val="6"/>
        <color theme="1"/>
      </font>
      <fill>
        <patternFill>
          <bgColor theme="4" tint="0.39994506668294322"/>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 style" pivot="0" table="0" count="10" xr9:uid="{8F1A1F93-5EDB-45BF-A520-9430CCA1DB68}">
      <tableStyleElement type="wholeTable" dxfId="78"/>
      <tableStyleElement type="headerRow" dxfId="7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Report!PivotTable8</c:name>
    <c:fmtId val="5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351145209412929E-3"/>
          <c:y val="0.23231321084864393"/>
          <c:w val="0.84216972878390217"/>
          <c:h val="0.75010279965004378"/>
        </c:manualLayout>
      </c:layout>
      <c:barChart>
        <c:barDir val="bar"/>
        <c:grouping val="clustered"/>
        <c:varyColors val="0"/>
        <c:ser>
          <c:idx val="0"/>
          <c:order val="0"/>
          <c:tx>
            <c:strRef>
              <c:f>'Pivot Report'!$B$42</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Report'!$A$43:$A$45</c:f>
              <c:strCache>
                <c:ptCount val="2"/>
                <c:pt idx="0">
                  <c:v>Admitted</c:v>
                </c:pt>
                <c:pt idx="1">
                  <c:v>Not Admitted</c:v>
                </c:pt>
              </c:strCache>
            </c:strRef>
          </c:cat>
          <c:val>
            <c:numRef>
              <c:f>'Pivot Report'!$B$43:$B$45</c:f>
              <c:numCache>
                <c:formatCode>0</c:formatCode>
                <c:ptCount val="2"/>
                <c:pt idx="0">
                  <c:v>217</c:v>
                </c:pt>
                <c:pt idx="1">
                  <c:v>252</c:v>
                </c:pt>
              </c:numCache>
            </c:numRef>
          </c:val>
          <c:extLst>
            <c:ext xmlns:c16="http://schemas.microsoft.com/office/drawing/2014/chart" uri="{C3380CC4-5D6E-409C-BE32-E72D297353CC}">
              <c16:uniqueId val="{00000000-08C6-4499-9208-C23B15072BFA}"/>
            </c:ext>
          </c:extLst>
        </c:ser>
        <c:ser>
          <c:idx val="1"/>
          <c:order val="1"/>
          <c:tx>
            <c:strRef>
              <c:f>'Pivot Report'!$C$42</c:f>
              <c:strCache>
                <c:ptCount val="1"/>
                <c:pt idx="0">
                  <c:v>Count of Patient Admission Flag2</c:v>
                </c:pt>
              </c:strCache>
            </c:strRef>
          </c:tx>
          <c:spPr>
            <a:solidFill>
              <a:schemeClr val="accent2"/>
            </a:solidFill>
            <a:ln>
              <a:noFill/>
            </a:ln>
            <a:effectLst/>
          </c:spPr>
          <c:invertIfNegative val="0"/>
          <c:cat>
            <c:strRef>
              <c:f>'Pivot Report'!$A$43:$A$45</c:f>
              <c:strCache>
                <c:ptCount val="2"/>
                <c:pt idx="0">
                  <c:v>Admitted</c:v>
                </c:pt>
                <c:pt idx="1">
                  <c:v>Not Admitted</c:v>
                </c:pt>
              </c:strCache>
            </c:strRef>
          </c:cat>
          <c:val>
            <c:numRef>
              <c:f>'Pivot Report'!$C$43:$C$45</c:f>
              <c:numCache>
                <c:formatCode>0.00%</c:formatCode>
                <c:ptCount val="2"/>
                <c:pt idx="0">
                  <c:v>0.46268656716417911</c:v>
                </c:pt>
                <c:pt idx="1">
                  <c:v>0.53731343283582089</c:v>
                </c:pt>
              </c:numCache>
            </c:numRef>
          </c:val>
          <c:extLst>
            <c:ext xmlns:c16="http://schemas.microsoft.com/office/drawing/2014/chart" uri="{C3380CC4-5D6E-409C-BE32-E72D297353CC}">
              <c16:uniqueId val="{00000001-08C6-4499-9208-C23B15072BFA}"/>
            </c:ext>
          </c:extLst>
        </c:ser>
        <c:dLbls>
          <c:showLegendKey val="0"/>
          <c:showVal val="0"/>
          <c:showCatName val="0"/>
          <c:showSerName val="0"/>
          <c:showPercent val="0"/>
          <c:showBubbleSize val="0"/>
        </c:dLbls>
        <c:gapWidth val="182"/>
        <c:axId val="1457929152"/>
        <c:axId val="1457945472"/>
      </c:barChart>
      <c:catAx>
        <c:axId val="1457929152"/>
        <c:scaling>
          <c:orientation val="minMax"/>
        </c:scaling>
        <c:delete val="1"/>
        <c:axPos val="l"/>
        <c:numFmt formatCode="General" sourceLinked="1"/>
        <c:majorTickMark val="none"/>
        <c:minorTickMark val="none"/>
        <c:tickLblPos val="nextTo"/>
        <c:crossAx val="1457945472"/>
        <c:crosses val="autoZero"/>
        <c:auto val="1"/>
        <c:lblAlgn val="ctr"/>
        <c:lblOffset val="100"/>
        <c:noMultiLvlLbl val="0"/>
      </c:catAx>
      <c:valAx>
        <c:axId val="145794547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579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7435217006723E-2"/>
          <c:y val="4.5174998761947201E-2"/>
          <c:w val="0.94630818022747154"/>
          <c:h val="0.81840514727325753"/>
        </c:manualLayout>
      </c:layout>
      <c:areaChart>
        <c:grouping val="standard"/>
        <c:varyColors val="0"/>
        <c:ser>
          <c:idx val="0"/>
          <c:order val="0"/>
          <c:tx>
            <c:strRef>
              <c:f>'Pivot Report'!$E$6</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Report'!$D$7:$D$37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Report'!$E$7:$E$37</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2AC0-43AC-BAE7-220ECEA7812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36412160"/>
        <c:axId val="909010272"/>
      </c:areaChart>
      <c:catAx>
        <c:axId val="9364121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09010272"/>
        <c:crosses val="autoZero"/>
        <c:auto val="1"/>
        <c:lblAlgn val="ctr"/>
        <c:lblOffset val="100"/>
        <c:noMultiLvlLbl val="0"/>
      </c:catAx>
      <c:valAx>
        <c:axId val="9090102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6412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Report!PivotTable6</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82373231589653E-2"/>
          <c:y val="4.7250859106529208E-2"/>
          <c:w val="0.94676525981472082"/>
          <c:h val="0.79112245312119489"/>
        </c:manualLayout>
      </c:layout>
      <c:areaChart>
        <c:grouping val="standard"/>
        <c:varyColors val="0"/>
        <c:ser>
          <c:idx val="0"/>
          <c:order val="0"/>
          <c:tx>
            <c:strRef>
              <c:f>'Pivot Report'!$K$5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Report'!$J$6:$J$33</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Report'!$K$6:$K$33</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1203-4822-B7F1-F34486972BED}"/>
            </c:ext>
          </c:extLst>
        </c:ser>
        <c:dLbls>
          <c:showLegendKey val="0"/>
          <c:showVal val="1"/>
          <c:showCatName val="0"/>
          <c:showSerName val="0"/>
          <c:showPercent val="0"/>
          <c:showBubbleSize val="0"/>
        </c:dLbls>
        <c:axId val="522755168"/>
        <c:axId val="522751808"/>
      </c:areaChart>
      <c:catAx>
        <c:axId val="5227551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751808"/>
        <c:crosses val="autoZero"/>
        <c:auto val="1"/>
        <c:lblAlgn val="ctr"/>
        <c:lblOffset val="100"/>
        <c:noMultiLvlLbl val="0"/>
      </c:catAx>
      <c:valAx>
        <c:axId val="52275180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275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24089496910707E-3"/>
          <c:y val="0"/>
          <c:w val="0.98505916038785379"/>
          <c:h val="1"/>
        </c:manualLayout>
      </c:layout>
      <c:areaChart>
        <c:grouping val="standard"/>
        <c:varyColors val="0"/>
        <c:ser>
          <c:idx val="0"/>
          <c:order val="0"/>
          <c:tx>
            <c:strRef>
              <c:f>'Pivot Report'!$E$6</c:f>
              <c:strCache>
                <c:ptCount val="1"/>
                <c:pt idx="0">
                  <c:v>Total</c:v>
                </c:pt>
              </c:strCache>
            </c:strRef>
          </c:tx>
          <c:spPr>
            <a:solidFill>
              <a:schemeClr val="accent1"/>
            </a:solidFill>
            <a:ln w="0">
              <a:solidFill>
                <a:schemeClr val="lt1">
                  <a:shade val="50000"/>
                </a:schemeClr>
              </a:solidFill>
            </a:ln>
            <a:effectLst/>
          </c:spPr>
          <c:cat>
            <c:strRef>
              <c:f>'Pivot Report'!$D$7:$D$37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Report'!$E$7:$E$37</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7239-472E-B647-191651165A92}"/>
            </c:ext>
          </c:extLst>
        </c:ser>
        <c:dLbls>
          <c:showLegendKey val="0"/>
          <c:showVal val="0"/>
          <c:showCatName val="0"/>
          <c:showSerName val="0"/>
          <c:showPercent val="0"/>
          <c:showBubbleSize val="0"/>
        </c:dLbls>
        <c:axId val="934949584"/>
        <c:axId val="934950544"/>
      </c:areaChart>
      <c:catAx>
        <c:axId val="934949584"/>
        <c:scaling>
          <c:orientation val="minMax"/>
        </c:scaling>
        <c:delete val="1"/>
        <c:axPos val="b"/>
        <c:numFmt formatCode="General" sourceLinked="1"/>
        <c:majorTickMark val="out"/>
        <c:minorTickMark val="none"/>
        <c:tickLblPos val="nextTo"/>
        <c:crossAx val="934950544"/>
        <c:crosses val="autoZero"/>
        <c:auto val="1"/>
        <c:lblAlgn val="ctr"/>
        <c:lblOffset val="100"/>
        <c:noMultiLvlLbl val="0"/>
      </c:catAx>
      <c:valAx>
        <c:axId val="934950544"/>
        <c:scaling>
          <c:orientation val="minMax"/>
        </c:scaling>
        <c:delete val="1"/>
        <c:axPos val="l"/>
        <c:numFmt formatCode="General" sourceLinked="1"/>
        <c:majorTickMark val="none"/>
        <c:minorTickMark val="none"/>
        <c:tickLblPos val="nextTo"/>
        <c:crossAx val="9349495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0" cap="flat" cmpd="sng" algn="ctr">
      <a:solidFill>
        <a:schemeClr val="tx1">
          <a:lumMod val="15000"/>
          <a:lumOff val="8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530821130183456"/>
          <c:h val="1"/>
        </c:manualLayout>
      </c:layout>
      <c:areaChart>
        <c:grouping val="standard"/>
        <c:varyColors val="0"/>
        <c:ser>
          <c:idx val="0"/>
          <c:order val="0"/>
          <c:tx>
            <c:strRef>
              <c:f>'Pivot Report'!$H$6</c:f>
              <c:strCache>
                <c:ptCount val="1"/>
                <c:pt idx="0">
                  <c:v>Total</c:v>
                </c:pt>
              </c:strCache>
            </c:strRef>
          </c:tx>
          <c:spPr>
            <a:solidFill>
              <a:schemeClr val="accent1"/>
            </a:solidFill>
            <a:ln w="25400">
              <a:noFill/>
            </a:ln>
            <a:effectLst/>
          </c:spPr>
          <c:cat>
            <c:strRef>
              <c:f>'Pivot Report'!$G$7:$G$37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Report'!$H$7:$H$37</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E64C-4B11-A5FC-FD71251335F5}"/>
            </c:ext>
          </c:extLst>
        </c:ser>
        <c:dLbls>
          <c:showLegendKey val="0"/>
          <c:showVal val="0"/>
          <c:showCatName val="0"/>
          <c:showSerName val="0"/>
          <c:showPercent val="0"/>
          <c:showBubbleSize val="0"/>
        </c:dLbls>
        <c:axId val="353483136"/>
        <c:axId val="353473056"/>
      </c:areaChart>
      <c:catAx>
        <c:axId val="353483136"/>
        <c:scaling>
          <c:orientation val="minMax"/>
        </c:scaling>
        <c:delete val="1"/>
        <c:axPos val="b"/>
        <c:numFmt formatCode="General" sourceLinked="1"/>
        <c:majorTickMark val="out"/>
        <c:minorTickMark val="none"/>
        <c:tickLblPos val="nextTo"/>
        <c:crossAx val="353473056"/>
        <c:crosses val="autoZero"/>
        <c:auto val="1"/>
        <c:lblAlgn val="ctr"/>
        <c:lblOffset val="100"/>
        <c:noMultiLvlLbl val="0"/>
      </c:catAx>
      <c:valAx>
        <c:axId val="353473056"/>
        <c:scaling>
          <c:orientation val="minMax"/>
        </c:scaling>
        <c:delete val="1"/>
        <c:axPos val="l"/>
        <c:numFmt formatCode="0.00" sourceLinked="1"/>
        <c:majorTickMark val="none"/>
        <c:minorTickMark val="none"/>
        <c:tickLblPos val="nextTo"/>
        <c:crossAx val="353483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53693494638582E-3"/>
          <c:y val="0"/>
          <c:w val="0.99078405293146299"/>
          <c:h val="1"/>
        </c:manualLayout>
      </c:layout>
      <c:areaChart>
        <c:grouping val="standard"/>
        <c:varyColors val="0"/>
        <c:ser>
          <c:idx val="0"/>
          <c:order val="0"/>
          <c:tx>
            <c:strRef>
              <c:f>'Pivot Report'!$K$5</c:f>
              <c:strCache>
                <c:ptCount val="1"/>
                <c:pt idx="0">
                  <c:v>Total</c:v>
                </c:pt>
              </c:strCache>
            </c:strRef>
          </c:tx>
          <c:spPr>
            <a:solidFill>
              <a:schemeClr val="accent1"/>
            </a:solidFill>
            <a:ln w="25400">
              <a:noFill/>
            </a:ln>
            <a:effectLst/>
          </c:spPr>
          <c:cat>
            <c:strRef>
              <c:f>'Pivot Report'!$J$6:$J$33</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Report'!$K$6:$K$33</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EC1F-42D1-8A8A-CB89409B0478}"/>
            </c:ext>
          </c:extLst>
        </c:ser>
        <c:dLbls>
          <c:showLegendKey val="0"/>
          <c:showVal val="0"/>
          <c:showCatName val="0"/>
          <c:showSerName val="0"/>
          <c:showPercent val="0"/>
          <c:showBubbleSize val="0"/>
        </c:dLbls>
        <c:axId val="522755168"/>
        <c:axId val="522751808"/>
      </c:areaChart>
      <c:catAx>
        <c:axId val="522755168"/>
        <c:scaling>
          <c:orientation val="minMax"/>
        </c:scaling>
        <c:delete val="1"/>
        <c:axPos val="b"/>
        <c:numFmt formatCode="General" sourceLinked="1"/>
        <c:majorTickMark val="out"/>
        <c:minorTickMark val="none"/>
        <c:tickLblPos val="nextTo"/>
        <c:crossAx val="522751808"/>
        <c:crosses val="autoZero"/>
        <c:auto val="1"/>
        <c:lblAlgn val="ctr"/>
        <c:lblOffset val="100"/>
        <c:noMultiLvlLbl val="0"/>
      </c:catAx>
      <c:valAx>
        <c:axId val="522751808"/>
        <c:scaling>
          <c:orientation val="minMax"/>
        </c:scaling>
        <c:delete val="1"/>
        <c:axPos val="l"/>
        <c:numFmt formatCode="0.00" sourceLinked="1"/>
        <c:majorTickMark val="none"/>
        <c:minorTickMark val="none"/>
        <c:tickLblPos val="nextTo"/>
        <c:crossAx val="522755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Report!PivotTable7</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63044111648511E-3"/>
          <c:y val="6.7221779111592463E-3"/>
          <c:w val="0.98265256416262292"/>
          <c:h val="0.50487197551132723"/>
        </c:manualLayout>
      </c:layout>
      <c:barChart>
        <c:barDir val="col"/>
        <c:grouping val="clustered"/>
        <c:varyColors val="0"/>
        <c:ser>
          <c:idx val="0"/>
          <c:order val="0"/>
          <c:tx>
            <c:strRef>
              <c:f>'Pivot Report'!$G$46</c:f>
              <c:strCache>
                <c:ptCount val="1"/>
                <c:pt idx="0">
                  <c:v>Total</c:v>
                </c:pt>
              </c:strCache>
            </c:strRef>
          </c:tx>
          <c:spPr>
            <a:solidFill>
              <a:schemeClr val="accent1"/>
            </a:solidFill>
            <a:ln>
              <a:noFill/>
            </a:ln>
            <a:effectLst/>
          </c:spPr>
          <c:invertIfNegative val="0"/>
          <c:cat>
            <c:strRef>
              <c:f>'Pivot Report'!$F$47:$F$55</c:f>
              <c:strCache>
                <c:ptCount val="8"/>
                <c:pt idx="0">
                  <c:v>0-09</c:v>
                </c:pt>
                <c:pt idx="1">
                  <c:v>10-19</c:v>
                </c:pt>
                <c:pt idx="2">
                  <c:v>20-29</c:v>
                </c:pt>
                <c:pt idx="3">
                  <c:v>30-39</c:v>
                </c:pt>
                <c:pt idx="4">
                  <c:v>40-49</c:v>
                </c:pt>
                <c:pt idx="5">
                  <c:v>50-59</c:v>
                </c:pt>
                <c:pt idx="6">
                  <c:v>60-69</c:v>
                </c:pt>
                <c:pt idx="7">
                  <c:v>70-79</c:v>
                </c:pt>
              </c:strCache>
            </c:strRef>
          </c:cat>
          <c:val>
            <c:numRef>
              <c:f>'Pivot Report'!$G$47:$G$55</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E553-4880-8FE6-61D0949BCB9D}"/>
            </c:ext>
          </c:extLst>
        </c:ser>
        <c:dLbls>
          <c:showLegendKey val="0"/>
          <c:showVal val="0"/>
          <c:showCatName val="0"/>
          <c:showSerName val="0"/>
          <c:showPercent val="0"/>
          <c:showBubbleSize val="0"/>
        </c:dLbls>
        <c:gapWidth val="219"/>
        <c:overlap val="-27"/>
        <c:axId val="1389655392"/>
        <c:axId val="1389659232"/>
      </c:barChart>
      <c:catAx>
        <c:axId val="138965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89659232"/>
        <c:crosses val="autoZero"/>
        <c:auto val="1"/>
        <c:lblAlgn val="ctr"/>
        <c:lblOffset val="100"/>
        <c:noMultiLvlLbl val="0"/>
      </c:catAx>
      <c:valAx>
        <c:axId val="1389659232"/>
        <c:scaling>
          <c:orientation val="minMax"/>
        </c:scaling>
        <c:delete val="1"/>
        <c:axPos val="l"/>
        <c:numFmt formatCode="0" sourceLinked="1"/>
        <c:majorTickMark val="none"/>
        <c:minorTickMark val="none"/>
        <c:tickLblPos val="nextTo"/>
        <c:crossAx val="138965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Report!PivotTable9</c:name>
    <c:fmtId val="6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solidFill>
              <a:schemeClr val="accent1"/>
            </a:solidFill>
          </a:ln>
          <a:effectLst>
            <a:outerShdw blurRad="254000" sx="102000" sy="102000" algn="ctr" rotWithShape="0">
              <a:prstClr val="black">
                <a:alpha val="20000"/>
              </a:prstClr>
            </a:outerShdw>
          </a:effectLst>
        </c:spPr>
      </c:pivotFmt>
    </c:pivotFmts>
    <c:plotArea>
      <c:layout>
        <c:manualLayout>
          <c:layoutTarget val="inner"/>
          <c:xMode val="edge"/>
          <c:yMode val="edge"/>
          <c:x val="7.8314508705813798E-3"/>
          <c:y val="1.62463680186835E-2"/>
          <c:w val="0.73301922759133986"/>
          <c:h val="0.91433078815155533"/>
        </c:manualLayout>
      </c:layout>
      <c:pieChart>
        <c:varyColors val="1"/>
        <c:ser>
          <c:idx val="0"/>
          <c:order val="0"/>
          <c:tx>
            <c:strRef>
              <c:f>'Pivot Report'!$G$66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solidFill>
                  <a:schemeClr val="accent1"/>
                </a:solid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Report'!$F$67:$F$69</c:f>
              <c:strCache>
                <c:ptCount val="2"/>
                <c:pt idx="0">
                  <c:v>Delay</c:v>
                </c:pt>
                <c:pt idx="1">
                  <c:v>On Time</c:v>
                </c:pt>
              </c:strCache>
            </c:strRef>
          </c:cat>
          <c:val>
            <c:numRef>
              <c:f>'Pivot Report'!$G$67:$G$69</c:f>
              <c:numCache>
                <c:formatCode>0</c:formatCode>
                <c:ptCount val="2"/>
                <c:pt idx="0">
                  <c:v>268</c:v>
                </c:pt>
                <c:pt idx="1">
                  <c:v>201</c:v>
                </c:pt>
              </c:numCache>
            </c:numRef>
          </c:val>
          <c:extLst>
            <c:ext xmlns:c16="http://schemas.microsoft.com/office/drawing/2014/chart" uri="{C3380CC4-5D6E-409C-BE32-E72D297353CC}">
              <c16:uniqueId val="{00000005-7174-4682-913D-403A3BD5A48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4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4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2697123845469704"/>
          <c:y val="5.089327579112559E-2"/>
          <c:w val="0.36023581749088684"/>
          <c:h val="0.16868546146896665"/>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Report!PivotTable10</c:name>
    <c:fmtId val="7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9307607262694085"/>
          <c:y val="4.6449133236366326E-2"/>
          <c:w val="0.50914927975812507"/>
          <c:h val="0.83395147601914354"/>
        </c:manualLayout>
      </c:layout>
      <c:doughnutChart>
        <c:varyColors val="1"/>
        <c:ser>
          <c:idx val="0"/>
          <c:order val="0"/>
          <c:tx>
            <c:strRef>
              <c:f>'Pivot Report'!$G$59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Report'!$F$60:$F$62</c:f>
              <c:strCache>
                <c:ptCount val="2"/>
                <c:pt idx="0">
                  <c:v>Female</c:v>
                </c:pt>
                <c:pt idx="1">
                  <c:v>Male</c:v>
                </c:pt>
              </c:strCache>
            </c:strRef>
          </c:cat>
          <c:val>
            <c:numRef>
              <c:f>'Pivot Report'!$G$60:$G$62</c:f>
              <c:numCache>
                <c:formatCode>0</c:formatCode>
                <c:ptCount val="2"/>
                <c:pt idx="0">
                  <c:v>241</c:v>
                </c:pt>
                <c:pt idx="1">
                  <c:v>228</c:v>
                </c:pt>
              </c:numCache>
            </c:numRef>
          </c:val>
          <c:extLst>
            <c:ext xmlns:c16="http://schemas.microsoft.com/office/drawing/2014/chart" uri="{C3380CC4-5D6E-409C-BE32-E72D297353CC}">
              <c16:uniqueId val="{00000005-DA7C-4DA5-982D-473261680E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247433669733121"/>
          <c:y val="0.19144974259598804"/>
          <c:w val="0.24740664519207825"/>
          <c:h val="0.23635654354234373"/>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Report!PivotTable11</c:name>
    <c:fmtId val="7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0.47226191951505947"/>
          <c:y val="7.9589377018766991E-2"/>
          <c:w val="0.52773808048494064"/>
          <c:h val="0.85772358758579736"/>
        </c:manualLayout>
      </c:layout>
      <c:barChart>
        <c:barDir val="bar"/>
        <c:grouping val="clustered"/>
        <c:varyColors val="0"/>
        <c:ser>
          <c:idx val="0"/>
          <c:order val="0"/>
          <c:tx>
            <c:strRef>
              <c:f>'Pivot Report'!$D$63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Report'!$C$64:$C$72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Report'!$D$64:$D$72</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2-6A9C-45A6-A8AB-A6707D529363}"/>
            </c:ext>
          </c:extLst>
        </c:ser>
        <c:dLbls>
          <c:showLegendKey val="0"/>
          <c:showVal val="0"/>
          <c:showCatName val="0"/>
          <c:showSerName val="0"/>
          <c:showPercent val="0"/>
          <c:showBubbleSize val="0"/>
        </c:dLbls>
        <c:gapWidth val="156"/>
        <c:axId val="1990031456"/>
        <c:axId val="1990032416"/>
      </c:barChart>
      <c:catAx>
        <c:axId val="199003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990032416"/>
        <c:crosses val="autoZero"/>
        <c:auto val="1"/>
        <c:lblAlgn val="ctr"/>
        <c:lblOffset val="100"/>
        <c:noMultiLvlLbl val="0"/>
      </c:catAx>
      <c:valAx>
        <c:axId val="199003241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900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69394251686341E-2"/>
          <c:y val="7.7893190240657925E-2"/>
          <c:w val="0.88712936344492854"/>
          <c:h val="0.59918535853356369"/>
        </c:manualLayout>
      </c:layout>
      <c:areaChart>
        <c:grouping val="standard"/>
        <c:varyColors val="0"/>
        <c:ser>
          <c:idx val="0"/>
          <c:order val="0"/>
          <c:tx>
            <c:strRef>
              <c:f>'Pivot Report'!$H$6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Report'!$G$7:$G$37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Report'!$H$7:$H$37</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3122-42FD-A14C-CF9038EEEC1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3483136"/>
        <c:axId val="353473056"/>
      </c:areaChart>
      <c:catAx>
        <c:axId val="3534831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3473056"/>
        <c:crosses val="autoZero"/>
        <c:auto val="1"/>
        <c:lblAlgn val="ctr"/>
        <c:lblOffset val="100"/>
        <c:noMultiLvlLbl val="0"/>
      </c:catAx>
      <c:valAx>
        <c:axId val="353473056"/>
        <c:scaling>
          <c:orientation val="minMax"/>
        </c:scaling>
        <c:delete val="1"/>
        <c:axPos val="l"/>
        <c:numFmt formatCode="0.00" sourceLinked="1"/>
        <c:majorTickMark val="out"/>
        <c:minorTickMark val="none"/>
        <c:tickLblPos val="nextTo"/>
        <c:crossAx val="353483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ily Emargency Room Daily Viis'!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hyperlink" Target="#'Avg wait time daily trend'!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5.svg"/></Relationships>
</file>

<file path=xl/drawings/_rels/drawing7.x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289560</xdr:colOff>
      <xdr:row>22</xdr:row>
      <xdr:rowOff>30480</xdr:rowOff>
    </xdr:from>
    <xdr:to>
      <xdr:col>2</xdr:col>
      <xdr:colOff>441960</xdr:colOff>
      <xdr:row>31</xdr:row>
      <xdr:rowOff>150495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C9F1D026-FF5E-D7DB-1D61-FF00A83CD0C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89560" y="4053840"/>
              <a:ext cx="1828800" cy="1765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52</xdr:row>
      <xdr:rowOff>160020</xdr:rowOff>
    </xdr:from>
    <xdr:to>
      <xdr:col>4</xdr:col>
      <xdr:colOff>0</xdr:colOff>
      <xdr:row>54</xdr:row>
      <xdr:rowOff>175260</xdr:rowOff>
    </xdr:to>
    <xdr:graphicFrame macro="">
      <xdr:nvGraphicFramePr>
        <xdr:cNvPr id="15" name="Chart 14">
          <a:extLst>
            <a:ext uri="{FF2B5EF4-FFF2-40B4-BE49-F238E27FC236}">
              <a16:creationId xmlns:a16="http://schemas.microsoft.com/office/drawing/2014/main" id="{6EA792DE-D3B6-3D8D-29C7-E7A95FE1A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43544</xdr:colOff>
      <xdr:row>0</xdr:row>
      <xdr:rowOff>39187</xdr:rowOff>
    </xdr:from>
    <xdr:to>
      <xdr:col>3</xdr:col>
      <xdr:colOff>349405</xdr:colOff>
      <xdr:row>2</xdr:row>
      <xdr:rowOff>29737</xdr:rowOff>
    </xdr:to>
    <xdr:sp macro="" textlink="">
      <xdr:nvSpPr>
        <xdr:cNvPr id="2" name="Rectangle: Rounded Corners 1">
          <a:extLst>
            <a:ext uri="{FF2B5EF4-FFF2-40B4-BE49-F238E27FC236}">
              <a16:creationId xmlns:a16="http://schemas.microsoft.com/office/drawing/2014/main" id="{70593E33-604D-F6C9-D600-7BA4E8D05E81}"/>
            </a:ext>
          </a:extLst>
        </xdr:cNvPr>
        <xdr:cNvSpPr/>
      </xdr:nvSpPr>
      <xdr:spPr>
        <a:xfrm>
          <a:off x="43544" y="39187"/>
          <a:ext cx="2134661" cy="354823"/>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374469</xdr:colOff>
      <xdr:row>0</xdr:row>
      <xdr:rowOff>35679</xdr:rowOff>
    </xdr:from>
    <xdr:to>
      <xdr:col>5</xdr:col>
      <xdr:colOff>379725</xdr:colOff>
      <xdr:row>2</xdr:row>
      <xdr:rowOff>8706</xdr:rowOff>
    </xdr:to>
    <xdr:sp macro="" textlink="">
      <xdr:nvSpPr>
        <xdr:cNvPr id="3" name="Rectangle: Rounded Corners 2">
          <a:extLst>
            <a:ext uri="{FF2B5EF4-FFF2-40B4-BE49-F238E27FC236}">
              <a16:creationId xmlns:a16="http://schemas.microsoft.com/office/drawing/2014/main" id="{076E57C8-0797-387A-43BD-D7BCE5D08AE2}"/>
            </a:ext>
          </a:extLst>
        </xdr:cNvPr>
        <xdr:cNvSpPr/>
      </xdr:nvSpPr>
      <xdr:spPr>
        <a:xfrm>
          <a:off x="2201740" y="35679"/>
          <a:ext cx="1223437" cy="34001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422366</xdr:colOff>
      <xdr:row>0</xdr:row>
      <xdr:rowOff>39189</xdr:rowOff>
    </xdr:from>
    <xdr:to>
      <xdr:col>7</xdr:col>
      <xdr:colOff>465909</xdr:colOff>
      <xdr:row>5</xdr:row>
      <xdr:rowOff>91440</xdr:rowOff>
    </xdr:to>
    <xdr:sp macro="" textlink="">
      <xdr:nvSpPr>
        <xdr:cNvPr id="4" name="Rectangle: Rounded Corners 3">
          <a:extLst>
            <a:ext uri="{FF2B5EF4-FFF2-40B4-BE49-F238E27FC236}">
              <a16:creationId xmlns:a16="http://schemas.microsoft.com/office/drawing/2014/main" id="{86793A48-5D4D-1986-5C6E-F15F8734846F}"/>
            </a:ext>
          </a:extLst>
        </xdr:cNvPr>
        <xdr:cNvSpPr/>
      </xdr:nvSpPr>
      <xdr:spPr>
        <a:xfrm>
          <a:off x="3470366" y="39189"/>
          <a:ext cx="1262743" cy="966651"/>
        </a:xfrm>
        <a:prstGeom prst="roundRect">
          <a:avLst>
            <a:gd name="adj" fmla="val 3715"/>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431074</xdr:colOff>
      <xdr:row>10</xdr:row>
      <xdr:rowOff>13061</xdr:rowOff>
    </xdr:from>
    <xdr:to>
      <xdr:col>7</xdr:col>
      <xdr:colOff>483326</xdr:colOff>
      <xdr:row>14</xdr:row>
      <xdr:rowOff>13062</xdr:rowOff>
    </xdr:to>
    <xdr:sp macro="" textlink="">
      <xdr:nvSpPr>
        <xdr:cNvPr id="5" name="Rectangle: Rounded Corners 4">
          <a:extLst>
            <a:ext uri="{FF2B5EF4-FFF2-40B4-BE49-F238E27FC236}">
              <a16:creationId xmlns:a16="http://schemas.microsoft.com/office/drawing/2014/main" id="{F451286D-4A46-33E2-442C-56D1417AB7F0}"/>
            </a:ext>
          </a:extLst>
        </xdr:cNvPr>
        <xdr:cNvSpPr/>
      </xdr:nvSpPr>
      <xdr:spPr>
        <a:xfrm>
          <a:off x="3479074" y="1841861"/>
          <a:ext cx="1271452" cy="731521"/>
        </a:xfrm>
        <a:prstGeom prst="roundRect">
          <a:avLst>
            <a:gd name="adj" fmla="val 577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47899</xdr:colOff>
      <xdr:row>2</xdr:row>
      <xdr:rowOff>65314</xdr:rowOff>
    </xdr:from>
    <xdr:to>
      <xdr:col>1</xdr:col>
      <xdr:colOff>182881</xdr:colOff>
      <xdr:row>14</xdr:row>
      <xdr:rowOff>39189</xdr:rowOff>
    </xdr:to>
    <xdr:sp macro="" textlink="">
      <xdr:nvSpPr>
        <xdr:cNvPr id="6" name="Rectangle: Rounded Corners 5">
          <a:extLst>
            <a:ext uri="{FF2B5EF4-FFF2-40B4-BE49-F238E27FC236}">
              <a16:creationId xmlns:a16="http://schemas.microsoft.com/office/drawing/2014/main" id="{4D608404-94CF-6B8F-544B-5E5CFAA06100}"/>
            </a:ext>
          </a:extLst>
        </xdr:cNvPr>
        <xdr:cNvSpPr/>
      </xdr:nvSpPr>
      <xdr:spPr>
        <a:xfrm>
          <a:off x="47899" y="431074"/>
          <a:ext cx="744582" cy="2168435"/>
        </a:xfrm>
        <a:prstGeom prst="roundRect">
          <a:avLst>
            <a:gd name="adj" fmla="val 3801"/>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217716</xdr:colOff>
      <xdr:row>2</xdr:row>
      <xdr:rowOff>65314</xdr:rowOff>
    </xdr:from>
    <xdr:to>
      <xdr:col>2</xdr:col>
      <xdr:colOff>343989</xdr:colOff>
      <xdr:row>6</xdr:row>
      <xdr:rowOff>82732</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620ED604-5BD9-5201-7E8F-23E16FFC20C3}"/>
            </a:ext>
          </a:extLst>
        </xdr:cNvPr>
        <xdr:cNvSpPr/>
      </xdr:nvSpPr>
      <xdr:spPr>
        <a:xfrm>
          <a:off x="827316" y="431074"/>
          <a:ext cx="735873" cy="748938"/>
        </a:xfrm>
        <a:prstGeom prst="roundRect">
          <a:avLst>
            <a:gd name="adj" fmla="val 321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clientData/>
  </xdr:twoCellAnchor>
  <xdr:twoCellAnchor editAs="absolute">
    <xdr:from>
      <xdr:col>2</xdr:col>
      <xdr:colOff>373197</xdr:colOff>
      <xdr:row>2</xdr:row>
      <xdr:rowOff>52251</xdr:rowOff>
    </xdr:from>
    <xdr:to>
      <xdr:col>3</xdr:col>
      <xdr:colOff>583474</xdr:colOff>
      <xdr:row>6</xdr:row>
      <xdr:rowOff>78376</xdr:rowOff>
    </xdr:to>
    <xdr:sp macro="" textlink="">
      <xdr:nvSpPr>
        <xdr:cNvPr id="8" name="Rectangle: Rounded Corners 7">
          <a:extLst>
            <a:ext uri="{FF2B5EF4-FFF2-40B4-BE49-F238E27FC236}">
              <a16:creationId xmlns:a16="http://schemas.microsoft.com/office/drawing/2014/main" id="{9AEC2E6F-6468-5EF8-74C6-7236798BB2BC}"/>
            </a:ext>
          </a:extLst>
        </xdr:cNvPr>
        <xdr:cNvSpPr/>
      </xdr:nvSpPr>
      <xdr:spPr>
        <a:xfrm>
          <a:off x="1592397" y="418011"/>
          <a:ext cx="819877" cy="757645"/>
        </a:xfrm>
        <a:prstGeom prst="roundRect">
          <a:avLst>
            <a:gd name="adj" fmla="val 321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4354</xdr:colOff>
      <xdr:row>2</xdr:row>
      <xdr:rowOff>52252</xdr:rowOff>
    </xdr:from>
    <xdr:to>
      <xdr:col>5</xdr:col>
      <xdr:colOff>378823</xdr:colOff>
      <xdr:row>6</xdr:row>
      <xdr:rowOff>74023</xdr:rowOff>
    </xdr:to>
    <xdr:sp macro="" textlink="">
      <xdr:nvSpPr>
        <xdr:cNvPr id="10" name="Rectangle: Rounded Corners 9">
          <a:extLst>
            <a:ext uri="{FF2B5EF4-FFF2-40B4-BE49-F238E27FC236}">
              <a16:creationId xmlns:a16="http://schemas.microsoft.com/office/drawing/2014/main" id="{67CE6B23-579C-9EF5-3FCC-125687E10ADB}"/>
            </a:ext>
          </a:extLst>
        </xdr:cNvPr>
        <xdr:cNvSpPr/>
      </xdr:nvSpPr>
      <xdr:spPr>
        <a:xfrm>
          <a:off x="2442754" y="418012"/>
          <a:ext cx="984069" cy="753291"/>
        </a:xfrm>
        <a:prstGeom prst="roundRect">
          <a:avLst>
            <a:gd name="adj" fmla="val 321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217715</xdr:colOff>
      <xdr:row>6</xdr:row>
      <xdr:rowOff>108858</xdr:rowOff>
    </xdr:from>
    <xdr:to>
      <xdr:col>5</xdr:col>
      <xdr:colOff>396241</xdr:colOff>
      <xdr:row>9</xdr:row>
      <xdr:rowOff>87086</xdr:rowOff>
    </xdr:to>
    <xdr:sp macro="" textlink="">
      <xdr:nvSpPr>
        <xdr:cNvPr id="12" name="Rectangle: Rounded Corners 11">
          <a:extLst>
            <a:ext uri="{FF2B5EF4-FFF2-40B4-BE49-F238E27FC236}">
              <a16:creationId xmlns:a16="http://schemas.microsoft.com/office/drawing/2014/main" id="{E89E9160-3719-3C15-D28E-2D6112C59244}"/>
            </a:ext>
          </a:extLst>
        </xdr:cNvPr>
        <xdr:cNvSpPr/>
      </xdr:nvSpPr>
      <xdr:spPr>
        <a:xfrm>
          <a:off x="827315" y="1206138"/>
          <a:ext cx="2616926" cy="526868"/>
        </a:xfrm>
        <a:prstGeom prst="roundRect">
          <a:avLst>
            <a:gd name="adj" fmla="val 321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222069</xdr:colOff>
      <xdr:row>9</xdr:row>
      <xdr:rowOff>126275</xdr:rowOff>
    </xdr:from>
    <xdr:to>
      <xdr:col>5</xdr:col>
      <xdr:colOff>391886</xdr:colOff>
      <xdr:row>14</xdr:row>
      <xdr:rowOff>21771</xdr:rowOff>
    </xdr:to>
    <xdr:sp macro="" textlink="">
      <xdr:nvSpPr>
        <xdr:cNvPr id="13" name="Rectangle: Rounded Corners 12">
          <a:extLst>
            <a:ext uri="{FF2B5EF4-FFF2-40B4-BE49-F238E27FC236}">
              <a16:creationId xmlns:a16="http://schemas.microsoft.com/office/drawing/2014/main" id="{109C5487-24A3-4063-30E0-9EF49898DA12}"/>
            </a:ext>
          </a:extLst>
        </xdr:cNvPr>
        <xdr:cNvSpPr/>
      </xdr:nvSpPr>
      <xdr:spPr>
        <a:xfrm>
          <a:off x="831669" y="1772195"/>
          <a:ext cx="2608217" cy="809896"/>
        </a:xfrm>
        <a:prstGeom prst="roundRect">
          <a:avLst>
            <a:gd name="adj" fmla="val 321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14</xdr:row>
      <xdr:rowOff>174173</xdr:rowOff>
    </xdr:from>
    <xdr:to>
      <xdr:col>5</xdr:col>
      <xdr:colOff>104503</xdr:colOff>
      <xdr:row>15</xdr:row>
      <xdr:rowOff>4355</xdr:rowOff>
    </xdr:to>
    <xdr:cxnSp macro="">
      <xdr:nvCxnSpPr>
        <xdr:cNvPr id="15" name="Straight Connector 14">
          <a:extLst>
            <a:ext uri="{FF2B5EF4-FFF2-40B4-BE49-F238E27FC236}">
              <a16:creationId xmlns:a16="http://schemas.microsoft.com/office/drawing/2014/main" id="{607A8F5D-083A-79CA-E198-01A2FCC7944B}"/>
            </a:ext>
          </a:extLst>
        </xdr:cNvPr>
        <xdr:cNvCxnSpPr/>
      </xdr:nvCxnSpPr>
      <xdr:spPr>
        <a:xfrm flipV="1">
          <a:off x="0" y="2734493"/>
          <a:ext cx="3152503" cy="13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378823</xdr:colOff>
      <xdr:row>0</xdr:row>
      <xdr:rowOff>0</xdr:rowOff>
    </xdr:from>
    <xdr:to>
      <xdr:col>5</xdr:col>
      <xdr:colOff>396240</xdr:colOff>
      <xdr:row>15</xdr:row>
      <xdr:rowOff>156755</xdr:rowOff>
    </xdr:to>
    <xdr:cxnSp macro="">
      <xdr:nvCxnSpPr>
        <xdr:cNvPr id="17" name="Straight Connector 16">
          <a:extLst>
            <a:ext uri="{FF2B5EF4-FFF2-40B4-BE49-F238E27FC236}">
              <a16:creationId xmlns:a16="http://schemas.microsoft.com/office/drawing/2014/main" id="{50D48D91-E4B3-684E-087A-CFDF631CA08E}"/>
            </a:ext>
          </a:extLst>
        </xdr:cNvPr>
        <xdr:cNvCxnSpPr/>
      </xdr:nvCxnSpPr>
      <xdr:spPr>
        <a:xfrm>
          <a:off x="3426823" y="0"/>
          <a:ext cx="17417" cy="28888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431073</xdr:colOff>
      <xdr:row>5</xdr:row>
      <xdr:rowOff>117564</xdr:rowOff>
    </xdr:from>
    <xdr:to>
      <xdr:col>7</xdr:col>
      <xdr:colOff>470262</xdr:colOff>
      <xdr:row>9</xdr:row>
      <xdr:rowOff>169817</xdr:rowOff>
    </xdr:to>
    <xdr:sp macro="" textlink="">
      <xdr:nvSpPr>
        <xdr:cNvPr id="18" name="Rectangle: Rounded Corners 17">
          <a:extLst>
            <a:ext uri="{FF2B5EF4-FFF2-40B4-BE49-F238E27FC236}">
              <a16:creationId xmlns:a16="http://schemas.microsoft.com/office/drawing/2014/main" id="{338B10D1-2DDF-867D-BC01-429AB2A7D31F}"/>
            </a:ext>
          </a:extLst>
        </xdr:cNvPr>
        <xdr:cNvSpPr/>
      </xdr:nvSpPr>
      <xdr:spPr>
        <a:xfrm>
          <a:off x="3479073" y="1031964"/>
          <a:ext cx="1258389" cy="783773"/>
        </a:xfrm>
        <a:prstGeom prst="roundRect">
          <a:avLst>
            <a:gd name="adj" fmla="val 415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531223</xdr:colOff>
      <xdr:row>0</xdr:row>
      <xdr:rowOff>87087</xdr:rowOff>
    </xdr:from>
    <xdr:to>
      <xdr:col>3</xdr:col>
      <xdr:colOff>283029</xdr:colOff>
      <xdr:row>1</xdr:row>
      <xdr:rowOff>117567</xdr:rowOff>
    </xdr:to>
    <xdr:sp macro="" textlink="">
      <xdr:nvSpPr>
        <xdr:cNvPr id="19" name="TextBox 18">
          <a:extLst>
            <a:ext uri="{FF2B5EF4-FFF2-40B4-BE49-F238E27FC236}">
              <a16:creationId xmlns:a16="http://schemas.microsoft.com/office/drawing/2014/main" id="{66235746-1E04-B8AD-2BAE-4F79A21E773F}"/>
            </a:ext>
          </a:extLst>
        </xdr:cNvPr>
        <xdr:cNvSpPr txBox="1"/>
      </xdr:nvSpPr>
      <xdr:spPr>
        <a:xfrm>
          <a:off x="531223" y="87087"/>
          <a:ext cx="1580606"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t>Hospital</a:t>
          </a:r>
          <a:r>
            <a:rPr lang="en-IN" sz="800" baseline="0"/>
            <a:t> Room Emergency DashBoard</a:t>
          </a:r>
          <a:endParaRPr lang="en-IN" sz="800"/>
        </a:p>
      </xdr:txBody>
    </xdr:sp>
    <xdr:clientData/>
  </xdr:twoCellAnchor>
  <xdr:twoCellAnchor editAs="oneCell">
    <xdr:from>
      <xdr:col>0</xdr:col>
      <xdr:colOff>87086</xdr:colOff>
      <xdr:row>0</xdr:row>
      <xdr:rowOff>60961</xdr:rowOff>
    </xdr:from>
    <xdr:to>
      <xdr:col>0</xdr:col>
      <xdr:colOff>422366</xdr:colOff>
      <xdr:row>2</xdr:row>
      <xdr:rowOff>4355</xdr:rowOff>
    </xdr:to>
    <xdr:pic>
      <xdr:nvPicPr>
        <xdr:cNvPr id="21" name="Picture 20">
          <a:extLst>
            <a:ext uri="{FF2B5EF4-FFF2-40B4-BE49-F238E27FC236}">
              <a16:creationId xmlns:a16="http://schemas.microsoft.com/office/drawing/2014/main" id="{6336F88F-7BC3-787C-ADDE-6D1B9FBB4A2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6529" t="12346" r="19835"/>
        <a:stretch/>
      </xdr:blipFill>
      <xdr:spPr>
        <a:xfrm>
          <a:off x="87086" y="60961"/>
          <a:ext cx="335280" cy="309154"/>
        </a:xfrm>
        <a:prstGeom prst="rect">
          <a:avLst/>
        </a:prstGeom>
      </xdr:spPr>
    </xdr:pic>
    <xdr:clientData/>
  </xdr:twoCellAnchor>
  <xdr:twoCellAnchor editAs="absolute">
    <xdr:from>
      <xdr:col>1</xdr:col>
      <xdr:colOff>204651</xdr:colOff>
      <xdr:row>1</xdr:row>
      <xdr:rowOff>56606</xdr:rowOff>
    </xdr:from>
    <xdr:to>
      <xdr:col>3</xdr:col>
      <xdr:colOff>95794</xdr:colOff>
      <xdr:row>1</xdr:row>
      <xdr:rowOff>161109</xdr:rowOff>
    </xdr:to>
    <xdr:sp macro="" textlink="">
      <xdr:nvSpPr>
        <xdr:cNvPr id="24" name="TextBox 23">
          <a:extLst>
            <a:ext uri="{FF2B5EF4-FFF2-40B4-BE49-F238E27FC236}">
              <a16:creationId xmlns:a16="http://schemas.microsoft.com/office/drawing/2014/main" id="{8D4602FE-4182-DF87-16AC-C7E2E710E09B}"/>
            </a:ext>
          </a:extLst>
        </xdr:cNvPr>
        <xdr:cNvSpPr txBox="1"/>
      </xdr:nvSpPr>
      <xdr:spPr>
        <a:xfrm>
          <a:off x="814251" y="239486"/>
          <a:ext cx="1110343" cy="104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a:t>Monthly Report</a:t>
          </a:r>
        </a:p>
      </xdr:txBody>
    </xdr:sp>
    <xdr:clientData/>
  </xdr:twoCellAnchor>
  <xdr:twoCellAnchor editAs="absolute">
    <xdr:from>
      <xdr:col>1</xdr:col>
      <xdr:colOff>217714</xdr:colOff>
      <xdr:row>3</xdr:row>
      <xdr:rowOff>169817</xdr:rowOff>
    </xdr:from>
    <xdr:to>
      <xdr:col>2</xdr:col>
      <xdr:colOff>335280</xdr:colOff>
      <xdr:row>4</xdr:row>
      <xdr:rowOff>156754</xdr:rowOff>
    </xdr:to>
    <xdr:sp macro="" textlink="">
      <xdr:nvSpPr>
        <xdr:cNvPr id="25" name="TextBox 24">
          <a:extLst>
            <a:ext uri="{FF2B5EF4-FFF2-40B4-BE49-F238E27FC236}">
              <a16:creationId xmlns:a16="http://schemas.microsoft.com/office/drawing/2014/main" id="{DC1C6C4B-4295-AD38-28CC-B0643E018292}"/>
            </a:ext>
          </a:extLst>
        </xdr:cNvPr>
        <xdr:cNvSpPr txBox="1"/>
      </xdr:nvSpPr>
      <xdr:spPr>
        <a:xfrm>
          <a:off x="827314" y="718457"/>
          <a:ext cx="727166"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a:t>No</a:t>
          </a:r>
          <a:r>
            <a:rPr lang="en-IN" sz="600" baseline="0"/>
            <a:t> Of Patient</a:t>
          </a:r>
          <a:endParaRPr lang="en-IN" sz="600"/>
        </a:p>
      </xdr:txBody>
    </xdr:sp>
    <xdr:clientData/>
  </xdr:twoCellAnchor>
  <xdr:twoCellAnchor editAs="absolute">
    <xdr:from>
      <xdr:col>1</xdr:col>
      <xdr:colOff>217713</xdr:colOff>
      <xdr:row>2</xdr:row>
      <xdr:rowOff>134982</xdr:rowOff>
    </xdr:from>
    <xdr:to>
      <xdr:col>2</xdr:col>
      <xdr:colOff>339634</xdr:colOff>
      <xdr:row>3</xdr:row>
      <xdr:rowOff>121919</xdr:rowOff>
    </xdr:to>
    <xdr:sp macro="" textlink="'Pivot Report'!A7">
      <xdr:nvSpPr>
        <xdr:cNvPr id="26" name="TextBox 25">
          <a:extLst>
            <a:ext uri="{FF2B5EF4-FFF2-40B4-BE49-F238E27FC236}">
              <a16:creationId xmlns:a16="http://schemas.microsoft.com/office/drawing/2014/main" id="{67D328C2-3BEB-1083-EF26-461095BE7930}"/>
            </a:ext>
          </a:extLst>
        </xdr:cNvPr>
        <xdr:cNvSpPr txBox="1"/>
      </xdr:nvSpPr>
      <xdr:spPr>
        <a:xfrm>
          <a:off x="827313" y="500742"/>
          <a:ext cx="731521"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962717A-0598-4022-A0CE-55FEFF93772E}" type="TxLink">
            <a:rPr lang="en-US" sz="1000" b="0" i="0" u="none" strike="noStrike">
              <a:solidFill>
                <a:srgbClr val="000000"/>
              </a:solidFill>
              <a:latin typeface="Calibri"/>
              <a:ea typeface="Calibri"/>
              <a:cs typeface="Calibri"/>
            </a:rPr>
            <a:pPr algn="ctr"/>
            <a:t>469</a:t>
          </a:fld>
          <a:endParaRPr lang="en-IN" sz="400"/>
        </a:p>
      </xdr:txBody>
    </xdr:sp>
    <xdr:clientData/>
  </xdr:twoCellAnchor>
  <xdr:twoCellAnchor editAs="absolute">
    <xdr:from>
      <xdr:col>2</xdr:col>
      <xdr:colOff>370113</xdr:colOff>
      <xdr:row>3</xdr:row>
      <xdr:rowOff>165463</xdr:rowOff>
    </xdr:from>
    <xdr:to>
      <xdr:col>4</xdr:col>
      <xdr:colOff>8708</xdr:colOff>
      <xdr:row>4</xdr:row>
      <xdr:rowOff>152400</xdr:rowOff>
    </xdr:to>
    <xdr:sp macro="" textlink="">
      <xdr:nvSpPr>
        <xdr:cNvPr id="27" name="TextBox 26">
          <a:extLst>
            <a:ext uri="{FF2B5EF4-FFF2-40B4-BE49-F238E27FC236}">
              <a16:creationId xmlns:a16="http://schemas.microsoft.com/office/drawing/2014/main" id="{F7704490-07B3-B050-600C-4478E48AF53C}"/>
            </a:ext>
          </a:extLst>
        </xdr:cNvPr>
        <xdr:cNvSpPr txBox="1"/>
      </xdr:nvSpPr>
      <xdr:spPr>
        <a:xfrm>
          <a:off x="1589313" y="714103"/>
          <a:ext cx="857795"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a:t>Avg wait Time</a:t>
          </a:r>
        </a:p>
      </xdr:txBody>
    </xdr:sp>
    <xdr:clientData/>
  </xdr:twoCellAnchor>
  <xdr:twoCellAnchor editAs="absolute">
    <xdr:from>
      <xdr:col>2</xdr:col>
      <xdr:colOff>361406</xdr:colOff>
      <xdr:row>2</xdr:row>
      <xdr:rowOff>161108</xdr:rowOff>
    </xdr:from>
    <xdr:to>
      <xdr:col>4</xdr:col>
      <xdr:colOff>4354</xdr:colOff>
      <xdr:row>3</xdr:row>
      <xdr:rowOff>148045</xdr:rowOff>
    </xdr:to>
    <xdr:sp macro="" textlink="'Pivot Report'!A11">
      <xdr:nvSpPr>
        <xdr:cNvPr id="28" name="TextBox 27">
          <a:extLst>
            <a:ext uri="{FF2B5EF4-FFF2-40B4-BE49-F238E27FC236}">
              <a16:creationId xmlns:a16="http://schemas.microsoft.com/office/drawing/2014/main" id="{0F0BB21D-53B5-EDFC-A23A-7F1E82EBD1C3}"/>
            </a:ext>
          </a:extLst>
        </xdr:cNvPr>
        <xdr:cNvSpPr txBox="1"/>
      </xdr:nvSpPr>
      <xdr:spPr>
        <a:xfrm>
          <a:off x="1580606" y="526868"/>
          <a:ext cx="862148"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7C15F79-9887-4F7A-98D7-1CB0A6B4894D}" type="TxLink">
            <a:rPr lang="en-US" sz="1100" b="0" i="0" u="none" strike="noStrike">
              <a:solidFill>
                <a:srgbClr val="000000"/>
              </a:solidFill>
              <a:latin typeface="Calibri"/>
              <a:ea typeface="Calibri"/>
              <a:cs typeface="Calibri"/>
            </a:rPr>
            <a:pPr algn="ctr"/>
            <a:t>35.04</a:t>
          </a:fld>
          <a:endParaRPr lang="en-IN" sz="400"/>
        </a:p>
      </xdr:txBody>
    </xdr:sp>
    <xdr:clientData/>
  </xdr:twoCellAnchor>
  <xdr:twoCellAnchor editAs="absolute">
    <xdr:from>
      <xdr:col>4</xdr:col>
      <xdr:colOff>56607</xdr:colOff>
      <xdr:row>3</xdr:row>
      <xdr:rowOff>143691</xdr:rowOff>
    </xdr:from>
    <xdr:to>
      <xdr:col>5</xdr:col>
      <xdr:colOff>365761</xdr:colOff>
      <xdr:row>5</xdr:row>
      <xdr:rowOff>13062</xdr:rowOff>
    </xdr:to>
    <xdr:sp macro="" textlink="">
      <xdr:nvSpPr>
        <xdr:cNvPr id="29" name="TextBox 28">
          <a:extLst>
            <a:ext uri="{FF2B5EF4-FFF2-40B4-BE49-F238E27FC236}">
              <a16:creationId xmlns:a16="http://schemas.microsoft.com/office/drawing/2014/main" id="{1967EA59-7768-A3CE-E52F-FDBB503118D7}"/>
            </a:ext>
          </a:extLst>
        </xdr:cNvPr>
        <xdr:cNvSpPr txBox="1"/>
      </xdr:nvSpPr>
      <xdr:spPr>
        <a:xfrm>
          <a:off x="2495007" y="692331"/>
          <a:ext cx="918754" cy="235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a:t>patient Satisfaction</a:t>
          </a:r>
          <a:r>
            <a:rPr lang="en-IN" sz="600" baseline="0"/>
            <a:t> Score</a:t>
          </a:r>
          <a:endParaRPr lang="en-IN" sz="600"/>
        </a:p>
      </xdr:txBody>
    </xdr:sp>
    <xdr:clientData/>
  </xdr:twoCellAnchor>
  <xdr:twoCellAnchor editAs="absolute">
    <xdr:from>
      <xdr:col>4</xdr:col>
      <xdr:colOff>52251</xdr:colOff>
      <xdr:row>2</xdr:row>
      <xdr:rowOff>152399</xdr:rowOff>
    </xdr:from>
    <xdr:to>
      <xdr:col>5</xdr:col>
      <xdr:colOff>365760</xdr:colOff>
      <xdr:row>3</xdr:row>
      <xdr:rowOff>139336</xdr:rowOff>
    </xdr:to>
    <xdr:sp macro="" textlink="'Pivot Report'!A16">
      <xdr:nvSpPr>
        <xdr:cNvPr id="30" name="TextBox 29">
          <a:extLst>
            <a:ext uri="{FF2B5EF4-FFF2-40B4-BE49-F238E27FC236}">
              <a16:creationId xmlns:a16="http://schemas.microsoft.com/office/drawing/2014/main" id="{E4B40C4E-7476-5FD3-2808-919A800D5CEC}"/>
            </a:ext>
          </a:extLst>
        </xdr:cNvPr>
        <xdr:cNvSpPr txBox="1"/>
      </xdr:nvSpPr>
      <xdr:spPr>
        <a:xfrm>
          <a:off x="2490651" y="518159"/>
          <a:ext cx="923109" cy="169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DA74BE0-125F-4AC4-8BFD-14FFDB95B70D}" type="TxLink">
            <a:rPr lang="en-US" sz="1100" b="0" i="0" u="none" strike="noStrike">
              <a:solidFill>
                <a:srgbClr val="000000"/>
              </a:solidFill>
              <a:latin typeface="Calibri"/>
              <a:ea typeface="Calibri"/>
              <a:cs typeface="Calibri"/>
            </a:rPr>
            <a:pPr algn="ctr"/>
            <a:t>4.63</a:t>
          </a:fld>
          <a:endParaRPr lang="en-IN" sz="400"/>
        </a:p>
      </xdr:txBody>
    </xdr:sp>
    <xdr:clientData/>
  </xdr:twoCellAnchor>
  <xdr:twoCellAnchor editAs="oneCell">
    <xdr:from>
      <xdr:col>2</xdr:col>
      <xdr:colOff>100148</xdr:colOff>
      <xdr:row>2</xdr:row>
      <xdr:rowOff>91440</xdr:rowOff>
    </xdr:from>
    <xdr:to>
      <xdr:col>2</xdr:col>
      <xdr:colOff>374467</xdr:colOff>
      <xdr:row>3</xdr:row>
      <xdr:rowOff>34834</xdr:rowOff>
    </xdr:to>
    <xdr:pic>
      <xdr:nvPicPr>
        <xdr:cNvPr id="32" name="Graphic 31" descr="Female Profile with solid fill">
          <a:extLst>
            <a:ext uri="{FF2B5EF4-FFF2-40B4-BE49-F238E27FC236}">
              <a16:creationId xmlns:a16="http://schemas.microsoft.com/office/drawing/2014/main" id="{5CF22DE1-7FDC-545E-9150-B0C34DD2607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19348" y="457200"/>
          <a:ext cx="274319" cy="126274"/>
        </a:xfrm>
        <a:prstGeom prst="rect">
          <a:avLst/>
        </a:prstGeom>
      </xdr:spPr>
    </xdr:pic>
    <xdr:clientData/>
  </xdr:twoCellAnchor>
  <xdr:twoCellAnchor editAs="oneCell">
    <xdr:from>
      <xdr:col>5</xdr:col>
      <xdr:colOff>65314</xdr:colOff>
      <xdr:row>2</xdr:row>
      <xdr:rowOff>95794</xdr:rowOff>
    </xdr:from>
    <xdr:to>
      <xdr:col>5</xdr:col>
      <xdr:colOff>383175</xdr:colOff>
      <xdr:row>3</xdr:row>
      <xdr:rowOff>95793</xdr:rowOff>
    </xdr:to>
    <xdr:pic>
      <xdr:nvPicPr>
        <xdr:cNvPr id="34" name="Graphic 33" descr="Customer review with solid fill">
          <a:extLst>
            <a:ext uri="{FF2B5EF4-FFF2-40B4-BE49-F238E27FC236}">
              <a16:creationId xmlns:a16="http://schemas.microsoft.com/office/drawing/2014/main" id="{A2F94B22-F913-E0AF-9170-A01D2BC20C6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13314" y="461554"/>
          <a:ext cx="317861" cy="182879"/>
        </a:xfrm>
        <a:prstGeom prst="rect">
          <a:avLst/>
        </a:prstGeom>
      </xdr:spPr>
    </xdr:pic>
    <xdr:clientData/>
  </xdr:twoCellAnchor>
  <xdr:twoCellAnchor editAs="oneCell">
    <xdr:from>
      <xdr:col>3</xdr:col>
      <xdr:colOff>357051</xdr:colOff>
      <xdr:row>2</xdr:row>
      <xdr:rowOff>78376</xdr:rowOff>
    </xdr:from>
    <xdr:to>
      <xdr:col>3</xdr:col>
      <xdr:colOff>604700</xdr:colOff>
      <xdr:row>3</xdr:row>
      <xdr:rowOff>65314</xdr:rowOff>
    </xdr:to>
    <xdr:pic>
      <xdr:nvPicPr>
        <xdr:cNvPr id="36" name="Graphic 35" descr="Stopwatch with solid fill">
          <a:extLst>
            <a:ext uri="{FF2B5EF4-FFF2-40B4-BE49-F238E27FC236}">
              <a16:creationId xmlns:a16="http://schemas.microsoft.com/office/drawing/2014/main" id="{48AB3E89-EF24-D4E6-9915-CABA2ACC6D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85851" y="444136"/>
          <a:ext cx="247649" cy="169818"/>
        </a:xfrm>
        <a:prstGeom prst="rect">
          <a:avLst/>
        </a:prstGeom>
      </xdr:spPr>
    </xdr:pic>
    <xdr:clientData/>
  </xdr:twoCellAnchor>
  <xdr:twoCellAnchor editAs="oneCell">
    <xdr:from>
      <xdr:col>0</xdr:col>
      <xdr:colOff>65312</xdr:colOff>
      <xdr:row>2</xdr:row>
      <xdr:rowOff>87086</xdr:rowOff>
    </xdr:from>
    <xdr:to>
      <xdr:col>1</xdr:col>
      <xdr:colOff>166202</xdr:colOff>
      <xdr:row>14</xdr:row>
      <xdr:rowOff>13063</xdr:rowOff>
    </xdr:to>
    <mc:AlternateContent xmlns:mc="http://schemas.openxmlformats.org/markup-compatibility/2006">
      <mc:Choice xmlns:a14="http://schemas.microsoft.com/office/drawing/2010/main" Requires="a14">
        <xdr:graphicFrame macro="">
          <xdr:nvGraphicFramePr>
            <xdr:cNvPr id="42" name="Date (Month) 1">
              <a:extLst>
                <a:ext uri="{FF2B5EF4-FFF2-40B4-BE49-F238E27FC236}">
                  <a16:creationId xmlns:a16="http://schemas.microsoft.com/office/drawing/2014/main" id="{7C6CB801-BC64-481A-A358-97E84767E72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65312" y="451359"/>
              <a:ext cx="710490" cy="2111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217714</xdr:colOff>
      <xdr:row>4</xdr:row>
      <xdr:rowOff>174172</xdr:rowOff>
    </xdr:from>
    <xdr:to>
      <xdr:col>2</xdr:col>
      <xdr:colOff>352697</xdr:colOff>
      <xdr:row>6</xdr:row>
      <xdr:rowOff>87086</xdr:rowOff>
    </xdr:to>
    <xdr:graphicFrame macro="">
      <xdr:nvGraphicFramePr>
        <xdr:cNvPr id="44" name="Chart 43">
          <a:extLst>
            <a:ext uri="{FF2B5EF4-FFF2-40B4-BE49-F238E27FC236}">
              <a16:creationId xmlns:a16="http://schemas.microsoft.com/office/drawing/2014/main" id="{2C4E28BF-79E7-4F03-A28B-A6D469B39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373198</xdr:colOff>
      <xdr:row>5</xdr:row>
      <xdr:rowOff>0</xdr:rowOff>
    </xdr:from>
    <xdr:to>
      <xdr:col>3</xdr:col>
      <xdr:colOff>600892</xdr:colOff>
      <xdr:row>6</xdr:row>
      <xdr:rowOff>82731</xdr:rowOff>
    </xdr:to>
    <xdr:graphicFrame macro="">
      <xdr:nvGraphicFramePr>
        <xdr:cNvPr id="11" name="Chart 10">
          <a:hlinkClick xmlns:r="http://schemas.openxmlformats.org/officeDocument/2006/relationships" r:id="rId10"/>
          <a:extLst>
            <a:ext uri="{FF2B5EF4-FFF2-40B4-BE49-F238E27FC236}">
              <a16:creationId xmlns:a16="http://schemas.microsoft.com/office/drawing/2014/main" id="{DEA1A882-0564-40A1-8458-4A20927B9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43543</xdr:colOff>
      <xdr:row>4</xdr:row>
      <xdr:rowOff>174171</xdr:rowOff>
    </xdr:from>
    <xdr:to>
      <xdr:col>5</xdr:col>
      <xdr:colOff>374469</xdr:colOff>
      <xdr:row>6</xdr:row>
      <xdr:rowOff>74022</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E4B6EA01-9B4C-4EF3-B395-375FF63AB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213360</xdr:colOff>
      <xdr:row>9</xdr:row>
      <xdr:rowOff>117566</xdr:rowOff>
    </xdr:from>
    <xdr:to>
      <xdr:col>5</xdr:col>
      <xdr:colOff>400593</xdr:colOff>
      <xdr:row>14</xdr:row>
      <xdr:rowOff>169817</xdr:rowOff>
    </xdr:to>
    <xdr:graphicFrame macro="">
      <xdr:nvGraphicFramePr>
        <xdr:cNvPr id="55" name="Chart 54">
          <a:extLst>
            <a:ext uri="{FF2B5EF4-FFF2-40B4-BE49-F238E27FC236}">
              <a16:creationId xmlns:a16="http://schemas.microsoft.com/office/drawing/2014/main" id="{56293137-1C8C-43FC-97E5-7F326F19F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xdr:col>
      <xdr:colOff>143690</xdr:colOff>
      <xdr:row>13</xdr:row>
      <xdr:rowOff>69668</xdr:rowOff>
    </xdr:from>
    <xdr:to>
      <xdr:col>4</xdr:col>
      <xdr:colOff>91439</xdr:colOff>
      <xdr:row>14</xdr:row>
      <xdr:rowOff>34834</xdr:rowOff>
    </xdr:to>
    <xdr:sp macro="" textlink="">
      <xdr:nvSpPr>
        <xdr:cNvPr id="64" name="TextBox 63">
          <a:extLst>
            <a:ext uri="{FF2B5EF4-FFF2-40B4-BE49-F238E27FC236}">
              <a16:creationId xmlns:a16="http://schemas.microsoft.com/office/drawing/2014/main" id="{0DFDC76F-5D1A-4E97-B0C9-DE1849398207}"/>
            </a:ext>
          </a:extLst>
        </xdr:cNvPr>
        <xdr:cNvSpPr txBox="1"/>
      </xdr:nvSpPr>
      <xdr:spPr>
        <a:xfrm>
          <a:off x="1362890" y="2447108"/>
          <a:ext cx="1166949"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a:t>No</a:t>
          </a:r>
          <a:r>
            <a:rPr lang="en-IN" sz="600" baseline="0"/>
            <a:t> Of Patient By Age Group</a:t>
          </a:r>
          <a:endParaRPr lang="en-IN" sz="600"/>
        </a:p>
      </xdr:txBody>
    </xdr:sp>
    <xdr:clientData/>
  </xdr:twoCellAnchor>
  <mc:AlternateContent xmlns:mc="http://schemas.openxmlformats.org/markup-compatibility/2006">
    <mc:Choice xmlns:a14="http://schemas.microsoft.com/office/drawing/2010/main" Requires="a14">
      <xdr:twoCellAnchor editAs="oneCell">
        <xdr:from>
          <xdr:col>1</xdr:col>
          <xdr:colOff>225149</xdr:colOff>
          <xdr:row>6</xdr:row>
          <xdr:rowOff>125637</xdr:rowOff>
        </xdr:from>
        <xdr:to>
          <xdr:col>5</xdr:col>
          <xdr:colOff>390611</xdr:colOff>
          <xdr:row>9</xdr:row>
          <xdr:rowOff>77739</xdr:rowOff>
        </xdr:to>
        <xdr:pic>
          <xdr:nvPicPr>
            <xdr:cNvPr id="16" name="Picture 15">
              <a:extLst>
                <a:ext uri="{FF2B5EF4-FFF2-40B4-BE49-F238E27FC236}">
                  <a16:creationId xmlns:a16="http://schemas.microsoft.com/office/drawing/2014/main" id="{43D447F8-3AD6-CC32-9271-DF4E910427C3}"/>
                </a:ext>
              </a:extLst>
            </xdr:cNvPr>
            <xdr:cNvPicPr>
              <a:picLocks noChangeAspect="1" noChangeArrowheads="1"/>
              <a:extLst>
                <a:ext uri="{84589F7E-364E-4C9E-8A38-B11213B215E9}">
                  <a14:cameraTool cellRange="'Pivot Report'!$A$53:$D$55" spid="_x0000_s2078"/>
                </a:ext>
              </a:extLst>
            </xdr:cNvPicPr>
          </xdr:nvPicPr>
          <xdr:blipFill>
            <a:blip xmlns:r="http://schemas.openxmlformats.org/officeDocument/2006/relationships" r:embed="rId15"/>
            <a:srcRect/>
            <a:stretch>
              <a:fillRect/>
            </a:stretch>
          </xdr:blipFill>
          <xdr:spPr bwMode="auto">
            <a:xfrm>
              <a:off x="834749" y="1218457"/>
              <a:ext cx="2603862" cy="49851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422367</xdr:colOff>
      <xdr:row>0</xdr:row>
      <xdr:rowOff>60960</xdr:rowOff>
    </xdr:from>
    <xdr:to>
      <xdr:col>7</xdr:col>
      <xdr:colOff>365761</xdr:colOff>
      <xdr:row>4</xdr:row>
      <xdr:rowOff>165464</xdr:rowOff>
    </xdr:to>
    <xdr:graphicFrame macro="">
      <xdr:nvGraphicFramePr>
        <xdr:cNvPr id="20" name="Chart 19">
          <a:extLst>
            <a:ext uri="{FF2B5EF4-FFF2-40B4-BE49-F238E27FC236}">
              <a16:creationId xmlns:a16="http://schemas.microsoft.com/office/drawing/2014/main" id="{82B329EE-6562-4079-8FFF-F506E1F13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5</xdr:col>
      <xdr:colOff>509452</xdr:colOff>
      <xdr:row>4</xdr:row>
      <xdr:rowOff>100149</xdr:rowOff>
    </xdr:from>
    <xdr:to>
      <xdr:col>7</xdr:col>
      <xdr:colOff>256903</xdr:colOff>
      <xdr:row>5</xdr:row>
      <xdr:rowOff>60961</xdr:rowOff>
    </xdr:to>
    <xdr:sp macro="" textlink="">
      <xdr:nvSpPr>
        <xdr:cNvPr id="22" name="TextBox 21">
          <a:extLst>
            <a:ext uri="{FF2B5EF4-FFF2-40B4-BE49-F238E27FC236}">
              <a16:creationId xmlns:a16="http://schemas.microsoft.com/office/drawing/2014/main" id="{45989A22-4EEA-41CA-898C-1D88D9D4B6AB}"/>
            </a:ext>
          </a:extLst>
        </xdr:cNvPr>
        <xdr:cNvSpPr txBox="1"/>
      </xdr:nvSpPr>
      <xdr:spPr>
        <a:xfrm>
          <a:off x="3557452" y="831669"/>
          <a:ext cx="966651" cy="14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500" baseline="0"/>
            <a:t>Patient Attend With In Time</a:t>
          </a:r>
          <a:endParaRPr lang="en-IN" sz="500"/>
        </a:p>
      </xdr:txBody>
    </xdr:sp>
    <xdr:clientData/>
  </xdr:twoCellAnchor>
  <xdr:twoCellAnchor>
    <xdr:from>
      <xdr:col>5</xdr:col>
      <xdr:colOff>431074</xdr:colOff>
      <xdr:row>5</xdr:row>
      <xdr:rowOff>113210</xdr:rowOff>
    </xdr:from>
    <xdr:to>
      <xdr:col>7</xdr:col>
      <xdr:colOff>365759</xdr:colOff>
      <xdr:row>10</xdr:row>
      <xdr:rowOff>4353</xdr:rowOff>
    </xdr:to>
    <xdr:graphicFrame macro="">
      <xdr:nvGraphicFramePr>
        <xdr:cNvPr id="23" name="Chart 22">
          <a:extLst>
            <a:ext uri="{FF2B5EF4-FFF2-40B4-BE49-F238E27FC236}">
              <a16:creationId xmlns:a16="http://schemas.microsoft.com/office/drawing/2014/main" id="{E6A45C88-19CF-4A45-8153-4ED72E322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5</xdr:col>
      <xdr:colOff>474617</xdr:colOff>
      <xdr:row>9</xdr:row>
      <xdr:rowOff>34834</xdr:rowOff>
    </xdr:from>
    <xdr:to>
      <xdr:col>7</xdr:col>
      <xdr:colOff>222068</xdr:colOff>
      <xdr:row>9</xdr:row>
      <xdr:rowOff>178526</xdr:rowOff>
    </xdr:to>
    <xdr:sp macro="" textlink="">
      <xdr:nvSpPr>
        <xdr:cNvPr id="35" name="TextBox 34">
          <a:extLst>
            <a:ext uri="{FF2B5EF4-FFF2-40B4-BE49-F238E27FC236}">
              <a16:creationId xmlns:a16="http://schemas.microsoft.com/office/drawing/2014/main" id="{40E0D60A-957B-4B57-9890-BEBC86FBE3AD}"/>
            </a:ext>
          </a:extLst>
        </xdr:cNvPr>
        <xdr:cNvSpPr txBox="1"/>
      </xdr:nvSpPr>
      <xdr:spPr>
        <a:xfrm>
          <a:off x="3522617" y="1680754"/>
          <a:ext cx="966651" cy="14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500" baseline="0"/>
            <a:t>No Of Patient By Gender</a:t>
          </a:r>
          <a:endParaRPr lang="en-IN" sz="500"/>
        </a:p>
      </xdr:txBody>
    </xdr:sp>
    <xdr:clientData/>
  </xdr:twoCellAnchor>
  <xdr:twoCellAnchor>
    <xdr:from>
      <xdr:col>5</xdr:col>
      <xdr:colOff>439783</xdr:colOff>
      <xdr:row>10</xdr:row>
      <xdr:rowOff>30480</xdr:rowOff>
    </xdr:from>
    <xdr:to>
      <xdr:col>7</xdr:col>
      <xdr:colOff>474616</xdr:colOff>
      <xdr:row>13</xdr:row>
      <xdr:rowOff>134983</xdr:rowOff>
    </xdr:to>
    <xdr:graphicFrame macro="">
      <xdr:nvGraphicFramePr>
        <xdr:cNvPr id="37" name="Chart 36">
          <a:extLst>
            <a:ext uri="{FF2B5EF4-FFF2-40B4-BE49-F238E27FC236}">
              <a16:creationId xmlns:a16="http://schemas.microsoft.com/office/drawing/2014/main" id="{993F33A5-3038-4584-925B-A1009FBDC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5</xdr:col>
      <xdr:colOff>435429</xdr:colOff>
      <xdr:row>13</xdr:row>
      <xdr:rowOff>69669</xdr:rowOff>
    </xdr:from>
    <xdr:to>
      <xdr:col>7</xdr:col>
      <xdr:colOff>474617</xdr:colOff>
      <xdr:row>14</xdr:row>
      <xdr:rowOff>30481</xdr:rowOff>
    </xdr:to>
    <xdr:sp macro="" textlink="">
      <xdr:nvSpPr>
        <xdr:cNvPr id="40" name="TextBox 39">
          <a:extLst>
            <a:ext uri="{FF2B5EF4-FFF2-40B4-BE49-F238E27FC236}">
              <a16:creationId xmlns:a16="http://schemas.microsoft.com/office/drawing/2014/main" id="{2478BA60-A93A-46C2-9956-BC0991A0B96A}"/>
            </a:ext>
          </a:extLst>
        </xdr:cNvPr>
        <xdr:cNvSpPr txBox="1"/>
      </xdr:nvSpPr>
      <xdr:spPr>
        <a:xfrm>
          <a:off x="3483429" y="2447109"/>
          <a:ext cx="1258388" cy="14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600" baseline="0"/>
            <a:t>No Of Patient By Department Refrrel</a:t>
          </a:r>
          <a:endParaRPr lang="en-IN" sz="600"/>
        </a:p>
      </xdr:txBody>
    </xdr:sp>
    <xdr:clientData/>
  </xdr:twoCellAnchor>
  <xdr:twoCellAnchor editAs="oneCell">
    <xdr:from>
      <xdr:col>3</xdr:col>
      <xdr:colOff>372533</xdr:colOff>
      <xdr:row>0</xdr:row>
      <xdr:rowOff>38099</xdr:rowOff>
    </xdr:from>
    <xdr:to>
      <xdr:col>5</xdr:col>
      <xdr:colOff>376767</xdr:colOff>
      <xdr:row>2</xdr:row>
      <xdr:rowOff>26125</xdr:rowOff>
    </xdr:to>
    <mc:AlternateContent xmlns:mc="http://schemas.openxmlformats.org/markup-compatibility/2006">
      <mc:Choice xmlns:a14="http://schemas.microsoft.com/office/drawing/2010/main" Requires="a14">
        <xdr:graphicFrame macro="">
          <xdr:nvGraphicFramePr>
            <xdr:cNvPr id="41" name="Date (Year)">
              <a:extLst>
                <a:ext uri="{FF2B5EF4-FFF2-40B4-BE49-F238E27FC236}">
                  <a16:creationId xmlns:a16="http://schemas.microsoft.com/office/drawing/2014/main" id="{0BA7CB65-3C63-4D0F-A86F-44827609A23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201333" y="38099"/>
              <a:ext cx="1223434" cy="35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413657</xdr:colOff>
      <xdr:row>0</xdr:row>
      <xdr:rowOff>0</xdr:rowOff>
    </xdr:from>
    <xdr:to>
      <xdr:col>5</xdr:col>
      <xdr:colOff>161108</xdr:colOff>
      <xdr:row>0</xdr:row>
      <xdr:rowOff>143692</xdr:rowOff>
    </xdr:to>
    <xdr:sp macro="" textlink="">
      <xdr:nvSpPr>
        <xdr:cNvPr id="43" name="TextBox 42">
          <a:extLst>
            <a:ext uri="{FF2B5EF4-FFF2-40B4-BE49-F238E27FC236}">
              <a16:creationId xmlns:a16="http://schemas.microsoft.com/office/drawing/2014/main" id="{8A00B4C3-4730-4A7E-AED0-B65F21CE4064}"/>
            </a:ext>
          </a:extLst>
        </xdr:cNvPr>
        <xdr:cNvSpPr txBox="1"/>
      </xdr:nvSpPr>
      <xdr:spPr>
        <a:xfrm>
          <a:off x="2242457" y="0"/>
          <a:ext cx="966651" cy="14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500" baseline="0"/>
            <a:t>Select Year</a:t>
          </a:r>
          <a:endParaRPr lang="en-IN" sz="5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297180</xdr:colOff>
      <xdr:row>0</xdr:row>
      <xdr:rowOff>0</xdr:rowOff>
    </xdr:from>
    <xdr:to>
      <xdr:col>14</xdr:col>
      <xdr:colOff>381000</xdr:colOff>
      <xdr:row>23</xdr:row>
      <xdr:rowOff>0</xdr:rowOff>
    </xdr:to>
    <xdr:graphicFrame macro="">
      <xdr:nvGraphicFramePr>
        <xdr:cNvPr id="2" name="Chart 1">
          <a:extLst>
            <a:ext uri="{FF2B5EF4-FFF2-40B4-BE49-F238E27FC236}">
              <a16:creationId xmlns:a16="http://schemas.microsoft.com/office/drawing/2014/main" id="{4B941C1A-D9A3-45E2-8949-924F119A9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434340</xdr:colOff>
      <xdr:row>0</xdr:row>
      <xdr:rowOff>7620</xdr:rowOff>
    </xdr:from>
    <xdr:to>
      <xdr:col>1</xdr:col>
      <xdr:colOff>175260</xdr:colOff>
      <xdr:row>2</xdr:row>
      <xdr:rowOff>60960</xdr:rowOff>
    </xdr:to>
    <xdr:pic>
      <xdr:nvPicPr>
        <xdr:cNvPr id="4" name="Graphic 3" descr="Suburban scene with solid fill">
          <a:hlinkClick xmlns:r="http://schemas.openxmlformats.org/officeDocument/2006/relationships" r:id="rId2"/>
          <a:extLst>
            <a:ext uri="{FF2B5EF4-FFF2-40B4-BE49-F238E27FC236}">
              <a16:creationId xmlns:a16="http://schemas.microsoft.com/office/drawing/2014/main" id="{4C706A79-6992-E843-EEE5-8C04D443F3E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34340" y="7620"/>
          <a:ext cx="350520" cy="41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510540</xdr:colOff>
      <xdr:row>2</xdr:row>
      <xdr:rowOff>68580</xdr:rowOff>
    </xdr:from>
    <xdr:to>
      <xdr:col>13</xdr:col>
      <xdr:colOff>510540</xdr:colOff>
      <xdr:row>23</xdr:row>
      <xdr:rowOff>60960</xdr:rowOff>
    </xdr:to>
    <xdr:graphicFrame macro="">
      <xdr:nvGraphicFramePr>
        <xdr:cNvPr id="2" name="Chart 1">
          <a:extLst>
            <a:ext uri="{FF2B5EF4-FFF2-40B4-BE49-F238E27FC236}">
              <a16:creationId xmlns:a16="http://schemas.microsoft.com/office/drawing/2014/main" id="{D64866A6-08D9-4294-B27A-ABC97084C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0.06905</cdr:x>
      <cdr:y>0.09567</cdr:y>
    </cdr:to>
    <cdr:pic>
      <cdr:nvPicPr>
        <cdr:cNvPr id="3" name="Graphic 2" descr="Suburban scen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1925F31-3914-84F6-C46C-428FE40172B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11480" cy="3200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1</xdr:col>
      <xdr:colOff>213360</xdr:colOff>
      <xdr:row>2</xdr:row>
      <xdr:rowOff>121920</xdr:rowOff>
    </xdr:from>
    <xdr:to>
      <xdr:col>15</xdr:col>
      <xdr:colOff>312420</xdr:colOff>
      <xdr:row>18</xdr:row>
      <xdr:rowOff>152400</xdr:rowOff>
    </xdr:to>
    <xdr:graphicFrame macro="">
      <xdr:nvGraphicFramePr>
        <xdr:cNvPr id="4" name="Chart 3">
          <a:extLst>
            <a:ext uri="{FF2B5EF4-FFF2-40B4-BE49-F238E27FC236}">
              <a16:creationId xmlns:a16="http://schemas.microsoft.com/office/drawing/2014/main" id="{D4011137-E437-4DC5-92A1-4A17518A7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586740</xdr:colOff>
      <xdr:row>3</xdr:row>
      <xdr:rowOff>22860</xdr:rowOff>
    </xdr:from>
    <xdr:to>
      <xdr:col>2</xdr:col>
      <xdr:colOff>518160</xdr:colOff>
      <xdr:row>5</xdr:row>
      <xdr:rowOff>144780</xdr:rowOff>
    </xdr:to>
    <xdr:pic>
      <xdr:nvPicPr>
        <xdr:cNvPr id="6" name="Graphic 5" descr="Boardroom with solid fill">
          <a:hlinkClick xmlns:r="http://schemas.openxmlformats.org/officeDocument/2006/relationships" r:id="rId2"/>
          <a:extLst>
            <a:ext uri="{FF2B5EF4-FFF2-40B4-BE49-F238E27FC236}">
              <a16:creationId xmlns:a16="http://schemas.microsoft.com/office/drawing/2014/main" id="{6B46FF53-8291-D377-B52E-B0E003F673B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96340" y="571500"/>
          <a:ext cx="541020" cy="4876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9</xdr:col>
          <xdr:colOff>594360</xdr:colOff>
          <xdr:row>13</xdr:row>
          <xdr:rowOff>0</xdr:rowOff>
        </xdr:to>
        <xdr:pic>
          <xdr:nvPicPr>
            <xdr:cNvPr id="4" name="Picture 3">
              <a:extLst>
                <a:ext uri="{FF2B5EF4-FFF2-40B4-BE49-F238E27FC236}">
                  <a16:creationId xmlns:a16="http://schemas.microsoft.com/office/drawing/2014/main" id="{993A3A43-6BB5-E862-EC2D-56201516B923}"/>
                </a:ext>
              </a:extLst>
            </xdr:cNvPr>
            <xdr:cNvPicPr>
              <a:picLocks noChangeAspect="1" noChangeArrowheads="1"/>
              <a:extLst>
                <a:ext uri="{84589F7E-364E-4C9E-8A38-B11213B215E9}">
                  <a14:cameraTool cellRange="'Pivot Report'!$A$53:$D$55" spid="_x0000_s6154"/>
                </a:ext>
              </a:extLst>
            </xdr:cNvPicPr>
          </xdr:nvPicPr>
          <xdr:blipFill>
            <a:blip xmlns:r="http://schemas.openxmlformats.org/officeDocument/2006/relationships" r:embed="rId1"/>
            <a:srcRect/>
            <a:stretch>
              <a:fillRect/>
            </a:stretch>
          </xdr:blipFill>
          <xdr:spPr bwMode="auto">
            <a:xfrm>
              <a:off x="1828800" y="1828800"/>
              <a:ext cx="4251960" cy="54864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4282406" createdVersion="5" refreshedVersion="8" minRefreshableVersion="3" recordCount="0" supportSubquery="1" supportAdvancedDrill="1" xr:uid="{6D0E7D48-F0D8-49BD-956A-3A01C6681B4B}">
  <cacheSource type="external" connectionId="3"/>
  <cacheFields count="4">
    <cacheField name="[Measures].[Distinct Count of Patient Id]" caption="Distinct Count of Patient Id" numFmtId="0" hierarchy="25"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6944446" createdVersion="5" refreshedVersion="8" minRefreshableVersion="3" recordCount="0" supportSubquery="1" supportAdvancedDrill="1" xr:uid="{722ABB29-5657-4C58-93BF-CC1EF20FF970}">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7291669" createdVersion="5" refreshedVersion="8" minRefreshableVersion="3" recordCount="0" supportSubquery="1" supportAdvancedDrill="1" xr:uid="{2035681F-FC3D-476E-A68A-0BE29DBFE59D}">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7638885" createdVersion="5" refreshedVersion="8" minRefreshableVersion="3" recordCount="0" supportSubquery="1" supportAdvancedDrill="1" xr:uid="{84995E7E-4D68-48F9-A428-7A3FEDA2670E}">
  <cacheSource type="external" connectionId="3"/>
  <cacheFields count="4">
    <cacheField name="[Calendar_Table].[Date (Month)].[Date (Month)]" caption="Date (Month)" numFmtId="0" hierarchy="1" level="1">
      <sharedItems count="1">
        <s v="Jul"/>
      </sharedItems>
    </cacheField>
    <cacheField name="[Calendar_Table].[Date].[Date]" caption="Date" numFmtId="0" level="1">
      <sharedItems containsSemiMixedTypes="0" containsNonDate="0" containsDate="1" containsString="0" minDate="2023-07-01T00:00:00" maxDate="2024-08-01T00:00:00" count="62">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39990740739" createdVersion="3" refreshedVersion="8" minRefreshableVersion="3" recordCount="0" supportSubquery="1" supportAdvancedDrill="1" xr:uid="{4BDE0952-974A-4973-98F7-9E607114B035}">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250070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4398145" createdVersion="5" refreshedVersion="8" minRefreshableVersion="3" recordCount="0" supportSubquery="1" supportAdvancedDrill="1" xr:uid="{AB845948-8304-4542-8417-246CA0A05647}">
  <cacheSource type="external" connectionId="3"/>
  <cacheFields count="3">
    <cacheField name="[Measures].[Distinct Count of Patient Id]" caption="Distinct Count of Patient Id"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4513891" createdVersion="5" refreshedVersion="8" minRefreshableVersion="3" recordCount="0" supportSubquery="1" supportAdvancedDrill="1" xr:uid="{7C819351-DFAC-4883-815A-42D69B20D026}">
  <cacheSource type="external" connectionId="3"/>
  <cacheFields count="3">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4629629" createdVersion="5" refreshedVersion="8" minRefreshableVersion="3" recordCount="0" supportSubquery="1" supportAdvancedDrill="1" xr:uid="{347FEB9A-0C75-407B-8743-3EDED6353FCF}">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4976853" createdVersion="5" refreshedVersion="8" minRefreshableVersion="3" recordCount="0" supportSubquery="1" supportAdvancedDrill="1" xr:uid="{FD055B60-CAD5-4E6B-A428-9B0C1F2CBF9D}">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5555553" createdVersion="5" refreshedVersion="8" minRefreshableVersion="3" recordCount="0" supportSubquery="1" supportAdvancedDrill="1" xr:uid="{5CCE30EB-4509-4B6C-9B3E-46C0DA47BCED}">
  <cacheSource type="external" connectionId="3"/>
  <cacheFields count="4">
    <cacheField name="[Calendar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5902776" createdVersion="5" refreshedVersion="8" minRefreshableVersion="3" recordCount="0" supportSubquery="1" supportAdvancedDrill="1" xr:uid="{C960756A-ED5D-4607-A837-3E1ECD261989}">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625" createdVersion="5" refreshedVersion="8" minRefreshableVersion="3" recordCount="0" supportSubquery="1" supportAdvancedDrill="1" xr:uid="{63D2D159-7D18-43EF-9BA2-643F2848B0CF}">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SAMIM ALI" refreshedDate="45766.150806597223" createdVersion="5" refreshedVersion="8" minRefreshableVersion="3" recordCount="0" supportSubquery="1" supportAdvancedDrill="1" xr:uid="{3EE014C7-E19B-4F76-BA46-F1D1A0A93B70}">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2" level="32767"/>
    <cacheField name="[Hospital Emergency Room Data].[Patient Attend Status].[Patient Attend Status]" caption="Patient Attend Status" numFmtId="0" hierarchy="17" level="1">
      <sharedItems count="2">
        <s v="Delay"/>
        <s v="On Time"/>
      </sharedItems>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27414E-3F38-41A1-A29F-D07EEB9F5741}" name="PivotTable12" cacheId="1285"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chartFormat="79">
  <location ref="C79:C81"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66">
      <pivotArea outline="0" collapsedLevelsAreSubtotals="1" fieldPosition="0"/>
    </format>
  </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BAC2F6-FE7D-4817-BD8C-B8EABEC64807}" name="PivotTable7" cacheId="1270"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chartFormat="63">
  <location ref="F46:G55"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75">
      <pivotArea outline="0" collapsedLevelsAreSubtotals="1" fieldPosition="0"/>
    </format>
  </formats>
  <chartFormats count="1">
    <chartFormat chart="55" format="83"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7A96D8F-DC93-497C-9777-B65F7643DDF1}" name="PivotTable1" cacheId="1255" applyNumberFormats="0" applyBorderFormats="0" applyFontFormats="0" applyPatternFormats="0" applyAlignmentFormats="0" applyWidthHeightFormats="1" dataCaption="Values" tag="5d5ac081-2beb-415c-a9cf-3e4231459c03" updatedVersion="8" minRefreshableVersion="3" subtotalHiddenItems="1" itemPrintTitles="1" createdVersion="5" indent="0" multipleFieldFilters="0">
  <location ref="A6:A7"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658FD4-8C60-4DAB-BF8D-934F26B7CC1F}" name="PivotTable6" cacheId="1267" applyNumberFormats="0" applyBorderFormats="0" applyFontFormats="0" applyPatternFormats="0" applyAlignmentFormats="0" applyWidthHeightFormats="1" dataCaption="Values" tag="30bfac02-08a1-4b70-a008-968ae8e560c3" updatedVersion="8" minRefreshableVersion="3" subtotalHiddenItems="1" itemPrintTitles="1" createdVersion="5" indent="0" multipleFieldFilters="0" chartFormat="32">
  <location ref="J5:K33" firstHeaderRow="1" firstDataRow="1" firstDataCol="1"/>
  <pivotFields count="4">
    <pivotField axis="axisRow" allDrilled="1"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llDrilled="1" showAll="0" dataSourceSort="1" defaultAttributeDrillState="1"/>
    <pivotField dataField="1" showAll="0"/>
    <pivotField allDrilled="1" showAll="0" dataSourceSort="1"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2"/>
  </dataFields>
  <formats count="1">
    <format dxfId="76">
      <pivotArea outline="0" collapsedLevelsAreSubtotals="1" fieldPosition="0"/>
    </format>
  </formats>
  <chartFormats count="2">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C65391-AE78-4CB0-BBDE-928CBBF7B3AD}" name="PivotTable11" cacheId="1282"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chartFormat="79">
  <location ref="C63:D72"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67">
      <pivotArea outline="0" collapsedLevelsAreSubtotals="1" fieldPosition="0"/>
    </format>
  </formats>
  <chartFormats count="2">
    <chartFormat chart="76" format="2" series="1">
      <pivotArea type="data" outline="0" fieldPosition="0">
        <references count="1">
          <reference field="4294967294" count="1" selected="0">
            <x v="0"/>
          </reference>
        </references>
      </pivotArea>
    </chartFormat>
    <chartFormat chart="76" format="3">
      <pivotArea type="data" outline="0" fieldPosition="0">
        <references count="2">
          <reference field="4294967294" count="1" selected="0">
            <x v="0"/>
          </reference>
          <reference field="1" count="1" selected="0">
            <x v="4"/>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2282D5-1F24-4C05-B9BB-16AF21F10B9E}" name="PivotTable10" cacheId="1279"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chartFormat="73">
  <location ref="F59:G62"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68">
      <pivotArea outline="0" collapsedLevelsAreSubtotals="1" fieldPosition="0"/>
    </format>
  </formats>
  <chartFormats count="3">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2" count="1" selected="0">
            <x v="0"/>
          </reference>
        </references>
      </pivotArea>
    </chartFormat>
    <chartFormat chart="70"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815EE-D8B2-4DE3-B7D7-B989E80F771D}" name="PivotTable5" cacheId="1264" applyNumberFormats="0" applyBorderFormats="0" applyFontFormats="0" applyPatternFormats="0" applyAlignmentFormats="0" applyWidthHeightFormats="1" dataCaption="Values" tag="30bfac02-08a1-4b70-a008-968ae8e560c3" updatedVersion="8" minRefreshableVersion="3" subtotalHiddenItems="1" itemPrintTitles="1" createdVersion="5" indent="0" multipleFieldFilters="0" chartFormat="25">
  <location ref="G6:H37"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69">
      <pivotArea outline="0" collapsedLevelsAreSubtotals="1" fieldPosition="0"/>
    </format>
  </formats>
  <chartFormats count="2">
    <chartFormat chart="17"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6C20FC-B2EC-4B6A-B149-A82370ABAF6D}" name="PivotTable9" cacheId="1276"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chartFormat="67">
  <location ref="F66:G6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1">
    <format dxfId="70">
      <pivotArea outline="0" collapsedLevelsAreSubtotals="1" fieldPosition="0"/>
    </format>
  </formats>
  <chartFormats count="3">
    <chartFormat chart="66" format="4" series="1">
      <pivotArea type="data" outline="0" fieldPosition="0">
        <references count="1">
          <reference field="4294967294" count="1" selected="0">
            <x v="0"/>
          </reference>
        </references>
      </pivotArea>
    </chartFormat>
    <chartFormat chart="66" format="5">
      <pivotArea type="data" outline="0" fieldPosition="0">
        <references count="2">
          <reference field="4294967294" count="1" selected="0">
            <x v="0"/>
          </reference>
          <reference field="2" count="1" selected="0">
            <x v="0"/>
          </reference>
        </references>
      </pivotArea>
    </chartFormat>
    <chartFormat chart="66"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8D82E8-22DF-40F2-BBB4-4597ADC1D769}" name="PivotTable4" cacheId="1252" applyNumberFormats="0" applyBorderFormats="0" applyFontFormats="0" applyPatternFormats="0" applyAlignmentFormats="0" applyWidthHeightFormats="1" dataCaption="Values" tag="c4e9742e-6bc8-42f0-8eab-07f8a4c317b9" updatedVersion="8" minRefreshableVersion="3" subtotalHiddenItems="1" itemPrintTitles="1" createdVersion="5" indent="0" multipleFieldFilters="0" chartFormat="13">
  <location ref="D6:E37"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B06FC2-1A37-4E30-A8E6-8EC04007DE49}" name="PivotTable8" cacheId="1273"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chartFormat="57">
  <location ref="A42:C45"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72">
      <pivotArea outline="0" collapsedLevelsAreSubtotals="1" fieldPosition="0"/>
    </format>
    <format dxfId="71">
      <pivotArea outline="0" fieldPosition="0">
        <references count="1">
          <reference field="4294967294" count="1">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2" count="1" selected="0">
            <x v="0"/>
          </reference>
        </references>
      </pivotArea>
    </chartFormat>
    <chartFormat chart="26" format="10">
      <pivotArea type="data" outline="0" fieldPosition="0">
        <references count="2">
          <reference field="4294967294" count="1" selected="0">
            <x v="0"/>
          </reference>
          <reference field="2" count="1" selected="0">
            <x v="1"/>
          </reference>
        </references>
      </pivotArea>
    </chartFormat>
    <chartFormat chart="26" format="11" series="1">
      <pivotArea type="data" outline="0" fieldPosition="0">
        <references count="1">
          <reference field="4294967294" count="1" selected="0">
            <x v="1"/>
          </reference>
        </references>
      </pivotArea>
    </chartFormat>
    <chartFormat chart="51"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1"/>
          </reference>
        </references>
      </pivotArea>
    </chartFormat>
    <chartFormat chart="55" format="2"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0C995E-1213-4759-AD5B-6BBD047E5D7E}" name="PivotTable3" cacheId="1261" applyNumberFormats="0" applyBorderFormats="0" applyFontFormats="0" applyPatternFormats="0" applyAlignmentFormats="0" applyWidthHeightFormats="1" dataCaption="Values" tag="69afdfa8-aa11-499a-920f-745c39ed5c87" updatedVersion="8" minRefreshableVersion="3" subtotalHiddenItems="1" itemPrintTitles="1" createdVersion="5" indent="0" multipleFieldFilters="0">
  <location ref="A15:A1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73">
      <pivotArea outline="0" collapsedLevelsAreSubtotals="1" fieldPosition="0"/>
    </format>
  </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064E89-C265-4943-901E-5EB2ABDB325F}" name="PivotTable2" cacheId="1258" applyNumberFormats="0" applyBorderFormats="0" applyFontFormats="0" applyPatternFormats="0" applyAlignmentFormats="0" applyWidthHeightFormats="1" dataCaption="Values" tag="74b1a318-c2f8-4578-9e93-8a5706984572" updatedVersion="8" minRefreshableVersion="3" subtotalHiddenItems="1" itemPrintTitles="1" createdVersion="5" indent="0" multipleFieldFilters="0">
  <location ref="A10:A11"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74">
      <pivotArea outline="0" collapsedLevelsAreSubtotals="1" fieldPosition="0"/>
    </format>
  </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93774E3-659F-470E-9439-7A3BFC9BF38E}"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2500707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EDC699C-0647-4CAD-BACA-EC0F9A2A5F67}"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2500707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1AFA3FE-04AC-4C9A-9623-AD0DC2CA3B98}"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E29E6D0-D9F4-440A-B6B0-84CFE452BA06}" cache="Slicer_Date__Month" caption="Date (Month)" showCaption="0" level="1" style="my style" rowHeight="144000"/>
  <slicer name="Date (Year)" xr10:uid="{C73737CB-14D2-42C7-9BC9-656737730FD4}"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DF004-4E0F-4DF7-B917-1BC2B99D38D2}">
  <dimension ref="A4:K81"/>
  <sheetViews>
    <sheetView workbookViewId="0">
      <selection activeCell="C81" sqref="C80:C81"/>
    </sheetView>
  </sheetViews>
  <sheetFormatPr defaultRowHeight="14.4" x14ac:dyDescent="0.3"/>
  <cols>
    <col min="1" max="1" width="13.5546875" customWidth="1"/>
    <col min="2" max="2" width="10.88671875" customWidth="1"/>
    <col min="3" max="3" width="11.44140625" customWidth="1"/>
    <col min="4" max="4" width="26.109375" customWidth="1"/>
    <col min="6" max="6" width="31.6640625" customWidth="1"/>
    <col min="7" max="7" width="26.77734375" customWidth="1"/>
    <col min="8" max="8" width="34.77734375" customWidth="1"/>
    <col min="9" max="9" width="25.33203125" customWidth="1"/>
    <col min="10" max="10" width="23.109375" customWidth="1"/>
    <col min="11" max="11" width="24.88671875" customWidth="1"/>
  </cols>
  <sheetData>
    <row r="4" spans="1:11" x14ac:dyDescent="0.3">
      <c r="J4" t="s">
        <v>10</v>
      </c>
    </row>
    <row r="5" spans="1:11" x14ac:dyDescent="0.3">
      <c r="A5" t="s">
        <v>1</v>
      </c>
      <c r="D5" t="s">
        <v>7</v>
      </c>
      <c r="J5" s="1" t="s">
        <v>4</v>
      </c>
      <c r="K5" t="s">
        <v>3</v>
      </c>
    </row>
    <row r="6" spans="1:11" x14ac:dyDescent="0.3">
      <c r="A6" t="s">
        <v>0</v>
      </c>
      <c r="D6" s="1" t="s">
        <v>4</v>
      </c>
      <c r="E6" t="s">
        <v>0</v>
      </c>
      <c r="G6" s="1" t="s">
        <v>4</v>
      </c>
      <c r="H6" t="s">
        <v>2</v>
      </c>
      <c r="J6" s="4" t="s">
        <v>33</v>
      </c>
      <c r="K6" s="2">
        <v>4.5999999999999996</v>
      </c>
    </row>
    <row r="7" spans="1:11" x14ac:dyDescent="0.3">
      <c r="A7" s="16">
        <v>469</v>
      </c>
      <c r="D7" s="4" t="s">
        <v>32</v>
      </c>
      <c r="E7" s="16">
        <v>12</v>
      </c>
      <c r="G7" s="4" t="s">
        <v>32</v>
      </c>
      <c r="H7" s="2">
        <v>31.833333333333332</v>
      </c>
      <c r="J7" s="4" t="s">
        <v>34</v>
      </c>
      <c r="K7" s="2">
        <v>4.5999999999999996</v>
      </c>
    </row>
    <row r="8" spans="1:11" x14ac:dyDescent="0.3">
      <c r="D8" s="4" t="s">
        <v>33</v>
      </c>
      <c r="E8" s="16">
        <v>19</v>
      </c>
      <c r="G8" s="4" t="s">
        <v>33</v>
      </c>
      <c r="H8" s="2">
        <v>39.368421052631582</v>
      </c>
      <c r="J8" s="4" t="s">
        <v>35</v>
      </c>
      <c r="K8" s="2">
        <v>5.666666666666667</v>
      </c>
    </row>
    <row r="9" spans="1:11" x14ac:dyDescent="0.3">
      <c r="D9" s="4" t="s">
        <v>34</v>
      </c>
      <c r="E9" s="16">
        <v>17</v>
      </c>
      <c r="G9" s="4" t="s">
        <v>34</v>
      </c>
      <c r="H9" s="2">
        <v>32.352941176470587</v>
      </c>
      <c r="J9" s="4" t="s">
        <v>36</v>
      </c>
      <c r="K9" s="2">
        <v>3.4</v>
      </c>
    </row>
    <row r="10" spans="1:11" x14ac:dyDescent="0.3">
      <c r="A10" t="s">
        <v>2</v>
      </c>
      <c r="D10" s="4" t="s">
        <v>35</v>
      </c>
      <c r="E10" s="16">
        <v>20</v>
      </c>
      <c r="G10" s="4" t="s">
        <v>35</v>
      </c>
      <c r="H10" s="2">
        <v>34.049999999999997</v>
      </c>
      <c r="J10" s="4" t="s">
        <v>37</v>
      </c>
      <c r="K10" s="2">
        <v>4.333333333333333</v>
      </c>
    </row>
    <row r="11" spans="1:11" x14ac:dyDescent="0.3">
      <c r="A11" s="2">
        <v>35.044776119402982</v>
      </c>
      <c r="D11" s="4" t="s">
        <v>36</v>
      </c>
      <c r="E11" s="16">
        <v>15</v>
      </c>
      <c r="G11" s="4" t="s">
        <v>36</v>
      </c>
      <c r="H11" s="2">
        <v>31.8</v>
      </c>
      <c r="J11" s="4" t="s">
        <v>38</v>
      </c>
      <c r="K11" s="2">
        <v>4.4000000000000004</v>
      </c>
    </row>
    <row r="12" spans="1:11" x14ac:dyDescent="0.3">
      <c r="D12" s="4" t="s">
        <v>37</v>
      </c>
      <c r="E12" s="16">
        <v>17</v>
      </c>
      <c r="G12" s="4" t="s">
        <v>37</v>
      </c>
      <c r="H12" s="2">
        <v>37.823529411764703</v>
      </c>
      <c r="J12" s="4" t="s">
        <v>39</v>
      </c>
      <c r="K12" s="2">
        <v>4.25</v>
      </c>
    </row>
    <row r="13" spans="1:11" x14ac:dyDescent="0.3">
      <c r="D13" s="4" t="s">
        <v>38</v>
      </c>
      <c r="E13" s="16">
        <v>16</v>
      </c>
      <c r="G13" s="4" t="s">
        <v>38</v>
      </c>
      <c r="H13" s="2">
        <v>31.875</v>
      </c>
      <c r="J13" s="4" t="s">
        <v>40</v>
      </c>
      <c r="K13" s="2">
        <v>4.5999999999999996</v>
      </c>
    </row>
    <row r="14" spans="1:11" x14ac:dyDescent="0.3">
      <c r="D14" s="4" t="s">
        <v>39</v>
      </c>
      <c r="E14" s="16">
        <v>10</v>
      </c>
      <c r="G14" s="4" t="s">
        <v>39</v>
      </c>
      <c r="H14" s="2">
        <v>27.3</v>
      </c>
      <c r="J14" s="4" t="s">
        <v>42</v>
      </c>
      <c r="K14" s="2">
        <v>2.3333333333333335</v>
      </c>
    </row>
    <row r="15" spans="1:11" x14ac:dyDescent="0.3">
      <c r="A15" t="s">
        <v>3</v>
      </c>
      <c r="D15" s="4" t="s">
        <v>40</v>
      </c>
      <c r="E15" s="16">
        <v>15</v>
      </c>
      <c r="G15" s="4" t="s">
        <v>40</v>
      </c>
      <c r="H15" s="2">
        <v>31.933333333333334</v>
      </c>
      <c r="J15" s="4" t="s">
        <v>43</v>
      </c>
      <c r="K15" s="2">
        <v>9</v>
      </c>
    </row>
    <row r="16" spans="1:11" x14ac:dyDescent="0.3">
      <c r="A16" s="2">
        <v>4.6269841269841274</v>
      </c>
      <c r="D16" s="4" t="s">
        <v>41</v>
      </c>
      <c r="E16" s="16">
        <v>14</v>
      </c>
      <c r="G16" s="4" t="s">
        <v>41</v>
      </c>
      <c r="H16" s="2">
        <v>30.5</v>
      </c>
      <c r="J16" s="4" t="s">
        <v>44</v>
      </c>
      <c r="K16" s="2">
        <v>2.75</v>
      </c>
    </row>
    <row r="17" spans="4:11" x14ac:dyDescent="0.3">
      <c r="D17" s="4" t="s">
        <v>42</v>
      </c>
      <c r="E17" s="16">
        <v>16</v>
      </c>
      <c r="G17" s="4" t="s">
        <v>42</v>
      </c>
      <c r="H17" s="2">
        <v>38.0625</v>
      </c>
      <c r="J17" s="4" t="s">
        <v>45</v>
      </c>
      <c r="K17" s="2">
        <v>6.8888888888888893</v>
      </c>
    </row>
    <row r="18" spans="4:11" x14ac:dyDescent="0.3">
      <c r="D18" s="4" t="s">
        <v>43</v>
      </c>
      <c r="E18" s="16">
        <v>12</v>
      </c>
      <c r="G18" s="4" t="s">
        <v>43</v>
      </c>
      <c r="H18" s="2">
        <v>36.333333333333336</v>
      </c>
      <c r="J18" s="4" t="s">
        <v>46</v>
      </c>
      <c r="K18" s="2">
        <v>5</v>
      </c>
    </row>
    <row r="19" spans="4:11" x14ac:dyDescent="0.3">
      <c r="D19" s="4" t="s">
        <v>44</v>
      </c>
      <c r="E19" s="16">
        <v>12</v>
      </c>
      <c r="G19" s="4" t="s">
        <v>44</v>
      </c>
      <c r="H19" s="2">
        <v>27</v>
      </c>
      <c r="J19" s="4" t="s">
        <v>47</v>
      </c>
      <c r="K19" s="2">
        <v>4.166666666666667</v>
      </c>
    </row>
    <row r="20" spans="4:11" x14ac:dyDescent="0.3">
      <c r="D20" s="4" t="s">
        <v>45</v>
      </c>
      <c r="E20" s="16">
        <v>13</v>
      </c>
      <c r="G20" s="4" t="s">
        <v>45</v>
      </c>
      <c r="H20" s="2">
        <v>37.46153846153846</v>
      </c>
      <c r="J20" s="4" t="s">
        <v>48</v>
      </c>
      <c r="K20" s="2">
        <v>2.5</v>
      </c>
    </row>
    <row r="21" spans="4:11" x14ac:dyDescent="0.3">
      <c r="D21" s="4" t="s">
        <v>46</v>
      </c>
      <c r="E21" s="16">
        <v>20</v>
      </c>
      <c r="G21" s="4" t="s">
        <v>46</v>
      </c>
      <c r="H21" s="2">
        <v>39.25</v>
      </c>
      <c r="J21" s="4" t="s">
        <v>49</v>
      </c>
      <c r="K21" s="2">
        <v>6</v>
      </c>
    </row>
    <row r="22" spans="4:11" x14ac:dyDescent="0.3">
      <c r="D22" s="4" t="s">
        <v>47</v>
      </c>
      <c r="E22" s="16">
        <v>17</v>
      </c>
      <c r="G22" s="4" t="s">
        <v>47</v>
      </c>
      <c r="H22" s="2">
        <v>33.647058823529413</v>
      </c>
      <c r="J22" s="4" t="s">
        <v>50</v>
      </c>
      <c r="K22" s="2">
        <v>3.8</v>
      </c>
    </row>
    <row r="23" spans="4:11" x14ac:dyDescent="0.3">
      <c r="D23" s="4" t="s">
        <v>48</v>
      </c>
      <c r="E23" s="16">
        <v>10</v>
      </c>
      <c r="G23" s="4" t="s">
        <v>48</v>
      </c>
      <c r="H23" s="2">
        <v>42.2</v>
      </c>
      <c r="J23" s="4" t="s">
        <v>51</v>
      </c>
      <c r="K23" s="2">
        <v>3.6</v>
      </c>
    </row>
    <row r="24" spans="4:11" x14ac:dyDescent="0.3">
      <c r="D24" s="4" t="s">
        <v>49</v>
      </c>
      <c r="E24" s="16">
        <v>16</v>
      </c>
      <c r="G24" s="4" t="s">
        <v>49</v>
      </c>
      <c r="H24" s="2">
        <v>33.3125</v>
      </c>
      <c r="J24" s="4" t="s">
        <v>53</v>
      </c>
      <c r="K24" s="2">
        <v>5.8571428571428568</v>
      </c>
    </row>
    <row r="25" spans="4:11" x14ac:dyDescent="0.3">
      <c r="D25" s="4" t="s">
        <v>50</v>
      </c>
      <c r="E25" s="16">
        <v>13</v>
      </c>
      <c r="G25" s="4" t="s">
        <v>50</v>
      </c>
      <c r="H25" s="2">
        <v>25.76923076923077</v>
      </c>
      <c r="J25" s="4" t="s">
        <v>54</v>
      </c>
      <c r="K25" s="2">
        <v>6.25</v>
      </c>
    </row>
    <row r="26" spans="4:11" x14ac:dyDescent="0.3">
      <c r="D26" s="4" t="s">
        <v>51</v>
      </c>
      <c r="E26" s="16">
        <v>16</v>
      </c>
      <c r="G26" s="4" t="s">
        <v>51</v>
      </c>
      <c r="H26" s="2">
        <v>37.125</v>
      </c>
      <c r="J26" s="4" t="s">
        <v>55</v>
      </c>
      <c r="K26" s="2">
        <v>4.666666666666667</v>
      </c>
    </row>
    <row r="27" spans="4:11" x14ac:dyDescent="0.3">
      <c r="D27" s="4" t="s">
        <v>52</v>
      </c>
      <c r="E27" s="16">
        <v>18</v>
      </c>
      <c r="G27" s="4" t="s">
        <v>52</v>
      </c>
      <c r="H27" s="2">
        <v>37</v>
      </c>
      <c r="J27" s="4" t="s">
        <v>56</v>
      </c>
      <c r="K27" s="2">
        <v>0</v>
      </c>
    </row>
    <row r="28" spans="4:11" x14ac:dyDescent="0.3">
      <c r="D28" s="4" t="s">
        <v>53</v>
      </c>
      <c r="E28" s="16">
        <v>21</v>
      </c>
      <c r="G28" s="4" t="s">
        <v>53</v>
      </c>
      <c r="H28" s="2">
        <v>36.80952380952381</v>
      </c>
      <c r="J28" s="4" t="s">
        <v>57</v>
      </c>
      <c r="K28" s="2">
        <v>4.666666666666667</v>
      </c>
    </row>
    <row r="29" spans="4:11" x14ac:dyDescent="0.3">
      <c r="D29" s="4" t="s">
        <v>54</v>
      </c>
      <c r="E29" s="16">
        <v>15</v>
      </c>
      <c r="G29" s="4" t="s">
        <v>54</v>
      </c>
      <c r="H29" s="2">
        <v>39.799999999999997</v>
      </c>
      <c r="J29" s="4" t="s">
        <v>58</v>
      </c>
      <c r="K29" s="2">
        <v>2.8</v>
      </c>
    </row>
    <row r="30" spans="4:11" x14ac:dyDescent="0.3">
      <c r="D30" s="4" t="s">
        <v>55</v>
      </c>
      <c r="E30" s="16">
        <v>18</v>
      </c>
      <c r="G30" s="4" t="s">
        <v>55</v>
      </c>
      <c r="H30" s="2">
        <v>38</v>
      </c>
      <c r="J30" s="4" t="s">
        <v>59</v>
      </c>
      <c r="K30" s="2">
        <v>4.2</v>
      </c>
    </row>
    <row r="31" spans="4:11" x14ac:dyDescent="0.3">
      <c r="D31" s="4" t="s">
        <v>56</v>
      </c>
      <c r="E31" s="16">
        <v>15</v>
      </c>
      <c r="G31" s="4" t="s">
        <v>56</v>
      </c>
      <c r="H31" s="2">
        <v>36.133333333333333</v>
      </c>
      <c r="J31" s="4" t="s">
        <v>60</v>
      </c>
      <c r="K31" s="2">
        <v>2.5</v>
      </c>
    </row>
    <row r="32" spans="4:11" x14ac:dyDescent="0.3">
      <c r="D32" s="4" t="s">
        <v>57</v>
      </c>
      <c r="E32" s="16">
        <v>18</v>
      </c>
      <c r="G32" s="4" t="s">
        <v>57</v>
      </c>
      <c r="H32" s="2">
        <v>36.555555555555557</v>
      </c>
      <c r="J32" s="4" t="s">
        <v>61</v>
      </c>
      <c r="K32" s="2">
        <v>5</v>
      </c>
    </row>
    <row r="33" spans="1:11" x14ac:dyDescent="0.3">
      <c r="D33" s="4" t="s">
        <v>58</v>
      </c>
      <c r="E33" s="16">
        <v>19</v>
      </c>
      <c r="G33" s="4" t="s">
        <v>58</v>
      </c>
      <c r="H33" s="2">
        <v>39.210526315789473</v>
      </c>
      <c r="J33" s="4" t="s">
        <v>5</v>
      </c>
      <c r="K33" s="2">
        <v>4.6269841269841274</v>
      </c>
    </row>
    <row r="34" spans="1:11" x14ac:dyDescent="0.3">
      <c r="D34" s="4" t="s">
        <v>59</v>
      </c>
      <c r="E34" s="16">
        <v>16</v>
      </c>
      <c r="G34" s="4" t="s">
        <v>59</v>
      </c>
      <c r="H34" s="2">
        <v>31.1875</v>
      </c>
    </row>
    <row r="35" spans="1:11" x14ac:dyDescent="0.3">
      <c r="D35" s="4" t="s">
        <v>60</v>
      </c>
      <c r="E35" s="16">
        <v>13</v>
      </c>
      <c r="G35" s="4" t="s">
        <v>60</v>
      </c>
      <c r="H35" s="2">
        <v>35.153846153846153</v>
      </c>
    </row>
    <row r="36" spans="1:11" x14ac:dyDescent="0.3">
      <c r="D36" s="4" t="s">
        <v>61</v>
      </c>
      <c r="E36" s="16">
        <v>16</v>
      </c>
      <c r="G36" s="4" t="s">
        <v>61</v>
      </c>
      <c r="H36" s="2">
        <v>34.25</v>
      </c>
    </row>
    <row r="37" spans="1:11" x14ac:dyDescent="0.3">
      <c r="D37" s="4" t="s">
        <v>5</v>
      </c>
      <c r="E37" s="16">
        <v>469</v>
      </c>
      <c r="G37" s="4" t="s">
        <v>5</v>
      </c>
      <c r="H37" s="2">
        <v>35.044776119402982</v>
      </c>
    </row>
    <row r="42" spans="1:11" x14ac:dyDescent="0.3">
      <c r="A42" s="1" t="s">
        <v>4</v>
      </c>
      <c r="B42" t="s">
        <v>11</v>
      </c>
      <c r="C42" t="s">
        <v>14</v>
      </c>
    </row>
    <row r="43" spans="1:11" x14ac:dyDescent="0.3">
      <c r="A43" s="4" t="s">
        <v>12</v>
      </c>
      <c r="B43" s="11">
        <v>217</v>
      </c>
      <c r="C43" s="12">
        <v>0.46268656716417911</v>
      </c>
    </row>
    <row r="44" spans="1:11" x14ac:dyDescent="0.3">
      <c r="A44" s="4" t="s">
        <v>13</v>
      </c>
      <c r="B44" s="11">
        <v>252</v>
      </c>
      <c r="C44" s="12">
        <v>0.53731343283582089</v>
      </c>
    </row>
    <row r="45" spans="1:11" x14ac:dyDescent="0.3">
      <c r="A45" s="4" t="s">
        <v>5</v>
      </c>
      <c r="B45" s="11">
        <v>469</v>
      </c>
      <c r="C45" s="12">
        <v>1</v>
      </c>
      <c r="F45" t="s">
        <v>28</v>
      </c>
    </row>
    <row r="46" spans="1:11" x14ac:dyDescent="0.3">
      <c r="F46" s="1" t="s">
        <v>4</v>
      </c>
      <c r="G46" t="s">
        <v>27</v>
      </c>
    </row>
    <row r="47" spans="1:11" x14ac:dyDescent="0.3">
      <c r="F47" s="4" t="s">
        <v>19</v>
      </c>
      <c r="G47" s="11">
        <v>59</v>
      </c>
    </row>
    <row r="48" spans="1:11" x14ac:dyDescent="0.3">
      <c r="F48" s="4" t="s">
        <v>20</v>
      </c>
      <c r="G48" s="11">
        <v>57</v>
      </c>
    </row>
    <row r="49" spans="1:7" x14ac:dyDescent="0.3">
      <c r="F49" s="4" t="s">
        <v>21</v>
      </c>
      <c r="G49" s="11">
        <v>69</v>
      </c>
    </row>
    <row r="50" spans="1:7" x14ac:dyDescent="0.3">
      <c r="F50" s="4" t="s">
        <v>22</v>
      </c>
      <c r="G50" s="11">
        <v>62</v>
      </c>
    </row>
    <row r="51" spans="1:7" x14ac:dyDescent="0.3">
      <c r="F51" s="4" t="s">
        <v>23</v>
      </c>
      <c r="G51" s="11">
        <v>54</v>
      </c>
    </row>
    <row r="52" spans="1:7" x14ac:dyDescent="0.3">
      <c r="F52" s="4" t="s">
        <v>24</v>
      </c>
      <c r="G52" s="11">
        <v>57</v>
      </c>
    </row>
    <row r="53" spans="1:7" x14ac:dyDescent="0.3">
      <c r="A53" s="13" t="s">
        <v>15</v>
      </c>
      <c r="B53" s="13" t="s">
        <v>18</v>
      </c>
      <c r="C53" s="13" t="s">
        <v>16</v>
      </c>
      <c r="D53" s="13" t="s">
        <v>17</v>
      </c>
      <c r="F53" s="4" t="s">
        <v>25</v>
      </c>
      <c r="G53" s="11">
        <v>54</v>
      </c>
    </row>
    <row r="54" spans="1:7" x14ac:dyDescent="0.3">
      <c r="A54" s="14" t="str">
        <f>A44</f>
        <v>Not Admitted</v>
      </c>
      <c r="B54" s="14">
        <f>B44</f>
        <v>252</v>
      </c>
      <c r="C54" s="15">
        <f>C44</f>
        <v>0.53731343283582089</v>
      </c>
      <c r="D54" s="14"/>
      <c r="F54" s="4" t="s">
        <v>26</v>
      </c>
      <c r="G54" s="11">
        <v>57</v>
      </c>
    </row>
    <row r="55" spans="1:7" x14ac:dyDescent="0.3">
      <c r="A55" s="14" t="str">
        <f>A43</f>
        <v>Admitted</v>
      </c>
      <c r="B55" s="14">
        <f>B43</f>
        <v>217</v>
      </c>
      <c r="C55" s="15">
        <f>C43</f>
        <v>0.46268656716417911</v>
      </c>
      <c r="D55" s="14"/>
      <c r="F55" s="4" t="s">
        <v>5</v>
      </c>
      <c r="G55" s="11">
        <v>469</v>
      </c>
    </row>
    <row r="58" spans="1:7" x14ac:dyDescent="0.3">
      <c r="F58" s="4" t="s">
        <v>64</v>
      </c>
    </row>
    <row r="59" spans="1:7" x14ac:dyDescent="0.3">
      <c r="F59" s="1" t="s">
        <v>4</v>
      </c>
      <c r="G59" t="s">
        <v>62</v>
      </c>
    </row>
    <row r="60" spans="1:7" x14ac:dyDescent="0.3">
      <c r="F60" s="4" t="s">
        <v>65</v>
      </c>
      <c r="G60" s="11">
        <v>241</v>
      </c>
    </row>
    <row r="61" spans="1:7" x14ac:dyDescent="0.3">
      <c r="F61" s="4" t="s">
        <v>66</v>
      </c>
      <c r="G61" s="11">
        <v>228</v>
      </c>
    </row>
    <row r="62" spans="1:7" x14ac:dyDescent="0.3">
      <c r="C62" s="4" t="s">
        <v>76</v>
      </c>
      <c r="F62" s="4" t="s">
        <v>5</v>
      </c>
      <c r="G62" s="11">
        <v>469</v>
      </c>
    </row>
    <row r="63" spans="1:7" x14ac:dyDescent="0.3">
      <c r="C63" s="1" t="s">
        <v>4</v>
      </c>
      <c r="D63" t="s">
        <v>75</v>
      </c>
    </row>
    <row r="64" spans="1:7" x14ac:dyDescent="0.3">
      <c r="C64" s="4" t="s">
        <v>74</v>
      </c>
      <c r="D64" s="11">
        <v>3</v>
      </c>
    </row>
    <row r="65" spans="3:7" x14ac:dyDescent="0.3">
      <c r="C65" s="4" t="s">
        <v>68</v>
      </c>
      <c r="D65" s="11">
        <v>8</v>
      </c>
      <c r="F65" s="4" t="s">
        <v>63</v>
      </c>
    </row>
    <row r="66" spans="3:7" x14ac:dyDescent="0.3">
      <c r="C66" s="4" t="s">
        <v>70</v>
      </c>
      <c r="D66" s="11">
        <v>10</v>
      </c>
      <c r="F66" s="1" t="s">
        <v>4</v>
      </c>
      <c r="G66" t="s">
        <v>31</v>
      </c>
    </row>
    <row r="67" spans="3:7" x14ac:dyDescent="0.3">
      <c r="C67" s="4" t="s">
        <v>67</v>
      </c>
      <c r="D67" s="11">
        <v>13</v>
      </c>
      <c r="F67" s="4" t="s">
        <v>29</v>
      </c>
      <c r="G67" s="11">
        <v>268</v>
      </c>
    </row>
    <row r="68" spans="3:7" x14ac:dyDescent="0.3">
      <c r="C68" s="4" t="s">
        <v>73</v>
      </c>
      <c r="D68" s="11">
        <v>15</v>
      </c>
      <c r="F68" s="4" t="s">
        <v>30</v>
      </c>
      <c r="G68" s="11">
        <v>201</v>
      </c>
    </row>
    <row r="69" spans="3:7" x14ac:dyDescent="0.3">
      <c r="C69" s="4" t="s">
        <v>72</v>
      </c>
      <c r="D69" s="11">
        <v>44</v>
      </c>
      <c r="F69" s="4" t="s">
        <v>5</v>
      </c>
      <c r="G69" s="11">
        <v>469</v>
      </c>
    </row>
    <row r="70" spans="3:7" x14ac:dyDescent="0.3">
      <c r="C70" s="4" t="s">
        <v>69</v>
      </c>
      <c r="D70" s="11">
        <v>92</v>
      </c>
    </row>
    <row r="71" spans="3:7" x14ac:dyDescent="0.3">
      <c r="C71" s="4" t="s">
        <v>71</v>
      </c>
      <c r="D71" s="11">
        <v>284</v>
      </c>
    </row>
    <row r="72" spans="3:7" x14ac:dyDescent="0.3">
      <c r="C72" s="4" t="s">
        <v>5</v>
      </c>
      <c r="D72" s="11">
        <v>469</v>
      </c>
    </row>
    <row r="79" spans="3:7" x14ac:dyDescent="0.3">
      <c r="C79" s="1" t="s">
        <v>4</v>
      </c>
    </row>
    <row r="80" spans="3:7" x14ac:dyDescent="0.3">
      <c r="C80" s="4" t="s">
        <v>77</v>
      </c>
    </row>
    <row r="81" spans="3:3" x14ac:dyDescent="0.3">
      <c r="C81" s="4" t="s">
        <v>5</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FFB6-43EB-4E21-BB19-4F040436650A}">
  <dimension ref="A1:J21"/>
  <sheetViews>
    <sheetView tabSelected="1" zoomScale="205" zoomScaleNormal="205" workbookViewId="0">
      <selection activeCell="K7" sqref="K7"/>
    </sheetView>
  </sheetViews>
  <sheetFormatPr defaultRowHeight="14.4" x14ac:dyDescent="0.3"/>
  <sheetData>
    <row r="1" spans="1:10" x14ac:dyDescent="0.3">
      <c r="A1" s="3"/>
      <c r="B1" s="3"/>
      <c r="C1" s="3"/>
      <c r="D1" s="3"/>
      <c r="E1" s="3"/>
      <c r="F1" s="3"/>
      <c r="G1" s="3"/>
      <c r="H1" s="3"/>
      <c r="I1" s="3"/>
      <c r="J1" s="3"/>
    </row>
    <row r="2" spans="1:10" x14ac:dyDescent="0.3">
      <c r="A2" s="3"/>
      <c r="B2" s="3"/>
      <c r="C2" s="3"/>
      <c r="D2" s="3"/>
      <c r="E2" s="3"/>
      <c r="F2" s="3"/>
      <c r="G2" s="3"/>
      <c r="H2" s="3"/>
      <c r="I2" s="3"/>
      <c r="J2" s="3"/>
    </row>
    <row r="3" spans="1:10" x14ac:dyDescent="0.3">
      <c r="A3" s="3"/>
      <c r="B3" s="3"/>
      <c r="C3" s="3"/>
      <c r="D3" s="3"/>
      <c r="E3" s="3"/>
      <c r="F3" s="3"/>
      <c r="G3" s="3"/>
      <c r="H3" s="3"/>
      <c r="I3" s="3"/>
      <c r="J3" s="3"/>
    </row>
    <row r="4" spans="1:10" x14ac:dyDescent="0.3">
      <c r="A4" s="3"/>
      <c r="B4" s="3"/>
      <c r="C4" s="3"/>
      <c r="D4" s="3"/>
      <c r="E4" s="3"/>
      <c r="F4" s="3"/>
      <c r="G4" s="3"/>
      <c r="H4" s="3"/>
      <c r="I4" s="3"/>
      <c r="J4" s="3"/>
    </row>
    <row r="5" spans="1:10" x14ac:dyDescent="0.3">
      <c r="A5" s="3"/>
      <c r="B5" s="3"/>
      <c r="C5" s="3"/>
      <c r="D5" s="3"/>
      <c r="E5" s="3"/>
      <c r="F5" s="3"/>
      <c r="G5" s="3"/>
      <c r="H5" s="3"/>
      <c r="I5" s="3"/>
      <c r="J5" s="3"/>
    </row>
    <row r="6" spans="1:10" x14ac:dyDescent="0.3">
      <c r="A6" s="3"/>
      <c r="B6" s="3"/>
      <c r="C6" s="3"/>
      <c r="D6" s="3"/>
      <c r="E6" s="3"/>
      <c r="F6" s="3"/>
      <c r="G6" s="3"/>
      <c r="H6" s="3"/>
      <c r="I6" s="3"/>
      <c r="J6" s="3"/>
    </row>
    <row r="7" spans="1:10" x14ac:dyDescent="0.3">
      <c r="A7" s="3"/>
      <c r="B7" s="3"/>
      <c r="C7" s="3"/>
      <c r="D7" s="3"/>
      <c r="E7" s="3"/>
      <c r="F7" s="3"/>
      <c r="G7" s="3"/>
      <c r="H7" s="3"/>
      <c r="I7" s="3"/>
      <c r="J7" s="3"/>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21" spans="3:3" x14ac:dyDescent="0.3">
      <c r="C21" s="17"/>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F0C8-1BB1-443D-A9A4-F8413B35451C}">
  <dimension ref="A1:P26"/>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x14ac:dyDescent="0.3">
      <c r="A21" s="5"/>
      <c r="B21" s="5"/>
      <c r="C21" s="5"/>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ht="18" x14ac:dyDescent="0.35">
      <c r="A24" s="5"/>
      <c r="B24" s="8" t="s">
        <v>8</v>
      </c>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96676-40CA-42D5-B74A-3BC93629CF73}">
  <dimension ref="A1:O27"/>
  <sheetViews>
    <sheetView workbookViewId="0">
      <selection activeCell="P19" sqref="P19"/>
    </sheetView>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ht="15.6" x14ac:dyDescent="0.3">
      <c r="B21" s="6"/>
      <c r="C21" s="6"/>
      <c r="D21" s="6"/>
      <c r="E21" s="6"/>
      <c r="F21" s="6"/>
      <c r="G21" s="6"/>
      <c r="H21" s="6"/>
      <c r="I21" s="6"/>
      <c r="J21" s="7"/>
      <c r="K21" s="7"/>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row r="25" spans="1:15" ht="21" x14ac:dyDescent="0.3">
      <c r="A25" s="5"/>
      <c r="B25" s="10" t="s">
        <v>6</v>
      </c>
      <c r="C25" s="5"/>
      <c r="D25" s="5"/>
      <c r="E25" s="5"/>
      <c r="F25" s="5"/>
      <c r="G25" s="5"/>
      <c r="H25" s="5"/>
      <c r="I25" s="5"/>
      <c r="J25" s="5"/>
      <c r="K25" s="5"/>
      <c r="L25" s="5"/>
      <c r="M25" s="5"/>
      <c r="N25" s="5"/>
      <c r="O25" s="5"/>
    </row>
    <row r="26" spans="1:15" x14ac:dyDescent="0.3">
      <c r="A26" s="5"/>
      <c r="B26" s="5"/>
      <c r="C26" s="5"/>
      <c r="D26" s="5"/>
      <c r="E26" s="5"/>
      <c r="F26" s="5"/>
      <c r="G26" s="5"/>
      <c r="H26" s="5"/>
      <c r="I26" s="5"/>
      <c r="J26" s="5"/>
      <c r="K26" s="5"/>
      <c r="L26" s="5"/>
      <c r="M26" s="5"/>
      <c r="N26" s="5"/>
      <c r="O26" s="5"/>
    </row>
    <row r="27" spans="1:15" x14ac:dyDescent="0.3">
      <c r="A27" s="5"/>
      <c r="B27" s="5"/>
      <c r="C27" s="5"/>
      <c r="D27" s="5"/>
      <c r="E27" s="5"/>
      <c r="F27" s="5"/>
      <c r="G27" s="5"/>
      <c r="H27" s="5"/>
      <c r="I27" s="5"/>
      <c r="J27" s="5"/>
      <c r="K27" s="5"/>
      <c r="L27" s="5"/>
      <c r="M27" s="5"/>
      <c r="N27" s="5"/>
      <c r="O27" s="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A052C-99D5-4558-893F-579A43DFD4F9}">
  <dimension ref="A1:P26"/>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ht="23.4" x14ac:dyDescent="0.45">
      <c r="A21" s="5"/>
      <c r="B21" s="5"/>
      <c r="C21" s="9" t="s">
        <v>9</v>
      </c>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ht="18" x14ac:dyDescent="0.35">
      <c r="A24" s="5"/>
      <c r="B24" s="8"/>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EDCA-2373-46B4-B472-4934E3FFFFDF}">
  <dimension ref="A1"/>
  <sheetViews>
    <sheetView workbookViewId="0">
      <selection activeCell="E5" sqref="E5"/>
    </sheetView>
  </sheetViews>
  <sheetFormatPr defaultRowHeight="14.4" x14ac:dyDescent="0.3"/>
  <sheetData/>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 D a t a _ a 7 b f b 4 5 e - d 6 c 7 - 4 d c 3 - a 1 f 6 - 2 0 4 d 4 3 c 4 8 4 d 1 < / K e y > < V a l u e   x m l n s : a = " h t t p : / / s c h e m a s . d a t a c o n t r a c t . o r g / 2 0 0 4 / 0 7 / M i c r o s o f t . A n a l y s i s S e r v i c e s . C o m m o n " > < a : H a s F o c u s > t r u e < / a : H a s F o c u s > < a : S i z e A t D p i 9 6 > 1 3 0 < / a : S i z e A t D p i 9 6 > < a : V i s i b l e > t r u e < / a : V i s i b l e > < / V a l u e > < / K e y V a l u e O f s t r i n g S a n d b o x E d i t o r . M e a s u r e G r i d S t a t e S c d E 3 5 R y > < K e y V a l u e O f s t r i n g S a n d b o x E d i t o r . M e a s u r e G r i d S t a t e S c d E 3 5 R y > < K e y > C a l e n d a r _ T a b l e _ 9 2 5 0 d 7 1 a - 8 2 2 a - 4 b 3 4 - 9 b f e - b 8 1 6 d 7 9 c d 5 5 8 < / 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0.xml>��< ? x m l   v e r s i o n = " 1 . 0 "   e n c o d i n g = " u t f - 1 6 " ? > < D a t a M a s h u p   s q m i d = " 9 a 7 e 9 d 4 8 - 7 6 4 e - 4 2 8 c - 8 f 8 3 - 9 8 e 1 6 c a a 9 0 e b "   x m l n s = " h t t p : / / s c h e m a s . m i c r o s o f t . c o m / D a t a M a s h u p " > A A A A A F 8 G A A B Q S w M E F A A C A A g A q a 6 S 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m u 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r p J a I s R f o V g D A A B R C w A A E w A c A E Z v c m 1 1 b G F z L 1 N l Y 3 R p b 2 4 x L m 0 g o h g A K K A U A A A A A A A A A A A A A A A A A A A A A A A A A A A A p V b f b 9 o w E H 6 v 1 P / B S l + C 5 E W E b p 2 0 i g f K j w 2 t Z V 3 D t o c y V W 5 i a C T H R r Z D i 6 r + 7 z s n g S Q Q l 6 k F h Q T f 5 e 6 7 u + / O V j T U s e A o y O / + + f H R 8 Z F 6 I J J G 6 M T 5 J t Q y 1 o S h Y U L l g v J w j W 6 E S N C A a O K g L m J U H x 8 h + A Q i l S G F l b 5 a e Q M R p g n l 2 h 3 F j H p 9 w T X 8 U a 7 T / z L 7 p a h U s + A 7 C n p X 4 y v U u x z P B u K R M 0 E i N X v N m x e q l d P C t w P K 4 i T W V H Y d 7 G D U F y x N u O r 6 H Y y G P B R R z B f d s 0 / t t o / R z 1 R o G u g 1 o 9 3 y 0 Z s I T v + 2 c A 7 7 x L m W I g F Z h L 5 R E g E 2 E 9 W U 3 I N i I S n W 3 T x C j G 6 L 9 R 5 j Q U g Y k a q r Z V o 1 2 X 8 g f A E W p + s l L c 1 N J e F q L m S S Q z Z C 5 T b 4 x 8 / P z j X R M a Q M j S M I U Y M m 0 v R J v 2 B U i n p R E i t l K g f Z o R u 1 C J 5 1 n N C a 6 i i W C m x x k 1 q r v U s C O h O S U K v G V 8 o B o B 3 Q w r w 6 5 v r s o 2 e C q w l v S L h v e E C X R O o k k 9 M 5 l f I V e G W 4 I 0 Y W G z U m F j H U o K Y Z w F 3 N S c H q U M h X Y P 0 h s T b p s m v U / d 7 5 u 5 5 f y r J f G c 5 G G 0 a W h e + L 5 D 7 m t F h 3 d / i B r X V q K M 0 L L o z J j d U p J O p i v W 0 K 1 / G Q U 2 V + R v c W L s A 5 J d o b u m R Q l A j 9 J i y t 0 L R Y z 1 b d v a D A k L k I A + C F p q y 9 g v f 4 8 m L z 6 V u d 7 m D D z s h c N H m j 2 2 q + / Y M N u Q u y 2 o / N L M z I a g 2 z Y w 2 z j g s 7 Z o z A z T j R M B H 2 Q z X F x l Y 0 V g S n / 5 n o D j i f E 6 Y M i I n I 7 b 8 b S C J W T U 2 R C 8 q e 2 E V s t Q 4 t W L E f L F m s C + v o f o 2 2 j V B 6 y l R y D f d A 4 e t Y Y Q w c G r d 5 5 a F V K f 8 w n k B 3 I f s L G Q 5 A l g P a 6 9 u d t o V t t G U f 9 5 7 v W F 1 5 H R v 3 O w e 5 b 0 9 n c x d s s W w 3 n 1 f 2 K A C 2 S Z v Z o W o s 4 T D d G l l i B M 2 T s 3 M I k 6 0 U h y A 2 y K Z m j 6 g i D o Q 0 e / a N e K y g N Y v u f j R 2 m O D s h 4 R h 5 f V U C F M L j i 7 g 4 / g o 5 k 1 u q g e z P k x C H h F 5 l z l u P I d d x k p 7 x g n k z R T G 7 b Q 7 p x i O R W 2 / h T + f + v g k S i U x m 6 Q L a + b b q r B G 8 B X N X G u R B 1 d G O Y I D i z G + P R D V i X 2 x h t H x A K G 4 w F + e M r b 5 H T 5 p S b L u V t 5 Q S i H f e G B q w G Y y n C v V u f h e i u 0 Y d n L 6 1 E u 0 a / j 8 H 1 B L A Q I t A B Q A A g A I A K m u k l r a j 6 c L p Q A A A P Y A A A A S A A A A A A A A A A A A A A A A A A A A A A B D b 2 5 m a W c v U G F j a 2 F n Z S 5 4 b W x Q S w E C L Q A U A A I A C A C p r p J a D 8 r p q 6 Q A A A D p A A A A E w A A A A A A A A A A A A A A A A D x A A A A W 0 N v b n R l b n R f V H l w Z X N d L n h t b F B L A Q I t A B Q A A g A I A K m u k l o i x F + h W A M A A F E L 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j O G U 3 M D Z i Y i 0 2 M m U 3 L T R i Z W I t Y T U 4 Z C 0 y O T F l Y j N k M D M w M D 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C 0 x N 1 Q x O T o 1 N j o z N i 4 4 M z c y N T Y z 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R h Z j c 0 Y z c 5 L T M 5 M T k t N G I 4 N i 0 5 N T c 0 L T g z Y j Q x Y W U z Z D U z O 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0 L T E 3 V D I w O j M 1 O j M 3 L j g 4 N D M w N z J a I i A v P j x F b n R y e S B U e X B l P S J G a W x s R X J y b 3 J D b 3 V u d C I g V m F s d W U 9 I m w w I i A v P j x F b n R y e S B U e X B l P S J G a W x s R X J y b 3 J D b 2 R l I i B W Y W x 1 Z T 0 i c 1 V u a 2 5 v d 2 4 i I C 8 + P E V u d H J 5 I F R 5 c G U 9 I k Z p b G x D b 3 V u d C I g V m F s d W U 9 I m w 3 M z E i I C 8 + P E V u d H J 5 I F R 5 c G U 9 I k F k Z G V k V G 9 E Y X R h T W 9 k Z W w i I F Z h b H V l P S J s M 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J d c 0 Y 9 W l E R K D O V r W s Z 1 y n A A A A A A I A A A A A A B B m A A A A A Q A A I A A A A G B S u 3 j L F B A 3 U j r N 4 f J K g 9 0 S N j j y T 5 m C 1 j n P J m n Q P + M A A A A A A A 6 A A A A A A g A A I A A A A K A f a Q n P F K y C l 8 G F O / R L p E R M u K E D R 3 i x j Q w L I p v C k E D D U A A A A I F 8 J T V C c 8 Q e B Z V u 0 X v s Y / N l Z e + N d O I f u 5 y k z g z s 6 7 6 N 2 n M x + i A g V P r h r 7 Z L s A b x 2 p 4 r p S G j F z M P B z m O W h a 4 C 9 J n / k 3 x t K G 4 e S 8 r 4 R Y 5 / p p / Q A A A A J d r g I f W g v f Y H r v M B r B C L x T G u a x P o J X 4 R e 2 9 O o d c y + 8 1 I G b B O 8 R k E i Y S O y S V e e g L h j I 0 b N 9 g w N z X Y r B 3 g 5 F y y 3 4 = < / D a t a M a s h u p > 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C a l e n d a r _ T a b l e _ 9 2 5 0 d 7 1 a - 8 2 2 a - 4 b 3 4 - 9 b f e - b 8 1 6 d 7 9 c d 5 5 8 " > < 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H o s p i t a l   E m e r g e n c y   R o o m   D a t a _ a 7 b f b 4 5 e - d 6 c 7 - 4 d c 3 - a 1 f 6 - 2 0 4 d 4 3 c 4 8 4 d 1 , C a l e n d a r _ T a b l e _ 9 2 5 0 d 7 1 a - 8 2 2 a - 4 b 3 4 - 9 b f e - b 8 1 6 d 7 9 c d 5 5 8 ] ] > < / 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 D a t a \ M e a s u r e s \ M e a s u r e   1 < / K e y > < / D i a g r a m O b j e c t K e y > < D i a g r a m O b j e c t K e y > < K e y > T a b l e s \ H o s p i t a l   E m e r g e n c y   R o o m   D a t a \ T a b l e s \ H o s p i t a l   E m e r g e n c y   R o o m   D a t a \ M e a s u r e s \ M e a s u r e   1 \ A d d i t i o n a l   I n f o \ E r r o r < / K e y > < / D i a g r a m O b j e c t K e y > < D i a g r a m O b j e c t K e y > < K e y > T a b l e s \ C a l e n d a r _ T a b l e < / K e y > < / D i a g r a m O b j e c t K e y > < D i a g r a m O b j e c t K e y > < K e y > T a b l e s \ C a l e n d a r _ T a b l e \ C o l u m n s \ C o l u m n 1 < / K e y > < / D i a g r a m O b j e c t K e y > < D i a g r a m O b j e c t K e y > < K e y > R e l a t i o n s h i p s \ & l t ; T a b l e s \ H o s p i t a l   E m e r g e n c y   R o o m   D a t a \ C o l u m n s \ P a t i e n t   A d m i s s i o n   D a t e & g t ; - & l t ; T a b l e s \ C a l e n d a r _ T a b l e \ C o l u m n s \ C o l u m n 1 & g t ; < / K e y > < / D i a g r a m O b j e c t K e y > < D i a g r a m O b j e c t K e y > < K e y > R e l a t i o n s h i p s \ & l t ; T a b l e s \ H o s p i t a l   E m e r g e n c y   R o o m   D a t a \ C o l u m n s \ P a t i e n t   A d m i s s i o n   D a t e & g t ; - & l t ; T a b l e s \ C a l e n d a r _ T a b l e \ C o l u m n s \ C o l u m n 1 & g t ; \ F K < / K e y > < / D i a g r a m O b j e c t K e y > < D i a g r a m O b j e c t K e y > < K e y > R e l a t i o n s h i p s \ & l t ; T a b l e s \ H o s p i t a l   E m e r g e n c y   R o o m   D a t a \ C o l u m n s \ P a t i e n t   A d m i s s i o n   D a t e & g t ; - & l t ; T a b l e s \ C a l e n d a r _ T a b l e \ C o l u m n s \ C o l u m n 1 & g t ; \ P K < / K e y > < / D i a g r a m O b j e c t K e y > < D i a g r a m O b j e c t K e y > < K e y > R e l a t i o n s h i p s \ & l t ; T a b l e s \ H o s p i t a l   E m e r g e n c y   R o o m   D a t a \ C o l u m n s \ P a t i e n t   A d m i s s i o n   D a t e & g t ; - & l t ; T a b l e s \ C a l e n d a r _ T a b l e \ C o l u m n s \ C o l u m n 1 & g t ; \ C r o s s F i l t e r < / K e y > < / D i a g r a m O b j e c t K e y > < / A l l K e y s > < S e l e c t e d K e y s > < D i a g r a m O b j e c t K e y > < K e y > T a b l e s \ C a l e n d a r _ T a b l e \ C o l u m n s \ C o l u m n 1 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 4 5 7 . 2 0 0 0 0 0 0 0 0 0 0 0 0 5 < / H e i g h t > < I s E x p a n d e d > t r u e < / I s E x p a n d e d > < L a y e d O u t > t r u e < / L a y e d O u t > < W i d t h > 2 9 1 . 2 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 D a t a \ M e a s u r e s \ M e a s u r e   1 < / K e y > < / a : K e y > < a : V a l u e   i : t y p e = " D i a g r a m D i s p l a y N o d e V i e w S t a t e " > < H e i g h t > 1 5 0 < / H e i g h t > < I s E x p a n d e d > t r u e < / I s E x p a n d e d > < W i d t h > 2 0 0 < / W i d t h > < / a : V a l u e > < / a : K e y V a l u e O f D i a g r a m O b j e c t K e y a n y T y p e z b w N T n L X > < a : K e y V a l u e O f D i a g r a m O b j e c t K e y a n y T y p e z b w N T n L X > < a : K e y > < K e y > T a b l e s \ H o s p i t a l   E m e r g e n c y   R o o m   D a t a \ T a b l e s \ H o s p i t a l   E m e r g e n c y   R o o m   D a t a \ M e a s u r e s \ M e a s u r e   1 \ A d d i t i o n a l   I n f o \ E r r o r < / K e y > < / a : K e y > < a : V a l u e   i : t y p e = " D i a g r a m D i s p l a y V i e w S t a t e I D i a g r a m T a g A d d i t i o n a l I n f o " / > < / a : K e y V a l u e O f D i a g r a m O b j e c t K e y a n y T y p e z b w N T n L X > < a : K e y V a l u e O f D i a g r a m O b j e c t K e y a n y T y p e z b w N T n L X > < a : K e y > < K e y > T a b l e s \ C a l e n d a r _ T a b l e < / K e y > < / a : K e y > < a : V a l u e   i : t y p e = " D i a g r a m D i s p l a y N o d e V i e w S t a t e " > < H e i g h t > 2 1 6 . 4 < / H e i g h t > < I s E x p a n d e d > t r u e < / I s E x p a n d e d > < L a y e d O u t > t r u e < / L a y e d O u t > < L e f t > 4 5 6 . 3 0 3 8 1 0 5 6 7 6 6 5 7 8 < / L e f t > < T a b I n d e x > 1 < / T a b I n d e x > < W i d t h > 2 2 3 . 2 < / W i d t h > < / a : V a l u e > < / a : K e y V a l u e O f D i a g r a m O b j e c t K e y a n y T y p e z b w N T n L X > < a : K e y V a l u e O f D i a g r a m O b j e c t K e y a n y T y p e z b w N T n L X > < a : K e y > < K e y > T a b l e s \ C a l e n d a r _ T a b l e \ C o l u m n s \ C o l u m n 1 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 D a t e & g t ; - & l t ; T a b l e s \ C a l e n d a r _ T a b l e \ C o l u m n s \ C o l u m n 1 & g t ; < / K e y > < / a : K e y > < a : V a l u e   i : t y p e = " D i a g r a m D i s p l a y L i n k V i e w S t a t e " > < A u t o m a t i o n P r o p e r t y H e l p e r T e x t > E n d   p o i n t   1 :   ( 3 0 7 . 2 , 2 2 8 . 6 ) .   E n d   p o i n t   2 :   ( 4 4 0 . 3 0 3 8 1 0 5 6 7 6 6 6 , 1 0 8 . 2 )   < / A u t o m a t i o n P r o p e r t y H e l p e r T e x t > < L a y e d O u t > t r u e < / L a y e d O u t > < P o i n t s   x m l n s : b = " h t t p : / / s c h e m a s . d a t a c o n t r a c t . o r g / 2 0 0 4 / 0 7 / S y s t e m . W i n d o w s " > < b : P o i n t > < b : _ x > 3 0 7 . 2 < / b : _ x > < b : _ y > 2 2 8 . 6 < / b : _ y > < / b : P o i n t > < b : P o i n t > < b : _ x > 3 7 1 . 7 5 1 9 0 5 5 < / b : _ x > < b : _ y > 2 2 8 . 6 < / b : _ y > < / b : P o i n t > < b : P o i n t > < b : _ x > 3 7 3 . 7 5 1 9 0 5 5 < / b : _ x > < b : _ y > 2 2 6 . 6 < / b : _ y > < / b : P o i n t > < b : P o i n t > < b : _ x > 3 7 3 . 7 5 1 9 0 5 5 < / b : _ x > < b : _ y > 1 1 0 . 2 < / b : _ y > < / b : P o i n t > < b : P o i n t > < b : _ x > 3 7 5 . 7 5 1 9 0 5 5 < / b : _ x > < b : _ y > 1 0 8 . 2 < / b : _ y > < / b : P o i n t > < b : P o i n t > < b : _ x > 4 4 0 . 3 0 3 8 1 0 5 6 7 6 6 5 7 8 < / b : _ x > < b : _ y > 1 0 8 . 2 < / b : _ y > < / b : P o i n t > < / P o i n t s > < / a : V a l u e > < / a : K e y V a l u e O f D i a g r a m O b j e c t K e y a n y T y p e z b w N T n L X > < a : K e y V a l u e O f D i a g r a m O b j e c t K e y a n y T y p e z b w N T n L X > < a : K e y > < K e y > R e l a t i o n s h i p s \ & l t ; T a b l e s \ H o s p i t a l   E m e r g e n c y   R o o m   D a t a \ C o l u m n s \ P a t i e n t   A d m i s s i o n   D a t e & g t ; - & l t ; T a b l e s \ C a l e n d a r _ T a b l e \ C o l u m n s \ C o l u m n 1 & g t ; \ F K < / K e y > < / a : K e y > < a : V a l u e   i : t y p e = " D i a g r a m D i s p l a y L i n k E n d p o i n t V i e w S t a t e " > < H e i g h t > 1 6 < / H e i g h t > < L a b e l L o c a t i o n   x m l n s : b = " h t t p : / / s c h e m a s . d a t a c o n t r a c t . o r g / 2 0 0 4 / 0 7 / S y s t e m . W i n d o w s " > < b : _ x > 2 9 1 . 2 < / b : _ x > < b : _ y > 2 2 0 . 6 < / b : _ y > < / L a b e l L o c a t i o n > < L o c a t i o n   x m l n s : b = " h t t p : / / s c h e m a s . d a t a c o n t r a c t . o r g / 2 0 0 4 / 0 7 / S y s t e m . W i n d o w s " > < b : _ x > 2 9 1 . 2 < / b : _ x > < b : _ y > 2 2 8 . 6 < / b : _ y > < / L o c a t i o n > < S h a p e R o t a t e A n g l e > 3 6 0 < / S h a p e R o t a t e A n g l e > < W i d t h > 1 6 < / W i d t h > < / a : V a l u e > < / a : K e y V a l u e O f D i a g r a m O b j e c t K e y a n y T y p e z b w N T n L X > < a : K e y V a l u e O f D i a g r a m O b j e c t K e y a n y T y p e z b w N T n L X > < a : K e y > < K e y > R e l a t i o n s h i p s \ & l t ; T a b l e s \ H o s p i t a l   E m e r g e n c y   R o o m   D a t a \ C o l u m n s \ P a t i e n t   A d m i s s i o n   D a t e & g t ; - & l t ; T a b l e s \ C a l e n d a r _ T a b l e \ C o l u m n s \ C o l u m n 1 & g t ; \ P K < / K e y > < / a : K e y > < a : V a l u e   i : t y p e = " D i a g r a m D i s p l a y L i n k E n d p o i n t V i e w S t a t e " > < H e i g h t > 1 6 < / H e i g h t > < L a b e l L o c a t i o n   x m l n s : b = " h t t p : / / s c h e m a s . d a t a c o n t r a c t . o r g / 2 0 0 4 / 0 7 / S y s t e m . W i n d o w s " > < b : _ x > 4 4 0 . 3 0 3 8 1 0 5 6 7 6 6 5 7 8 < / b : _ x > < b : _ y > 1 0 0 . 2 < / b : _ y > < / L a b e l L o c a t i o n > < L o c a t i o n   x m l n s : b = " h t t p : / / s c h e m a s . d a t a c o n t r a c t . o r g / 2 0 0 4 / 0 7 / S y s t e m . W i n d o w s " > < b : _ x > 4 5 6 . 3 0 3 8 1 0 5 6 7 6 6 5 7 8 < / b : _ x > < b : _ y > 1 0 8 . 2 < / b : _ y > < / L o c a t i o n > < S h a p e R o t a t e A n g l e > 1 8 0 < / S h a p e R o t a t e A n g l e > < W i d t h > 1 6 < / W i d t h > < / a : V a l u e > < / a : K e y V a l u e O f D i a g r a m O b j e c t K e y a n y T y p e z b w N T n L X > < a : K e y V a l u e O f D i a g r a m O b j e c t K e y a n y T y p e z b w N T n L X > < a : K e y > < K e y > R e l a t i o n s h i p s \ & l t ; T a b l e s \ H o s p i t a l   E m e r g e n c y   R o o m   D a t a \ C o l u m n s \ P a t i e n t   A d m i s s i o n   D a t e & g t ; - & l t ; T a b l e s \ C a l e n d a r _ T a b l e \ C o l u m n s \ C o l u m n 1 & g t ; \ C r o s s F i l t e r < / K e y > < / a : K e y > < a : V a l u e   i : t y p e = " D i a g r a m D i s p l a y L i n k C r o s s F i l t e r V i e w S t a t e " > < P o i n t s   x m l n s : b = " h t t p : / / s c h e m a s . d a t a c o n t r a c t . o r g / 2 0 0 4 / 0 7 / S y s t e m . W i n d o w s " > < b : P o i n t > < b : _ x > 3 0 7 . 2 < / b : _ x > < b : _ y > 2 2 8 . 6 < / b : _ y > < / b : P o i n t > < b : P o i n t > < b : _ x > 3 7 1 . 7 5 1 9 0 5 5 < / b : _ x > < b : _ y > 2 2 8 . 6 < / b : _ y > < / b : P o i n t > < b : P o i n t > < b : _ x > 3 7 3 . 7 5 1 9 0 5 5 < / b : _ x > < b : _ y > 2 2 6 . 6 < / b : _ y > < / b : P o i n t > < b : P o i n t > < b : _ x > 3 7 3 . 7 5 1 9 0 5 5 < / b : _ x > < b : _ y > 1 1 0 . 2 < / b : _ y > < / b : P o i n t > < b : P o i n t > < b : _ x > 3 7 5 . 7 5 1 9 0 5 5 < / b : _ x > < b : _ y > 1 0 8 . 2 < / b : _ y > < / b : P o i n t > < b : P o i n t > < b : _ x > 4 4 0 . 3 0 3 8 1 0 5 6 7 6 6 5 7 8 < / b : _ x > < b : _ y > 1 0 8 . 2 < / 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H o s p i t a l   E m e r g e n c y   R o o m   D a t a _ a 7 b f b 4 5 e - d 6 c 7 - 4 d c 3 - a 1 f 6 - 2 0 4 d 4 3 c 4 8 4 d 1 ] ] > < / C u s t o m C o n t e n t > < / G e m i n i > 
</file>

<file path=customXml/item9.xml>��< ? x m l   v e r s i o n = " 1 . 0 "   e n c o d i n g = " U T F - 1 6 " ? > < G e m i n i   x m l n s = " h t t p : / / g e m i n i / p i v o t c u s t o m i z a t i o n / T a b l e X M L _ H o s p i t a l   E m e r g e n c y   R o o m   D a t a _ a 7 b f b 4 5 e - d 6 c 7 - 4 d c 3 - a 1 f 6 - 2 0 4 d 4 3 c 4 8 4 d 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8CCFC0-821A-4AD5-BF47-5DDF3BE1168C}">
  <ds:schemaRefs/>
</ds:datastoreItem>
</file>

<file path=customXml/itemProps10.xml><?xml version="1.0" encoding="utf-8"?>
<ds:datastoreItem xmlns:ds="http://schemas.openxmlformats.org/officeDocument/2006/customXml" ds:itemID="{414B820B-CA82-48C3-BA67-F7611A41604A}">
  <ds:schemaRefs>
    <ds:schemaRef ds:uri="http://schemas.microsoft.com/DataMashup"/>
  </ds:schemaRefs>
</ds:datastoreItem>
</file>

<file path=customXml/itemProps11.xml><?xml version="1.0" encoding="utf-8"?>
<ds:datastoreItem xmlns:ds="http://schemas.openxmlformats.org/officeDocument/2006/customXml" ds:itemID="{A5E52595-336E-4E93-95C0-D073CB21A13A}">
  <ds:schemaRefs/>
</ds:datastoreItem>
</file>

<file path=customXml/itemProps12.xml><?xml version="1.0" encoding="utf-8"?>
<ds:datastoreItem xmlns:ds="http://schemas.openxmlformats.org/officeDocument/2006/customXml" ds:itemID="{24A2AF50-55A9-4CE2-BE3F-6C8710881DCA}">
  <ds:schemaRefs/>
</ds:datastoreItem>
</file>

<file path=customXml/itemProps13.xml><?xml version="1.0" encoding="utf-8"?>
<ds:datastoreItem xmlns:ds="http://schemas.openxmlformats.org/officeDocument/2006/customXml" ds:itemID="{F003FC25-8651-409F-8801-4E8EE6093492}">
  <ds:schemaRefs/>
</ds:datastoreItem>
</file>

<file path=customXml/itemProps2.xml><?xml version="1.0" encoding="utf-8"?>
<ds:datastoreItem xmlns:ds="http://schemas.openxmlformats.org/officeDocument/2006/customXml" ds:itemID="{8E8CFFBC-E17C-4702-8D9F-53D135F240AB}">
  <ds:schemaRefs/>
</ds:datastoreItem>
</file>

<file path=customXml/itemProps3.xml><?xml version="1.0" encoding="utf-8"?>
<ds:datastoreItem xmlns:ds="http://schemas.openxmlformats.org/officeDocument/2006/customXml" ds:itemID="{54160D64-455E-4FBC-B6F9-2A8D5BD35DA5}">
  <ds:schemaRefs/>
</ds:datastoreItem>
</file>

<file path=customXml/itemProps4.xml><?xml version="1.0" encoding="utf-8"?>
<ds:datastoreItem xmlns:ds="http://schemas.openxmlformats.org/officeDocument/2006/customXml" ds:itemID="{4A42ED32-8DE9-45CE-A81F-7FC86A8E6E07}">
  <ds:schemaRefs/>
</ds:datastoreItem>
</file>

<file path=customXml/itemProps5.xml><?xml version="1.0" encoding="utf-8"?>
<ds:datastoreItem xmlns:ds="http://schemas.openxmlformats.org/officeDocument/2006/customXml" ds:itemID="{C847F55E-E0C2-4028-851A-6C96C21A96BE}">
  <ds:schemaRefs/>
</ds:datastoreItem>
</file>

<file path=customXml/itemProps6.xml><?xml version="1.0" encoding="utf-8"?>
<ds:datastoreItem xmlns:ds="http://schemas.openxmlformats.org/officeDocument/2006/customXml" ds:itemID="{A7704DC3-3221-4C28-93F9-71BB3B20CA89}">
  <ds:schemaRefs/>
</ds:datastoreItem>
</file>

<file path=customXml/itemProps7.xml><?xml version="1.0" encoding="utf-8"?>
<ds:datastoreItem xmlns:ds="http://schemas.openxmlformats.org/officeDocument/2006/customXml" ds:itemID="{BA2B6156-2CF5-45E3-9303-8451A18147F0}">
  <ds:schemaRefs/>
</ds:datastoreItem>
</file>

<file path=customXml/itemProps8.xml><?xml version="1.0" encoding="utf-8"?>
<ds:datastoreItem xmlns:ds="http://schemas.openxmlformats.org/officeDocument/2006/customXml" ds:itemID="{02E09822-0E2E-4DBB-AC2A-F5CC39B5FFB1}">
  <ds:schemaRefs/>
</ds:datastoreItem>
</file>

<file path=customXml/itemProps9.xml><?xml version="1.0" encoding="utf-8"?>
<ds:datastoreItem xmlns:ds="http://schemas.openxmlformats.org/officeDocument/2006/customXml" ds:itemID="{71DF5F01-4185-4EFE-B70E-E61B0FD984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DashBoard</vt:lpstr>
      <vt:lpstr>Avg wait time daily trend</vt:lpstr>
      <vt:lpstr>Daily ERoom Patient visit</vt:lpstr>
      <vt:lpstr>Satisfaction score daily trend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 SAMIM ALI</dc:creator>
  <cp:lastModifiedBy>SK SAMIM ALI</cp:lastModifiedBy>
  <dcterms:created xsi:type="dcterms:W3CDTF">2025-04-17T19:04:45Z</dcterms:created>
  <dcterms:modified xsi:type="dcterms:W3CDTF">2025-04-18T23:10:59Z</dcterms:modified>
</cp:coreProperties>
</file>