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ceived Files\Order Details 2024 &amp; 2025\dec'24\Report\"/>
    </mc:Choice>
  </mc:AlternateContent>
  <xr:revisionPtr revIDLastSave="0" documentId="13_ncr:1_{50897E05-95E8-4868-8B2C-CA16ED057E8D}" xr6:coauthVersionLast="47" xr6:coauthVersionMax="47" xr10:uidLastSave="{00000000-0000-0000-0000-000000000000}"/>
  <bookViews>
    <workbookView xWindow="-120" yWindow="-120" windowWidth="21840" windowHeight="13020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Sale!$B$6:$H$47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5" i="2"/>
  <c r="G4" i="2"/>
  <c r="F3" i="2"/>
  <c r="G2" i="2"/>
  <c r="F1" i="2"/>
  <c r="D89" i="1"/>
  <c r="E89" i="1"/>
  <c r="F89" i="1"/>
  <c r="G89" i="1"/>
  <c r="F47" i="1" l="1"/>
  <c r="G47" i="1"/>
</calcChain>
</file>

<file path=xl/sharedStrings.xml><?xml version="1.0" encoding="utf-8"?>
<sst xmlns="http://schemas.openxmlformats.org/spreadsheetml/2006/main" count="110" uniqueCount="65">
  <si>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</si>
  <si>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</si>
  <si>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</si>
  <si>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</si>
  <si>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</si>
  <si>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</si>
  <si>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</si>
  <si>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</si>
  <si>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</si>
  <si>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</si>
  <si>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</si>
  <si>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</si>
  <si>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</si>
  <si>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AYANAVARAM</t>
  </si>
  <si>
    <t>BESANT NAGAR</t>
  </si>
  <si>
    <t>CHROMPET</t>
  </si>
  <si>
    <t>KARAPAKKAM</t>
  </si>
  <si>
    <t>KATHIPARA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</si>
  <si>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</si>
  <si>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</si>
  <si>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</si>
  <si>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</si>
  <si>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</si>
  <si>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</si>
  <si>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</si>
  <si>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</si>
  <si>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PURASAIWAKKAM</t>
  </si>
  <si>
    <t>SAIDAPET</t>
  </si>
  <si>
    <t>TAMBARAM WEST</t>
  </si>
  <si>
    <t>THIRUVANNAMALAI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</si>
  <si>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</si>
  <si>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</si>
  <si>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</si>
  <si>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</si>
  <si>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</si>
  <si>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</si>
  <si>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</si>
  <si>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</si>
  <si>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ASHOK NAGAR</t>
  </si>
  <si>
    <t>EGMORE</t>
  </si>
  <si>
    <t>LUZ NEW</t>
  </si>
  <si>
    <t>NANGANALLUR WEST</t>
  </si>
  <si>
    <t>KORATTUR</t>
  </si>
  <si>
    <t>BAZULLAH ROAD T NAGAR</t>
  </si>
  <si>
    <t>PERAMBUR</t>
  </si>
  <si>
    <t xml:space="preserve"> </t>
  </si>
  <si>
    <t>TRIPLICANE</t>
  </si>
  <si>
    <t>THIRUVALLUR</t>
  </si>
  <si>
    <t>AVADI</t>
  </si>
  <si>
    <t>NEED TO CLARIFY</t>
  </si>
  <si>
    <t>USMAN ROAD T NAGAR</t>
  </si>
  <si>
    <t>KANCHIPURAM</t>
  </si>
  <si>
    <t>GUINDY FACTORY</t>
  </si>
  <si>
    <t>PURASAI PALACE REGENCY</t>
  </si>
  <si>
    <t>#19468779762 5395</t>
  </si>
  <si>
    <t>AMB-POSC 22866</t>
  </si>
  <si>
    <t>#19470055867 6880</t>
  </si>
  <si>
    <t>NRW-POSC 16151</t>
  </si>
  <si>
    <t>#19469849099 9165</t>
  </si>
  <si>
    <t>WTM-POSC 24615</t>
  </si>
  <si>
    <t xml:space="preserve">SWIGGY AND ZOMATO ORDER SALES ON 02-01-2025 </t>
  </si>
  <si>
    <t>SWIGGY ORDER SALES ON 02-01-2025</t>
  </si>
  <si>
    <t>ZOMATO  ORDER SALES ON 02-01-2025</t>
  </si>
  <si>
    <t>DASHBOARD ISSUE</t>
  </si>
  <si>
    <t>ZOMATO BILL WRONG ENTERED SWIGGY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</si>
</sst>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Okr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14" fontId="0" fillId="4" borderId="7" xfId="0" applyNumberFormat="1" applyFill="1" applyBorder="1" applyAlignment="1">
      <alignment horizontal="left"/>
    </xf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4" fillId="4" borderId="8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10" fontId="0" fillId="0" borderId="0" xfId="2" applyNumberFormat="1" applyFont="1"/>
    <xf numFmtId="14" fontId="0" fillId="0" borderId="7" xfId="0" applyNumberFormat="1" applyBorder="1" applyAlignment="1">
      <alignment horizontal="left"/>
    </xf>
    <xf numFmtId="4" fontId="0" fillId="0" borderId="0" xfId="0" applyNumberFormat="1"/>
    <xf numFmtId="0" fontId="3" fillId="4" borderId="8" xfId="0" applyFont="1" applyFill="1" applyBorder="1" applyAlignment="1">
      <alignment wrapText="1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/>
    <xf numFmtId="164" fontId="2" fillId="2" borderId="10" xfId="1" applyNumberFormat="1" applyFont="1" applyFill="1" applyBorder="1"/>
    <xf numFmtId="0" fontId="2" fillId="2" borderId="11" xfId="0" applyFont="1" applyFill="1" applyBorder="1"/>
    <xf numFmtId="164" fontId="2" fillId="2" borderId="9" xfId="1" applyNumberFormat="1" applyFont="1" applyFill="1" applyBorder="1"/>
    <xf numFmtId="164" fontId="2" fillId="2" borderId="11" xfId="1" applyNumberFormat="1" applyFont="1" applyFill="1" applyBorder="1"/>
    <xf numFmtId="0" fontId="6" fillId="0" borderId="8" xfId="0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94"/>
  <sheetViews>
    <sheetView tabSelected="1" topLeftCell="A4" zoomScaleNormal="100" workbookViewId="0">
      <selection activeCell="F42" sqref="A1:XFD1048576"/>
    </sheetView>
  </sheetViews>
  <sheetFormatPr defaultRowHeight="15"/>
  <cols>
    <col min="2" max="2" width="15.5703125" style="1" customWidth="1"/>
    <col min="3" max="3" width="24.28515625" bestFit="1" customWidth="1"/>
    <col min="4" max="4" width="14.28515625" bestFit="1" customWidth="1"/>
    <col min="5" max="5" width="19.85546875" bestFit="1" customWidth="1"/>
    <col min="6" max="6" width="14.28515625" bestFit="1" customWidth="1"/>
    <col min="7" max="7" width="11.5703125" bestFit="1" customWidth="1"/>
    <col min="8" max="8" width="46.140625" customWidth="1"/>
    <col min="10" max="10" width="12" bestFit="1" customWidth="1"/>
  </cols>
  <sheetData>
    <row r="2" spans="2:8" ht="15.75">
      <c r="C2" s="27" t="s">
        <v>60</v>
      </c>
      <c r="D2" s="28"/>
      <c r="E2" s="28"/>
      <c r="F2" s="28"/>
      <c r="G2" s="29"/>
    </row>
    <row r="4" spans="2:8">
      <c r="D4" s="24" t="s">
        <v>61</v>
      </c>
      <c r="E4" s="25"/>
      <c r="F4" s="26"/>
    </row>
    <row r="5" spans="2:8" ht="15.75" thickBot="1"/>
    <row r="6" spans="2:8">
      <c r="B6" s="14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6" t="s">
        <v>6</v>
      </c>
    </row>
    <row r="7" spans="2:8">
      <c r="B7" s="2">
        <v>45659</v>
      </c>
      <c r="C7" s="7" t="s">
        <v>37</v>
      </c>
      <c r="D7" s="7">
        <v>9</v>
      </c>
      <c r="E7" s="8">
        <v>8129.7900000000009</v>
      </c>
      <c r="F7" s="7">
        <v>8085</v>
      </c>
      <c r="G7" s="8">
        <v>44.790000000000873</v>
      </c>
      <c r="H7" s="13" t="s">
        <v>49</v>
      </c>
    </row>
    <row r="8" spans="2:8">
      <c r="B8" s="2">
        <v>45659</v>
      </c>
      <c r="C8" s="7" t="s">
        <v>10</v>
      </c>
      <c r="D8" s="7">
        <v>6</v>
      </c>
      <c r="E8" s="8">
        <v>3609</v>
      </c>
      <c r="F8" s="7">
        <v>3609</v>
      </c>
      <c r="G8" s="8">
        <v>0</v>
      </c>
      <c r="H8" s="5"/>
    </row>
    <row r="9" spans="2:8">
      <c r="B9" s="2">
        <v>45659</v>
      </c>
      <c r="C9" s="7" t="s">
        <v>11</v>
      </c>
      <c r="D9" s="7">
        <v>4</v>
      </c>
      <c r="E9" s="8">
        <v>2872.7799999999997</v>
      </c>
      <c r="F9" s="7">
        <v>2874</v>
      </c>
      <c r="G9" s="8">
        <v>-1.2200000000002547</v>
      </c>
      <c r="H9" s="6"/>
    </row>
    <row r="10" spans="2:8">
      <c r="B10" s="2">
        <v>45659</v>
      </c>
      <c r="C10" s="7" t="s">
        <v>12</v>
      </c>
      <c r="D10" s="7">
        <v>6</v>
      </c>
      <c r="E10" s="8">
        <v>3104</v>
      </c>
      <c r="F10" s="7">
        <v>3104</v>
      </c>
      <c r="G10" s="8">
        <v>0</v>
      </c>
      <c r="H10" s="6"/>
    </row>
    <row r="11" spans="2:8">
      <c r="B11" s="2">
        <v>45659</v>
      </c>
      <c r="C11" s="7" t="s">
        <v>38</v>
      </c>
      <c r="D11" s="7">
        <v>6</v>
      </c>
      <c r="E11" s="8">
        <v>3197.79</v>
      </c>
      <c r="F11" s="7">
        <v>3198</v>
      </c>
      <c r="G11" s="8">
        <v>-0.21000000000003638</v>
      </c>
      <c r="H11" s="13"/>
    </row>
    <row r="12" spans="2:8">
      <c r="B12" s="2">
        <v>45659</v>
      </c>
      <c r="C12" s="7" t="s">
        <v>48</v>
      </c>
      <c r="D12" s="7">
        <v>1</v>
      </c>
      <c r="E12" s="8">
        <v>1232</v>
      </c>
      <c r="F12" s="7">
        <v>1233</v>
      </c>
      <c r="G12" s="8">
        <v>-1</v>
      </c>
      <c r="H12" s="6"/>
    </row>
    <row r="13" spans="2:8">
      <c r="B13" s="2">
        <v>45659</v>
      </c>
      <c r="C13" s="7" t="s">
        <v>13</v>
      </c>
      <c r="D13" s="7">
        <v>3</v>
      </c>
      <c r="E13" s="8">
        <v>715.03</v>
      </c>
      <c r="F13" s="7">
        <v>715</v>
      </c>
      <c r="G13" s="8">
        <v>2.9999999999972715E-2</v>
      </c>
      <c r="H13" s="6"/>
    </row>
    <row r="14" spans="2:8">
      <c r="B14" s="2">
        <v>45659</v>
      </c>
      <c r="C14" s="7" t="s">
        <v>43</v>
      </c>
      <c r="D14" s="7">
        <v>11</v>
      </c>
      <c r="E14" s="8">
        <v>13522.77</v>
      </c>
      <c r="F14" s="7">
        <v>13522</v>
      </c>
      <c r="G14" s="8">
        <v>0.77000000000043656</v>
      </c>
      <c r="H14" s="6"/>
    </row>
    <row r="15" spans="2:8">
      <c r="B15" s="2">
        <v>45659</v>
      </c>
      <c r="C15" s="7" t="s">
        <v>14</v>
      </c>
      <c r="D15" s="7">
        <v>6</v>
      </c>
      <c r="E15" s="8">
        <v>5119.7800000000007</v>
      </c>
      <c r="F15" s="7">
        <v>5121</v>
      </c>
      <c r="G15" s="8">
        <v>-1.2199999999993452</v>
      </c>
      <c r="H15" s="6"/>
    </row>
    <row r="16" spans="2:8">
      <c r="B16" s="2">
        <v>45659</v>
      </c>
      <c r="C16" s="7" t="s">
        <v>15</v>
      </c>
      <c r="D16" s="7">
        <v>11</v>
      </c>
      <c r="E16" s="8">
        <v>9953.6500000000015</v>
      </c>
      <c r="F16" s="7">
        <v>9952</v>
      </c>
      <c r="G16" s="8">
        <v>1.6500000000014552</v>
      </c>
      <c r="H16" s="6"/>
    </row>
    <row r="17" spans="2:8">
      <c r="B17" s="2">
        <v>45659</v>
      </c>
      <c r="C17" s="7" t="s">
        <v>39</v>
      </c>
      <c r="D17" s="7">
        <v>6</v>
      </c>
      <c r="E17" s="8">
        <v>4457.54</v>
      </c>
      <c r="F17" s="7">
        <v>4458</v>
      </c>
      <c r="G17" s="8">
        <v>-0.46000000000003638</v>
      </c>
      <c r="H17" s="6"/>
    </row>
    <row r="18" spans="2:8">
      <c r="B18" s="2">
        <v>45659</v>
      </c>
      <c r="C18" s="7" t="s">
        <v>52</v>
      </c>
      <c r="D18" s="7">
        <v>2</v>
      </c>
      <c r="E18" s="8">
        <v>846</v>
      </c>
      <c r="F18" s="7">
        <v>846</v>
      </c>
      <c r="G18" s="8">
        <v>0</v>
      </c>
      <c r="H18" s="6"/>
    </row>
    <row r="19" spans="2:8">
      <c r="B19" s="2">
        <v>45659</v>
      </c>
      <c r="C19" s="7" t="s">
        <v>51</v>
      </c>
      <c r="D19" s="7">
        <v>1</v>
      </c>
      <c r="E19" s="8">
        <v>2414.0100000000002</v>
      </c>
      <c r="F19" s="7">
        <v>2414</v>
      </c>
      <c r="G19" s="8">
        <v>1.0000000000218279E-2</v>
      </c>
      <c r="H19" s="6"/>
    </row>
    <row r="20" spans="2:8">
      <c r="B20" s="2">
        <v>45659</v>
      </c>
      <c r="C20" s="7" t="s">
        <v>16</v>
      </c>
      <c r="D20" s="7">
        <v>4</v>
      </c>
      <c r="E20" s="8">
        <v>3598.58</v>
      </c>
      <c r="F20" s="7">
        <v>3599</v>
      </c>
      <c r="G20" s="8">
        <v>-0.42000000000007276</v>
      </c>
      <c r="H20" s="6"/>
    </row>
    <row r="21" spans="2:8">
      <c r="B21" s="2">
        <v>45659</v>
      </c>
      <c r="C21" s="7" t="s">
        <v>17</v>
      </c>
      <c r="D21" s="7">
        <v>5</v>
      </c>
      <c r="E21" s="8">
        <v>2787.79</v>
      </c>
      <c r="F21" s="7">
        <v>2788</v>
      </c>
      <c r="G21" s="8">
        <v>-0.21000000000003638</v>
      </c>
      <c r="H21" s="6"/>
    </row>
    <row r="22" spans="2:8">
      <c r="B22" s="2">
        <v>45659</v>
      </c>
      <c r="C22" s="7" t="s">
        <v>18</v>
      </c>
      <c r="D22" s="7">
        <v>11</v>
      </c>
      <c r="E22" s="8">
        <v>7704.7900000000009</v>
      </c>
      <c r="F22" s="7">
        <v>7704</v>
      </c>
      <c r="G22" s="8">
        <v>0.79000000000087311</v>
      </c>
      <c r="H22" s="6"/>
    </row>
    <row r="23" spans="2:8">
      <c r="B23" s="2">
        <v>45659</v>
      </c>
      <c r="C23" s="7" t="s">
        <v>42</v>
      </c>
      <c r="D23" s="7">
        <v>4</v>
      </c>
      <c r="E23" s="8">
        <v>5643</v>
      </c>
      <c r="F23" s="7">
        <v>5643</v>
      </c>
      <c r="G23" s="8">
        <v>0</v>
      </c>
      <c r="H23" s="3"/>
    </row>
    <row r="24" spans="2:8">
      <c r="B24" s="2">
        <v>45659</v>
      </c>
      <c r="C24" s="7" t="s">
        <v>40</v>
      </c>
      <c r="D24" s="7">
        <v>2</v>
      </c>
      <c r="E24" s="8">
        <v>1397</v>
      </c>
      <c r="F24" s="7">
        <v>1397</v>
      </c>
      <c r="G24" s="8">
        <v>0</v>
      </c>
      <c r="H24" s="5"/>
    </row>
    <row r="25" spans="2:8">
      <c r="B25" s="2">
        <v>45659</v>
      </c>
      <c r="C25" s="7" t="s">
        <v>19</v>
      </c>
      <c r="D25" s="7">
        <v>4</v>
      </c>
      <c r="E25" s="8">
        <v>4630</v>
      </c>
      <c r="F25" s="7">
        <v>4630</v>
      </c>
      <c r="G25" s="8">
        <v>0</v>
      </c>
      <c r="H25" s="4"/>
    </row>
    <row r="26" spans="2:8">
      <c r="B26" s="2">
        <v>45659</v>
      </c>
      <c r="C26" s="7" t="s">
        <v>20</v>
      </c>
      <c r="D26" s="7">
        <v>20</v>
      </c>
      <c r="E26" s="8">
        <v>15178.1</v>
      </c>
      <c r="F26" s="7">
        <v>15191</v>
      </c>
      <c r="G26" s="8">
        <v>-12.899999999999636</v>
      </c>
      <c r="H26" s="6"/>
    </row>
    <row r="27" spans="2:8">
      <c r="B27" s="2">
        <v>45659</v>
      </c>
      <c r="C27" s="7" t="s">
        <v>21</v>
      </c>
      <c r="D27" s="7">
        <v>2</v>
      </c>
      <c r="E27" s="8">
        <v>2053</v>
      </c>
      <c r="F27" s="7">
        <v>2053</v>
      </c>
      <c r="G27" s="8">
        <v>0</v>
      </c>
      <c r="H27" s="3"/>
    </row>
    <row r="28" spans="2:8">
      <c r="B28" s="2">
        <v>45659</v>
      </c>
      <c r="C28" s="7" t="s">
        <v>22</v>
      </c>
      <c r="D28" s="7">
        <v>8</v>
      </c>
      <c r="E28" s="8">
        <v>9142.01</v>
      </c>
      <c r="F28" s="7">
        <v>9144</v>
      </c>
      <c r="G28" s="8">
        <v>-1.9899999999997817</v>
      </c>
      <c r="H28" s="3"/>
    </row>
    <row r="29" spans="2:8">
      <c r="B29" s="2">
        <v>45659</v>
      </c>
      <c r="C29" s="7" t="s">
        <v>23</v>
      </c>
      <c r="D29" s="7">
        <v>6</v>
      </c>
      <c r="E29" s="8">
        <v>3315.7799999999997</v>
      </c>
      <c r="F29" s="7">
        <v>3315</v>
      </c>
      <c r="G29" s="8">
        <v>0.77999999999974534</v>
      </c>
      <c r="H29" s="6"/>
    </row>
    <row r="30" spans="2:8">
      <c r="B30" s="2">
        <v>45659</v>
      </c>
      <c r="C30" s="7" t="s">
        <v>41</v>
      </c>
      <c r="D30" s="7">
        <v>3</v>
      </c>
      <c r="E30" s="8">
        <v>1191.01</v>
      </c>
      <c r="F30" s="7">
        <v>1192</v>
      </c>
      <c r="G30" s="8">
        <v>-0.99000000000000909</v>
      </c>
      <c r="H30" s="6"/>
    </row>
    <row r="31" spans="2:8">
      <c r="B31" s="2">
        <v>45659</v>
      </c>
      <c r="C31" s="7" t="s">
        <v>44</v>
      </c>
      <c r="D31" s="7">
        <v>2</v>
      </c>
      <c r="E31" s="8">
        <v>4583.7700000000004</v>
      </c>
      <c r="F31" s="7">
        <v>4585</v>
      </c>
      <c r="G31" s="8">
        <v>-1.2299999999995634</v>
      </c>
      <c r="H31" s="3"/>
    </row>
    <row r="32" spans="2:8">
      <c r="B32" s="2">
        <v>45659</v>
      </c>
      <c r="C32" s="7" t="s">
        <v>24</v>
      </c>
      <c r="D32" s="7">
        <v>2</v>
      </c>
      <c r="E32" s="8">
        <v>1093</v>
      </c>
      <c r="F32" s="7">
        <v>1093</v>
      </c>
      <c r="G32" s="8">
        <v>0</v>
      </c>
      <c r="H32" s="6"/>
    </row>
    <row r="33" spans="2:9">
      <c r="B33" s="2">
        <v>45659</v>
      </c>
      <c r="C33" s="7" t="s">
        <v>25</v>
      </c>
      <c r="D33" s="7">
        <v>14</v>
      </c>
      <c r="E33" s="8">
        <v>11716.77</v>
      </c>
      <c r="F33" s="7">
        <v>11717</v>
      </c>
      <c r="G33" s="8">
        <v>-0.22999999999956344</v>
      </c>
      <c r="H33" s="5"/>
    </row>
    <row r="34" spans="2:9">
      <c r="B34" s="2">
        <v>45659</v>
      </c>
      <c r="C34" s="7" t="s">
        <v>26</v>
      </c>
      <c r="D34" s="7">
        <v>3</v>
      </c>
      <c r="E34" s="8">
        <v>1190.31</v>
      </c>
      <c r="F34" s="7">
        <v>1191</v>
      </c>
      <c r="G34" s="8">
        <v>-0.69000000000005457</v>
      </c>
      <c r="H34" s="3"/>
    </row>
    <row r="35" spans="2:9">
      <c r="B35" s="2">
        <v>45659</v>
      </c>
      <c r="C35" s="7" t="s">
        <v>27</v>
      </c>
      <c r="D35" s="7">
        <v>5</v>
      </c>
      <c r="E35" s="8">
        <v>2373</v>
      </c>
      <c r="F35" s="7">
        <v>2373</v>
      </c>
      <c r="G35" s="8">
        <v>0</v>
      </c>
      <c r="H35" s="3"/>
    </row>
    <row r="36" spans="2:9">
      <c r="B36" s="2">
        <v>45659</v>
      </c>
      <c r="C36" s="7" t="s">
        <v>28</v>
      </c>
      <c r="D36" s="7">
        <v>8</v>
      </c>
      <c r="E36" s="8">
        <v>6954.01</v>
      </c>
      <c r="F36" s="7">
        <v>6955</v>
      </c>
      <c r="G36" s="8">
        <v>-0.98999999999978172</v>
      </c>
      <c r="H36" s="5"/>
    </row>
    <row r="37" spans="2:9">
      <c r="B37" s="2">
        <v>45659</v>
      </c>
      <c r="C37" s="7" t="s">
        <v>47</v>
      </c>
      <c r="D37" s="7">
        <v>2</v>
      </c>
      <c r="E37" s="8">
        <v>1240.18</v>
      </c>
      <c r="F37" s="7">
        <v>1240</v>
      </c>
      <c r="G37" s="8">
        <v>0.18000000000006366</v>
      </c>
      <c r="H37" s="5"/>
    </row>
    <row r="38" spans="2:9">
      <c r="B38" s="2">
        <v>45659</v>
      </c>
      <c r="C38" s="7" t="s">
        <v>29</v>
      </c>
      <c r="D38" s="7">
        <v>5</v>
      </c>
      <c r="E38" s="8">
        <v>3001.03</v>
      </c>
      <c r="F38" s="7">
        <v>3001</v>
      </c>
      <c r="G38" s="8">
        <v>3.0000000000200089E-2</v>
      </c>
      <c r="H38" s="5"/>
    </row>
    <row r="39" spans="2:9">
      <c r="B39" s="2">
        <v>45659</v>
      </c>
      <c r="C39" s="7" t="s">
        <v>30</v>
      </c>
      <c r="D39" s="7">
        <v>17</v>
      </c>
      <c r="E39" s="8">
        <v>6854.39</v>
      </c>
      <c r="F39" s="7">
        <v>6857</v>
      </c>
      <c r="G39" s="8">
        <v>-2.6099999999996726</v>
      </c>
      <c r="H39" s="3"/>
      <c r="I39" s="8"/>
    </row>
    <row r="40" spans="2:9">
      <c r="B40" s="2">
        <v>45659</v>
      </c>
      <c r="C40" s="7" t="s">
        <v>46</v>
      </c>
      <c r="D40" s="7">
        <v>1</v>
      </c>
      <c r="E40" s="8">
        <v>754</v>
      </c>
      <c r="F40" s="7">
        <v>754</v>
      </c>
      <c r="G40" s="8">
        <v>0</v>
      </c>
      <c r="H40" s="5"/>
    </row>
    <row r="41" spans="2:9">
      <c r="B41" s="2">
        <v>45659</v>
      </c>
      <c r="C41" s="7" t="s">
        <v>31</v>
      </c>
      <c r="D41" s="7">
        <v>12</v>
      </c>
      <c r="E41" s="8">
        <v>8091.32</v>
      </c>
      <c r="F41" s="7">
        <v>8091</v>
      </c>
      <c r="G41" s="8">
        <v>0.31999999999970896</v>
      </c>
      <c r="H41" s="6"/>
    </row>
    <row r="42" spans="2:9">
      <c r="B42" s="2">
        <v>45659</v>
      </c>
      <c r="C42" s="7" t="s">
        <v>32</v>
      </c>
      <c r="D42" s="7">
        <v>8</v>
      </c>
      <c r="E42" s="8">
        <v>7004.33</v>
      </c>
      <c r="F42" s="7">
        <v>7203</v>
      </c>
      <c r="G42" s="8">
        <v>-198.67000000000007</v>
      </c>
      <c r="H42" s="5" t="s">
        <v>64</v>
      </c>
    </row>
    <row r="43" spans="2:9">
      <c r="B43" s="2">
        <v>45659</v>
      </c>
      <c r="C43" s="7" t="s">
        <v>33</v>
      </c>
      <c r="D43" s="7">
        <v>12</v>
      </c>
      <c r="E43" s="8">
        <v>5865.91</v>
      </c>
      <c r="F43" s="7">
        <v>5847</v>
      </c>
      <c r="G43" s="8">
        <v>18.909999999999854</v>
      </c>
      <c r="H43" s="6"/>
    </row>
    <row r="44" spans="2:9">
      <c r="B44" s="2">
        <v>45659</v>
      </c>
      <c r="C44" s="7" t="s">
        <v>34</v>
      </c>
      <c r="D44" s="7">
        <v>4</v>
      </c>
      <c r="E44" s="8">
        <v>3279</v>
      </c>
      <c r="F44" s="7">
        <v>3280</v>
      </c>
      <c r="G44" s="8">
        <v>-1</v>
      </c>
      <c r="H44" s="3"/>
    </row>
    <row r="45" spans="2:9">
      <c r="B45" s="2">
        <v>45659</v>
      </c>
      <c r="C45" s="7" t="s">
        <v>35</v>
      </c>
      <c r="D45" s="7">
        <v>7</v>
      </c>
      <c r="E45" s="8">
        <v>6689.54</v>
      </c>
      <c r="F45" s="7">
        <v>6690</v>
      </c>
      <c r="G45" s="8">
        <v>-0.46000000000003638</v>
      </c>
      <c r="H45" s="6"/>
      <c r="I45" s="7"/>
    </row>
    <row r="46" spans="2:9">
      <c r="B46" s="2">
        <v>45659</v>
      </c>
      <c r="C46" s="7" t="s">
        <v>36</v>
      </c>
      <c r="D46" s="7">
        <v>3</v>
      </c>
      <c r="E46" s="8">
        <v>1415.77</v>
      </c>
      <c r="F46" s="7">
        <v>1415</v>
      </c>
      <c r="G46" s="8">
        <v>0.76999999999998181</v>
      </c>
      <c r="H46" s="6"/>
      <c r="I46" s="7"/>
    </row>
    <row r="47" spans="2:9" ht="15.75" thickBot="1">
      <c r="B47" s="21" t="s">
        <v>8</v>
      </c>
      <c r="C47" s="19"/>
      <c r="D47" s="19" t="s">
        <v>45</v>
      </c>
      <c r="E47" s="19"/>
      <c r="F47" s="19">
        <f>SUM(F7:F46)</f>
        <v>188079</v>
      </c>
      <c r="G47" s="19">
        <f>SUM(G7:G46)</f>
        <v>-157.46999999999457</v>
      </c>
      <c r="H47" s="22"/>
    </row>
    <row r="49" spans="2:8">
      <c r="D49" s="24" t="s">
        <v>62</v>
      </c>
      <c r="E49" s="25"/>
      <c r="F49" s="26"/>
    </row>
    <row r="50" spans="2:8" ht="15.75" thickBot="1"/>
    <row r="51" spans="2:8">
      <c r="B51" s="14" t="s">
        <v>0</v>
      </c>
      <c r="C51" s="15" t="s">
        <v>1</v>
      </c>
      <c r="D51" s="15" t="s">
        <v>2</v>
      </c>
      <c r="E51" s="15" t="s">
        <v>9</v>
      </c>
      <c r="F51" s="15" t="s">
        <v>4</v>
      </c>
      <c r="G51" s="15" t="s">
        <v>5</v>
      </c>
      <c r="H51" s="16" t="s">
        <v>6</v>
      </c>
    </row>
    <row r="52" spans="2:8">
      <c r="B52" s="2">
        <v>45659</v>
      </c>
      <c r="C52" s="7" t="s">
        <v>37</v>
      </c>
      <c r="D52" s="7">
        <v>3</v>
      </c>
      <c r="E52" s="8">
        <v>803.14</v>
      </c>
      <c r="F52" s="8">
        <v>803</v>
      </c>
      <c r="G52" s="8">
        <v>0.13999999999998636</v>
      </c>
      <c r="H52" s="13"/>
    </row>
    <row r="53" spans="2:8">
      <c r="B53" s="2">
        <v>45659</v>
      </c>
      <c r="C53" s="7" t="s">
        <v>10</v>
      </c>
      <c r="D53" s="7">
        <v>3</v>
      </c>
      <c r="E53" s="8">
        <v>990.75</v>
      </c>
      <c r="F53" s="8">
        <v>991</v>
      </c>
      <c r="G53" s="8">
        <v>-0.25</v>
      </c>
      <c r="H53" s="4"/>
    </row>
    <row r="54" spans="2:8">
      <c r="B54" s="2">
        <v>45659</v>
      </c>
      <c r="C54" s="7" t="s">
        <v>11</v>
      </c>
      <c r="D54" s="7">
        <v>1</v>
      </c>
      <c r="E54" s="8">
        <v>388.25</v>
      </c>
      <c r="F54" s="8">
        <v>388</v>
      </c>
      <c r="G54" s="8">
        <v>0.25</v>
      </c>
      <c r="H54" s="4"/>
    </row>
    <row r="55" spans="2:8">
      <c r="B55" s="2">
        <v>45659</v>
      </c>
      <c r="C55" s="7" t="s">
        <v>12</v>
      </c>
      <c r="D55" s="7">
        <v>5</v>
      </c>
      <c r="E55" s="8">
        <v>6525.4000000000005</v>
      </c>
      <c r="F55" s="8">
        <v>6525</v>
      </c>
      <c r="G55" s="8">
        <v>0.4000000000005457</v>
      </c>
      <c r="H55" s="5"/>
    </row>
    <row r="56" spans="2:8">
      <c r="B56" s="2">
        <v>45659</v>
      </c>
      <c r="C56" s="7" t="s">
        <v>38</v>
      </c>
      <c r="D56" s="7">
        <v>5</v>
      </c>
      <c r="E56" s="8">
        <v>4901.7199999999993</v>
      </c>
      <c r="F56" s="8">
        <v>4902</v>
      </c>
      <c r="G56" s="8">
        <v>-0.28000000000065484</v>
      </c>
      <c r="H56" s="4"/>
    </row>
    <row r="57" spans="2:8">
      <c r="B57" s="2">
        <v>45659</v>
      </c>
      <c r="C57" s="7" t="s">
        <v>13</v>
      </c>
      <c r="D57" s="7">
        <v>3</v>
      </c>
      <c r="E57" s="8">
        <v>1199.5900000000001</v>
      </c>
      <c r="F57" s="8">
        <v>1200</v>
      </c>
      <c r="G57" s="8">
        <v>-0.40999999999985448</v>
      </c>
      <c r="H57" s="4"/>
    </row>
    <row r="58" spans="2:8">
      <c r="B58" s="2">
        <v>45659</v>
      </c>
      <c r="C58" s="7" t="s">
        <v>43</v>
      </c>
      <c r="D58" s="7">
        <v>4</v>
      </c>
      <c r="E58" s="8">
        <v>4166.38</v>
      </c>
      <c r="F58" s="8">
        <v>4166</v>
      </c>
      <c r="G58" s="8">
        <v>0.38000000000010914</v>
      </c>
      <c r="H58" s="4"/>
    </row>
    <row r="59" spans="2:8">
      <c r="B59" s="2">
        <v>45659</v>
      </c>
      <c r="C59" s="7" t="s">
        <v>14</v>
      </c>
      <c r="D59" s="7">
        <v>6</v>
      </c>
      <c r="E59" s="8">
        <v>4234.53</v>
      </c>
      <c r="F59" s="8">
        <v>4235</v>
      </c>
      <c r="G59" s="8">
        <v>-0.47000000000025466</v>
      </c>
      <c r="H59" s="4"/>
    </row>
    <row r="60" spans="2:8">
      <c r="B60" s="2">
        <v>45659</v>
      </c>
      <c r="C60" s="7" t="s">
        <v>15</v>
      </c>
      <c r="D60" s="7">
        <v>8</v>
      </c>
      <c r="E60" s="8">
        <v>4501.43</v>
      </c>
      <c r="F60" s="8">
        <v>4501</v>
      </c>
      <c r="G60" s="8">
        <v>0.43000000000029104</v>
      </c>
      <c r="H60" s="4"/>
    </row>
    <row r="61" spans="2:8">
      <c r="B61" s="2">
        <v>45659</v>
      </c>
      <c r="C61" s="7" t="s">
        <v>39</v>
      </c>
      <c r="D61" s="7">
        <v>7</v>
      </c>
      <c r="E61" s="8">
        <v>2578.8200000000002</v>
      </c>
      <c r="F61" s="8">
        <v>2578</v>
      </c>
      <c r="G61" s="8">
        <v>0.82000000000016371</v>
      </c>
      <c r="H61" s="4"/>
    </row>
    <row r="62" spans="2:8">
      <c r="B62" s="2">
        <v>45659</v>
      </c>
      <c r="C62" s="7" t="s">
        <v>16</v>
      </c>
      <c r="D62" s="7">
        <v>14</v>
      </c>
      <c r="E62" s="8">
        <v>13137.369999999999</v>
      </c>
      <c r="F62" s="8">
        <v>13135</v>
      </c>
      <c r="G62" s="8">
        <v>2.3699999999989814</v>
      </c>
      <c r="H62" s="4"/>
    </row>
    <row r="63" spans="2:8">
      <c r="B63" s="2">
        <v>45659</v>
      </c>
      <c r="C63" s="7" t="s">
        <v>17</v>
      </c>
      <c r="D63" s="7">
        <v>3</v>
      </c>
      <c r="E63" s="8">
        <v>1570.44</v>
      </c>
      <c r="F63" s="8">
        <v>1571</v>
      </c>
      <c r="G63" s="8">
        <v>-0.55999999999994543</v>
      </c>
      <c r="H63" s="4"/>
    </row>
    <row r="64" spans="2:8">
      <c r="B64" s="2">
        <v>45659</v>
      </c>
      <c r="C64" s="7" t="s">
        <v>18</v>
      </c>
      <c r="D64" s="7">
        <v>2</v>
      </c>
      <c r="E64" s="8">
        <v>1169.3899999999999</v>
      </c>
      <c r="F64" s="8">
        <v>1169</v>
      </c>
      <c r="G64" s="8">
        <v>0.38999999999987267</v>
      </c>
      <c r="H64" s="4"/>
    </row>
    <row r="65" spans="2:8">
      <c r="B65" s="2">
        <v>45659</v>
      </c>
      <c r="C65" s="7" t="s">
        <v>42</v>
      </c>
      <c r="D65" s="7">
        <v>3</v>
      </c>
      <c r="E65" s="8">
        <v>1698.65</v>
      </c>
      <c r="F65" s="8">
        <v>1699</v>
      </c>
      <c r="G65" s="8">
        <v>-0.34999999999990905</v>
      </c>
      <c r="H65" s="23"/>
    </row>
    <row r="66" spans="2:8">
      <c r="B66" s="2">
        <v>45659</v>
      </c>
      <c r="C66" s="7" t="s">
        <v>40</v>
      </c>
      <c r="D66" s="7">
        <v>3</v>
      </c>
      <c r="E66" s="8">
        <v>1513.76</v>
      </c>
      <c r="F66" s="8">
        <v>1514</v>
      </c>
      <c r="G66" s="8">
        <v>-0.24000000000000909</v>
      </c>
      <c r="H66" s="4"/>
    </row>
    <row r="67" spans="2:8">
      <c r="B67" s="2">
        <v>45659</v>
      </c>
      <c r="C67" s="7" t="s">
        <v>19</v>
      </c>
      <c r="D67" s="7">
        <v>3</v>
      </c>
      <c r="E67" s="8">
        <v>2470.8000000000002</v>
      </c>
      <c r="F67" s="8">
        <v>2473</v>
      </c>
      <c r="G67" s="8">
        <v>-2.1999999999998181</v>
      </c>
      <c r="H67" s="4"/>
    </row>
    <row r="68" spans="2:8">
      <c r="B68" s="2">
        <v>45659</v>
      </c>
      <c r="C68" s="7" t="s">
        <v>20</v>
      </c>
      <c r="D68" s="7">
        <v>9</v>
      </c>
      <c r="E68" s="8">
        <v>4410.21</v>
      </c>
      <c r="F68" s="8">
        <v>4310</v>
      </c>
      <c r="G68" s="8">
        <v>100.21000000000004</v>
      </c>
      <c r="H68" s="4" t="s">
        <v>63</v>
      </c>
    </row>
    <row r="69" spans="2:8">
      <c r="B69" s="2">
        <v>45659</v>
      </c>
      <c r="C69" s="7" t="s">
        <v>21</v>
      </c>
      <c r="D69" s="7">
        <v>2</v>
      </c>
      <c r="E69" s="8">
        <v>453.99</v>
      </c>
      <c r="F69" s="8">
        <v>454</v>
      </c>
      <c r="G69" s="8">
        <v>-9.9999999999909051E-3</v>
      </c>
      <c r="H69" s="4"/>
    </row>
    <row r="70" spans="2:8">
      <c r="B70" s="2">
        <v>45659</v>
      </c>
      <c r="C70" s="7" t="s">
        <v>22</v>
      </c>
      <c r="D70" s="7">
        <v>3</v>
      </c>
      <c r="E70" s="8">
        <v>1170.49</v>
      </c>
      <c r="F70" s="8">
        <v>1170</v>
      </c>
      <c r="G70" s="8">
        <v>0.49000000000000909</v>
      </c>
      <c r="H70" s="4"/>
    </row>
    <row r="71" spans="2:8">
      <c r="B71" s="2">
        <v>45659</v>
      </c>
      <c r="C71" s="7" t="s">
        <v>44</v>
      </c>
      <c r="D71" s="7">
        <v>4</v>
      </c>
      <c r="E71" s="8">
        <v>4771.99</v>
      </c>
      <c r="F71" s="8">
        <v>4772</v>
      </c>
      <c r="G71" s="8">
        <v>-1.0000000000218279E-2</v>
      </c>
      <c r="H71" s="5"/>
    </row>
    <row r="72" spans="2:8">
      <c r="B72" s="2">
        <v>45659</v>
      </c>
      <c r="C72" s="7" t="s">
        <v>24</v>
      </c>
      <c r="D72" s="7">
        <v>2</v>
      </c>
      <c r="E72" s="8">
        <v>1232.4000000000001</v>
      </c>
      <c r="F72" s="8">
        <v>1232</v>
      </c>
      <c r="G72" s="8">
        <v>0.40000000000009095</v>
      </c>
      <c r="H72" s="4"/>
    </row>
    <row r="73" spans="2:8">
      <c r="B73" s="2">
        <v>45659</v>
      </c>
      <c r="C73" s="7" t="s">
        <v>25</v>
      </c>
      <c r="D73" s="7">
        <v>5</v>
      </c>
      <c r="E73" s="8">
        <v>2757.87</v>
      </c>
      <c r="F73" s="8">
        <v>2757</v>
      </c>
      <c r="G73" s="8">
        <v>0.86999999999989086</v>
      </c>
      <c r="H73" s="4"/>
    </row>
    <row r="74" spans="2:8">
      <c r="B74" s="2">
        <v>45659</v>
      </c>
      <c r="C74" s="7" t="s">
        <v>53</v>
      </c>
      <c r="D74" s="7">
        <v>3</v>
      </c>
      <c r="E74" s="8">
        <v>921.79</v>
      </c>
      <c r="F74" s="8">
        <v>921</v>
      </c>
      <c r="G74" s="8">
        <v>0.78999999999996362</v>
      </c>
      <c r="H74" s="5"/>
    </row>
    <row r="75" spans="2:8">
      <c r="B75" s="2">
        <v>45659</v>
      </c>
      <c r="C75" s="7" t="s">
        <v>26</v>
      </c>
      <c r="D75" s="7">
        <v>3</v>
      </c>
      <c r="E75" s="8">
        <v>1570.5</v>
      </c>
      <c r="F75" s="8">
        <v>1571</v>
      </c>
      <c r="G75" s="8">
        <v>-0.5</v>
      </c>
      <c r="H75" s="4"/>
    </row>
    <row r="76" spans="2:8">
      <c r="B76" s="2">
        <v>45659</v>
      </c>
      <c r="C76" s="7" t="s">
        <v>27</v>
      </c>
      <c r="D76" s="7">
        <v>3</v>
      </c>
      <c r="E76" s="8">
        <v>1282.69</v>
      </c>
      <c r="F76" s="8">
        <v>1282</v>
      </c>
      <c r="G76" s="8">
        <v>0.69000000000005457</v>
      </c>
      <c r="H76" s="4"/>
    </row>
    <row r="77" spans="2:8">
      <c r="B77" s="2">
        <v>45659</v>
      </c>
      <c r="C77" s="7" t="s">
        <v>28</v>
      </c>
      <c r="D77" s="7">
        <v>12</v>
      </c>
      <c r="E77" s="8">
        <v>10942.26</v>
      </c>
      <c r="F77" s="8">
        <v>10942</v>
      </c>
      <c r="G77" s="8">
        <v>0.26000000000021828</v>
      </c>
      <c r="H77" s="4"/>
    </row>
    <row r="78" spans="2:8">
      <c r="B78" s="2">
        <v>45659</v>
      </c>
      <c r="C78" s="7" t="s">
        <v>47</v>
      </c>
      <c r="D78" s="7">
        <v>1</v>
      </c>
      <c r="E78" s="8">
        <v>285.5</v>
      </c>
      <c r="F78" s="8">
        <v>286</v>
      </c>
      <c r="G78" s="8">
        <v>-0.5</v>
      </c>
      <c r="H78" s="4"/>
    </row>
    <row r="79" spans="2:8">
      <c r="B79" s="2">
        <v>45659</v>
      </c>
      <c r="C79" s="7" t="s">
        <v>29</v>
      </c>
      <c r="D79" s="7">
        <v>2</v>
      </c>
      <c r="E79" s="8">
        <v>1725.49</v>
      </c>
      <c r="F79" s="8">
        <v>1726</v>
      </c>
      <c r="G79" s="8">
        <v>-0.50999999999999091</v>
      </c>
      <c r="H79" s="4"/>
    </row>
    <row r="80" spans="2:8">
      <c r="B80" s="2">
        <v>45659</v>
      </c>
      <c r="C80" s="7" t="s">
        <v>30</v>
      </c>
      <c r="D80" s="7">
        <v>5</v>
      </c>
      <c r="E80" s="8">
        <v>4569.76</v>
      </c>
      <c r="F80" s="8">
        <v>4570</v>
      </c>
      <c r="G80" s="8">
        <v>-0.23999999999978172</v>
      </c>
      <c r="H80" s="5"/>
    </row>
    <row r="81" spans="2:8">
      <c r="B81" s="2">
        <v>45659</v>
      </c>
      <c r="C81" s="7" t="s">
        <v>46</v>
      </c>
      <c r="D81" s="7">
        <v>2</v>
      </c>
      <c r="E81" s="8">
        <v>843.75</v>
      </c>
      <c r="F81" s="8">
        <v>843</v>
      </c>
      <c r="G81" s="8">
        <v>0.75</v>
      </c>
      <c r="H81" s="5"/>
    </row>
    <row r="82" spans="2:8">
      <c r="B82" s="2">
        <v>45659</v>
      </c>
      <c r="C82" s="7" t="s">
        <v>50</v>
      </c>
      <c r="D82" s="7">
        <v>2</v>
      </c>
      <c r="E82" s="8">
        <v>2242.4899999999998</v>
      </c>
      <c r="F82" s="8">
        <v>2243</v>
      </c>
      <c r="G82" s="8">
        <v>-0.51000000000021828</v>
      </c>
      <c r="H82" s="5"/>
    </row>
    <row r="83" spans="2:8">
      <c r="B83" s="2">
        <v>45659</v>
      </c>
      <c r="C83" s="7" t="s">
        <v>31</v>
      </c>
      <c r="D83" s="7">
        <v>4</v>
      </c>
      <c r="E83" s="8">
        <v>3419.79</v>
      </c>
      <c r="F83" s="8">
        <v>3420</v>
      </c>
      <c r="G83" s="8">
        <v>-0.21000000000003638</v>
      </c>
      <c r="H83" s="4"/>
    </row>
    <row r="84" spans="2:8">
      <c r="B84" s="2">
        <v>45659</v>
      </c>
      <c r="C84" s="7" t="s">
        <v>32</v>
      </c>
      <c r="D84" s="7">
        <v>10</v>
      </c>
      <c r="E84" s="8">
        <v>6752.39</v>
      </c>
      <c r="F84" s="8">
        <v>6753</v>
      </c>
      <c r="G84" s="8">
        <v>-0.60999999999967258</v>
      </c>
      <c r="H84" s="5"/>
    </row>
    <row r="85" spans="2:8">
      <c r="B85" s="2">
        <v>45659</v>
      </c>
      <c r="C85" s="7" t="s">
        <v>33</v>
      </c>
      <c r="D85" s="7">
        <v>2</v>
      </c>
      <c r="E85" s="8">
        <v>464.27</v>
      </c>
      <c r="F85" s="8">
        <v>465</v>
      </c>
      <c r="G85" s="8">
        <v>-0.73000000000001819</v>
      </c>
      <c r="H85" s="4"/>
    </row>
    <row r="86" spans="2:8">
      <c r="B86" s="2">
        <v>45659</v>
      </c>
      <c r="C86" s="7" t="s">
        <v>34</v>
      </c>
      <c r="D86" s="7">
        <v>4</v>
      </c>
      <c r="E86" s="8">
        <v>2022.42</v>
      </c>
      <c r="F86" s="8">
        <v>2023</v>
      </c>
      <c r="G86" s="8">
        <v>-0.57999999999992724</v>
      </c>
      <c r="H86" s="4"/>
    </row>
    <row r="87" spans="2:8">
      <c r="B87" s="2">
        <v>45659</v>
      </c>
      <c r="C87" s="7" t="s">
        <v>35</v>
      </c>
      <c r="D87" s="7">
        <v>6</v>
      </c>
      <c r="E87" s="8">
        <v>4330.7</v>
      </c>
      <c r="F87" s="8">
        <v>4331</v>
      </c>
      <c r="G87" s="8">
        <v>-0.3000000000001819</v>
      </c>
      <c r="H87" s="4"/>
    </row>
    <row r="88" spans="2:8">
      <c r="B88" s="2">
        <v>45659</v>
      </c>
      <c r="C88" s="7" t="s">
        <v>36</v>
      </c>
      <c r="D88" s="7">
        <v>3</v>
      </c>
      <c r="E88" s="8">
        <v>1399.54</v>
      </c>
      <c r="F88" s="8">
        <v>1400</v>
      </c>
      <c r="G88" s="8">
        <v>-0.46000000000003638</v>
      </c>
      <c r="H88" s="4"/>
    </row>
    <row r="89" spans="2:8" ht="15.75" thickBot="1">
      <c r="B89" s="17" t="s">
        <v>7</v>
      </c>
      <c r="C89" s="18"/>
      <c r="D89" s="19">
        <f>SUM(D52:D88)</f>
        <v>160</v>
      </c>
      <c r="E89" s="19">
        <f>SUM(E52:E88)</f>
        <v>109420.70999999998</v>
      </c>
      <c r="F89" s="19">
        <f>SUM(F52:F88)</f>
        <v>109321</v>
      </c>
      <c r="G89" s="19">
        <f>SUM(G52:G88)</f>
        <v>99.709999999999695</v>
      </c>
      <c r="H89" s="20"/>
    </row>
    <row r="94" spans="2:8">
      <c r="F94" t="s">
        <v>45</v>
      </c>
    </row>
  </sheetData>
  <mergeCells count="3">
    <mergeCell ref="D4:F4"/>
    <mergeCell ref="C2:G2"/>
    <mergeCell ref="D49:F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60"/>
  <sheetViews>
    <sheetView zoomScaleNormal="100" workbookViewId="0">
      <selection activeCell="C6" sqref="A1:G6"/>
    </sheetView>
  </sheetViews>
  <sheetFormatPr defaultRowHeight="15"/>
  <cols>
    <col min="1" max="1" width="10.42578125" bestFit="1" customWidth="1"/>
    <col min="2" max="2" width="24.7109375" bestFit="1" customWidth="1"/>
    <col min="3" max="3" width="17.7109375" customWidth="1"/>
    <col min="6" max="6" width="10.5703125" bestFit="1" customWidth="1"/>
    <col min="7" max="7" width="9.5703125" bestFit="1" customWidth="1"/>
    <col min="8" max="8" width="14.140625" bestFit="1" customWidth="1"/>
  </cols>
  <sheetData>
    <row r="1" spans="1:7">
      <c r="A1" s="30">
        <v>45658</v>
      </c>
      <c r="B1" s="31" t="s">
        <v>11</v>
      </c>
      <c r="C1" t="s">
        <v>55</v>
      </c>
      <c r="D1" s="12">
        <v>974</v>
      </c>
      <c r="E1">
        <v>200.99</v>
      </c>
      <c r="F1" s="32">
        <f>D2-D1</f>
        <v>113.82999999999993</v>
      </c>
      <c r="G1" s="10"/>
    </row>
    <row r="2" spans="1:7">
      <c r="A2" s="31"/>
      <c r="B2" s="31"/>
      <c r="C2" s="12" t="s">
        <v>54</v>
      </c>
      <c r="D2" s="12">
        <v>1087.83</v>
      </c>
      <c r="E2" s="12">
        <v>77.23</v>
      </c>
      <c r="F2" s="32"/>
      <c r="G2" s="10">
        <f>E2/1051.62</f>
        <v>7.3439074951027944E-2</v>
      </c>
    </row>
    <row r="3" spans="1:7">
      <c r="A3" s="30">
        <v>45658</v>
      </c>
      <c r="B3" s="31" t="s">
        <v>41</v>
      </c>
      <c r="C3" t="s">
        <v>57</v>
      </c>
      <c r="D3" s="12">
        <v>736</v>
      </c>
      <c r="E3">
        <v>0</v>
      </c>
      <c r="F3" s="32">
        <f>D4-D3</f>
        <v>-86.559999999999945</v>
      </c>
      <c r="G3" s="10"/>
    </row>
    <row r="4" spans="1:7">
      <c r="A4" s="31"/>
      <c r="B4" s="31"/>
      <c r="C4" s="12" t="s">
        <v>56</v>
      </c>
      <c r="D4" s="12">
        <v>649.44000000000005</v>
      </c>
      <c r="E4" s="12">
        <v>77.23</v>
      </c>
      <c r="F4" s="32"/>
      <c r="G4" s="10">
        <f>E4/690.6</f>
        <v>0.11183029249927599</v>
      </c>
    </row>
    <row r="5" spans="1:7">
      <c r="A5" s="30">
        <v>45658</v>
      </c>
      <c r="B5" s="31" t="s">
        <v>28</v>
      </c>
      <c r="C5" t="s">
        <v>59</v>
      </c>
      <c r="D5" s="12">
        <v>787</v>
      </c>
      <c r="E5">
        <v>160.05000000000001</v>
      </c>
      <c r="F5" s="32">
        <f>D6-D5</f>
        <v>72.549999999999955</v>
      </c>
      <c r="G5" s="10"/>
    </row>
    <row r="6" spans="1:7">
      <c r="A6" s="31"/>
      <c r="B6" s="31"/>
      <c r="C6" t="s">
        <v>58</v>
      </c>
      <c r="D6" s="12">
        <v>859.55</v>
      </c>
      <c r="E6" s="12">
        <v>77.23</v>
      </c>
      <c r="F6" s="32"/>
      <c r="G6" s="10">
        <f>E6/864.1</f>
        <v>8.9376229603055204E-2</v>
      </c>
    </row>
    <row r="7" spans="1:7">
      <c r="A7" s="30"/>
      <c r="B7" s="31"/>
      <c r="D7" s="12"/>
      <c r="F7" s="32"/>
      <c r="G7" s="10"/>
    </row>
    <row r="8" spans="1:7">
      <c r="A8" s="31"/>
      <c r="B8" s="31"/>
      <c r="C8" s="12"/>
      <c r="D8" s="12"/>
      <c r="E8" s="12"/>
      <c r="F8" s="32"/>
      <c r="G8" s="10"/>
    </row>
    <row r="9" spans="1:7">
      <c r="A9" s="30"/>
      <c r="B9" s="31"/>
      <c r="C9" s="12"/>
      <c r="D9" s="12"/>
      <c r="E9" s="12"/>
      <c r="F9" s="32"/>
      <c r="G9" s="10"/>
    </row>
    <row r="10" spans="1:7">
      <c r="A10" s="31"/>
      <c r="B10" s="31"/>
      <c r="C10" s="12"/>
      <c r="D10" s="12"/>
      <c r="E10" s="12"/>
      <c r="F10" s="32"/>
      <c r="G10" s="10"/>
    </row>
    <row r="11" spans="1:7">
      <c r="A11" s="30"/>
      <c r="B11" s="31"/>
      <c r="C11" s="12"/>
      <c r="D11" s="12"/>
      <c r="E11" s="12"/>
      <c r="F11" s="32"/>
      <c r="G11" s="10"/>
    </row>
    <row r="12" spans="1:7">
      <c r="A12" s="31"/>
      <c r="B12" s="31"/>
      <c r="C12" s="12"/>
      <c r="D12" s="12"/>
      <c r="E12" s="12"/>
      <c r="F12" s="32"/>
      <c r="G12" s="10"/>
    </row>
    <row r="13" spans="1:7">
      <c r="A13" s="30"/>
      <c r="B13" s="31"/>
      <c r="C13" s="12"/>
      <c r="D13" s="12"/>
      <c r="E13" s="12"/>
      <c r="F13" s="32"/>
      <c r="G13" s="10"/>
    </row>
    <row r="14" spans="1:7">
      <c r="A14" s="31"/>
      <c r="B14" s="31"/>
      <c r="C14" s="12"/>
      <c r="D14" s="12"/>
      <c r="E14" s="12"/>
      <c r="F14" s="32"/>
      <c r="G14" s="10"/>
    </row>
    <row r="15" spans="1:7">
      <c r="A15" s="30"/>
      <c r="B15" s="31"/>
      <c r="C15" s="12"/>
      <c r="D15" s="12"/>
      <c r="E15" s="12"/>
      <c r="F15" s="32"/>
      <c r="G15" s="10"/>
    </row>
    <row r="16" spans="1:7">
      <c r="A16" s="31"/>
      <c r="B16" s="31"/>
      <c r="C16" s="12"/>
      <c r="D16" s="12"/>
      <c r="E16" s="12"/>
      <c r="F16" s="32"/>
      <c r="G16" s="10"/>
    </row>
    <row r="17" spans="1:7">
      <c r="A17" s="30"/>
      <c r="B17" s="31"/>
      <c r="C17" s="12"/>
      <c r="D17" s="12"/>
      <c r="E17" s="12"/>
      <c r="F17" s="32"/>
      <c r="G17" s="10"/>
    </row>
    <row r="18" spans="1:7">
      <c r="A18" s="31"/>
      <c r="B18" s="31"/>
      <c r="C18" s="12"/>
      <c r="D18" s="12"/>
      <c r="E18" s="12"/>
      <c r="F18" s="32"/>
      <c r="G18" s="10"/>
    </row>
    <row r="19" spans="1:7">
      <c r="A19" s="11"/>
      <c r="C19" s="12"/>
      <c r="D19" s="12"/>
      <c r="E19" s="12"/>
      <c r="F19" s="12"/>
      <c r="G19" s="9"/>
    </row>
    <row r="20" spans="1:7">
      <c r="A20" s="11"/>
      <c r="C20" s="12"/>
      <c r="D20" s="12"/>
      <c r="E20" s="12"/>
      <c r="F20" s="12"/>
      <c r="G20" s="9"/>
    </row>
    <row r="21" spans="1:7">
      <c r="A21" s="11"/>
      <c r="C21" s="12"/>
      <c r="D21" s="12"/>
      <c r="E21" s="12"/>
      <c r="F21" s="12"/>
      <c r="G21" s="9"/>
    </row>
    <row r="22" spans="1:7">
      <c r="A22" s="11"/>
      <c r="C22" s="12"/>
      <c r="D22" s="12"/>
      <c r="E22" s="12"/>
      <c r="F22" s="12"/>
      <c r="G22" s="9"/>
    </row>
    <row r="23" spans="1:7">
      <c r="A23" s="11"/>
      <c r="C23" s="12"/>
      <c r="D23" s="12"/>
      <c r="E23" s="12"/>
      <c r="F23" s="12"/>
      <c r="G23" s="9"/>
    </row>
    <row r="24" spans="1:7">
      <c r="A24" s="11"/>
      <c r="C24" s="12"/>
      <c r="D24" s="12"/>
      <c r="E24" s="12"/>
      <c r="F24" s="12"/>
      <c r="G24" s="9"/>
    </row>
    <row r="25" spans="1:7">
      <c r="A25" s="11"/>
      <c r="C25" s="12"/>
      <c r="D25" s="12"/>
      <c r="E25" s="12"/>
      <c r="F25" s="12"/>
      <c r="G25" s="9"/>
    </row>
    <row r="26" spans="1:7">
      <c r="A26" s="11"/>
      <c r="C26" s="12"/>
      <c r="D26" s="12"/>
      <c r="E26" s="12"/>
      <c r="F26" s="12"/>
      <c r="G26" s="9"/>
    </row>
    <row r="27" spans="1:7">
      <c r="A27" s="11"/>
      <c r="C27" s="12"/>
      <c r="D27" s="12"/>
      <c r="E27" s="12"/>
      <c r="F27" s="12"/>
      <c r="G27" s="9"/>
    </row>
    <row r="28" spans="1:7">
      <c r="A28" s="11"/>
      <c r="C28" s="12"/>
      <c r="D28" s="12"/>
      <c r="E28" s="12"/>
      <c r="F28" s="12"/>
      <c r="G28" s="9"/>
    </row>
    <row r="29" spans="1:7">
      <c r="A29" s="11"/>
      <c r="C29" s="12"/>
      <c r="D29" s="12"/>
      <c r="E29" s="12"/>
      <c r="F29" s="12"/>
      <c r="G29" s="9"/>
    </row>
    <row r="30" spans="1:7">
      <c r="A30" s="11"/>
      <c r="C30" s="12"/>
      <c r="D30" s="12"/>
      <c r="E30" s="12"/>
      <c r="F30" s="12"/>
      <c r="G30" s="9"/>
    </row>
    <row r="31" spans="1:7">
      <c r="A31" s="11"/>
      <c r="C31" s="12"/>
      <c r="D31" s="12"/>
      <c r="E31" s="12"/>
      <c r="F31" s="12"/>
      <c r="G31" s="9"/>
    </row>
    <row r="32" spans="1:7">
      <c r="A32" s="11"/>
      <c r="C32" s="12"/>
      <c r="D32" s="12"/>
      <c r="E32" s="12"/>
      <c r="F32" s="12"/>
      <c r="G32" s="9"/>
    </row>
    <row r="33" spans="1:7">
      <c r="C33" s="12"/>
      <c r="D33" s="12"/>
      <c r="E33" s="12"/>
      <c r="F33" s="12"/>
      <c r="G33" s="9"/>
    </row>
    <row r="34" spans="1:7">
      <c r="A34" s="11"/>
      <c r="D34" s="12"/>
      <c r="E34" s="12"/>
    </row>
    <row r="35" spans="1:7">
      <c r="A35" s="11"/>
      <c r="C35" s="12"/>
      <c r="D35" s="12"/>
      <c r="E35" s="12"/>
      <c r="F35" s="12"/>
      <c r="G35" s="9"/>
    </row>
    <row r="36" spans="1:7">
      <c r="G36" s="9"/>
    </row>
    <row r="37" spans="1:7">
      <c r="A37" s="11"/>
      <c r="C37" s="12"/>
      <c r="D37" s="12"/>
      <c r="E37" s="12"/>
    </row>
    <row r="38" spans="1:7">
      <c r="A38" s="11"/>
      <c r="D38" s="12"/>
      <c r="E38" s="12"/>
      <c r="F38" s="12"/>
      <c r="G38" s="9"/>
    </row>
    <row r="39" spans="1:7">
      <c r="G39" s="9"/>
    </row>
    <row r="40" spans="1:7">
      <c r="A40" s="11"/>
      <c r="D40" s="12"/>
      <c r="E40" s="12"/>
    </row>
    <row r="41" spans="1:7">
      <c r="A41" s="11"/>
      <c r="D41" s="12"/>
      <c r="E41" s="12"/>
      <c r="F41" s="12"/>
      <c r="G41" s="9"/>
    </row>
    <row r="42" spans="1:7">
      <c r="G42" s="9"/>
    </row>
    <row r="43" spans="1:7">
      <c r="A43" s="11"/>
      <c r="D43" s="12"/>
      <c r="E43" s="12"/>
    </row>
    <row r="44" spans="1:7">
      <c r="A44" s="11"/>
      <c r="D44" s="12"/>
      <c r="E44" s="12"/>
      <c r="F44" s="12"/>
      <c r="G44" s="9"/>
    </row>
    <row r="45" spans="1:7">
      <c r="G45" s="9"/>
    </row>
    <row r="46" spans="1:7">
      <c r="A46" s="11"/>
      <c r="D46" s="12"/>
      <c r="E46" s="12"/>
    </row>
    <row r="47" spans="1:7">
      <c r="A47" s="11"/>
      <c r="D47" s="12"/>
      <c r="E47" s="12"/>
      <c r="F47" s="12"/>
      <c r="G47" s="9"/>
    </row>
    <row r="48" spans="1:7">
      <c r="D48" s="12"/>
      <c r="G48" s="9"/>
    </row>
    <row r="49" spans="1:7">
      <c r="A49" s="11"/>
      <c r="D49" s="12"/>
      <c r="E49" s="12"/>
    </row>
    <row r="50" spans="1:7">
      <c r="A50" s="11"/>
      <c r="D50" s="12"/>
      <c r="E50" s="12"/>
      <c r="F50" s="12"/>
      <c r="G50" s="9"/>
    </row>
    <row r="51" spans="1:7">
      <c r="G51" s="9"/>
    </row>
    <row r="52" spans="1:7">
      <c r="A52" s="11"/>
      <c r="D52" s="12"/>
      <c r="E52" s="12"/>
    </row>
    <row r="53" spans="1:7">
      <c r="A53" s="11"/>
      <c r="D53" s="12"/>
      <c r="E53" s="12"/>
      <c r="F53" s="12"/>
      <c r="G53" s="9"/>
    </row>
    <row r="54" spans="1:7">
      <c r="G54" s="9"/>
    </row>
    <row r="55" spans="1:7">
      <c r="A55" s="11"/>
    </row>
    <row r="56" spans="1:7">
      <c r="A56" s="11"/>
      <c r="G56" s="9"/>
    </row>
    <row r="57" spans="1:7">
      <c r="G57" s="9"/>
    </row>
    <row r="59" spans="1:7">
      <c r="A59" s="11"/>
    </row>
    <row r="60" spans="1:7">
      <c r="G60" s="9"/>
    </row>
  </sheetData>
  <mergeCells count="27">
    <mergeCell ref="A1:A2"/>
    <mergeCell ref="B1:B2"/>
    <mergeCell ref="F1:F2"/>
    <mergeCell ref="A3:A4"/>
    <mergeCell ref="B3:B4"/>
    <mergeCell ref="F3:F4"/>
    <mergeCell ref="A5:A6"/>
    <mergeCell ref="B5:B6"/>
    <mergeCell ref="F5:F6"/>
    <mergeCell ref="A7:A8"/>
    <mergeCell ref="B7:B8"/>
    <mergeCell ref="F7:F8"/>
    <mergeCell ref="A9:A10"/>
    <mergeCell ref="B9:B10"/>
    <mergeCell ref="F9:F10"/>
    <mergeCell ref="A11:A12"/>
    <mergeCell ref="B11:B12"/>
    <mergeCell ref="F11:F12"/>
    <mergeCell ref="A17:A18"/>
    <mergeCell ref="B17:B18"/>
    <mergeCell ref="F17:F18"/>
    <mergeCell ref="A13:A14"/>
    <mergeCell ref="B13:B14"/>
    <mergeCell ref="F13:F14"/>
    <mergeCell ref="A15:A16"/>
    <mergeCell ref="B15:B16"/>
    <mergeCell ref="F15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mohan</cp:lastModifiedBy>
  <dcterms:created xsi:type="dcterms:W3CDTF">2024-05-03T07:01:44Z</dcterms:created>
  <dcterms:modified xsi:type="dcterms:W3CDTF">2025-01-03T11:52:06Z</dcterms:modified>
</cp:coreProperties>
</file>