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fc275d864e6e45/เดสก์ท็อป/"/>
    </mc:Choice>
  </mc:AlternateContent>
  <xr:revisionPtr revIDLastSave="628" documentId="8_{116F6DF9-507D-4A19-A0FD-C3F290DC7659}" xr6:coauthVersionLast="47" xr6:coauthVersionMax="47" xr10:uidLastSave="{52DF664D-DC65-4F4D-9B26-EE61B3B9CD63}"/>
  <bookViews>
    <workbookView xWindow="-108" yWindow="-108" windowWidth="23256" windowHeight="12456" firstSheet="1" activeTab="1" xr2:uid="{D82AA611-A4DF-4959-8615-3C63622C008F}"/>
  </bookViews>
  <sheets>
    <sheet name="Sheet1" sheetId="1" r:id="rId1"/>
    <sheet name="Sheet2" sheetId="8" r:id="rId2"/>
    <sheet name="Original" sheetId="7" r:id="rId3"/>
    <sheet name="chinese" sheetId="2" r:id="rId4"/>
    <sheet name="german" sheetId="3" r:id="rId5"/>
    <sheet name="indonesian" sheetId="4" r:id="rId6"/>
    <sheet name="japanese" sheetId="5" r:id="rId7"/>
    <sheet name="spanish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8" l="1"/>
  <c r="Z7" i="8"/>
  <c r="Z8" i="8"/>
  <c r="Z9" i="8"/>
  <c r="Z5" i="8"/>
  <c r="Y6" i="8"/>
  <c r="Y7" i="8"/>
  <c r="Y8" i="8"/>
  <c r="Y9" i="8"/>
  <c r="Y5" i="8"/>
  <c r="D10" i="8"/>
  <c r="E10" i="8"/>
  <c r="F10" i="8"/>
  <c r="G10" i="8"/>
  <c r="J10" i="8"/>
  <c r="K10" i="8"/>
  <c r="L10" i="8"/>
  <c r="M10" i="8"/>
  <c r="N10" i="8"/>
  <c r="C10" i="8"/>
  <c r="I5" i="6"/>
  <c r="J5" i="6"/>
  <c r="K5" i="6"/>
  <c r="L5" i="6"/>
  <c r="H5" i="6"/>
  <c r="I5" i="5"/>
  <c r="J5" i="5"/>
  <c r="K5" i="5"/>
  <c r="L5" i="5"/>
  <c r="H5" i="5"/>
  <c r="I5" i="4"/>
  <c r="J5" i="4"/>
  <c r="K5" i="4"/>
  <c r="L5" i="4"/>
  <c r="H5" i="4"/>
  <c r="I5" i="3"/>
  <c r="J5" i="3"/>
  <c r="K5" i="3"/>
  <c r="L5" i="3"/>
  <c r="H5" i="3"/>
  <c r="I5" i="2"/>
  <c r="J5" i="2"/>
  <c r="K5" i="2"/>
  <c r="L5" i="2"/>
  <c r="H5" i="2"/>
  <c r="J17" i="6"/>
  <c r="I17" i="6"/>
  <c r="K17" i="6"/>
  <c r="L17" i="6"/>
  <c r="H17" i="6"/>
  <c r="I17" i="5"/>
  <c r="J17" i="5"/>
  <c r="K17" i="5"/>
  <c r="L17" i="5"/>
  <c r="H17" i="5"/>
  <c r="I17" i="4"/>
  <c r="J17" i="4"/>
  <c r="K17" i="4"/>
  <c r="L17" i="4"/>
  <c r="H17" i="4"/>
  <c r="I17" i="3"/>
  <c r="J17" i="3"/>
  <c r="K17" i="3"/>
  <c r="L17" i="3"/>
  <c r="H17" i="3"/>
  <c r="I17" i="2"/>
  <c r="J17" i="2"/>
  <c r="K17" i="2"/>
  <c r="L17" i="2"/>
  <c r="H17" i="2"/>
</calcChain>
</file>

<file path=xl/sharedStrings.xml><?xml version="1.0" encoding="utf-8"?>
<sst xmlns="http://schemas.openxmlformats.org/spreadsheetml/2006/main" count="275" uniqueCount="39">
  <si>
    <t>Chinese</t>
  </si>
  <si>
    <t>German</t>
  </si>
  <si>
    <t>Indonesian</t>
  </si>
  <si>
    <t>Japanese</t>
  </si>
  <si>
    <t>Spanish</t>
  </si>
  <si>
    <t>Arrogant</t>
  </si>
  <si>
    <t>Entitled</t>
  </si>
  <si>
    <t>Insulting</t>
  </si>
  <si>
    <t>Trolling</t>
  </si>
  <si>
    <t>Unprofessional</t>
  </si>
  <si>
    <t>max</t>
  </si>
  <si>
    <t>min</t>
  </si>
  <si>
    <t>upper fence</t>
  </si>
  <si>
    <t>lower fence</t>
  </si>
  <si>
    <t>q1</t>
  </si>
  <si>
    <t>q3</t>
  </si>
  <si>
    <t>native</t>
  </si>
  <si>
    <t>retranslate</t>
  </si>
  <si>
    <t>median</t>
  </si>
  <si>
    <t>Original</t>
  </si>
  <si>
    <t>diff</t>
  </si>
  <si>
    <t>rank</t>
  </si>
  <si>
    <t>original</t>
  </si>
  <si>
    <t>Native Language
(median score)</t>
  </si>
  <si>
    <t>Restranslate (Native to English) 
(median score)</t>
  </si>
  <si>
    <t>English</t>
  </si>
  <si>
    <t>Original (English)</t>
  </si>
  <si>
    <t>Difference score</t>
  </si>
  <si>
    <t>(English score - MIN score)</t>
  </si>
  <si>
    <t>Retranslated</t>
  </si>
  <si>
    <t>Natures</t>
  </si>
  <si>
    <t>Loss/Reduction</t>
  </si>
  <si>
    <t>(Avg. score)</t>
  </si>
  <si>
    <t>Chinese to English</t>
  </si>
  <si>
    <t>German to English</t>
  </si>
  <si>
    <t>Indonesian to English</t>
  </si>
  <si>
    <t>Japanese to English</t>
  </si>
  <si>
    <t>Spanish to English</t>
  </si>
  <si>
    <t>(median score)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</si>
</sst>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5" borderId="2" xfId="0" applyFill="1" applyBorder="1" applyAlignment="1">
      <alignment horizontal="center" wrapText="1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/>
    <xf numFmtId="0" fontId="0" fillId="4" borderId="1" xfId="0" applyFont="1" applyFill="1" applyBorder="1"/>
    <xf numFmtId="0" fontId="0" fillId="0" borderId="0" xfId="0" quotePrefix="1"/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7" xfId="0" quotePrefix="1" applyFill="1" applyBorder="1"/>
    <xf numFmtId="0" fontId="0" fillId="3" borderId="5" xfId="0" applyFill="1" applyBorder="1"/>
    <xf numFmtId="0" fontId="0" fillId="3" borderId="6" xfId="0" quotePrefix="1" applyFill="1" applyBorder="1"/>
    <xf numFmtId="0" fontId="2" fillId="3" borderId="1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022F-543C-4798-A623-CEAB2F8F18A1}">
  <dimension ref="A1:A6"/>
  <sheetViews>
    <sheetView workbookViewId="0">
      <selection activeCell="E5" sqref="E5"/>
    </sheetView>
  </sheetViews>
  <sheetFormatPr defaultRowHeight="14.4" x14ac:dyDescent="0.3"/>
  <sheetData>
    <row r="1" spans="1:1" x14ac:dyDescent="0.3">
      <c r="A1" s="1" t="s">
        <v>19</v>
      </c>
    </row>
    <row r="2" spans="1:1" x14ac:dyDescent="0.3">
      <c r="A2" s="1" t="s">
        <v>0</v>
      </c>
    </row>
    <row r="3" spans="1:1" x14ac:dyDescent="0.3">
      <c r="A3" s="1" t="s">
        <v>1</v>
      </c>
    </row>
    <row r="4" spans="1:1" x14ac:dyDescent="0.3">
      <c r="A4" s="1" t="s">
        <v>2</v>
      </c>
    </row>
    <row r="5" spans="1:1" x14ac:dyDescent="0.3">
      <c r="A5" s="1" t="s">
        <v>3</v>
      </c>
    </row>
    <row r="6" spans="1:1" x14ac:dyDescent="0.3">
      <c r="A6" s="1" t="s">
        <v>4</v>
      </c>
    </row>
  </sheetData>
  <hyperlinks>
    <hyperlink ref="A2" location="chinese!A1" display="Chinese" xr:uid="{E498C321-E76D-499D-9FD6-F4F7E80F5CEC}"/>
    <hyperlink ref="A3" location="german!A1" display="German" xr:uid="{00DCBDB1-E878-417E-AB52-B59D325DB386}"/>
    <hyperlink ref="A4" location="indonesian!A1" display="Indonesian" xr:uid="{098EED2D-A3BC-41B6-B033-CB4CBE61AAD0}"/>
    <hyperlink ref="A5" location="japanese!A1" display="Japanese" xr:uid="{84DFDF99-8452-4553-834B-A5F98C132E25}"/>
    <hyperlink ref="A6" location="spanish!A1" display="Spanish" xr:uid="{83492BBA-7AE9-4E69-AA1B-95DDA2448EE6}"/>
    <hyperlink ref="A1" location="Original!A1" display="Original" xr:uid="{2613E7C8-6603-40BB-8503-67C2863FD7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08B93-0D3C-4A99-9B23-196A7854EBF2}">
  <dimension ref="B2:Z15"/>
  <sheetViews>
    <sheetView tabSelected="1" topLeftCell="U1" zoomScale="98" zoomScaleNormal="100" workbookViewId="0">
      <selection activeCell="AD2" sqref="AD2"/>
    </sheetView>
  </sheetViews>
  <sheetFormatPr defaultRowHeight="14.4" x14ac:dyDescent="0.3"/>
  <cols>
    <col min="2" max="2" width="23.44140625" customWidth="1"/>
    <col min="7" max="7" width="14.109375" customWidth="1"/>
    <col min="9" max="9" width="23.6640625" bestFit="1" customWidth="1"/>
    <col min="14" max="14" width="14.33203125" customWidth="1"/>
    <col min="18" max="18" width="13.6640625" bestFit="1" customWidth="1"/>
    <col min="19" max="19" width="13.88671875" bestFit="1" customWidth="1"/>
    <col min="20" max="20" width="16" bestFit="1" customWidth="1"/>
    <col min="21" max="21" width="16.109375" bestFit="1" customWidth="1"/>
    <col min="22" max="22" width="18.6640625" bestFit="1" customWidth="1"/>
    <col min="23" max="23" width="17.109375" bestFit="1" customWidth="1"/>
    <col min="24" max="24" width="15.77734375" bestFit="1" customWidth="1"/>
    <col min="25" max="25" width="13.44140625" customWidth="1"/>
    <col min="26" max="26" width="14.109375" customWidth="1"/>
  </cols>
  <sheetData>
    <row r="2" spans="2:26" ht="33.6" customHeight="1" x14ac:dyDescent="0.3">
      <c r="B2" s="5" t="s">
        <v>23</v>
      </c>
      <c r="C2" s="6"/>
      <c r="D2" s="6"/>
      <c r="E2" s="6"/>
      <c r="F2" s="6"/>
      <c r="G2" s="7"/>
      <c r="I2" s="8" t="s">
        <v>24</v>
      </c>
      <c r="J2" s="9"/>
      <c r="K2" s="9"/>
      <c r="L2" s="9"/>
      <c r="M2" s="9"/>
      <c r="N2" s="9"/>
      <c r="R2" s="20" t="s">
        <v>30</v>
      </c>
      <c r="S2" s="23" t="s">
        <v>25</v>
      </c>
      <c r="T2" s="20" t="s">
        <v>29</v>
      </c>
      <c r="U2" s="20"/>
      <c r="V2" s="20"/>
      <c r="W2" s="20"/>
      <c r="X2" s="20"/>
      <c r="Y2" s="23" t="s">
        <v>29</v>
      </c>
      <c r="Z2" s="20" t="s">
        <v>31</v>
      </c>
    </row>
    <row r="3" spans="2:26" x14ac:dyDescent="0.3">
      <c r="B3" s="4"/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I3" s="4"/>
      <c r="J3" s="4" t="s">
        <v>5</v>
      </c>
      <c r="K3" s="4" t="s">
        <v>6</v>
      </c>
      <c r="L3" s="4" t="s">
        <v>7</v>
      </c>
      <c r="M3" s="4" t="s">
        <v>8</v>
      </c>
      <c r="N3" s="4" t="s">
        <v>9</v>
      </c>
      <c r="R3" s="21"/>
      <c r="S3" s="24" t="s">
        <v>38</v>
      </c>
      <c r="T3" s="22" t="s">
        <v>38</v>
      </c>
      <c r="U3" s="22"/>
      <c r="V3" s="22"/>
      <c r="W3" s="22"/>
      <c r="X3" s="22"/>
      <c r="Y3" s="24" t="s">
        <v>32</v>
      </c>
      <c r="Z3" s="21"/>
    </row>
    <row r="4" spans="2:26" x14ac:dyDescent="0.3">
      <c r="B4" s="4" t="s">
        <v>26</v>
      </c>
      <c r="C4" s="4">
        <v>5.5E-2</v>
      </c>
      <c r="D4" s="4">
        <v>0.12</v>
      </c>
      <c r="E4" s="4">
        <v>0.39</v>
      </c>
      <c r="F4" s="4">
        <v>0.44</v>
      </c>
      <c r="G4" s="4">
        <v>0.56000000000000005</v>
      </c>
      <c r="I4" s="4" t="s">
        <v>26</v>
      </c>
      <c r="J4" s="4">
        <v>5.5E-2</v>
      </c>
      <c r="K4" s="4">
        <v>0.12</v>
      </c>
      <c r="L4" s="4">
        <v>0.39</v>
      </c>
      <c r="M4" s="4">
        <v>0.44</v>
      </c>
      <c r="N4" s="4">
        <v>0.56000000000000005</v>
      </c>
      <c r="R4" s="22"/>
      <c r="S4" s="25"/>
      <c r="T4" s="26" t="s">
        <v>33</v>
      </c>
      <c r="U4" s="26" t="s">
        <v>34</v>
      </c>
      <c r="V4" s="26" t="s">
        <v>35</v>
      </c>
      <c r="W4" s="26" t="s">
        <v>36</v>
      </c>
      <c r="X4" s="26" t="s">
        <v>37</v>
      </c>
      <c r="Y4" s="25"/>
      <c r="Z4" s="22"/>
    </row>
    <row r="5" spans="2:26" x14ac:dyDescent="0.3">
      <c r="B5" s="4" t="s">
        <v>0</v>
      </c>
      <c r="C5" s="12">
        <v>7.0000000000000007E-2</v>
      </c>
      <c r="D5" s="4">
        <v>0.09</v>
      </c>
      <c r="E5" s="4">
        <v>0.28999999999999998</v>
      </c>
      <c r="F5" s="4">
        <v>0.33</v>
      </c>
      <c r="G5" s="4">
        <v>0.48</v>
      </c>
      <c r="I5" s="4" t="s">
        <v>0</v>
      </c>
      <c r="J5" s="4">
        <v>0.05</v>
      </c>
      <c r="K5" s="4">
        <v>0.11</v>
      </c>
      <c r="L5" s="4">
        <v>0.3</v>
      </c>
      <c r="M5" s="4">
        <v>0.25</v>
      </c>
      <c r="N5" s="4">
        <v>0.29499999999999998</v>
      </c>
      <c r="R5" s="4" t="s">
        <v>5</v>
      </c>
      <c r="S5" s="4">
        <v>5.5E-2</v>
      </c>
      <c r="T5" s="4">
        <v>0.05</v>
      </c>
      <c r="U5" s="4">
        <v>5.5E-2</v>
      </c>
      <c r="V5" s="4">
        <v>0.05</v>
      </c>
      <c r="W5" s="4">
        <v>4.4999999999999998E-2</v>
      </c>
      <c r="X5" s="4">
        <v>0.05</v>
      </c>
      <c r="Y5" s="4">
        <f>AVERAGE(T5:X5)</f>
        <v>0.05</v>
      </c>
      <c r="Z5" s="19">
        <f>S5-Y5</f>
        <v>4.9999999999999975E-3</v>
      </c>
    </row>
    <row r="6" spans="2:26" x14ac:dyDescent="0.3">
      <c r="B6" s="4" t="s">
        <v>1</v>
      </c>
      <c r="C6" s="4">
        <v>0.04</v>
      </c>
      <c r="D6" s="4">
        <v>7.0000000000000007E-2</v>
      </c>
      <c r="E6" s="11">
        <v>0.41499999999999998</v>
      </c>
      <c r="F6" s="11">
        <v>0.46</v>
      </c>
      <c r="G6" s="11">
        <v>0.73499999999999999</v>
      </c>
      <c r="I6" s="4" t="s">
        <v>1</v>
      </c>
      <c r="J6" s="4">
        <v>5.5E-2</v>
      </c>
      <c r="K6" s="4">
        <v>0.11</v>
      </c>
      <c r="L6" s="4">
        <v>0.33500000000000002</v>
      </c>
      <c r="M6" s="4">
        <v>0.32</v>
      </c>
      <c r="N6" s="4">
        <v>0.32</v>
      </c>
      <c r="R6" s="4" t="s">
        <v>6</v>
      </c>
      <c r="S6" s="4">
        <v>0.12</v>
      </c>
      <c r="T6" s="4">
        <v>0.11</v>
      </c>
      <c r="U6" s="4">
        <v>0.11</v>
      </c>
      <c r="V6" s="4">
        <v>0.05</v>
      </c>
      <c r="W6" s="4">
        <v>0.08</v>
      </c>
      <c r="X6" s="4">
        <v>0.1</v>
      </c>
      <c r="Y6" s="4">
        <f t="shared" ref="Y6:Y9" si="0">AVERAGE(T6:X6)</f>
        <v>9.0000000000000011E-2</v>
      </c>
      <c r="Z6" s="19">
        <f t="shared" ref="Z6:Z9" si="1">S6-Y6</f>
        <v>2.9999999999999985E-2</v>
      </c>
    </row>
    <row r="7" spans="2:26" x14ac:dyDescent="0.3">
      <c r="B7" s="4" t="s">
        <v>2</v>
      </c>
      <c r="C7" s="4">
        <v>0.05</v>
      </c>
      <c r="D7" s="4">
        <v>0.04</v>
      </c>
      <c r="E7" s="4">
        <v>0.22</v>
      </c>
      <c r="F7" s="4">
        <v>0.3</v>
      </c>
      <c r="G7" s="4">
        <v>0.38</v>
      </c>
      <c r="I7" s="4" t="s">
        <v>2</v>
      </c>
      <c r="J7" s="4">
        <v>0.05</v>
      </c>
      <c r="K7" s="4">
        <v>0.05</v>
      </c>
      <c r="L7" s="4">
        <v>0.25</v>
      </c>
      <c r="M7" s="4">
        <v>0.31</v>
      </c>
      <c r="N7" s="4">
        <v>0.4</v>
      </c>
      <c r="R7" s="4" t="s">
        <v>7</v>
      </c>
      <c r="S7" s="4">
        <v>0.39</v>
      </c>
      <c r="T7" s="4">
        <v>0.3</v>
      </c>
      <c r="U7" s="4">
        <v>0.33500000000000002</v>
      </c>
      <c r="V7" s="4">
        <v>0.25</v>
      </c>
      <c r="W7" s="4">
        <v>0.255</v>
      </c>
      <c r="X7" s="4">
        <v>0.29499999999999998</v>
      </c>
      <c r="Y7" s="4">
        <f t="shared" si="0"/>
        <v>0.28700000000000003</v>
      </c>
      <c r="Z7" s="19">
        <f t="shared" si="1"/>
        <v>0.10299999999999998</v>
      </c>
    </row>
    <row r="8" spans="2:26" x14ac:dyDescent="0.3">
      <c r="B8" s="4" t="s">
        <v>3</v>
      </c>
      <c r="C8" s="4">
        <v>0</v>
      </c>
      <c r="D8" s="4">
        <v>0.01</v>
      </c>
      <c r="E8" s="4">
        <v>7.4999999999999997E-2</v>
      </c>
      <c r="F8" s="4">
        <v>0.05</v>
      </c>
      <c r="G8" s="4">
        <v>7.4999999999999997E-2</v>
      </c>
      <c r="I8" s="4" t="s">
        <v>3</v>
      </c>
      <c r="J8" s="4">
        <v>4.4999999999999998E-2</v>
      </c>
      <c r="K8" s="4">
        <v>0.08</v>
      </c>
      <c r="L8" s="4">
        <v>0.255</v>
      </c>
      <c r="M8" s="4">
        <v>0.24</v>
      </c>
      <c r="N8" s="4">
        <v>0.35</v>
      </c>
      <c r="R8" s="4" t="s">
        <v>8</v>
      </c>
      <c r="S8" s="4">
        <v>0.44</v>
      </c>
      <c r="T8" s="4">
        <v>0.25</v>
      </c>
      <c r="U8" s="4">
        <v>0.32</v>
      </c>
      <c r="V8" s="4">
        <v>0.31</v>
      </c>
      <c r="W8" s="4">
        <v>0.24</v>
      </c>
      <c r="X8" s="4">
        <v>0.26</v>
      </c>
      <c r="Y8" s="4">
        <f t="shared" si="0"/>
        <v>0.27600000000000002</v>
      </c>
      <c r="Z8" s="19">
        <f t="shared" si="1"/>
        <v>0.16399999999999998</v>
      </c>
    </row>
    <row r="9" spans="2:26" x14ac:dyDescent="0.3">
      <c r="B9" s="4" t="s">
        <v>4</v>
      </c>
      <c r="C9" s="4">
        <v>0</v>
      </c>
      <c r="D9" s="4">
        <v>0.01</v>
      </c>
      <c r="E9" s="4">
        <v>7.4999999999999997E-2</v>
      </c>
      <c r="F9" s="4">
        <v>0.05</v>
      </c>
      <c r="G9" s="4">
        <v>0.25</v>
      </c>
      <c r="I9" s="4" t="s">
        <v>4</v>
      </c>
      <c r="J9" s="4">
        <v>0.05</v>
      </c>
      <c r="K9" s="4">
        <v>0.1</v>
      </c>
      <c r="L9" s="4">
        <v>0.29499999999999998</v>
      </c>
      <c r="M9" s="4">
        <v>0.26</v>
      </c>
      <c r="N9" s="4">
        <v>0.47</v>
      </c>
      <c r="R9" s="4" t="s">
        <v>9</v>
      </c>
      <c r="S9" s="4">
        <v>0.56000000000000005</v>
      </c>
      <c r="T9" s="4">
        <v>0.29499999999999998</v>
      </c>
      <c r="U9" s="4">
        <v>0.32</v>
      </c>
      <c r="V9" s="4">
        <v>0.4</v>
      </c>
      <c r="W9" s="4">
        <v>0.35</v>
      </c>
      <c r="X9" s="4">
        <v>0.47</v>
      </c>
      <c r="Y9" s="4">
        <f t="shared" si="0"/>
        <v>0.36700000000000005</v>
      </c>
      <c r="Z9" s="19">
        <f t="shared" si="1"/>
        <v>0.193</v>
      </c>
    </row>
    <row r="10" spans="2:26" x14ac:dyDescent="0.3">
      <c r="B10" s="14" t="s">
        <v>27</v>
      </c>
      <c r="C10" s="16">
        <f>C$4 - MIN(C$5:C$9)</f>
        <v>5.5E-2</v>
      </c>
      <c r="D10" s="18">
        <f t="shared" ref="D10:N10" si="2">D$4 - MIN(D$5:D$9)</f>
        <v>0.11</v>
      </c>
      <c r="E10" s="18">
        <f t="shared" si="2"/>
        <v>0.315</v>
      </c>
      <c r="F10" s="18">
        <f t="shared" si="2"/>
        <v>0.39</v>
      </c>
      <c r="G10" s="18">
        <f t="shared" si="2"/>
        <v>0.48500000000000004</v>
      </c>
      <c r="H10" s="13"/>
      <c r="I10" s="14" t="s">
        <v>27</v>
      </c>
      <c r="J10" s="18">
        <f t="shared" si="2"/>
        <v>1.0000000000000002E-2</v>
      </c>
      <c r="K10" s="18">
        <f t="shared" si="2"/>
        <v>6.9999999999999993E-2</v>
      </c>
      <c r="L10" s="18">
        <f t="shared" si="2"/>
        <v>0.14000000000000001</v>
      </c>
      <c r="M10" s="18">
        <f t="shared" si="2"/>
        <v>0.2</v>
      </c>
      <c r="N10" s="18">
        <f t="shared" si="2"/>
        <v>0.26500000000000007</v>
      </c>
    </row>
    <row r="11" spans="2:26" x14ac:dyDescent="0.3">
      <c r="B11" s="15" t="s">
        <v>28</v>
      </c>
      <c r="C11" s="17"/>
      <c r="D11" s="17"/>
      <c r="E11" s="17"/>
      <c r="F11" s="17"/>
      <c r="G11" s="17"/>
      <c r="I11" s="15" t="s">
        <v>28</v>
      </c>
      <c r="J11" s="17"/>
      <c r="K11" s="17"/>
      <c r="L11" s="17"/>
      <c r="M11" s="17"/>
      <c r="N11" s="17"/>
    </row>
    <row r="15" spans="2:26" ht="31.8" customHeight="1" x14ac:dyDescent="0.3"/>
  </sheetData>
  <mergeCells count="6">
    <mergeCell ref="T2:X2"/>
    <mergeCell ref="T3:X3"/>
    <mergeCell ref="R2:R4"/>
    <mergeCell ref="Z2:Z4"/>
    <mergeCell ref="B2:G2"/>
    <mergeCell ref="I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7A41-026D-4FC0-B8CD-EE129B2E0726}">
  <dimension ref="A1:G9"/>
  <sheetViews>
    <sheetView workbookViewId="0">
      <selection activeCell="B5" sqref="B5:F5"/>
    </sheetView>
  </sheetViews>
  <sheetFormatPr defaultRowHeight="14.4" x14ac:dyDescent="0.3"/>
  <sheetData>
    <row r="1" spans="1:7" x14ac:dyDescent="0.3">
      <c r="A1" s="10" t="s">
        <v>19</v>
      </c>
      <c r="B1" s="10"/>
      <c r="C1" s="10"/>
      <c r="D1" s="10"/>
      <c r="E1" s="10"/>
      <c r="F1" s="10"/>
      <c r="G1" s="10"/>
    </row>
    <row r="2" spans="1:7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7" x14ac:dyDescent="0.3">
      <c r="A3" t="s">
        <v>10</v>
      </c>
      <c r="B3">
        <v>0.69</v>
      </c>
      <c r="C3">
        <v>0.75</v>
      </c>
      <c r="D3">
        <v>0.97</v>
      </c>
      <c r="E3">
        <v>0.93</v>
      </c>
      <c r="F3">
        <v>0.95</v>
      </c>
    </row>
    <row r="4" spans="1:7" x14ac:dyDescent="0.3">
      <c r="A4" t="s">
        <v>11</v>
      </c>
      <c r="B4">
        <v>0.02</v>
      </c>
      <c r="C4">
        <v>0.03</v>
      </c>
      <c r="D4">
        <v>0.01</v>
      </c>
      <c r="E4">
        <v>0.02</v>
      </c>
      <c r="F4">
        <v>0.02</v>
      </c>
    </row>
    <row r="5" spans="1:7" x14ac:dyDescent="0.3">
      <c r="A5" s="3" t="s">
        <v>18</v>
      </c>
      <c r="B5" s="3">
        <v>5.5E-2</v>
      </c>
      <c r="C5" s="3">
        <v>0.12</v>
      </c>
      <c r="D5" s="3">
        <v>0.39</v>
      </c>
      <c r="E5" s="3">
        <v>0.44</v>
      </c>
      <c r="F5" s="3">
        <v>0.56000000000000005</v>
      </c>
    </row>
    <row r="6" spans="1:7" x14ac:dyDescent="0.3">
      <c r="A6" t="s">
        <v>12</v>
      </c>
      <c r="B6">
        <v>0.28999999999999998</v>
      </c>
      <c r="C6">
        <v>0.75</v>
      </c>
      <c r="D6">
        <v>0.97</v>
      </c>
      <c r="E6">
        <v>0.93</v>
      </c>
      <c r="F6">
        <v>0.95</v>
      </c>
    </row>
    <row r="7" spans="1:7" x14ac:dyDescent="0.3">
      <c r="A7" t="s">
        <v>13</v>
      </c>
      <c r="B7">
        <v>0.02</v>
      </c>
      <c r="C7">
        <v>0.03</v>
      </c>
      <c r="D7">
        <v>0.01</v>
      </c>
      <c r="E7">
        <v>0.02</v>
      </c>
      <c r="F7">
        <v>0.02</v>
      </c>
    </row>
    <row r="8" spans="1:7" x14ac:dyDescent="0.3">
      <c r="A8" t="s">
        <v>14</v>
      </c>
      <c r="B8">
        <v>4.4999999999999998E-2</v>
      </c>
      <c r="C8">
        <v>4.7500000000000001E-2</v>
      </c>
      <c r="D8">
        <v>0.19500000000000001</v>
      </c>
      <c r="E8">
        <v>0.25</v>
      </c>
      <c r="F8">
        <v>0.36</v>
      </c>
    </row>
    <row r="9" spans="1:7" x14ac:dyDescent="0.3">
      <c r="A9" t="s">
        <v>15</v>
      </c>
      <c r="B9">
        <v>0.17</v>
      </c>
      <c r="C9">
        <v>0.38750000000000001</v>
      </c>
      <c r="D9">
        <v>0.62</v>
      </c>
      <c r="E9">
        <v>0.83499999999999996</v>
      </c>
      <c r="F9">
        <v>0.85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2B6E-5F2C-4F87-8EC8-5CCF3CFACF21}">
  <dimension ref="A1:N20"/>
  <sheetViews>
    <sheetView workbookViewId="0">
      <selection activeCell="B16" sqref="B16:F16"/>
    </sheetView>
  </sheetViews>
  <sheetFormatPr defaultRowHeight="14.4" x14ac:dyDescent="0.3"/>
  <sheetData>
    <row r="1" spans="1:14" x14ac:dyDescent="0.3">
      <c r="A1" s="10" t="s">
        <v>16</v>
      </c>
      <c r="B1" s="10"/>
      <c r="C1" s="10"/>
      <c r="D1" s="10"/>
      <c r="E1" s="10"/>
      <c r="F1" s="10"/>
      <c r="G1" s="10"/>
    </row>
    <row r="2" spans="1:14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14" x14ac:dyDescent="0.3">
      <c r="A3" t="s">
        <v>10</v>
      </c>
      <c r="B3">
        <v>0.6</v>
      </c>
      <c r="C3">
        <v>0.73</v>
      </c>
      <c r="D3">
        <v>0.91</v>
      </c>
      <c r="E3">
        <v>0.86</v>
      </c>
      <c r="F3">
        <v>0.88</v>
      </c>
      <c r="N3" t="s">
        <v>21</v>
      </c>
    </row>
    <row r="4" spans="1:14" x14ac:dyDescent="0.3">
      <c r="A4" t="s">
        <v>11</v>
      </c>
      <c r="B4">
        <v>0.01</v>
      </c>
      <c r="C4">
        <v>0.03</v>
      </c>
      <c r="D4">
        <v>0.01</v>
      </c>
      <c r="E4">
        <v>0.02</v>
      </c>
      <c r="F4">
        <v>0.02</v>
      </c>
      <c r="H4">
        <v>5.5E-2</v>
      </c>
      <c r="I4">
        <v>0.12</v>
      </c>
      <c r="J4">
        <v>0.39</v>
      </c>
      <c r="K4">
        <v>0.44</v>
      </c>
      <c r="L4">
        <v>0.56000000000000005</v>
      </c>
      <c r="M4" t="s">
        <v>22</v>
      </c>
      <c r="N4" s="2" t="s">
        <v>8</v>
      </c>
    </row>
    <row r="5" spans="1:14" x14ac:dyDescent="0.3">
      <c r="A5" t="s">
        <v>18</v>
      </c>
      <c r="B5">
        <v>7.0000000000000007E-2</v>
      </c>
      <c r="C5">
        <v>0.09</v>
      </c>
      <c r="D5">
        <v>0.28999999999999998</v>
      </c>
      <c r="E5">
        <v>0.33</v>
      </c>
      <c r="F5">
        <v>0.48</v>
      </c>
      <c r="H5">
        <f>H4-B5</f>
        <v>-1.5000000000000006E-2</v>
      </c>
      <c r="I5">
        <f t="shared" ref="I5:L5" si="0">I4-C5</f>
        <v>0.03</v>
      </c>
      <c r="J5">
        <f t="shared" si="0"/>
        <v>0.10000000000000003</v>
      </c>
      <c r="K5">
        <f t="shared" si="0"/>
        <v>0.10999999999999999</v>
      </c>
      <c r="L5">
        <f t="shared" si="0"/>
        <v>8.0000000000000071E-2</v>
      </c>
      <c r="M5" t="s">
        <v>20</v>
      </c>
      <c r="N5" t="s">
        <v>7</v>
      </c>
    </row>
    <row r="6" spans="1:14" x14ac:dyDescent="0.3">
      <c r="A6" t="s">
        <v>12</v>
      </c>
      <c r="B6">
        <v>0.22</v>
      </c>
      <c r="C6">
        <v>0.25</v>
      </c>
      <c r="D6">
        <v>0.91</v>
      </c>
      <c r="E6">
        <v>0.86</v>
      </c>
      <c r="F6">
        <v>0.88</v>
      </c>
      <c r="N6" t="s">
        <v>9</v>
      </c>
    </row>
    <row r="7" spans="1:14" x14ac:dyDescent="0.3">
      <c r="A7" t="s">
        <v>13</v>
      </c>
      <c r="B7">
        <v>0.01</v>
      </c>
      <c r="C7">
        <v>0.03</v>
      </c>
      <c r="D7">
        <v>0.01</v>
      </c>
      <c r="E7">
        <v>0.02</v>
      </c>
      <c r="F7">
        <v>0.02</v>
      </c>
      <c r="N7" t="s">
        <v>6</v>
      </c>
    </row>
    <row r="8" spans="1:14" x14ac:dyDescent="0.3">
      <c r="A8" t="s">
        <v>14</v>
      </c>
      <c r="B8">
        <v>0.04</v>
      </c>
      <c r="C8">
        <v>4.4999999999999998E-2</v>
      </c>
      <c r="D8">
        <v>0.08</v>
      </c>
      <c r="E8">
        <v>0.20749999999999999</v>
      </c>
      <c r="F8">
        <v>0.28000000000000003</v>
      </c>
      <c r="N8" s="3" t="s">
        <v>5</v>
      </c>
    </row>
    <row r="9" spans="1:14" x14ac:dyDescent="0.3">
      <c r="A9" t="s">
        <v>15</v>
      </c>
      <c r="B9">
        <v>0.125</v>
      </c>
      <c r="C9">
        <v>0.22750000000000001</v>
      </c>
      <c r="D9">
        <v>0.46500000000000002</v>
      </c>
      <c r="E9">
        <v>0.59499999999999997</v>
      </c>
      <c r="F9">
        <v>0.71</v>
      </c>
    </row>
    <row r="12" spans="1:14" x14ac:dyDescent="0.3">
      <c r="A12" s="10" t="s">
        <v>17</v>
      </c>
      <c r="B12" s="10"/>
      <c r="C12" s="10"/>
      <c r="D12" s="10"/>
      <c r="E12" s="10"/>
      <c r="F12" s="10"/>
      <c r="G12" s="10"/>
    </row>
    <row r="13" spans="1:14" x14ac:dyDescent="0.3">
      <c r="B13" t="s">
        <v>5</v>
      </c>
      <c r="C13" t="s">
        <v>6</v>
      </c>
      <c r="D13" t="s">
        <v>7</v>
      </c>
      <c r="E13" t="s">
        <v>8</v>
      </c>
      <c r="F13" t="s">
        <v>9</v>
      </c>
    </row>
    <row r="14" spans="1:14" x14ac:dyDescent="0.3">
      <c r="A14" t="s">
        <v>10</v>
      </c>
      <c r="B14">
        <v>0.3</v>
      </c>
      <c r="C14">
        <v>0.52</v>
      </c>
      <c r="D14">
        <v>0.94</v>
      </c>
      <c r="E14">
        <v>0.76</v>
      </c>
      <c r="F14">
        <v>0.89</v>
      </c>
    </row>
    <row r="15" spans="1:14" x14ac:dyDescent="0.3">
      <c r="A15" t="s">
        <v>11</v>
      </c>
      <c r="B15">
        <v>0.01</v>
      </c>
      <c r="C15">
        <v>0.03</v>
      </c>
      <c r="D15">
        <v>0.01</v>
      </c>
      <c r="E15">
        <v>0.01</v>
      </c>
      <c r="F15">
        <v>0.02</v>
      </c>
      <c r="N15" t="s">
        <v>21</v>
      </c>
    </row>
    <row r="16" spans="1:14" x14ac:dyDescent="0.3">
      <c r="A16" t="s">
        <v>18</v>
      </c>
      <c r="B16">
        <v>0.05</v>
      </c>
      <c r="C16">
        <v>0.11</v>
      </c>
      <c r="D16">
        <v>0.3</v>
      </c>
      <c r="E16">
        <v>0.25</v>
      </c>
      <c r="F16">
        <v>0.29499999999999998</v>
      </c>
      <c r="H16">
        <v>5.5E-2</v>
      </c>
      <c r="I16">
        <v>0.12</v>
      </c>
      <c r="J16">
        <v>0.39</v>
      </c>
      <c r="K16">
        <v>0.44</v>
      </c>
      <c r="L16">
        <v>0.56000000000000005</v>
      </c>
      <c r="M16" t="s">
        <v>22</v>
      </c>
      <c r="N16" s="2" t="s">
        <v>9</v>
      </c>
    </row>
    <row r="17" spans="1:14" x14ac:dyDescent="0.3">
      <c r="A17" t="s">
        <v>12</v>
      </c>
      <c r="B17">
        <v>0.3</v>
      </c>
      <c r="C17">
        <v>0.23</v>
      </c>
      <c r="D17">
        <v>0.77</v>
      </c>
      <c r="E17">
        <v>0.76</v>
      </c>
      <c r="F17">
        <v>0.89</v>
      </c>
      <c r="H17">
        <f>H16-B16</f>
        <v>4.9999999999999975E-3</v>
      </c>
      <c r="I17">
        <f>I16-C16</f>
        <v>9.999999999999995E-3</v>
      </c>
      <c r="J17">
        <f>J16-D16</f>
        <v>9.0000000000000024E-2</v>
      </c>
      <c r="K17">
        <f>K16-E16</f>
        <v>0.19</v>
      </c>
      <c r="L17">
        <f>L16-F16</f>
        <v>0.26500000000000007</v>
      </c>
      <c r="M17" t="s">
        <v>20</v>
      </c>
      <c r="N17" t="s">
        <v>8</v>
      </c>
    </row>
    <row r="18" spans="1:14" x14ac:dyDescent="0.3">
      <c r="A18" t="s">
        <v>13</v>
      </c>
      <c r="B18">
        <v>0.01</v>
      </c>
      <c r="C18">
        <v>0.03</v>
      </c>
      <c r="D18">
        <v>0.01</v>
      </c>
      <c r="E18">
        <v>0.01</v>
      </c>
      <c r="F18">
        <v>0.02</v>
      </c>
      <c r="N18" t="s">
        <v>7</v>
      </c>
    </row>
    <row r="19" spans="1:14" x14ac:dyDescent="0.3">
      <c r="A19" t="s">
        <v>14</v>
      </c>
      <c r="B19">
        <v>0.04</v>
      </c>
      <c r="C19">
        <v>3.7499999999999999E-2</v>
      </c>
      <c r="D19">
        <v>0.1</v>
      </c>
      <c r="E19">
        <v>7.2499999999999995E-2</v>
      </c>
      <c r="F19">
        <v>5.5E-2</v>
      </c>
      <c r="N19" t="s">
        <v>6</v>
      </c>
    </row>
    <row r="20" spans="1:14" x14ac:dyDescent="0.3">
      <c r="A20" t="s">
        <v>15</v>
      </c>
      <c r="B20">
        <v>0.155</v>
      </c>
      <c r="C20">
        <v>0.185</v>
      </c>
      <c r="D20">
        <v>0.41499999999999998</v>
      </c>
      <c r="E20">
        <v>0.45</v>
      </c>
      <c r="F20">
        <v>0.66</v>
      </c>
      <c r="N20" s="3" t="s">
        <v>5</v>
      </c>
    </row>
  </sheetData>
  <mergeCells count="2">
    <mergeCell ref="A1:G1"/>
    <mergeCell ref="A12:G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40C8-C188-464F-AD37-54B999B5F521}">
  <dimension ref="A1:N20"/>
  <sheetViews>
    <sheetView workbookViewId="0">
      <selection activeCell="B16" sqref="B16:F16"/>
    </sheetView>
  </sheetViews>
  <sheetFormatPr defaultRowHeight="14.4" x14ac:dyDescent="0.3"/>
  <sheetData>
    <row r="1" spans="1:14" x14ac:dyDescent="0.3">
      <c r="A1" s="10" t="s">
        <v>16</v>
      </c>
      <c r="B1" s="10"/>
      <c r="C1" s="10"/>
      <c r="D1" s="10"/>
      <c r="E1" s="10"/>
      <c r="F1" s="10"/>
      <c r="G1" s="10"/>
    </row>
    <row r="2" spans="1:14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14" x14ac:dyDescent="0.3">
      <c r="A3" t="s">
        <v>10</v>
      </c>
      <c r="B3">
        <v>0.69</v>
      </c>
      <c r="C3">
        <v>0.89</v>
      </c>
      <c r="D3">
        <v>0.99</v>
      </c>
      <c r="E3">
        <v>0.98</v>
      </c>
      <c r="F3">
        <v>0.99</v>
      </c>
      <c r="N3" t="s">
        <v>21</v>
      </c>
    </row>
    <row r="4" spans="1:14" x14ac:dyDescent="0.3">
      <c r="A4" t="s">
        <v>11</v>
      </c>
      <c r="B4">
        <v>0.02</v>
      </c>
      <c r="C4">
        <v>0.03</v>
      </c>
      <c r="D4">
        <v>0.01</v>
      </c>
      <c r="E4">
        <v>0.03</v>
      </c>
      <c r="F4">
        <v>0.02</v>
      </c>
      <c r="H4">
        <v>5.5E-2</v>
      </c>
      <c r="I4">
        <v>0.12</v>
      </c>
      <c r="J4">
        <v>0.39</v>
      </c>
      <c r="K4">
        <v>0.44</v>
      </c>
      <c r="L4">
        <v>0.56000000000000005</v>
      </c>
      <c r="M4" t="s">
        <v>22</v>
      </c>
      <c r="N4" s="2" t="s">
        <v>6</v>
      </c>
    </row>
    <row r="5" spans="1:14" x14ac:dyDescent="0.3">
      <c r="A5" t="s">
        <v>18</v>
      </c>
      <c r="B5">
        <v>0.04</v>
      </c>
      <c r="C5">
        <v>7.0000000000000007E-2</v>
      </c>
      <c r="D5">
        <v>0.41499999999999998</v>
      </c>
      <c r="E5">
        <v>0.46</v>
      </c>
      <c r="F5">
        <v>0.73499999999999999</v>
      </c>
      <c r="H5">
        <f>H4-B5</f>
        <v>1.4999999999999999E-2</v>
      </c>
      <c r="I5">
        <f t="shared" ref="I5:L5" si="0">I4-C5</f>
        <v>4.9999999999999989E-2</v>
      </c>
      <c r="J5">
        <f t="shared" si="0"/>
        <v>-2.4999999999999967E-2</v>
      </c>
      <c r="K5">
        <f t="shared" si="0"/>
        <v>-2.0000000000000018E-2</v>
      </c>
      <c r="L5">
        <f t="shared" si="0"/>
        <v>-0.17499999999999993</v>
      </c>
      <c r="M5" t="s">
        <v>20</v>
      </c>
      <c r="N5" t="s">
        <v>5</v>
      </c>
    </row>
    <row r="6" spans="1:14" x14ac:dyDescent="0.3">
      <c r="A6" t="s">
        <v>12</v>
      </c>
      <c r="B6">
        <v>0.22</v>
      </c>
      <c r="C6">
        <v>0.17499999999999999</v>
      </c>
      <c r="D6">
        <v>0.99</v>
      </c>
      <c r="E6">
        <v>0.98</v>
      </c>
      <c r="F6">
        <v>0.99</v>
      </c>
      <c r="N6" t="s">
        <v>9</v>
      </c>
    </row>
    <row r="7" spans="1:14" x14ac:dyDescent="0.3">
      <c r="A7" t="s">
        <v>13</v>
      </c>
      <c r="B7">
        <v>0.02</v>
      </c>
      <c r="C7">
        <v>0.03</v>
      </c>
      <c r="D7">
        <v>0.01</v>
      </c>
      <c r="E7">
        <v>0.03</v>
      </c>
      <c r="F7">
        <v>0.02</v>
      </c>
      <c r="N7" t="s">
        <v>7</v>
      </c>
    </row>
    <row r="8" spans="1:14" x14ac:dyDescent="0.3">
      <c r="A8" t="s">
        <v>14</v>
      </c>
      <c r="B8">
        <v>0.03</v>
      </c>
      <c r="C8">
        <v>0.03</v>
      </c>
      <c r="D8">
        <v>7.0000000000000007E-2</v>
      </c>
      <c r="E8">
        <v>0.38</v>
      </c>
      <c r="F8">
        <v>0.30499999999999999</v>
      </c>
      <c r="N8" s="3" t="s">
        <v>8</v>
      </c>
    </row>
    <row r="9" spans="1:14" x14ac:dyDescent="0.3">
      <c r="A9" t="s">
        <v>15</v>
      </c>
      <c r="B9">
        <v>0.14499999999999999</v>
      </c>
      <c r="C9">
        <v>0.17499999999999999</v>
      </c>
      <c r="D9">
        <v>0.77500000000000002</v>
      </c>
      <c r="E9">
        <v>0.91</v>
      </c>
      <c r="F9">
        <v>0.85</v>
      </c>
    </row>
    <row r="12" spans="1:14" x14ac:dyDescent="0.3">
      <c r="A12" s="10" t="s">
        <v>17</v>
      </c>
      <c r="B12" s="10"/>
      <c r="C12" s="10"/>
      <c r="D12" s="10"/>
      <c r="E12" s="10"/>
      <c r="F12" s="10"/>
      <c r="G12" s="10"/>
    </row>
    <row r="13" spans="1:14" x14ac:dyDescent="0.3">
      <c r="B13" t="s">
        <v>5</v>
      </c>
      <c r="C13" t="s">
        <v>6</v>
      </c>
      <c r="D13" t="s">
        <v>7</v>
      </c>
      <c r="E13" t="s">
        <v>8</v>
      </c>
      <c r="F13" t="s">
        <v>9</v>
      </c>
    </row>
    <row r="14" spans="1:14" x14ac:dyDescent="0.3">
      <c r="A14" t="s">
        <v>10</v>
      </c>
      <c r="B14">
        <v>0.24</v>
      </c>
      <c r="C14">
        <v>0.56000000000000005</v>
      </c>
      <c r="D14">
        <v>0.95</v>
      </c>
      <c r="E14">
        <v>0.92</v>
      </c>
      <c r="F14">
        <v>0.92</v>
      </c>
    </row>
    <row r="15" spans="1:14" x14ac:dyDescent="0.3">
      <c r="A15" t="s">
        <v>11</v>
      </c>
      <c r="B15">
        <v>0.01</v>
      </c>
      <c r="C15">
        <v>0.02</v>
      </c>
      <c r="D15">
        <v>0.01</v>
      </c>
      <c r="E15">
        <v>0.01</v>
      </c>
      <c r="F15">
        <v>0.01</v>
      </c>
      <c r="N15" t="s">
        <v>21</v>
      </c>
    </row>
    <row r="16" spans="1:14" x14ac:dyDescent="0.3">
      <c r="A16" t="s">
        <v>18</v>
      </c>
      <c r="B16">
        <v>5.5E-2</v>
      </c>
      <c r="C16">
        <v>0.11</v>
      </c>
      <c r="D16">
        <v>0.33500000000000002</v>
      </c>
      <c r="E16">
        <v>0.32</v>
      </c>
      <c r="F16">
        <v>0.32</v>
      </c>
      <c r="H16">
        <v>5.5E-2</v>
      </c>
      <c r="I16">
        <v>0.12</v>
      </c>
      <c r="J16">
        <v>0.39</v>
      </c>
      <c r="K16">
        <v>0.44</v>
      </c>
      <c r="L16">
        <v>0.56000000000000005</v>
      </c>
      <c r="M16" t="s">
        <v>22</v>
      </c>
      <c r="N16" s="2" t="s">
        <v>9</v>
      </c>
    </row>
    <row r="17" spans="1:14" x14ac:dyDescent="0.3">
      <c r="A17" t="s">
        <v>12</v>
      </c>
      <c r="B17">
        <v>0.24</v>
      </c>
      <c r="C17">
        <v>0.24</v>
      </c>
      <c r="D17">
        <v>0.95</v>
      </c>
      <c r="E17">
        <v>0.6</v>
      </c>
      <c r="F17">
        <v>0.6</v>
      </c>
      <c r="H17">
        <f>H16-B16</f>
        <v>0</v>
      </c>
      <c r="I17">
        <f t="shared" ref="I17:L17" si="1">I16-C16</f>
        <v>9.999999999999995E-3</v>
      </c>
      <c r="J17">
        <f t="shared" si="1"/>
        <v>5.4999999999999993E-2</v>
      </c>
      <c r="K17">
        <f t="shared" si="1"/>
        <v>0.12</v>
      </c>
      <c r="L17">
        <f t="shared" si="1"/>
        <v>0.24000000000000005</v>
      </c>
      <c r="M17" t="s">
        <v>20</v>
      </c>
      <c r="N17" t="s">
        <v>8</v>
      </c>
    </row>
    <row r="18" spans="1:14" x14ac:dyDescent="0.3">
      <c r="A18" t="s">
        <v>13</v>
      </c>
      <c r="B18">
        <v>0.01</v>
      </c>
      <c r="C18">
        <v>0.02</v>
      </c>
      <c r="D18">
        <v>0.01</v>
      </c>
      <c r="E18">
        <v>0.01</v>
      </c>
      <c r="F18">
        <v>0.01</v>
      </c>
      <c r="N18" t="s">
        <v>7</v>
      </c>
    </row>
    <row r="19" spans="1:14" x14ac:dyDescent="0.3">
      <c r="A19" t="s">
        <v>14</v>
      </c>
      <c r="B19">
        <v>0.05</v>
      </c>
      <c r="C19">
        <v>0.04</v>
      </c>
      <c r="D19">
        <v>0.105</v>
      </c>
      <c r="E19">
        <v>0.26250000000000001</v>
      </c>
      <c r="F19">
        <v>0.26250000000000001</v>
      </c>
      <c r="N19" t="s">
        <v>6</v>
      </c>
    </row>
    <row r="20" spans="1:14" x14ac:dyDescent="0.3">
      <c r="A20" t="s">
        <v>15</v>
      </c>
      <c r="B20">
        <v>0.15</v>
      </c>
      <c r="C20">
        <v>0.1575</v>
      </c>
      <c r="D20">
        <v>0.57499999999999996</v>
      </c>
      <c r="E20">
        <v>0.48</v>
      </c>
      <c r="F20">
        <v>0.48</v>
      </c>
      <c r="N20" s="3" t="s">
        <v>5</v>
      </c>
    </row>
  </sheetData>
  <mergeCells count="2">
    <mergeCell ref="A1:G1"/>
    <mergeCell ref="A12:G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98D03-B90E-4D83-8824-F3C8E4A10B70}">
  <dimension ref="A1:N20"/>
  <sheetViews>
    <sheetView workbookViewId="0">
      <selection activeCell="F16" sqref="B16:F16"/>
    </sheetView>
  </sheetViews>
  <sheetFormatPr defaultRowHeight="14.4" x14ac:dyDescent="0.3"/>
  <sheetData>
    <row r="1" spans="1:14" x14ac:dyDescent="0.3">
      <c r="A1" s="10" t="s">
        <v>16</v>
      </c>
      <c r="B1" s="10"/>
      <c r="C1" s="10"/>
      <c r="D1" s="10"/>
      <c r="E1" s="10"/>
      <c r="F1" s="10"/>
      <c r="G1" s="10"/>
    </row>
    <row r="2" spans="1:14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14" x14ac:dyDescent="0.3">
      <c r="A3" t="s">
        <v>10</v>
      </c>
      <c r="B3">
        <v>0.34</v>
      </c>
      <c r="C3">
        <v>0.15</v>
      </c>
      <c r="D3">
        <v>0.93</v>
      </c>
      <c r="E3">
        <v>0.9</v>
      </c>
      <c r="F3">
        <v>0.85</v>
      </c>
      <c r="N3" t="s">
        <v>21</v>
      </c>
    </row>
    <row r="4" spans="1:14" x14ac:dyDescent="0.3">
      <c r="A4" t="s">
        <v>11</v>
      </c>
      <c r="B4">
        <v>0</v>
      </c>
      <c r="C4">
        <v>0.02</v>
      </c>
      <c r="D4">
        <v>0.01</v>
      </c>
      <c r="E4">
        <v>0.01</v>
      </c>
      <c r="F4">
        <v>0.01</v>
      </c>
      <c r="H4">
        <v>5.5E-2</v>
      </c>
      <c r="I4">
        <v>0.12</v>
      </c>
      <c r="J4">
        <v>0.39</v>
      </c>
      <c r="K4">
        <v>0.44</v>
      </c>
      <c r="L4">
        <v>0.56000000000000005</v>
      </c>
      <c r="M4" t="s">
        <v>22</v>
      </c>
      <c r="N4" s="2" t="s">
        <v>9</v>
      </c>
    </row>
    <row r="5" spans="1:14" x14ac:dyDescent="0.3">
      <c r="A5" t="s">
        <v>18</v>
      </c>
      <c r="B5">
        <v>0.05</v>
      </c>
      <c r="C5">
        <v>0.04</v>
      </c>
      <c r="D5">
        <v>0.22</v>
      </c>
      <c r="E5">
        <v>0.3</v>
      </c>
      <c r="F5">
        <v>0.38</v>
      </c>
      <c r="H5">
        <f>H4-B5</f>
        <v>4.9999999999999975E-3</v>
      </c>
      <c r="I5">
        <f t="shared" ref="I5:L5" si="0">I4-C5</f>
        <v>7.9999999999999988E-2</v>
      </c>
      <c r="J5">
        <f t="shared" si="0"/>
        <v>0.17</v>
      </c>
      <c r="K5">
        <f t="shared" si="0"/>
        <v>0.14000000000000001</v>
      </c>
      <c r="L5">
        <f t="shared" si="0"/>
        <v>0.18000000000000005</v>
      </c>
      <c r="M5" t="s">
        <v>20</v>
      </c>
      <c r="N5" t="s">
        <v>7</v>
      </c>
    </row>
    <row r="6" spans="1:14" x14ac:dyDescent="0.3">
      <c r="A6" t="s">
        <v>12</v>
      </c>
      <c r="B6">
        <v>0.11</v>
      </c>
      <c r="C6">
        <v>0.15</v>
      </c>
      <c r="D6">
        <v>0.93</v>
      </c>
      <c r="E6">
        <v>0.9</v>
      </c>
      <c r="F6">
        <v>0.85</v>
      </c>
      <c r="N6" t="s">
        <v>8</v>
      </c>
    </row>
    <row r="7" spans="1:14" x14ac:dyDescent="0.3">
      <c r="A7" t="s">
        <v>13</v>
      </c>
      <c r="B7">
        <v>0</v>
      </c>
      <c r="C7">
        <v>0.02</v>
      </c>
      <c r="D7">
        <v>0.01</v>
      </c>
      <c r="E7">
        <v>0.01</v>
      </c>
      <c r="F7">
        <v>0.01</v>
      </c>
      <c r="N7" t="s">
        <v>6</v>
      </c>
    </row>
    <row r="8" spans="1:14" x14ac:dyDescent="0.3">
      <c r="A8" t="s">
        <v>14</v>
      </c>
      <c r="B8">
        <v>3.5000000000000003E-2</v>
      </c>
      <c r="C8">
        <v>2.75E-2</v>
      </c>
      <c r="D8">
        <v>5.5E-2</v>
      </c>
      <c r="E8">
        <v>0.16250000000000001</v>
      </c>
      <c r="F8">
        <v>6.25E-2</v>
      </c>
      <c r="N8" s="3" t="s">
        <v>5</v>
      </c>
    </row>
    <row r="9" spans="1:14" x14ac:dyDescent="0.3">
      <c r="A9" t="s">
        <v>15</v>
      </c>
      <c r="B9">
        <v>9.5000000000000001E-2</v>
      </c>
      <c r="C9">
        <v>7.7499999999999999E-2</v>
      </c>
      <c r="D9">
        <v>0.45500000000000002</v>
      </c>
      <c r="E9">
        <v>0.65500000000000003</v>
      </c>
      <c r="F9">
        <v>0.55500000000000005</v>
      </c>
    </row>
    <row r="12" spans="1:14" x14ac:dyDescent="0.3">
      <c r="A12" s="10" t="s">
        <v>17</v>
      </c>
      <c r="B12" s="10"/>
      <c r="C12" s="10"/>
      <c r="D12" s="10"/>
      <c r="E12" s="10"/>
      <c r="F12" s="10"/>
      <c r="G12" s="10"/>
    </row>
    <row r="13" spans="1:14" x14ac:dyDescent="0.3">
      <c r="B13" t="s">
        <v>5</v>
      </c>
      <c r="C13" t="s">
        <v>6</v>
      </c>
      <c r="D13" t="s">
        <v>7</v>
      </c>
      <c r="E13" t="s">
        <v>8</v>
      </c>
      <c r="F13" t="s">
        <v>9</v>
      </c>
    </row>
    <row r="14" spans="1:14" x14ac:dyDescent="0.3">
      <c r="A14" t="s">
        <v>10</v>
      </c>
      <c r="B14">
        <v>0.21</v>
      </c>
      <c r="C14">
        <v>0.21</v>
      </c>
      <c r="D14">
        <v>0.94</v>
      </c>
      <c r="E14">
        <v>0.73</v>
      </c>
      <c r="F14">
        <v>0.85</v>
      </c>
    </row>
    <row r="15" spans="1:14" x14ac:dyDescent="0.3">
      <c r="A15" t="s">
        <v>11</v>
      </c>
      <c r="B15">
        <v>0.01</v>
      </c>
      <c r="C15">
        <v>0.01</v>
      </c>
      <c r="D15">
        <v>0.01</v>
      </c>
      <c r="E15">
        <v>0.01</v>
      </c>
      <c r="F15">
        <v>0.02</v>
      </c>
      <c r="N15" t="s">
        <v>21</v>
      </c>
    </row>
    <row r="16" spans="1:14" x14ac:dyDescent="0.3">
      <c r="A16" t="s">
        <v>18</v>
      </c>
      <c r="B16">
        <v>0.05</v>
      </c>
      <c r="C16">
        <v>0.05</v>
      </c>
      <c r="D16">
        <v>0.25</v>
      </c>
      <c r="E16">
        <v>0.31</v>
      </c>
      <c r="F16">
        <v>0.4</v>
      </c>
      <c r="H16">
        <v>5.5E-2</v>
      </c>
      <c r="I16">
        <v>0.12</v>
      </c>
      <c r="J16">
        <v>0.39</v>
      </c>
      <c r="K16">
        <v>0.44</v>
      </c>
      <c r="L16">
        <v>0.56000000000000005</v>
      </c>
      <c r="M16" t="s">
        <v>22</v>
      </c>
      <c r="N16" s="2" t="s">
        <v>9</v>
      </c>
    </row>
    <row r="17" spans="1:14" x14ac:dyDescent="0.3">
      <c r="A17" t="s">
        <v>12</v>
      </c>
      <c r="B17">
        <v>0.11</v>
      </c>
      <c r="C17">
        <v>0.21</v>
      </c>
      <c r="D17">
        <v>0.94</v>
      </c>
      <c r="E17">
        <v>0.73</v>
      </c>
      <c r="F17">
        <v>0.85</v>
      </c>
      <c r="H17">
        <f>H16-B16</f>
        <v>4.9999999999999975E-3</v>
      </c>
      <c r="I17">
        <f t="shared" ref="I17:L17" si="1">I16-C16</f>
        <v>6.9999999999999993E-2</v>
      </c>
      <c r="J17">
        <f t="shared" si="1"/>
        <v>0.14000000000000001</v>
      </c>
      <c r="K17">
        <f t="shared" si="1"/>
        <v>0.13</v>
      </c>
      <c r="L17">
        <f t="shared" si="1"/>
        <v>0.16000000000000003</v>
      </c>
      <c r="M17" t="s">
        <v>20</v>
      </c>
      <c r="N17" t="s">
        <v>8</v>
      </c>
    </row>
    <row r="18" spans="1:14" x14ac:dyDescent="0.3">
      <c r="A18" t="s">
        <v>13</v>
      </c>
      <c r="B18">
        <v>0.01</v>
      </c>
      <c r="C18">
        <v>0.01</v>
      </c>
      <c r="D18">
        <v>0.01</v>
      </c>
      <c r="E18">
        <v>0.01</v>
      </c>
      <c r="F18">
        <v>0.02</v>
      </c>
      <c r="N18" t="s">
        <v>7</v>
      </c>
    </row>
    <row r="19" spans="1:14" x14ac:dyDescent="0.3">
      <c r="A19" t="s">
        <v>14</v>
      </c>
      <c r="B19">
        <v>0.03</v>
      </c>
      <c r="C19">
        <v>2.75E-2</v>
      </c>
      <c r="D19">
        <v>6.5000000000000002E-2</v>
      </c>
      <c r="E19">
        <v>0.1</v>
      </c>
      <c r="F19">
        <v>7.4999999999999997E-2</v>
      </c>
      <c r="N19" t="s">
        <v>6</v>
      </c>
    </row>
    <row r="20" spans="1:14" x14ac:dyDescent="0.3">
      <c r="A20" t="s">
        <v>15</v>
      </c>
      <c r="B20">
        <v>8.5000000000000006E-2</v>
      </c>
      <c r="C20">
        <v>0.14249999999999999</v>
      </c>
      <c r="D20">
        <v>0.47499999999999998</v>
      </c>
      <c r="E20">
        <v>4.8750000000000002E-2</v>
      </c>
      <c r="F20">
        <v>0.48</v>
      </c>
      <c r="N20" s="3" t="s">
        <v>5</v>
      </c>
    </row>
  </sheetData>
  <mergeCells count="2">
    <mergeCell ref="A1:G1"/>
    <mergeCell ref="A12:G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D381-6CB0-43E9-A428-1430FF0E91F0}">
  <dimension ref="A1:N20"/>
  <sheetViews>
    <sheetView workbookViewId="0">
      <selection activeCell="B16" sqref="B16:F16"/>
    </sheetView>
  </sheetViews>
  <sheetFormatPr defaultRowHeight="14.4" x14ac:dyDescent="0.3"/>
  <sheetData>
    <row r="1" spans="1:14" x14ac:dyDescent="0.3">
      <c r="A1" s="10" t="s">
        <v>16</v>
      </c>
      <c r="B1" s="10"/>
      <c r="C1" s="10"/>
      <c r="D1" s="10"/>
      <c r="E1" s="10"/>
      <c r="F1" s="10"/>
      <c r="G1" s="10"/>
    </row>
    <row r="2" spans="1:14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14" x14ac:dyDescent="0.3">
      <c r="A3" t="s">
        <v>10</v>
      </c>
      <c r="B3">
        <v>0.17</v>
      </c>
      <c r="C3">
        <v>0.02</v>
      </c>
      <c r="D3">
        <v>0.89</v>
      </c>
      <c r="E3">
        <v>0.71</v>
      </c>
      <c r="F3">
        <v>0.38</v>
      </c>
      <c r="N3" t="s">
        <v>21</v>
      </c>
    </row>
    <row r="4" spans="1:14" x14ac:dyDescent="0.3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H4">
        <v>5.5E-2</v>
      </c>
      <c r="I4">
        <v>0.12</v>
      </c>
      <c r="J4">
        <v>0.39</v>
      </c>
      <c r="K4">
        <v>0.44</v>
      </c>
      <c r="L4">
        <v>0.56000000000000005</v>
      </c>
      <c r="M4" t="s">
        <v>22</v>
      </c>
      <c r="N4" s="2" t="s">
        <v>9</v>
      </c>
    </row>
    <row r="5" spans="1:14" x14ac:dyDescent="0.3">
      <c r="A5" t="s">
        <v>18</v>
      </c>
      <c r="B5">
        <v>0</v>
      </c>
      <c r="C5">
        <v>0.01</v>
      </c>
      <c r="D5">
        <v>7.4999999999999997E-2</v>
      </c>
      <c r="E5">
        <v>0.05</v>
      </c>
      <c r="F5">
        <v>7.4999999999999997E-2</v>
      </c>
      <c r="H5">
        <f>H4-B5</f>
        <v>5.5E-2</v>
      </c>
      <c r="I5">
        <f t="shared" ref="I5:L5" si="0">I4-C5</f>
        <v>0.11</v>
      </c>
      <c r="J5">
        <f t="shared" si="0"/>
        <v>0.315</v>
      </c>
      <c r="K5">
        <f t="shared" si="0"/>
        <v>0.39</v>
      </c>
      <c r="L5">
        <f t="shared" si="0"/>
        <v>0.48500000000000004</v>
      </c>
      <c r="M5" t="s">
        <v>20</v>
      </c>
      <c r="N5" t="s">
        <v>8</v>
      </c>
    </row>
    <row r="6" spans="1:14" x14ac:dyDescent="0.3">
      <c r="A6" t="s">
        <v>12</v>
      </c>
      <c r="B6">
        <v>0.01</v>
      </c>
      <c r="C6">
        <v>0.02</v>
      </c>
      <c r="D6">
        <v>0.6</v>
      </c>
      <c r="E6">
        <v>0.71</v>
      </c>
      <c r="F6">
        <v>0.38</v>
      </c>
      <c r="N6" t="s">
        <v>7</v>
      </c>
    </row>
    <row r="7" spans="1:14" x14ac:dyDescent="0.3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N7" t="s">
        <v>6</v>
      </c>
    </row>
    <row r="8" spans="1:14" x14ac:dyDescent="0.3">
      <c r="A8" t="s">
        <v>14</v>
      </c>
      <c r="B8">
        <v>0</v>
      </c>
      <c r="C8">
        <v>0</v>
      </c>
      <c r="D8">
        <v>0.01</v>
      </c>
      <c r="E8">
        <v>0.01</v>
      </c>
      <c r="F8">
        <v>5.0000000000000001E-3</v>
      </c>
      <c r="N8" s="3" t="s">
        <v>5</v>
      </c>
    </row>
    <row r="9" spans="1:14" x14ac:dyDescent="0.3">
      <c r="A9" t="s">
        <v>15</v>
      </c>
      <c r="B9">
        <v>0.01</v>
      </c>
      <c r="C9">
        <v>0.01</v>
      </c>
      <c r="D9">
        <v>0.31</v>
      </c>
      <c r="E9">
        <v>0.53249999999999997</v>
      </c>
      <c r="F9">
        <v>0.27500000000000002</v>
      </c>
    </row>
    <row r="12" spans="1:14" x14ac:dyDescent="0.3">
      <c r="A12" s="10" t="s">
        <v>17</v>
      </c>
      <c r="B12" s="10"/>
      <c r="C12" s="10"/>
      <c r="D12" s="10"/>
      <c r="E12" s="10"/>
      <c r="F12" s="10"/>
      <c r="G12" s="10"/>
    </row>
    <row r="13" spans="1:14" x14ac:dyDescent="0.3">
      <c r="B13" t="s">
        <v>5</v>
      </c>
      <c r="C13" t="s">
        <v>6</v>
      </c>
      <c r="D13" t="s">
        <v>7</v>
      </c>
      <c r="E13" t="s">
        <v>8</v>
      </c>
      <c r="F13" t="s">
        <v>9</v>
      </c>
    </row>
    <row r="14" spans="1:14" x14ac:dyDescent="0.3">
      <c r="A14" t="s">
        <v>10</v>
      </c>
      <c r="B14">
        <v>0.18</v>
      </c>
      <c r="C14">
        <v>0.25</v>
      </c>
      <c r="D14">
        <v>0.95</v>
      </c>
      <c r="E14">
        <v>0.85</v>
      </c>
      <c r="F14">
        <v>0.84</v>
      </c>
    </row>
    <row r="15" spans="1:14" x14ac:dyDescent="0.3">
      <c r="A15" t="s">
        <v>11</v>
      </c>
      <c r="B15">
        <v>0.01</v>
      </c>
      <c r="C15">
        <v>0.03</v>
      </c>
      <c r="D15">
        <v>0.01</v>
      </c>
      <c r="E15">
        <v>0.01</v>
      </c>
      <c r="F15">
        <v>0.01</v>
      </c>
      <c r="N15" t="s">
        <v>21</v>
      </c>
    </row>
    <row r="16" spans="1:14" x14ac:dyDescent="0.3">
      <c r="A16" t="s">
        <v>18</v>
      </c>
      <c r="B16">
        <v>4.4999999999999998E-2</v>
      </c>
      <c r="C16">
        <v>0.08</v>
      </c>
      <c r="D16">
        <v>0.255</v>
      </c>
      <c r="E16">
        <v>0.24</v>
      </c>
      <c r="F16">
        <v>0.35</v>
      </c>
      <c r="H16">
        <v>5.5E-2</v>
      </c>
      <c r="I16">
        <v>0.12</v>
      </c>
      <c r="J16">
        <v>0.39</v>
      </c>
      <c r="K16">
        <v>0.44</v>
      </c>
      <c r="L16">
        <v>0.56000000000000005</v>
      </c>
      <c r="M16" t="s">
        <v>22</v>
      </c>
      <c r="N16" s="2" t="s">
        <v>9</v>
      </c>
    </row>
    <row r="17" spans="1:14" x14ac:dyDescent="0.3">
      <c r="A17" t="s">
        <v>12</v>
      </c>
      <c r="B17">
        <v>0.18</v>
      </c>
      <c r="C17">
        <v>0.25</v>
      </c>
      <c r="D17">
        <v>0.95</v>
      </c>
      <c r="E17">
        <v>0.85</v>
      </c>
      <c r="F17">
        <v>0.84</v>
      </c>
      <c r="H17">
        <f>H16-B16</f>
        <v>1.0000000000000002E-2</v>
      </c>
      <c r="I17">
        <f t="shared" ref="I17:L17" si="1">I16-C16</f>
        <v>3.9999999999999994E-2</v>
      </c>
      <c r="J17">
        <f t="shared" si="1"/>
        <v>0.13500000000000001</v>
      </c>
      <c r="K17">
        <f t="shared" si="1"/>
        <v>0.2</v>
      </c>
      <c r="L17">
        <f t="shared" si="1"/>
        <v>0.21000000000000008</v>
      </c>
      <c r="M17" t="s">
        <v>20</v>
      </c>
      <c r="N17" t="s">
        <v>8</v>
      </c>
    </row>
    <row r="18" spans="1:14" x14ac:dyDescent="0.3">
      <c r="A18" t="s">
        <v>13</v>
      </c>
      <c r="B18">
        <v>0.01</v>
      </c>
      <c r="C18">
        <v>0.03</v>
      </c>
      <c r="D18">
        <v>0.01</v>
      </c>
      <c r="E18">
        <v>0.01</v>
      </c>
      <c r="F18">
        <v>0.01</v>
      </c>
      <c r="N18" t="s">
        <v>7</v>
      </c>
    </row>
    <row r="19" spans="1:14" x14ac:dyDescent="0.3">
      <c r="A19" t="s">
        <v>14</v>
      </c>
      <c r="B19">
        <v>0.03</v>
      </c>
      <c r="C19">
        <v>0.03</v>
      </c>
      <c r="D19">
        <v>0.05</v>
      </c>
      <c r="E19">
        <v>0.13250000000000001</v>
      </c>
      <c r="F19">
        <v>0.03</v>
      </c>
      <c r="N19" t="s">
        <v>6</v>
      </c>
    </row>
    <row r="20" spans="1:14" x14ac:dyDescent="0.3">
      <c r="A20" t="s">
        <v>15</v>
      </c>
      <c r="B20">
        <v>0.1</v>
      </c>
      <c r="C20">
        <v>0.16250000000000001</v>
      </c>
      <c r="D20">
        <v>0.45500000000000002</v>
      </c>
      <c r="E20">
        <v>0.59250000000000003</v>
      </c>
      <c r="F20">
        <v>0.6</v>
      </c>
      <c r="N20" s="3" t="s">
        <v>5</v>
      </c>
    </row>
  </sheetData>
  <mergeCells count="2">
    <mergeCell ref="A1:G1"/>
    <mergeCell ref="A12:G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60A1A-722A-42E3-96C3-9395E0B6F78A}">
  <dimension ref="A1:N20"/>
  <sheetViews>
    <sheetView workbookViewId="0">
      <selection activeCell="B16" sqref="B16:F16"/>
    </sheetView>
  </sheetViews>
  <sheetFormatPr defaultRowHeight="14.4" x14ac:dyDescent="0.3"/>
  <sheetData>
    <row r="1" spans="1:14" x14ac:dyDescent="0.3">
      <c r="A1" s="10" t="s">
        <v>16</v>
      </c>
      <c r="B1" s="10"/>
      <c r="C1" s="10"/>
      <c r="D1" s="10"/>
      <c r="E1" s="10"/>
      <c r="F1" s="10"/>
      <c r="G1" s="10"/>
    </row>
    <row r="2" spans="1:14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14" x14ac:dyDescent="0.3">
      <c r="A3" t="s">
        <v>10</v>
      </c>
      <c r="B3">
        <v>0.17</v>
      </c>
      <c r="C3">
        <v>0.02</v>
      </c>
      <c r="D3">
        <v>0.89</v>
      </c>
      <c r="E3">
        <v>0.71</v>
      </c>
      <c r="F3">
        <v>0.72</v>
      </c>
      <c r="N3" t="s">
        <v>21</v>
      </c>
    </row>
    <row r="4" spans="1:14" x14ac:dyDescent="0.3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H4">
        <v>5.5E-2</v>
      </c>
      <c r="I4">
        <v>0.12</v>
      </c>
      <c r="J4">
        <v>0.39</v>
      </c>
      <c r="K4">
        <v>0.44</v>
      </c>
      <c r="L4">
        <v>0.56000000000000005</v>
      </c>
      <c r="M4" t="s">
        <v>22</v>
      </c>
      <c r="N4" s="2" t="s">
        <v>8</v>
      </c>
    </row>
    <row r="5" spans="1:14" x14ac:dyDescent="0.3">
      <c r="A5" t="s">
        <v>18</v>
      </c>
      <c r="B5">
        <v>0</v>
      </c>
      <c r="C5">
        <v>0.01</v>
      </c>
      <c r="D5">
        <v>7.4999999999999997E-2</v>
      </c>
      <c r="E5">
        <v>0.05</v>
      </c>
      <c r="F5">
        <v>0.25</v>
      </c>
      <c r="H5">
        <f>H4-B5</f>
        <v>5.5E-2</v>
      </c>
      <c r="I5">
        <f t="shared" ref="I5:L5" si="0">I4-C5</f>
        <v>0.11</v>
      </c>
      <c r="J5">
        <f t="shared" si="0"/>
        <v>0.315</v>
      </c>
      <c r="K5">
        <f t="shared" si="0"/>
        <v>0.39</v>
      </c>
      <c r="L5">
        <f t="shared" si="0"/>
        <v>0.31000000000000005</v>
      </c>
      <c r="M5" t="s">
        <v>20</v>
      </c>
      <c r="N5" t="s">
        <v>7</v>
      </c>
    </row>
    <row r="6" spans="1:14" x14ac:dyDescent="0.3">
      <c r="A6" t="s">
        <v>12</v>
      </c>
      <c r="B6">
        <v>0.01</v>
      </c>
      <c r="C6">
        <v>0.02</v>
      </c>
      <c r="D6">
        <v>0.6</v>
      </c>
      <c r="E6">
        <v>0.71</v>
      </c>
      <c r="F6">
        <v>0.72</v>
      </c>
      <c r="N6" t="s">
        <v>9</v>
      </c>
    </row>
    <row r="7" spans="1:14" x14ac:dyDescent="0.3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N7" t="s">
        <v>6</v>
      </c>
    </row>
    <row r="8" spans="1:14" x14ac:dyDescent="0.3">
      <c r="A8" t="s">
        <v>14</v>
      </c>
      <c r="B8">
        <v>0</v>
      </c>
      <c r="C8">
        <v>0</v>
      </c>
      <c r="D8">
        <v>0.01</v>
      </c>
      <c r="E8">
        <v>0.01</v>
      </c>
      <c r="F8">
        <v>0.18</v>
      </c>
      <c r="N8" s="3" t="s">
        <v>5</v>
      </c>
    </row>
    <row r="9" spans="1:14" x14ac:dyDescent="0.3">
      <c r="A9" t="s">
        <v>15</v>
      </c>
      <c r="B9">
        <v>0.01</v>
      </c>
      <c r="C9">
        <v>0.01</v>
      </c>
      <c r="D9">
        <v>0.31</v>
      </c>
      <c r="E9">
        <v>0.53249999999999997</v>
      </c>
      <c r="F9">
        <v>0.5</v>
      </c>
    </row>
    <row r="12" spans="1:14" x14ac:dyDescent="0.3">
      <c r="A12" s="10" t="s">
        <v>17</v>
      </c>
      <c r="B12" s="10"/>
      <c r="C12" s="10"/>
      <c r="D12" s="10"/>
      <c r="E12" s="10"/>
      <c r="F12" s="10"/>
      <c r="G12" s="10"/>
    </row>
    <row r="13" spans="1:14" x14ac:dyDescent="0.3">
      <c r="B13" t="s">
        <v>5</v>
      </c>
      <c r="C13" t="s">
        <v>6</v>
      </c>
      <c r="D13" t="s">
        <v>7</v>
      </c>
      <c r="E13" t="s">
        <v>8</v>
      </c>
      <c r="F13" t="s">
        <v>9</v>
      </c>
    </row>
    <row r="14" spans="1:14" x14ac:dyDescent="0.3">
      <c r="A14" t="s">
        <v>10</v>
      </c>
      <c r="B14">
        <v>0.46</v>
      </c>
      <c r="C14">
        <v>0.56000000000000005</v>
      </c>
      <c r="D14">
        <v>0.93</v>
      </c>
      <c r="E14">
        <v>0.93</v>
      </c>
      <c r="F14">
        <v>0.85</v>
      </c>
    </row>
    <row r="15" spans="1:14" x14ac:dyDescent="0.3">
      <c r="A15" t="s">
        <v>11</v>
      </c>
      <c r="B15">
        <v>0.02</v>
      </c>
      <c r="C15">
        <v>0.03</v>
      </c>
      <c r="D15">
        <v>0.01</v>
      </c>
      <c r="E15">
        <v>0.01</v>
      </c>
      <c r="F15">
        <v>0.02</v>
      </c>
      <c r="N15" t="s">
        <v>21</v>
      </c>
    </row>
    <row r="16" spans="1:14" x14ac:dyDescent="0.3">
      <c r="A16" t="s">
        <v>18</v>
      </c>
      <c r="B16">
        <v>0.05</v>
      </c>
      <c r="C16">
        <v>0.1</v>
      </c>
      <c r="D16">
        <v>0.29499999999999998</v>
      </c>
      <c r="E16">
        <v>0.26</v>
      </c>
      <c r="F16">
        <v>0.47</v>
      </c>
      <c r="H16">
        <v>5.5E-2</v>
      </c>
      <c r="I16">
        <v>0.12</v>
      </c>
      <c r="J16">
        <v>0.39</v>
      </c>
      <c r="K16">
        <v>0.44</v>
      </c>
      <c r="L16">
        <v>0.56000000000000005</v>
      </c>
      <c r="M16" t="s">
        <v>22</v>
      </c>
      <c r="N16" s="2" t="s">
        <v>8</v>
      </c>
    </row>
    <row r="17" spans="1:14" x14ac:dyDescent="0.3">
      <c r="A17" t="s">
        <v>12</v>
      </c>
      <c r="B17">
        <v>0.11</v>
      </c>
      <c r="C17">
        <v>0.22</v>
      </c>
      <c r="D17">
        <v>0.93</v>
      </c>
      <c r="E17">
        <v>0.93</v>
      </c>
      <c r="F17">
        <v>0.85</v>
      </c>
      <c r="H17">
        <f>H16-B16</f>
        <v>4.9999999999999975E-3</v>
      </c>
      <c r="I17">
        <f t="shared" ref="I17:L17" si="1">I16-C16</f>
        <v>1.999999999999999E-2</v>
      </c>
      <c r="J17">
        <f t="shared" si="1"/>
        <v>9.5000000000000029E-2</v>
      </c>
      <c r="K17">
        <f t="shared" si="1"/>
        <v>0.18</v>
      </c>
      <c r="L17">
        <f t="shared" si="1"/>
        <v>9.000000000000008E-2</v>
      </c>
      <c r="M17" t="s">
        <v>20</v>
      </c>
      <c r="N17" t="s">
        <v>7</v>
      </c>
    </row>
    <row r="18" spans="1:14" x14ac:dyDescent="0.3">
      <c r="A18" t="s">
        <v>13</v>
      </c>
      <c r="B18">
        <v>0.02</v>
      </c>
      <c r="C18">
        <v>0.03</v>
      </c>
      <c r="D18">
        <v>0.01</v>
      </c>
      <c r="E18">
        <v>0.01</v>
      </c>
      <c r="F18">
        <v>0.02</v>
      </c>
      <c r="N18" t="s">
        <v>9</v>
      </c>
    </row>
    <row r="19" spans="1:14" x14ac:dyDescent="0.3">
      <c r="A19" t="s">
        <v>14</v>
      </c>
      <c r="B19">
        <v>0.04</v>
      </c>
      <c r="C19">
        <v>0.04</v>
      </c>
      <c r="D19">
        <v>0.13</v>
      </c>
      <c r="E19">
        <v>7.7499999999999999E-2</v>
      </c>
      <c r="F19">
        <v>0.35</v>
      </c>
      <c r="N19" t="s">
        <v>6</v>
      </c>
    </row>
    <row r="20" spans="1:14" x14ac:dyDescent="0.3">
      <c r="A20" t="s">
        <v>15</v>
      </c>
      <c r="B20">
        <v>0.105</v>
      </c>
      <c r="C20">
        <v>0.17499999999999999</v>
      </c>
      <c r="D20">
        <v>0.51500000000000001</v>
      </c>
      <c r="E20">
        <v>0.61250000000000004</v>
      </c>
      <c r="F20">
        <v>0.71</v>
      </c>
      <c r="N20" s="3" t="s">
        <v>5</v>
      </c>
    </row>
  </sheetData>
  <mergeCells count="2">
    <mergeCell ref="A1:G1"/>
    <mergeCell ref="A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8</vt:i4>
      </vt:variant>
    </vt:vector>
  </HeadingPairs>
  <TitlesOfParts>
    <vt:vector size="8" baseType="lpstr">
      <vt:lpstr>Sheet1</vt:lpstr>
      <vt:lpstr>Sheet2</vt:lpstr>
      <vt:lpstr>Original</vt:lpstr>
      <vt:lpstr>chinese</vt:lpstr>
      <vt:lpstr>german</vt:lpstr>
      <vt:lpstr>indonesian</vt:lpstr>
      <vt:lpstr>japanese</vt:lpstr>
      <vt:lpstr>spanish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Kantaporn Sriwichai</dc:creator>
  <cp:lastModifiedBy>Kantaporn Sriwichai</cp:lastModifiedBy>
  <dcterms:created xsi:type="dcterms:W3CDTF">2024-02-05T08:21:40Z</dcterms:created>
  <dcterms:modified xsi:type="dcterms:W3CDTF">2024-02-15T16:22:24Z</dcterms:modified>
</cp:coreProperties>
</file>