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960" yWindow="285" windowWidth="11715" windowHeight="14580" tabRatio="844" activeTab="8"/>
  </bookViews>
  <sheets>
    <sheet name="Table of Contents" sheetId="2" r:id="rId1"/>
    <sheet name="4-1" sheetId="3" r:id="rId2"/>
    <sheet name="4-2" sheetId="10" r:id="rId3"/>
    <sheet name="4-3" sheetId="9" r:id="rId4"/>
    <sheet name="4-4" sheetId="8" r:id="rId5"/>
    <sheet name="4-5" sheetId="7" r:id="rId6"/>
    <sheet name="4-6" sheetId="6" r:id="rId7"/>
    <sheet name="4-7" sheetId="5" r:id="rId8"/>
    <sheet name="4-8" sheetId="4" r:id="rId9"/>
  </sheets>
  <definedNames>
    <definedName name="_xlnm.Print_Area" localSheetId="0">'Table of Contents'!$A$1:$D$11</definedName>
  </definedNames>
  <calcPr calcId="145621"/>
  <extLst>
    <ext xmlns:mx="http://schemas.microsoft.com/office/mac/excel/2008/main" uri="http://schemas.microsoft.com/office/mac/excel/2008/main">
      <mx:ArchID Flags="2"/>
    </ext>
  </extLst>
</workbook>
</file>

<file path=xl/calcChain.xml><?xml version="1.0" encoding="utf-8"?>
<calcChain xmlns="http://schemas.openxmlformats.org/spreadsheetml/2006/main">
  <c r="D19" i="3" l="1"/>
  <c r="E22" i="8"/>
  <c r="E21" i="8"/>
  <c r="E5" i="8"/>
  <c r="E6" i="8"/>
  <c r="E7" i="8"/>
  <c r="E8" i="8"/>
  <c r="E9" i="8"/>
  <c r="E10" i="8"/>
  <c r="E14" i="8"/>
  <c r="E15" i="8"/>
  <c r="E16" i="8"/>
  <c r="E17" i="8"/>
  <c r="E18" i="8"/>
  <c r="E19" i="8"/>
  <c r="E20" i="8"/>
  <c r="E23" i="8"/>
  <c r="E4" i="8"/>
  <c r="E24" i="7"/>
  <c r="E23" i="7"/>
  <c r="E22" i="7"/>
  <c r="E21" i="7"/>
  <c r="E5" i="7"/>
  <c r="E6" i="7"/>
  <c r="E7" i="7"/>
  <c r="E8" i="7"/>
  <c r="E9" i="7"/>
  <c r="E10" i="7"/>
  <c r="E11" i="7"/>
  <c r="E12" i="7"/>
  <c r="E13" i="7"/>
  <c r="E14" i="7"/>
  <c r="E15" i="7"/>
  <c r="E16" i="7"/>
  <c r="E17" i="7"/>
  <c r="E18" i="7"/>
  <c r="E19" i="7"/>
  <c r="E20" i="7"/>
  <c r="E4" i="7"/>
  <c r="H5" i="5"/>
  <c r="H9" i="5"/>
  <c r="H10" i="5"/>
  <c r="H11" i="5"/>
  <c r="H12" i="5"/>
  <c r="H13" i="5"/>
  <c r="H14" i="5"/>
  <c r="H15" i="5"/>
  <c r="H16" i="5"/>
  <c r="H17" i="5"/>
  <c r="H18" i="5"/>
  <c r="H19" i="5"/>
  <c r="H20" i="5"/>
  <c r="H21" i="5"/>
  <c r="H4" i="5"/>
  <c r="E5" i="5"/>
  <c r="E9" i="5"/>
  <c r="E10" i="5"/>
  <c r="E11" i="5"/>
  <c r="E12" i="5"/>
  <c r="E13" i="5"/>
  <c r="E14" i="5"/>
  <c r="E15" i="5"/>
  <c r="E16" i="5"/>
  <c r="E17" i="5"/>
  <c r="E18" i="5"/>
  <c r="E19" i="5"/>
  <c r="E20" i="5"/>
  <c r="E21" i="5"/>
  <c r="E4" i="5"/>
</calcChain>
</file>

<file path=xl/sharedStrings.xml><?xml version="1.0" encoding="utf-8"?>
<sst xmlns="http://schemas.openxmlformats.org/spreadsheetml/2006/main" count="398" uniqueCount="120">
  <si>
    <t>No. of majority party members in Senate</t>
  </si>
  <si>
    <t>Average no. of standing committees and subcommittees chaired by majority members</t>
  </si>
  <si>
    <t>Average no. of all committees and subcommittees chaired by majority members</t>
  </si>
  <si>
    <t>a. This number includes nine budget task forces and the Welfare and Pension Plans Task Force (of the Subcommittee on Labor Management Relations of the Education and Labor Committee).</t>
  </si>
  <si>
    <t>b. This number includes panels and task forces only if the committee has no subcommittees.</t>
  </si>
  <si>
    <t>b. This number includes task forces when the committee has no other subcommittees.</t>
  </si>
  <si>
    <t>a. Other committees include select and special committees, subcommittees of select and special committees, joint committees, and subcommittees of joint committees.</t>
  </si>
  <si>
    <t>Note:  "Committees" include standing committees, subcommittees of standing committees, select and special committees, subcommittees of select and special committees, joint committees, and subcommittees of joint committees.</t>
  </si>
  <si>
    <t>d. This number includes Joe Lieberman and Bernard Sanders, who were elected as Independents.</t>
  </si>
  <si>
    <t>% of majority party from the South</t>
  </si>
  <si>
    <t>Party Control</t>
  </si>
  <si>
    <t>108th (2003 - 2004)</t>
  </si>
  <si>
    <t>109th (2005 - 2006)</t>
  </si>
  <si>
    <t>110th (2007 - 2008)</t>
  </si>
  <si>
    <t>111th (2009 - 2010)</t>
  </si>
  <si>
    <t>112th (2011 - 2012)</t>
  </si>
  <si>
    <t>Table 4-1</t>
  </si>
  <si>
    <t>Year</t>
  </si>
  <si>
    <t>Table of Contents</t>
  </si>
  <si>
    <t>4-1</t>
  </si>
  <si>
    <t>4-2</t>
  </si>
  <si>
    <t>4-3</t>
  </si>
  <si>
    <t>4-4</t>
  </si>
  <si>
    <t>4-5</t>
  </si>
  <si>
    <t>4-6</t>
  </si>
  <si>
    <t>4-7</t>
  </si>
  <si>
    <t>4-8</t>
  </si>
  <si>
    <t>Congress</t>
  </si>
  <si>
    <t>Senate</t>
  </si>
  <si>
    <t>House</t>
  </si>
  <si>
    <t>Total</t>
  </si>
  <si>
    <t>84th (1955 - 1956)</t>
  </si>
  <si>
    <t>90th (1967 - 1968)</t>
  </si>
  <si>
    <t>94th (1975 - 1976)</t>
  </si>
  <si>
    <t>96th (1979 - 1980)</t>
  </si>
  <si>
    <t>97th (1981 - 1982)</t>
  </si>
  <si>
    <t>98th (1983 - 1984)</t>
  </si>
  <si>
    <t>99th (1985 - 1986)</t>
  </si>
  <si>
    <t>100th (1987 - 1988)</t>
  </si>
  <si>
    <t>101st (1989 - 1990)</t>
  </si>
  <si>
    <t>104th (1995 - 1996)</t>
  </si>
  <si>
    <t>105th (1997 - 1998)</t>
  </si>
  <si>
    <t>106th (1999 - 2000)</t>
  </si>
  <si>
    <t>107th (2001 - 2002)</t>
  </si>
  <si>
    <t>Mean no. of standing committee assignments</t>
  </si>
  <si>
    <t>Mean no. of subcommittees of standing committee assignments</t>
  </si>
  <si>
    <t>No. of majority party members in the House</t>
  </si>
  <si>
    <t>No. chairing standing committees and subcommittees</t>
  </si>
  <si>
    <t>No. with two or more chairmanships</t>
  </si>
  <si>
    <t>% chairing standing committees and subcommittees</t>
  </si>
  <si>
    <t>D</t>
  </si>
  <si>
    <t>R</t>
  </si>
  <si>
    <t>Number of southern chairmen</t>
  </si>
  <si>
    <t>% of chairmanships held by southerners</t>
  </si>
  <si>
    <t>Table 4-2</t>
  </si>
  <si>
    <t>Table 4-3</t>
  </si>
  <si>
    <t>Table 4-4</t>
  </si>
  <si>
    <t>Table 4-5</t>
  </si>
  <si>
    <t>Table 4-6</t>
  </si>
  <si>
    <t>Table 4-7</t>
  </si>
  <si>
    <t>Table 4-8</t>
  </si>
  <si>
    <t>Standing committees</t>
  </si>
  <si>
    <t>Subcommittes of standing committees</t>
  </si>
  <si>
    <t>Select and special committees</t>
  </si>
  <si>
    <t>Subcommittees of select and special committees</t>
  </si>
  <si>
    <t>Joint committees</t>
  </si>
  <si>
    <t>Subcommittees of joint committees</t>
  </si>
  <si>
    <r>
      <t xml:space="preserve">Sources: Nelson, Garrison, </t>
    </r>
    <r>
      <rPr>
        <i/>
        <sz val="10"/>
        <rFont val="Arial"/>
        <family val="2"/>
      </rPr>
      <t>Committees in the U.S. Congress 1947-1992, Committee Jurisdictions and Member Rosters</t>
    </r>
    <r>
      <rPr>
        <sz val="10"/>
        <rFont val="Arial"/>
      </rPr>
      <t xml:space="preserve"> (Washington, D.C.: Congressional Quarterly, 1993); Congressional Quarterly Committee Guide, Congressional Quarterly Weekly Report, various issues; U.S. House of Representatives, http://www.house.gov.</t>
    </r>
  </si>
  <si>
    <r>
      <t>107th (2001 - 2002)</t>
    </r>
    <r>
      <rPr>
        <vertAlign val="superscript"/>
        <sz val="10"/>
        <rFont val="Arial"/>
        <family val="2"/>
      </rPr>
      <t>b</t>
    </r>
  </si>
  <si>
    <r>
      <t>1.0</t>
    </r>
    <r>
      <rPr>
        <vertAlign val="superscript"/>
        <sz val="10"/>
        <rFont val="Arial"/>
        <family val="2"/>
      </rPr>
      <t>b</t>
    </r>
  </si>
  <si>
    <r>
      <t>1.1</t>
    </r>
    <r>
      <rPr>
        <vertAlign val="superscript"/>
        <sz val="10"/>
        <rFont val="Arial"/>
        <family val="2"/>
      </rPr>
      <t>b</t>
    </r>
    <r>
      <rPr>
        <sz val="10"/>
        <rFont val="Arial"/>
      </rPr>
      <t xml:space="preserve"> </t>
    </r>
  </si>
  <si>
    <r>
      <t>0.9</t>
    </r>
    <r>
      <rPr>
        <vertAlign val="superscript"/>
        <sz val="10"/>
        <rFont val="Arial"/>
        <family val="2"/>
      </rPr>
      <t>b</t>
    </r>
  </si>
  <si>
    <r>
      <t>149</t>
    </r>
    <r>
      <rPr>
        <vertAlign val="superscript"/>
        <sz val="10"/>
        <rFont val="Arial"/>
        <family val="2"/>
      </rPr>
      <t>a</t>
    </r>
  </si>
  <si>
    <r>
      <t>140</t>
    </r>
    <r>
      <rPr>
        <vertAlign val="superscript"/>
        <sz val="10"/>
        <rFont val="Arial"/>
        <family val="2"/>
      </rPr>
      <t>b</t>
    </r>
  </si>
  <si>
    <r>
      <t>138</t>
    </r>
    <r>
      <rPr>
        <vertAlign val="superscript"/>
        <sz val="10"/>
        <rFont val="Arial"/>
        <family val="2"/>
      </rPr>
      <t>b</t>
    </r>
  </si>
  <si>
    <r>
      <t xml:space="preserve">Sources: Nelson, Garrison, </t>
    </r>
    <r>
      <rPr>
        <i/>
        <sz val="10"/>
        <rFont val="Arial"/>
        <family val="2"/>
      </rPr>
      <t xml:space="preserve">Committees in the U.S. Congress 1947-1992, Committee Jurisdictions and Member Rosters </t>
    </r>
    <r>
      <rPr>
        <sz val="10"/>
        <rFont val="Arial"/>
      </rPr>
      <t>(Washington, D.C.: Congressional Quarterly, 1993);</t>
    </r>
    <r>
      <rPr>
        <i/>
        <sz val="10"/>
        <rFont val="Arial"/>
        <family val="2"/>
      </rPr>
      <t xml:space="preserve"> </t>
    </r>
    <r>
      <rPr>
        <sz val="10"/>
        <rFont val="Arial"/>
      </rPr>
      <t>Congressional Quarterly Committee Guide, Congressional Quarterly Weekly Report, various issues; U.S. House of Representatives, http://www.house.gov.</t>
    </r>
  </si>
  <si>
    <t>a. This number includes standing committees, subcommittees of standing committees, select and special committees, subcommittees of select and special committees, joint committees, and subcommittees of joint committees.</t>
  </si>
  <si>
    <t>b. This number includes Harry Byrd, Jr., who was elected as an Independent.</t>
  </si>
  <si>
    <t>a. In the House these include Ways and Means, Rules, and Appropriations; in the Senate these include Appropriations, Finance, Foreign Relations, and Armed Services.</t>
  </si>
  <si>
    <t>Party in majority</t>
  </si>
  <si>
    <t>92nd (1971 - 1972)</t>
  </si>
  <si>
    <t>102nd (1991 - 1992)</t>
  </si>
  <si>
    <t>103rd (1993 - 1994)</t>
  </si>
  <si>
    <t>b. These numbers are correct as of the start of the 107th Congress and do not reflect changes in committee assignments that occurred after Jim Jeffords (VT) left the Republican Party to become an Independent, shifting control of the Senate to the Democrats.</t>
  </si>
  <si>
    <t>c. These numbers are correct as of the start of the 107th Congress and do not reflect changes in committee assignments that occurred after Jim Jeffords (VT) left the Republican Party to become an Independent, shifting control of the Senate to the Democrats.</t>
  </si>
  <si>
    <t>a. The total is less than for the Senate and House combined because joint panels count only once.</t>
  </si>
  <si>
    <r>
      <t xml:space="preserve">Sources: </t>
    </r>
    <r>
      <rPr>
        <i/>
        <sz val="10"/>
        <rFont val="Arial"/>
        <family val="2"/>
      </rPr>
      <t>The Almanac of American Politics</t>
    </r>
    <r>
      <rPr>
        <sz val="10"/>
        <rFont val="Arial"/>
      </rPr>
      <t xml:space="preserve"> (Washington, D.C.: National Journal Group, various editions); U.S. House of Representatives, http://www.house.gov; U.S. Senate, http://www.senate.gov.</t>
    </r>
  </si>
  <si>
    <t>Standing Committees and subcommittees</t>
  </si>
  <si>
    <r>
      <t>Total</t>
    </r>
    <r>
      <rPr>
        <vertAlign val="superscript"/>
        <sz val="10"/>
        <rFont val="Arial"/>
        <family val="2"/>
      </rPr>
      <t>a</t>
    </r>
  </si>
  <si>
    <r>
      <t>Mean no. of other committee assignments</t>
    </r>
    <r>
      <rPr>
        <vertAlign val="superscript"/>
        <sz val="10"/>
        <rFont val="Arial"/>
        <family val="2"/>
      </rPr>
      <t>a</t>
    </r>
  </si>
  <si>
    <r>
      <t>No. chairing all committees and subcommittees</t>
    </r>
    <r>
      <rPr>
        <vertAlign val="superscript"/>
        <sz val="10"/>
        <rFont val="Arial"/>
        <family val="2"/>
      </rPr>
      <t>a</t>
    </r>
  </si>
  <si>
    <r>
      <t>% chairing all committees and subcommittees</t>
    </r>
    <r>
      <rPr>
        <vertAlign val="superscript"/>
        <sz val="10"/>
        <rFont val="Arial"/>
        <family val="2"/>
      </rPr>
      <t>a</t>
    </r>
  </si>
  <si>
    <r>
      <t>% of exclusive committees chaired by southerners</t>
    </r>
    <r>
      <rPr>
        <vertAlign val="superscript"/>
        <sz val="10"/>
        <rFont val="Arial"/>
        <family val="2"/>
      </rPr>
      <t>a</t>
    </r>
  </si>
  <si>
    <t>Chapter 4: Congressional Committee Data</t>
  </si>
  <si>
    <t>All committees and subcommittees</t>
    <phoneticPr fontId="0" type="noConversion"/>
  </si>
  <si>
    <t>R</t>
    <phoneticPr fontId="0" type="noConversion"/>
  </si>
  <si>
    <t>D</t>
    <phoneticPr fontId="0" type="noConversion"/>
  </si>
  <si>
    <r>
      <t xml:space="preserve">Sources: Nelson, Garrison, </t>
    </r>
    <r>
      <rPr>
        <i/>
        <sz val="10"/>
        <rFont val="Arial"/>
        <family val="2"/>
      </rPr>
      <t>Committees in the U.S. Congress 1947-1992, Committee Jurisdictions and Member Rosters</t>
    </r>
    <r>
      <rPr>
        <sz val="10"/>
        <rFont val="Arial"/>
      </rPr>
      <t xml:space="preserve"> (Washington, D.C.: Congressional Quarterly, 1993); Congressional Quarterly Committee Guide, Congressional Quarterly Weekly Report, various issues; U.S. Senate, http://www.senate.gov.</t>
    </r>
  </si>
  <si>
    <r>
      <t>R</t>
    </r>
    <r>
      <rPr>
        <vertAlign val="superscript"/>
        <sz val="10"/>
        <rFont val="Arial"/>
        <family val="2"/>
      </rPr>
      <t>b</t>
    </r>
  </si>
  <si>
    <r>
      <t xml:space="preserve">Sources: Nelson, Garrison, </t>
    </r>
    <r>
      <rPr>
        <i/>
        <sz val="10"/>
        <rFont val="Arial"/>
        <family val="2"/>
      </rPr>
      <t>Committees in the U.S. Congress 1947-1992, Committee Jurisdictions and Member Rosters</t>
    </r>
    <r>
      <rPr>
        <sz val="10"/>
        <rFont val="Arial"/>
      </rPr>
      <t xml:space="preserve"> (Washington, D.C.: Congressional Quarterly, 1993); Congressional Quarterly Committee Guide, Congressional Quarterly Weekly Report, various issues; U.S. House of Representatives, http://www.house.gov; U.S. Senate, http://www.senate.gov.</t>
    </r>
  </si>
  <si>
    <r>
      <t>55</t>
    </r>
    <r>
      <rPr>
        <vertAlign val="superscript"/>
        <sz val="10"/>
        <rFont val="Arial"/>
        <family val="2"/>
      </rPr>
      <t>b</t>
    </r>
  </si>
  <si>
    <r>
      <t>62</t>
    </r>
    <r>
      <rPr>
        <vertAlign val="superscript"/>
        <sz val="10"/>
        <rFont val="Arial"/>
        <family val="2"/>
      </rPr>
      <t>b</t>
    </r>
  </si>
  <si>
    <r>
      <t>59</t>
    </r>
    <r>
      <rPr>
        <vertAlign val="superscript"/>
        <sz val="10"/>
        <rFont val="Arial"/>
        <family val="2"/>
      </rPr>
      <t>b</t>
    </r>
  </si>
  <si>
    <r>
      <t>107th (2001 - 2002)</t>
    </r>
    <r>
      <rPr>
        <vertAlign val="superscript"/>
        <sz val="10"/>
        <rFont val="Arial"/>
        <family val="2"/>
      </rPr>
      <t>c</t>
    </r>
  </si>
  <si>
    <r>
      <t>51</t>
    </r>
    <r>
      <rPr>
        <vertAlign val="superscript"/>
        <sz val="10"/>
        <rFont val="Arial"/>
        <family val="2"/>
      </rPr>
      <t>d</t>
    </r>
  </si>
  <si>
    <r>
      <t>132</t>
    </r>
    <r>
      <rPr>
        <vertAlign val="superscript"/>
        <sz val="10"/>
        <rFont val="Arial"/>
        <family val="2"/>
      </rPr>
      <t>b</t>
    </r>
  </si>
  <si>
    <r>
      <t>135</t>
    </r>
    <r>
      <rPr>
        <vertAlign val="superscript"/>
        <sz val="10"/>
        <rFont val="Arial"/>
        <family val="2"/>
      </rPr>
      <t>b</t>
    </r>
  </si>
  <si>
    <t>Number and Type of House Committees, 84th - 113th Congresses, 1955 - 2014</t>
  </si>
  <si>
    <t>Number of Committees in the Senate and House, 84th - 113th Congresses, 1955 - 2014</t>
  </si>
  <si>
    <t>Number and Type of Senate Committees, 84th - 113th Congresses, 1955 - 2014</t>
  </si>
  <si>
    <t>Committee Assignments for Representatives, 84th - 113th Congresses, 1955 - 2014</t>
  </si>
  <si>
    <t>113th (2013 - 2014)</t>
  </si>
  <si>
    <t>Committee Assignments for Senators, 84th - 113th Congresses, 1955 - 2014</t>
  </si>
  <si>
    <t>Majority Party Chairmanships of House Committees and Subcommittees, 84th - 113th Congresses, 1955 - 2014</t>
  </si>
  <si>
    <t>Majority Party Chairmanships of Senate Committees and Subcommittees, 84th - 113th Congresses, 1955 - 2014</t>
  </si>
  <si>
    <r>
      <t>60</t>
    </r>
    <r>
      <rPr>
        <vertAlign val="superscript"/>
        <sz val="10"/>
        <rFont val="Arial"/>
        <family val="2"/>
      </rPr>
      <t>d</t>
    </r>
  </si>
  <si>
    <r>
      <t>53</t>
    </r>
    <r>
      <rPr>
        <vertAlign val="superscript"/>
        <sz val="10"/>
        <rFont val="Arial"/>
        <family val="2"/>
      </rPr>
      <t>d</t>
    </r>
  </si>
  <si>
    <t>e. This number includes Bernard Sanders and Angus King, who were elected as Independents.</t>
  </si>
  <si>
    <r>
      <t>53</t>
    </r>
    <r>
      <rPr>
        <vertAlign val="superscript"/>
        <sz val="10"/>
        <rFont val="Arial"/>
        <family val="2"/>
      </rPr>
      <t>e</t>
    </r>
  </si>
  <si>
    <t>Southern Chairmanships of House and Senate Standing Committees, 84th - 113th Congresses, 1955 - 2014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</si>
</sst>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7" x14ac:knownFonts="1">
    <font>
      <sz val="10"/>
      <name val="Arial"/>
    </font>
    <font>
      <sz val="10"/>
      <name val="Arial"/>
    </font>
    <font>
      <i/>
      <sz val="10"/>
      <name val="Arial"/>
      <family val="2"/>
    </font>
    <font>
      <b/>
      <i/>
      <sz val="10"/>
      <name val="Arial"/>
      <family val="2"/>
    </font>
    <font>
      <vertAlign val="superscript"/>
      <sz val="10"/>
      <name val="Arial"/>
      <family val="2"/>
    </font>
    <font>
      <b/>
      <sz val="10"/>
      <name val="Arial"/>
      <family val="2"/>
    </font>
    <font>
      <sz val="10"/>
      <name val="Arial"/>
      <family val="2"/>
    </font>
  </fonts>
  <fills count="2">
    <fill>
      <patternFill patternType="none"/>
    </fill>
    <fill>
      <patternFill patternType="gray125"/>
    </fill>
  </fills>
  <borders count="6">
    <border>
      <left/>
      <right/>
      <top/>
      <bottom/>
      <diagonal/>
    </border>
    <border>
      <left/>
      <right/>
      <top/>
      <bottom style="thick">
        <color indexed="64"/>
      </bottom>
      <diagonal/>
    </border>
    <border>
      <left/>
      <right/>
      <top/>
      <bottom style="thin">
        <color indexed="64"/>
      </bottom>
      <diagonal/>
    </border>
    <border>
      <left/>
      <right/>
      <top style="thick">
        <color indexed="64"/>
      </top>
      <bottom/>
      <diagonal/>
    </border>
    <border>
      <left/>
      <right/>
      <top style="thick">
        <color indexed="64"/>
      </top>
      <bottom style="thin">
        <color indexed="64"/>
      </bottom>
      <diagonal/>
    </border>
    <border>
      <left/>
      <right/>
      <top style="thin">
        <color indexed="64"/>
      </top>
      <bottom style="thin">
        <color indexed="64"/>
      </bottom>
      <diagonal/>
    </border>
  </borders>
  <cellStyleXfs count="1">
    <xf numFmtId="0" fontId="0" fillId="0" borderId="0"/>
  </cellStyleXfs>
  <cellXfs count="48">
    <xf numFmtId="0" fontId="0" fillId="0" borderId="0" xfId="0"/>
    <xf numFmtId="0" fontId="1" fillId="0" borderId="0" xfId="0" applyFont="1"/>
    <xf numFmtId="0" fontId="1" fillId="0" borderId="1" xfId="0" applyFont="1" applyBorder="1"/>
    <xf numFmtId="0" fontId="1" fillId="0" borderId="0" xfId="0" applyFont="1" applyAlignment="1">
      <alignment horizontal="center"/>
    </xf>
    <xf numFmtId="0" fontId="1" fillId="0" borderId="0" xfId="0" applyFont="1" applyBorder="1"/>
    <xf numFmtId="0" fontId="1" fillId="0" borderId="0" xfId="0" applyFont="1" applyBorder="1" applyAlignment="1">
      <alignment horizontal="center"/>
    </xf>
    <xf numFmtId="0" fontId="1" fillId="0" borderId="2" xfId="0" applyFont="1" applyBorder="1" applyAlignment="1">
      <alignment horizontal="center"/>
    </xf>
    <xf numFmtId="0" fontId="1" fillId="0" borderId="0" xfId="0" applyFont="1" applyAlignment="1"/>
    <xf numFmtId="0" fontId="1" fillId="0" borderId="1" xfId="0" applyFont="1" applyBorder="1" applyAlignment="1">
      <alignment horizontal="center"/>
    </xf>
    <xf numFmtId="0" fontId="3" fillId="0" borderId="3" xfId="0" applyFont="1" applyBorder="1" applyAlignment="1">
      <alignment horizontal="center"/>
    </xf>
    <xf numFmtId="0" fontId="1" fillId="0" borderId="0" xfId="0" applyFont="1" applyFill="1" applyAlignment="1">
      <alignment horizontal="center"/>
    </xf>
    <xf numFmtId="0" fontId="1" fillId="0" borderId="0" xfId="0" applyFont="1" applyFill="1" applyBorder="1" applyAlignment="1">
      <alignment horizontal="center"/>
    </xf>
    <xf numFmtId="0" fontId="1" fillId="0" borderId="2" xfId="0" applyFont="1" applyFill="1" applyBorder="1" applyAlignment="1">
      <alignment horizontal="center"/>
    </xf>
    <xf numFmtId="164" fontId="1" fillId="0" borderId="0" xfId="0" applyNumberFormat="1" applyFont="1" applyAlignment="1">
      <alignment horizontal="center"/>
    </xf>
    <xf numFmtId="164" fontId="1" fillId="0" borderId="0" xfId="0" applyNumberFormat="1" applyFont="1" applyBorder="1" applyAlignment="1">
      <alignment horizontal="center"/>
    </xf>
    <xf numFmtId="164" fontId="1" fillId="0" borderId="0" xfId="0" applyNumberFormat="1" applyFont="1" applyFill="1" applyAlignment="1">
      <alignment horizontal="center"/>
    </xf>
    <xf numFmtId="164" fontId="1" fillId="0" borderId="0" xfId="0" applyNumberFormat="1" applyFont="1" applyFill="1" applyBorder="1" applyAlignment="1">
      <alignment horizontal="center"/>
    </xf>
    <xf numFmtId="164" fontId="1" fillId="0" borderId="2" xfId="0" applyNumberFormat="1" applyFont="1" applyFill="1" applyBorder="1" applyAlignment="1">
      <alignment horizontal="center"/>
    </xf>
    <xf numFmtId="0" fontId="1" fillId="0" borderId="0" xfId="0" applyFont="1" applyAlignment="1">
      <alignment horizontal="left"/>
    </xf>
    <xf numFmtId="164" fontId="1" fillId="0" borderId="2" xfId="0" applyNumberFormat="1" applyFont="1" applyBorder="1" applyAlignment="1">
      <alignment horizontal="center"/>
    </xf>
    <xf numFmtId="0" fontId="5" fillId="0" borderId="0" xfId="0" applyFont="1"/>
    <xf numFmtId="16" fontId="1" fillId="0" borderId="0" xfId="0" quotePrefix="1" applyNumberFormat="1" applyFont="1"/>
    <xf numFmtId="0" fontId="1" fillId="0" borderId="0" xfId="0" quotePrefix="1" applyFont="1"/>
    <xf numFmtId="0" fontId="1" fillId="0" borderId="4" xfId="0" applyFont="1" applyBorder="1" applyAlignment="1">
      <alignment horizontal="left"/>
    </xf>
    <xf numFmtId="0" fontId="1" fillId="0" borderId="4" xfId="0" applyFont="1" applyBorder="1" applyAlignment="1">
      <alignment horizontal="center"/>
    </xf>
    <xf numFmtId="0" fontId="1" fillId="0" borderId="4" xfId="0" applyFont="1" applyBorder="1" applyAlignment="1">
      <alignment horizontal="center" wrapText="1"/>
    </xf>
    <xf numFmtId="0" fontId="1" fillId="0" borderId="5" xfId="0" applyFont="1" applyBorder="1" applyAlignment="1">
      <alignment horizontal="center"/>
    </xf>
    <xf numFmtId="0" fontId="1" fillId="0" borderId="5" xfId="0" applyFont="1" applyBorder="1" applyAlignment="1">
      <alignment horizontal="center" textRotation="90"/>
    </xf>
    <xf numFmtId="0" fontId="1" fillId="0" borderId="5" xfId="0" applyFont="1" applyBorder="1" applyAlignment="1">
      <alignment horizontal="center" wrapText="1"/>
    </xf>
    <xf numFmtId="0" fontId="1" fillId="0" borderId="5" xfId="0" applyFont="1" applyBorder="1" applyAlignment="1">
      <alignment horizontal="center" textRotation="90" wrapText="1"/>
    </xf>
    <xf numFmtId="0" fontId="1" fillId="0" borderId="0" xfId="0" applyFont="1" applyFill="1" applyBorder="1"/>
    <xf numFmtId="0" fontId="1" fillId="0" borderId="0" xfId="0" applyFont="1" applyAlignment="1">
      <alignment wrapText="1"/>
    </xf>
    <xf numFmtId="0" fontId="6" fillId="0" borderId="0" xfId="0" applyFont="1"/>
    <xf numFmtId="0" fontId="1" fillId="0" borderId="0" xfId="0" applyFont="1" applyAlignment="1">
      <alignment horizontal="right"/>
    </xf>
    <xf numFmtId="0" fontId="1" fillId="0" borderId="0" xfId="0" applyFont="1" applyBorder="1" applyAlignment="1">
      <alignment horizontal="right"/>
    </xf>
    <xf numFmtId="0" fontId="6" fillId="0" borderId="0" xfId="0" applyFont="1" applyBorder="1" applyAlignment="1">
      <alignment horizontal="right"/>
    </xf>
    <xf numFmtId="0" fontId="6" fillId="0" borderId="2" xfId="0" applyFont="1" applyFill="1" applyBorder="1" applyAlignment="1">
      <alignment horizontal="right"/>
    </xf>
    <xf numFmtId="0" fontId="1" fillId="0" borderId="0" xfId="0" applyFont="1" applyBorder="1" applyAlignment="1">
      <alignment horizontal="center" wrapText="1"/>
    </xf>
    <xf numFmtId="0" fontId="6" fillId="0" borderId="0" xfId="0" applyFont="1" applyAlignment="1"/>
    <xf numFmtId="0" fontId="6" fillId="0" borderId="0" xfId="0" applyFont="1" applyFill="1" applyBorder="1" applyAlignment="1">
      <alignment horizontal="center"/>
    </xf>
    <xf numFmtId="0" fontId="6" fillId="0" borderId="2" xfId="0" applyFont="1" applyFill="1" applyBorder="1" applyAlignment="1">
      <alignment horizontal="center"/>
    </xf>
    <xf numFmtId="0" fontId="6" fillId="0" borderId="2" xfId="0" applyFont="1" applyBorder="1" applyAlignment="1">
      <alignment horizontal="right"/>
    </xf>
    <xf numFmtId="0" fontId="3" fillId="0" borderId="0" xfId="0" applyFont="1" applyBorder="1" applyAlignment="1">
      <alignment horizontal="center"/>
    </xf>
    <xf numFmtId="0" fontId="1" fillId="0" borderId="0" xfId="0" applyFont="1" applyAlignment="1">
      <alignment wrapText="1"/>
    </xf>
    <xf numFmtId="0" fontId="1" fillId="0" borderId="1" xfId="0" applyFont="1" applyBorder="1" applyAlignment="1">
      <alignment horizontal="center" vertical="top"/>
    </xf>
    <xf numFmtId="0" fontId="1" fillId="0" borderId="0" xfId="0" applyFont="1" applyAlignment="1">
      <alignment horizontal="left" wrapText="1"/>
    </xf>
    <xf numFmtId="0" fontId="6" fillId="0" borderId="0" xfId="0" applyFont="1" applyAlignment="1">
      <alignment horizontal="left" wrapText="1"/>
    </xf>
    <xf numFmtId="0" fontId="3" fillId="0" borderId="4" xfId="0" applyFont="1" applyBorder="1" applyAlignment="1">
      <alignment horizontal="center"/>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8.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9.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B11"/>
  <sheetViews>
    <sheetView view="pageLayout" zoomScale="85" zoomScalePageLayoutView="85" workbookViewId="0">
      <selection activeCell="B52" sqref="B52"/>
    </sheetView>
  </sheetViews>
  <sheetFormatPr defaultColWidth="8.85546875" defaultRowHeight="12.75" x14ac:dyDescent="0.2"/>
  <cols>
    <col min="1" max="1" width="5.85546875" style="1" customWidth="1"/>
    <col min="2" max="2" width="83.42578125" style="1" customWidth="1"/>
    <col min="3" max="16384" width="8.85546875" style="1"/>
  </cols>
  <sheetData>
    <row r="1" spans="1:2" x14ac:dyDescent="0.2">
      <c r="A1" s="20" t="s">
        <v>93</v>
      </c>
    </row>
    <row r="2" spans="1:2" x14ac:dyDescent="0.2">
      <c r="A2" s="20" t="s">
        <v>18</v>
      </c>
    </row>
    <row r="4" spans="1:2" ht="12.75" customHeight="1" x14ac:dyDescent="0.2">
      <c r="A4" s="21" t="s">
        <v>19</v>
      </c>
      <c r="B4" s="32" t="s">
        <v>108</v>
      </c>
    </row>
    <row r="5" spans="1:2" ht="12.75" customHeight="1" x14ac:dyDescent="0.2">
      <c r="A5" s="21" t="s">
        <v>20</v>
      </c>
      <c r="B5" s="32" t="s">
        <v>107</v>
      </c>
    </row>
    <row r="6" spans="1:2" x14ac:dyDescent="0.2">
      <c r="A6" s="21" t="s">
        <v>21</v>
      </c>
      <c r="B6" s="32" t="s">
        <v>109</v>
      </c>
    </row>
    <row r="7" spans="1:2" x14ac:dyDescent="0.2">
      <c r="A7" s="21" t="s">
        <v>22</v>
      </c>
      <c r="B7" s="32" t="s">
        <v>110</v>
      </c>
    </row>
    <row r="8" spans="1:2" x14ac:dyDescent="0.2">
      <c r="A8" s="21" t="s">
        <v>23</v>
      </c>
      <c r="B8" s="32" t="s">
        <v>112</v>
      </c>
    </row>
    <row r="9" spans="1:2" x14ac:dyDescent="0.2">
      <c r="A9" s="21" t="s">
        <v>24</v>
      </c>
      <c r="B9" s="32" t="s">
        <v>113</v>
      </c>
    </row>
    <row r="10" spans="1:2" ht="14.25" customHeight="1" x14ac:dyDescent="0.2">
      <c r="A10" s="22" t="s">
        <v>25</v>
      </c>
      <c r="B10" s="38" t="s">
        <v>114</v>
      </c>
    </row>
    <row r="11" spans="1:2" x14ac:dyDescent="0.2">
      <c r="A11" s="22" t="s">
        <v>26</v>
      </c>
      <c r="B11" s="38" t="s">
        <v>119</v>
      </c>
    </row>
  </sheetData>
  <phoneticPr fontId="0" type="noConversion"/>
  <pageMargins left="0.75" right="0.75" top="1" bottom="1" header="0.5" footer="0.5"/>
  <pageSetup scale="83" orientation="portrait" horizontalDpi="4294967292" verticalDpi="4294967292" r:id="rId1"/>
  <headerFooter alignWithMargins="0">
    <oddHeader>&amp;C&amp;"Arial,Bold Italic"&amp;14Vital Statistics on Congress
&amp;12www.brookings.edu/vitalstats</oddHeader>
    <oddFooter xml:space="preserve">&amp;L&amp;G&amp;COrnstein, Mann, Malbin, Rugg and Wakeman
Last updated December 31, 2013&amp;R&amp;G
</oddFooter>
  </headerFooter>
  <legacyDrawingHF r:id="rId2"/>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I31"/>
  <sheetViews>
    <sheetView view="pageLayout" topLeftCell="A25" zoomScale="85" zoomScalePageLayoutView="85" workbookViewId="0">
      <selection activeCell="B52" sqref="B52"/>
    </sheetView>
  </sheetViews>
  <sheetFormatPr defaultColWidth="8.85546875" defaultRowHeight="12.75" x14ac:dyDescent="0.2"/>
  <cols>
    <col min="1" max="1" width="17.140625" style="1" customWidth="1"/>
    <col min="2" max="16384" width="8.85546875" style="1"/>
  </cols>
  <sheetData>
    <row r="1" spans="1:4" x14ac:dyDescent="0.2">
      <c r="A1" s="1" t="s">
        <v>16</v>
      </c>
      <c r="B1" s="32" t="s">
        <v>108</v>
      </c>
    </row>
    <row r="2" spans="1:4" ht="13.5" thickBot="1" x14ac:dyDescent="0.25"/>
    <row r="3" spans="1:4" ht="15" thickTop="1" x14ac:dyDescent="0.2">
      <c r="A3" s="23" t="s">
        <v>27</v>
      </c>
      <c r="B3" s="24" t="s">
        <v>28</v>
      </c>
      <c r="C3" s="24" t="s">
        <v>29</v>
      </c>
      <c r="D3" s="24" t="s">
        <v>88</v>
      </c>
    </row>
    <row r="4" spans="1:4" x14ac:dyDescent="0.2">
      <c r="A4" s="33" t="s">
        <v>31</v>
      </c>
      <c r="B4" s="3">
        <v>133</v>
      </c>
      <c r="C4" s="3">
        <v>130</v>
      </c>
      <c r="D4" s="3">
        <v>242</v>
      </c>
    </row>
    <row r="5" spans="1:4" x14ac:dyDescent="0.2">
      <c r="A5" s="33" t="s">
        <v>32</v>
      </c>
      <c r="B5" s="3">
        <v>155</v>
      </c>
      <c r="C5" s="3">
        <v>185</v>
      </c>
      <c r="D5" s="3">
        <v>315</v>
      </c>
    </row>
    <row r="6" spans="1:4" x14ac:dyDescent="0.2">
      <c r="A6" s="33" t="s">
        <v>80</v>
      </c>
      <c r="B6" s="3">
        <v>181</v>
      </c>
      <c r="C6" s="3">
        <v>175</v>
      </c>
      <c r="D6" s="3">
        <v>333</v>
      </c>
    </row>
    <row r="7" spans="1:4" x14ac:dyDescent="0.2">
      <c r="A7" s="33" t="s">
        <v>33</v>
      </c>
      <c r="B7" s="3">
        <v>205</v>
      </c>
      <c r="C7" s="3">
        <v>204</v>
      </c>
      <c r="D7" s="3">
        <v>385</v>
      </c>
    </row>
    <row r="8" spans="1:4" x14ac:dyDescent="0.2">
      <c r="A8" s="33" t="s">
        <v>34</v>
      </c>
      <c r="B8" s="3">
        <v>130</v>
      </c>
      <c r="C8" s="3">
        <v>193</v>
      </c>
      <c r="D8" s="3">
        <v>314</v>
      </c>
    </row>
    <row r="9" spans="1:4" x14ac:dyDescent="0.2">
      <c r="A9" s="33" t="s">
        <v>35</v>
      </c>
      <c r="B9" s="3">
        <v>136</v>
      </c>
      <c r="C9" s="3">
        <v>174</v>
      </c>
      <c r="D9" s="3">
        <v>300</v>
      </c>
    </row>
    <row r="10" spans="1:4" x14ac:dyDescent="0.2">
      <c r="A10" s="33" t="s">
        <v>36</v>
      </c>
      <c r="B10" s="3">
        <v>137</v>
      </c>
      <c r="C10" s="3">
        <v>172</v>
      </c>
      <c r="D10" s="3">
        <v>299</v>
      </c>
    </row>
    <row r="11" spans="1:4" x14ac:dyDescent="0.2">
      <c r="A11" s="33" t="s">
        <v>37</v>
      </c>
      <c r="B11" s="3">
        <v>120</v>
      </c>
      <c r="C11" s="3">
        <v>191</v>
      </c>
      <c r="D11" s="3">
        <v>301</v>
      </c>
    </row>
    <row r="12" spans="1:4" x14ac:dyDescent="0.2">
      <c r="A12" s="33" t="s">
        <v>38</v>
      </c>
      <c r="B12" s="3">
        <v>118</v>
      </c>
      <c r="C12" s="3">
        <v>192</v>
      </c>
      <c r="D12" s="3">
        <v>298</v>
      </c>
    </row>
    <row r="13" spans="1:4" x14ac:dyDescent="0.2">
      <c r="A13" s="33" t="s">
        <v>39</v>
      </c>
      <c r="B13" s="3">
        <v>118</v>
      </c>
      <c r="C13" s="3">
        <v>189</v>
      </c>
      <c r="D13" s="3">
        <v>295</v>
      </c>
    </row>
    <row r="14" spans="1:4" x14ac:dyDescent="0.2">
      <c r="A14" s="33" t="s">
        <v>81</v>
      </c>
      <c r="B14" s="3">
        <v>119</v>
      </c>
      <c r="C14" s="3">
        <v>185</v>
      </c>
      <c r="D14" s="3">
        <v>284</v>
      </c>
    </row>
    <row r="15" spans="1:4" x14ac:dyDescent="0.2">
      <c r="A15" s="33" t="s">
        <v>82</v>
      </c>
      <c r="B15" s="3">
        <v>111</v>
      </c>
      <c r="C15" s="3">
        <v>146</v>
      </c>
      <c r="D15" s="3">
        <v>252</v>
      </c>
    </row>
    <row r="16" spans="1:4" x14ac:dyDescent="0.2">
      <c r="A16" s="33" t="s">
        <v>40</v>
      </c>
      <c r="B16" s="3">
        <v>92</v>
      </c>
      <c r="C16" s="3">
        <v>110</v>
      </c>
      <c r="D16" s="3">
        <v>198</v>
      </c>
    </row>
    <row r="17" spans="1:9" x14ac:dyDescent="0.2">
      <c r="A17" s="33" t="s">
        <v>41</v>
      </c>
      <c r="B17" s="3">
        <v>92</v>
      </c>
      <c r="C17" s="3">
        <v>112</v>
      </c>
      <c r="D17" s="3">
        <v>200</v>
      </c>
    </row>
    <row r="18" spans="1:9" x14ac:dyDescent="0.2">
      <c r="A18" s="33" t="s">
        <v>42</v>
      </c>
      <c r="B18" s="3">
        <v>94</v>
      </c>
      <c r="C18" s="3">
        <v>111</v>
      </c>
      <c r="D18" s="3">
        <v>201</v>
      </c>
    </row>
    <row r="19" spans="1:9" x14ac:dyDescent="0.2">
      <c r="A19" s="34" t="s">
        <v>43</v>
      </c>
      <c r="B19" s="5">
        <v>91</v>
      </c>
      <c r="C19" s="5">
        <v>116</v>
      </c>
      <c r="D19" s="5">
        <f>B19+C19-4</f>
        <v>203</v>
      </c>
    </row>
    <row r="20" spans="1:9" x14ac:dyDescent="0.2">
      <c r="A20" s="35" t="s">
        <v>11</v>
      </c>
      <c r="B20" s="5">
        <v>92</v>
      </c>
      <c r="C20" s="5">
        <v>122</v>
      </c>
      <c r="D20" s="5">
        <v>210</v>
      </c>
    </row>
    <row r="21" spans="1:9" x14ac:dyDescent="0.2">
      <c r="A21" s="35" t="s">
        <v>12</v>
      </c>
      <c r="B21" s="5">
        <v>92</v>
      </c>
      <c r="C21" s="5">
        <v>120</v>
      </c>
      <c r="D21" s="5">
        <v>212</v>
      </c>
    </row>
    <row r="22" spans="1:9" x14ac:dyDescent="0.2">
      <c r="A22" s="35" t="s">
        <v>13</v>
      </c>
      <c r="B22" s="5">
        <v>96</v>
      </c>
      <c r="C22" s="5">
        <v>126</v>
      </c>
      <c r="D22" s="5">
        <v>218</v>
      </c>
    </row>
    <row r="23" spans="1:9" x14ac:dyDescent="0.2">
      <c r="A23" s="35" t="s">
        <v>14</v>
      </c>
      <c r="B23" s="5">
        <v>98</v>
      </c>
      <c r="C23" s="5">
        <v>128</v>
      </c>
      <c r="D23" s="5">
        <v>222</v>
      </c>
    </row>
    <row r="24" spans="1:9" x14ac:dyDescent="0.2">
      <c r="A24" s="35" t="s">
        <v>15</v>
      </c>
      <c r="B24" s="5">
        <v>98</v>
      </c>
      <c r="C24" s="5">
        <v>130</v>
      </c>
      <c r="D24" s="5">
        <v>223</v>
      </c>
    </row>
    <row r="25" spans="1:9" x14ac:dyDescent="0.2">
      <c r="A25" s="36" t="s">
        <v>111</v>
      </c>
      <c r="B25" s="6">
        <v>92</v>
      </c>
      <c r="C25" s="6">
        <v>122</v>
      </c>
      <c r="D25" s="6">
        <v>210</v>
      </c>
    </row>
    <row r="27" spans="1:9" ht="38.25" customHeight="1" x14ac:dyDescent="0.2">
      <c r="A27" s="43" t="s">
        <v>7</v>
      </c>
      <c r="B27" s="43"/>
      <c r="C27" s="43"/>
      <c r="D27" s="43"/>
      <c r="E27" s="43"/>
      <c r="F27" s="43"/>
      <c r="G27" s="43"/>
      <c r="H27" s="43"/>
      <c r="I27" s="43"/>
    </row>
    <row r="29" spans="1:9" x14ac:dyDescent="0.2">
      <c r="A29" s="1" t="s">
        <v>85</v>
      </c>
    </row>
    <row r="31" spans="1:9" ht="24.75" customHeight="1" x14ac:dyDescent="0.2">
      <c r="A31" s="43" t="s">
        <v>86</v>
      </c>
      <c r="B31" s="43"/>
      <c r="C31" s="43"/>
      <c r="D31" s="43"/>
      <c r="E31" s="43"/>
      <c r="F31" s="43"/>
      <c r="G31" s="43"/>
      <c r="H31" s="43"/>
      <c r="I31" s="43"/>
    </row>
  </sheetData>
  <mergeCells count="2">
    <mergeCell ref="A27:I27"/>
    <mergeCell ref="A31:I31"/>
  </mergeCells>
  <phoneticPr fontId="0" type="noConversion"/>
  <pageMargins left="0.75" right="0.75" top="1" bottom="1" header="0.5" footer="0.5"/>
  <pageSetup scale="83" orientation="portrait" horizontalDpi="4294967292" verticalDpi="4294967292" r:id="rId1"/>
  <headerFooter alignWithMargins="0">
    <oddHeader>&amp;C&amp;"Arial,Bold Italic"&amp;14Vital Statistics on Congress
&amp;12www.brookings.edu/vitalstats</oddHeader>
    <oddFooter xml:space="preserve">&amp;L&amp;G&amp;COrnstein, Mann, Malbin, Rugg and Wakeman
Last updated December 31, 2013&amp;R&amp;G
</oddFooter>
  </headerFooter>
  <legacyDrawingHF r:id="rId2"/>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G31"/>
  <sheetViews>
    <sheetView view="pageLayout" topLeftCell="A13" zoomScale="85" zoomScalePageLayoutView="85" workbookViewId="0">
      <selection activeCell="D38" sqref="D38"/>
    </sheetView>
  </sheetViews>
  <sheetFormatPr defaultColWidth="7.28515625" defaultRowHeight="12.75" x14ac:dyDescent="0.2"/>
  <cols>
    <col min="1" max="1" width="18.42578125" style="1" customWidth="1"/>
    <col min="2" max="4" width="13" style="1" customWidth="1"/>
    <col min="5" max="5" width="13.5703125" style="1" customWidth="1"/>
    <col min="6" max="7" width="13" style="1" customWidth="1"/>
    <col min="8" max="16384" width="7.28515625" style="1"/>
  </cols>
  <sheetData>
    <row r="1" spans="1:7" x14ac:dyDescent="0.2">
      <c r="A1" s="1" t="s">
        <v>54</v>
      </c>
      <c r="B1" s="32" t="s">
        <v>107</v>
      </c>
    </row>
    <row r="2" spans="1:7" ht="13.5" thickBot="1" x14ac:dyDescent="0.25"/>
    <row r="3" spans="1:7" ht="51.75" customHeight="1" thickTop="1" x14ac:dyDescent="0.2">
      <c r="A3" s="23" t="s">
        <v>27</v>
      </c>
      <c r="B3" s="25" t="s">
        <v>61</v>
      </c>
      <c r="C3" s="25" t="s">
        <v>62</v>
      </c>
      <c r="D3" s="25" t="s">
        <v>63</v>
      </c>
      <c r="E3" s="25" t="s">
        <v>64</v>
      </c>
      <c r="F3" s="25" t="s">
        <v>65</v>
      </c>
      <c r="G3" s="25" t="s">
        <v>66</v>
      </c>
    </row>
    <row r="4" spans="1:7" ht="12.75" customHeight="1" x14ac:dyDescent="0.2">
      <c r="A4" s="33" t="s">
        <v>31</v>
      </c>
      <c r="B4" s="3">
        <v>19</v>
      </c>
      <c r="C4" s="3">
        <v>83</v>
      </c>
      <c r="D4" s="3">
        <v>2</v>
      </c>
      <c r="E4" s="3">
        <v>5</v>
      </c>
      <c r="F4" s="3">
        <v>10</v>
      </c>
      <c r="G4" s="3">
        <v>11</v>
      </c>
    </row>
    <row r="5" spans="1:7" ht="12.75" customHeight="1" x14ac:dyDescent="0.2">
      <c r="A5" s="33" t="s">
        <v>32</v>
      </c>
      <c r="B5" s="3">
        <v>20</v>
      </c>
      <c r="C5" s="3">
        <v>133</v>
      </c>
      <c r="D5" s="3">
        <v>1</v>
      </c>
      <c r="E5" s="3">
        <v>6</v>
      </c>
      <c r="F5" s="3">
        <v>10</v>
      </c>
      <c r="G5" s="3">
        <v>15</v>
      </c>
    </row>
    <row r="6" spans="1:7" ht="12.75" customHeight="1" x14ac:dyDescent="0.2">
      <c r="A6" s="33" t="s">
        <v>80</v>
      </c>
      <c r="B6" s="3">
        <v>21</v>
      </c>
      <c r="C6" s="3">
        <v>120</v>
      </c>
      <c r="D6" s="3">
        <v>3</v>
      </c>
      <c r="E6" s="3">
        <v>8</v>
      </c>
      <c r="F6" s="3">
        <v>8</v>
      </c>
      <c r="G6" s="3">
        <v>15</v>
      </c>
    </row>
    <row r="7" spans="1:7" ht="12.75" customHeight="1" x14ac:dyDescent="0.2">
      <c r="A7" s="33" t="s">
        <v>33</v>
      </c>
      <c r="B7" s="3">
        <v>22</v>
      </c>
      <c r="C7" s="3">
        <v>151</v>
      </c>
      <c r="D7" s="3">
        <v>3</v>
      </c>
      <c r="E7" s="3">
        <v>4</v>
      </c>
      <c r="F7" s="3">
        <v>7</v>
      </c>
      <c r="G7" s="3">
        <v>17</v>
      </c>
    </row>
    <row r="8" spans="1:7" ht="12.75" customHeight="1" x14ac:dyDescent="0.2">
      <c r="A8" s="33" t="s">
        <v>34</v>
      </c>
      <c r="B8" s="3">
        <v>22</v>
      </c>
      <c r="C8" s="3" t="s">
        <v>72</v>
      </c>
      <c r="D8" s="3">
        <v>5</v>
      </c>
      <c r="E8" s="3">
        <v>8</v>
      </c>
      <c r="F8" s="3">
        <v>4</v>
      </c>
      <c r="G8" s="3">
        <v>5</v>
      </c>
    </row>
    <row r="9" spans="1:7" ht="12.75" customHeight="1" x14ac:dyDescent="0.2">
      <c r="A9" s="33" t="s">
        <v>35</v>
      </c>
      <c r="B9" s="3">
        <v>22</v>
      </c>
      <c r="C9" s="3">
        <v>132</v>
      </c>
      <c r="D9" s="3">
        <v>3</v>
      </c>
      <c r="E9" s="3">
        <v>7</v>
      </c>
      <c r="F9" s="3">
        <v>4</v>
      </c>
      <c r="G9" s="3">
        <v>6</v>
      </c>
    </row>
    <row r="10" spans="1:7" ht="12.75" customHeight="1" x14ac:dyDescent="0.2">
      <c r="A10" s="33" t="s">
        <v>36</v>
      </c>
      <c r="B10" s="3">
        <v>22</v>
      </c>
      <c r="C10" s="3">
        <v>130</v>
      </c>
      <c r="D10" s="3">
        <v>3</v>
      </c>
      <c r="E10" s="3">
        <v>7</v>
      </c>
      <c r="F10" s="3">
        <v>4</v>
      </c>
      <c r="G10" s="3">
        <v>6</v>
      </c>
    </row>
    <row r="11" spans="1:7" ht="12.75" customHeight="1" x14ac:dyDescent="0.2">
      <c r="A11" s="33" t="s">
        <v>37</v>
      </c>
      <c r="B11" s="3">
        <v>22</v>
      </c>
      <c r="C11" s="3">
        <v>142</v>
      </c>
      <c r="D11" s="3">
        <v>5</v>
      </c>
      <c r="E11" s="3">
        <v>12</v>
      </c>
      <c r="F11" s="3">
        <v>4</v>
      </c>
      <c r="G11" s="3">
        <v>6</v>
      </c>
    </row>
    <row r="12" spans="1:7" ht="12.75" customHeight="1" x14ac:dyDescent="0.2">
      <c r="A12" s="33" t="s">
        <v>38</v>
      </c>
      <c r="B12" s="3">
        <v>22</v>
      </c>
      <c r="C12" s="3" t="s">
        <v>73</v>
      </c>
      <c r="D12" s="3">
        <v>6</v>
      </c>
      <c r="E12" s="3">
        <v>12</v>
      </c>
      <c r="F12" s="3">
        <v>4</v>
      </c>
      <c r="G12" s="3">
        <v>8</v>
      </c>
    </row>
    <row r="13" spans="1:7" ht="12.75" customHeight="1" x14ac:dyDescent="0.2">
      <c r="A13" s="33" t="s">
        <v>39</v>
      </c>
      <c r="B13" s="3">
        <v>22</v>
      </c>
      <c r="C13" s="3" t="s">
        <v>74</v>
      </c>
      <c r="D13" s="3">
        <v>5</v>
      </c>
      <c r="E13" s="3">
        <v>12</v>
      </c>
      <c r="F13" s="3">
        <v>4</v>
      </c>
      <c r="G13" s="3">
        <v>8</v>
      </c>
    </row>
    <row r="14" spans="1:7" ht="12.75" customHeight="1" x14ac:dyDescent="0.2">
      <c r="A14" s="33" t="s">
        <v>81</v>
      </c>
      <c r="B14" s="3">
        <v>22</v>
      </c>
      <c r="C14" s="3" t="s">
        <v>106</v>
      </c>
      <c r="D14" s="3">
        <v>5</v>
      </c>
      <c r="E14" s="3">
        <v>11</v>
      </c>
      <c r="F14" s="3">
        <v>4</v>
      </c>
      <c r="G14" s="3">
        <v>8</v>
      </c>
    </row>
    <row r="15" spans="1:7" ht="12.75" customHeight="1" x14ac:dyDescent="0.2">
      <c r="A15" s="33" t="s">
        <v>82</v>
      </c>
      <c r="B15" s="3">
        <v>22</v>
      </c>
      <c r="C15" s="3">
        <v>115</v>
      </c>
      <c r="D15" s="3">
        <v>1</v>
      </c>
      <c r="E15" s="3">
        <v>3</v>
      </c>
      <c r="F15" s="3">
        <v>5</v>
      </c>
      <c r="G15" s="3">
        <v>0</v>
      </c>
    </row>
    <row r="16" spans="1:7" ht="12.75" customHeight="1" x14ac:dyDescent="0.2">
      <c r="A16" s="33" t="s">
        <v>40</v>
      </c>
      <c r="B16" s="3">
        <v>19</v>
      </c>
      <c r="C16" s="3">
        <v>84</v>
      </c>
      <c r="D16" s="3">
        <v>1</v>
      </c>
      <c r="E16" s="3">
        <v>2</v>
      </c>
      <c r="F16" s="3">
        <v>4</v>
      </c>
      <c r="G16" s="3">
        <v>0</v>
      </c>
    </row>
    <row r="17" spans="1:7" ht="12.75" customHeight="1" x14ac:dyDescent="0.2">
      <c r="A17" s="33" t="s">
        <v>41</v>
      </c>
      <c r="B17" s="3">
        <v>19</v>
      </c>
      <c r="C17" s="3">
        <v>86</v>
      </c>
      <c r="D17" s="3">
        <v>1</v>
      </c>
      <c r="E17" s="3">
        <v>2</v>
      </c>
      <c r="F17" s="3">
        <v>4</v>
      </c>
      <c r="G17" s="3">
        <v>0</v>
      </c>
    </row>
    <row r="18" spans="1:7" ht="12.75" customHeight="1" x14ac:dyDescent="0.2">
      <c r="A18" s="33" t="s">
        <v>42</v>
      </c>
      <c r="B18" s="3">
        <v>19</v>
      </c>
      <c r="C18" s="3">
        <v>85</v>
      </c>
      <c r="D18" s="3">
        <v>1</v>
      </c>
      <c r="E18" s="3">
        <v>2</v>
      </c>
      <c r="F18" s="3">
        <v>4</v>
      </c>
      <c r="G18" s="3">
        <v>0</v>
      </c>
    </row>
    <row r="19" spans="1:7" ht="12.75" customHeight="1" x14ac:dyDescent="0.2">
      <c r="A19" s="34" t="s">
        <v>43</v>
      </c>
      <c r="B19" s="5">
        <v>19</v>
      </c>
      <c r="C19" s="5">
        <v>89</v>
      </c>
      <c r="D19" s="5">
        <v>1</v>
      </c>
      <c r="E19" s="5">
        <v>3</v>
      </c>
      <c r="F19" s="5">
        <v>4</v>
      </c>
      <c r="G19" s="5">
        <v>0</v>
      </c>
    </row>
    <row r="20" spans="1:7" ht="12.75" customHeight="1" x14ac:dyDescent="0.2">
      <c r="A20" s="35" t="s">
        <v>11</v>
      </c>
      <c r="B20" s="5">
        <v>19</v>
      </c>
      <c r="C20" s="5">
        <v>88</v>
      </c>
      <c r="D20" s="5">
        <v>2</v>
      </c>
      <c r="E20" s="5">
        <v>9</v>
      </c>
      <c r="F20" s="5">
        <v>4</v>
      </c>
      <c r="G20" s="5">
        <v>0</v>
      </c>
    </row>
    <row r="21" spans="1:7" ht="12.75" customHeight="1" x14ac:dyDescent="0.2">
      <c r="A21" s="35" t="s">
        <v>12</v>
      </c>
      <c r="B21" s="5">
        <v>20</v>
      </c>
      <c r="C21" s="5">
        <v>92</v>
      </c>
      <c r="D21" s="5">
        <v>1</v>
      </c>
      <c r="E21" s="5">
        <v>4</v>
      </c>
      <c r="F21" s="5">
        <v>4</v>
      </c>
      <c r="G21" s="5">
        <v>0</v>
      </c>
    </row>
    <row r="22" spans="1:7" s="4" customFormat="1" ht="12.75" customHeight="1" x14ac:dyDescent="0.2">
      <c r="A22" s="35" t="s">
        <v>13</v>
      </c>
      <c r="B22" s="5">
        <v>20</v>
      </c>
      <c r="C22" s="5">
        <v>97</v>
      </c>
      <c r="D22" s="5">
        <v>1</v>
      </c>
      <c r="E22" s="5">
        <v>4</v>
      </c>
      <c r="F22" s="5">
        <v>4</v>
      </c>
      <c r="G22" s="5">
        <v>0</v>
      </c>
    </row>
    <row r="23" spans="1:7" ht="12.75" customHeight="1" x14ac:dyDescent="0.2">
      <c r="A23" s="35" t="s">
        <v>14</v>
      </c>
      <c r="B23" s="5">
        <v>20</v>
      </c>
      <c r="C23" s="5">
        <v>98</v>
      </c>
      <c r="D23" s="5">
        <v>2</v>
      </c>
      <c r="E23" s="5">
        <v>4</v>
      </c>
      <c r="F23" s="5">
        <v>4</v>
      </c>
      <c r="G23" s="5">
        <v>0</v>
      </c>
    </row>
    <row r="24" spans="1:7" ht="12.75" customHeight="1" x14ac:dyDescent="0.2">
      <c r="A24" s="35" t="s">
        <v>15</v>
      </c>
      <c r="B24" s="5">
        <v>20</v>
      </c>
      <c r="C24" s="5">
        <v>101</v>
      </c>
      <c r="D24" s="5">
        <v>1</v>
      </c>
      <c r="E24" s="5">
        <v>3</v>
      </c>
      <c r="F24" s="5">
        <v>5</v>
      </c>
      <c r="G24" s="5">
        <v>0</v>
      </c>
    </row>
    <row r="25" spans="1:7" ht="12.75" customHeight="1" x14ac:dyDescent="0.2">
      <c r="A25" s="36" t="s">
        <v>111</v>
      </c>
      <c r="B25" s="6">
        <v>20</v>
      </c>
      <c r="C25" s="6">
        <v>94</v>
      </c>
      <c r="D25" s="6">
        <v>1</v>
      </c>
      <c r="E25" s="6">
        <v>3</v>
      </c>
      <c r="F25" s="6">
        <v>4</v>
      </c>
      <c r="G25" s="6">
        <v>0</v>
      </c>
    </row>
    <row r="27" spans="1:7" x14ac:dyDescent="0.2">
      <c r="A27" s="43" t="s">
        <v>3</v>
      </c>
      <c r="B27" s="43"/>
      <c r="C27" s="43"/>
      <c r="D27" s="43"/>
      <c r="E27" s="43"/>
      <c r="F27" s="43"/>
      <c r="G27" s="43"/>
    </row>
    <row r="28" spans="1:7" x14ac:dyDescent="0.2">
      <c r="A28" s="43"/>
      <c r="B28" s="43"/>
      <c r="C28" s="43"/>
      <c r="D28" s="43"/>
      <c r="E28" s="43"/>
      <c r="F28" s="43"/>
      <c r="G28" s="43"/>
    </row>
    <row r="29" spans="1:7" x14ac:dyDescent="0.2">
      <c r="A29" s="1" t="s">
        <v>4</v>
      </c>
    </row>
    <row r="31" spans="1:7" ht="37.5" customHeight="1" x14ac:dyDescent="0.2">
      <c r="A31" s="43" t="s">
        <v>75</v>
      </c>
      <c r="B31" s="43"/>
      <c r="C31" s="43"/>
      <c r="D31" s="43"/>
      <c r="E31" s="43"/>
      <c r="F31" s="43"/>
      <c r="G31" s="43"/>
    </row>
  </sheetData>
  <mergeCells count="2">
    <mergeCell ref="A27:G28"/>
    <mergeCell ref="A31:G31"/>
  </mergeCells>
  <phoneticPr fontId="0" type="noConversion"/>
  <pageMargins left="0.75" right="0.75" top="1" bottom="1" header="0.5" footer="0.5"/>
  <pageSetup scale="83" orientation="landscape" horizontalDpi="4294967292" verticalDpi="4294967292" r:id="rId1"/>
  <headerFooter alignWithMargins="0">
    <oddHeader>&amp;C&amp;"Arial,Bold Italic"&amp;14Vital Statistics on Congress
&amp;12www.brookings.edu/vitalstats</oddHeader>
    <oddFooter xml:space="preserve">&amp;L&amp;G&amp;COrnstein, Mann, Malbin, Rugg and Wakeman
Last updated December 31, 2013&amp;R&amp;G
</oddFooter>
  </headerFooter>
  <legacyDrawingHF r:id="rId2"/>
  <extLst>
    <ext xmlns:mx="http://schemas.microsoft.com/office/mac/excel/2008/main" uri="http://schemas.microsoft.com/office/mac/excel/2008/main">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H27"/>
  <sheetViews>
    <sheetView view="pageLayout" topLeftCell="A7" workbookViewId="0">
      <selection activeCell="D31" sqref="D31"/>
    </sheetView>
  </sheetViews>
  <sheetFormatPr defaultColWidth="7.28515625" defaultRowHeight="12.75" x14ac:dyDescent="0.2"/>
  <cols>
    <col min="1" max="1" width="18.28515625" style="1" customWidth="1"/>
    <col min="2" max="4" width="13" style="1" customWidth="1"/>
    <col min="5" max="5" width="13.85546875" style="1" customWidth="1"/>
    <col min="6" max="7" width="13" style="1" customWidth="1"/>
    <col min="8" max="16384" width="7.28515625" style="1"/>
  </cols>
  <sheetData>
    <row r="1" spans="1:8" x14ac:dyDescent="0.2">
      <c r="A1" s="1" t="s">
        <v>55</v>
      </c>
      <c r="B1" s="32" t="s">
        <v>109</v>
      </c>
    </row>
    <row r="2" spans="1:8" ht="13.5" thickBot="1" x14ac:dyDescent="0.25">
      <c r="A2" s="2"/>
    </row>
    <row r="3" spans="1:8" ht="51.75" customHeight="1" thickTop="1" x14ac:dyDescent="0.2">
      <c r="A3" s="6" t="s">
        <v>27</v>
      </c>
      <c r="B3" s="25" t="s">
        <v>61</v>
      </c>
      <c r="C3" s="25" t="s">
        <v>62</v>
      </c>
      <c r="D3" s="25" t="s">
        <v>63</v>
      </c>
      <c r="E3" s="25" t="s">
        <v>64</v>
      </c>
      <c r="F3" s="25" t="s">
        <v>65</v>
      </c>
      <c r="G3" s="25" t="s">
        <v>66</v>
      </c>
    </row>
    <row r="4" spans="1:8" x14ac:dyDescent="0.2">
      <c r="A4" s="33" t="s">
        <v>31</v>
      </c>
      <c r="B4" s="3">
        <v>15</v>
      </c>
      <c r="C4" s="3">
        <v>88</v>
      </c>
      <c r="D4" s="3">
        <v>3</v>
      </c>
      <c r="E4" s="3">
        <v>6</v>
      </c>
      <c r="F4" s="3">
        <v>10</v>
      </c>
      <c r="G4" s="3">
        <v>11</v>
      </c>
      <c r="H4" s="3"/>
    </row>
    <row r="5" spans="1:8" x14ac:dyDescent="0.2">
      <c r="A5" s="33" t="s">
        <v>32</v>
      </c>
      <c r="B5" s="3">
        <v>16</v>
      </c>
      <c r="C5" s="3">
        <v>99</v>
      </c>
      <c r="D5" s="3">
        <v>3</v>
      </c>
      <c r="E5" s="3">
        <v>12</v>
      </c>
      <c r="F5" s="3">
        <v>10</v>
      </c>
      <c r="G5" s="3">
        <v>15</v>
      </c>
      <c r="H5" s="3"/>
    </row>
    <row r="6" spans="1:8" x14ac:dyDescent="0.2">
      <c r="A6" s="33" t="s">
        <v>80</v>
      </c>
      <c r="B6" s="3">
        <v>17</v>
      </c>
      <c r="C6" s="3">
        <v>123</v>
      </c>
      <c r="D6" s="3">
        <v>5</v>
      </c>
      <c r="E6" s="3">
        <v>13</v>
      </c>
      <c r="F6" s="3">
        <v>8</v>
      </c>
      <c r="G6" s="3">
        <v>15</v>
      </c>
      <c r="H6" s="3"/>
    </row>
    <row r="7" spans="1:8" x14ac:dyDescent="0.2">
      <c r="A7" s="33" t="s">
        <v>33</v>
      </c>
      <c r="B7" s="3">
        <v>18</v>
      </c>
      <c r="C7" s="3">
        <v>140</v>
      </c>
      <c r="D7" s="3">
        <v>6</v>
      </c>
      <c r="E7" s="3">
        <v>17</v>
      </c>
      <c r="F7" s="3">
        <v>7</v>
      </c>
      <c r="G7" s="3">
        <v>17</v>
      </c>
      <c r="H7" s="3"/>
    </row>
    <row r="8" spans="1:8" x14ac:dyDescent="0.2">
      <c r="A8" s="33" t="s">
        <v>34</v>
      </c>
      <c r="B8" s="3">
        <v>15</v>
      </c>
      <c r="C8" s="3">
        <v>91</v>
      </c>
      <c r="D8" s="3">
        <v>5</v>
      </c>
      <c r="E8" s="3">
        <v>10</v>
      </c>
      <c r="F8" s="3">
        <v>4</v>
      </c>
      <c r="G8" s="3">
        <v>5</v>
      </c>
      <c r="H8" s="3"/>
    </row>
    <row r="9" spans="1:8" x14ac:dyDescent="0.2">
      <c r="A9" s="33" t="s">
        <v>35</v>
      </c>
      <c r="B9" s="3">
        <v>15</v>
      </c>
      <c r="C9" s="3">
        <v>94</v>
      </c>
      <c r="D9" s="3">
        <v>5</v>
      </c>
      <c r="E9" s="3">
        <v>12</v>
      </c>
      <c r="F9" s="3">
        <v>4</v>
      </c>
      <c r="G9" s="3">
        <v>6</v>
      </c>
      <c r="H9" s="3"/>
    </row>
    <row r="10" spans="1:8" x14ac:dyDescent="0.2">
      <c r="A10" s="33" t="s">
        <v>36</v>
      </c>
      <c r="B10" s="3">
        <v>16</v>
      </c>
      <c r="C10" s="3">
        <v>103</v>
      </c>
      <c r="D10" s="3">
        <v>4</v>
      </c>
      <c r="E10" s="3">
        <v>4</v>
      </c>
      <c r="F10" s="3">
        <v>4</v>
      </c>
      <c r="G10" s="3">
        <v>6</v>
      </c>
      <c r="H10" s="3"/>
    </row>
    <row r="11" spans="1:8" x14ac:dyDescent="0.2">
      <c r="A11" s="33" t="s">
        <v>37</v>
      </c>
      <c r="B11" s="3">
        <v>16</v>
      </c>
      <c r="C11" s="3">
        <v>90</v>
      </c>
      <c r="D11" s="3">
        <v>4</v>
      </c>
      <c r="E11" s="3">
        <v>0</v>
      </c>
      <c r="F11" s="3">
        <v>4</v>
      </c>
      <c r="G11" s="3">
        <v>6</v>
      </c>
      <c r="H11" s="3"/>
    </row>
    <row r="12" spans="1:8" x14ac:dyDescent="0.2">
      <c r="A12" s="33" t="s">
        <v>38</v>
      </c>
      <c r="B12" s="3">
        <v>16</v>
      </c>
      <c r="C12" s="3">
        <v>85</v>
      </c>
      <c r="D12" s="3">
        <v>5</v>
      </c>
      <c r="E12" s="3">
        <v>0</v>
      </c>
      <c r="F12" s="3">
        <v>4</v>
      </c>
      <c r="G12" s="3">
        <v>8</v>
      </c>
      <c r="H12" s="3"/>
    </row>
    <row r="13" spans="1:8" x14ac:dyDescent="0.2">
      <c r="A13" s="33" t="s">
        <v>39</v>
      </c>
      <c r="B13" s="3">
        <v>16</v>
      </c>
      <c r="C13" s="3">
        <v>86</v>
      </c>
      <c r="D13" s="3">
        <v>4</v>
      </c>
      <c r="E13" s="3">
        <v>0</v>
      </c>
      <c r="F13" s="3">
        <v>4</v>
      </c>
      <c r="G13" s="3">
        <v>8</v>
      </c>
      <c r="H13" s="3"/>
    </row>
    <row r="14" spans="1:8" x14ac:dyDescent="0.2">
      <c r="A14" s="33" t="s">
        <v>81</v>
      </c>
      <c r="B14" s="3">
        <v>16</v>
      </c>
      <c r="C14" s="3">
        <v>87</v>
      </c>
      <c r="D14" s="3">
        <v>4</v>
      </c>
      <c r="E14" s="3">
        <v>0</v>
      </c>
      <c r="F14" s="3">
        <v>4</v>
      </c>
      <c r="G14" s="3">
        <v>8</v>
      </c>
      <c r="H14" s="3"/>
    </row>
    <row r="15" spans="1:8" x14ac:dyDescent="0.2">
      <c r="A15" s="33" t="s">
        <v>82</v>
      </c>
      <c r="B15" s="3">
        <v>17</v>
      </c>
      <c r="C15" s="3">
        <v>86</v>
      </c>
      <c r="D15" s="3">
        <v>3</v>
      </c>
      <c r="E15" s="3">
        <v>0</v>
      </c>
      <c r="F15" s="3">
        <v>5</v>
      </c>
      <c r="G15" s="3">
        <v>0</v>
      </c>
      <c r="H15" s="3"/>
    </row>
    <row r="16" spans="1:8" x14ac:dyDescent="0.2">
      <c r="A16" s="33" t="s">
        <v>40</v>
      </c>
      <c r="B16" s="3">
        <v>17</v>
      </c>
      <c r="C16" s="3">
        <v>68</v>
      </c>
      <c r="D16" s="3">
        <v>3</v>
      </c>
      <c r="E16" s="3">
        <v>0</v>
      </c>
      <c r="F16" s="3">
        <v>4</v>
      </c>
      <c r="G16" s="3">
        <v>0</v>
      </c>
      <c r="H16" s="3"/>
    </row>
    <row r="17" spans="1:8" x14ac:dyDescent="0.2">
      <c r="A17" s="33" t="s">
        <v>41</v>
      </c>
      <c r="B17" s="3">
        <v>17</v>
      </c>
      <c r="C17" s="3">
        <v>68</v>
      </c>
      <c r="D17" s="3">
        <v>3</v>
      </c>
      <c r="E17" s="3">
        <v>0</v>
      </c>
      <c r="F17" s="3">
        <v>4</v>
      </c>
      <c r="G17" s="3">
        <v>0</v>
      </c>
      <c r="H17" s="3"/>
    </row>
    <row r="18" spans="1:8" x14ac:dyDescent="0.2">
      <c r="A18" s="33" t="s">
        <v>42</v>
      </c>
      <c r="B18" s="3">
        <v>17</v>
      </c>
      <c r="C18" s="3">
        <v>68</v>
      </c>
      <c r="D18" s="3">
        <v>4</v>
      </c>
      <c r="E18" s="3">
        <v>0</v>
      </c>
      <c r="F18" s="3">
        <v>4</v>
      </c>
      <c r="G18" s="3">
        <v>0</v>
      </c>
      <c r="H18" s="3"/>
    </row>
    <row r="19" spans="1:8" s="4" customFormat="1" x14ac:dyDescent="0.2">
      <c r="A19" s="34" t="s">
        <v>43</v>
      </c>
      <c r="B19" s="5">
        <v>16</v>
      </c>
      <c r="C19" s="5">
        <v>68</v>
      </c>
      <c r="D19" s="5">
        <v>4</v>
      </c>
      <c r="E19" s="5">
        <v>0</v>
      </c>
      <c r="F19" s="5">
        <v>3</v>
      </c>
      <c r="G19" s="5">
        <v>0</v>
      </c>
      <c r="H19" s="5"/>
    </row>
    <row r="20" spans="1:8" s="4" customFormat="1" x14ac:dyDescent="0.2">
      <c r="A20" s="35" t="s">
        <v>11</v>
      </c>
      <c r="B20" s="5">
        <v>17</v>
      </c>
      <c r="C20" s="5">
        <v>68</v>
      </c>
      <c r="D20" s="5">
        <v>3</v>
      </c>
      <c r="E20" s="5">
        <v>0</v>
      </c>
      <c r="F20" s="5">
        <v>4</v>
      </c>
      <c r="G20" s="5">
        <v>0</v>
      </c>
      <c r="H20" s="5"/>
    </row>
    <row r="21" spans="1:8" s="4" customFormat="1" x14ac:dyDescent="0.2">
      <c r="A21" s="35" t="s">
        <v>12</v>
      </c>
      <c r="B21" s="5">
        <v>17</v>
      </c>
      <c r="C21" s="5">
        <v>72</v>
      </c>
      <c r="D21" s="5">
        <v>3</v>
      </c>
      <c r="E21" s="5">
        <v>0</v>
      </c>
      <c r="F21" s="5">
        <v>4</v>
      </c>
      <c r="G21" s="5">
        <v>0</v>
      </c>
      <c r="H21" s="5"/>
    </row>
    <row r="22" spans="1:8" s="4" customFormat="1" x14ac:dyDescent="0.2">
      <c r="A22" s="35" t="s">
        <v>13</v>
      </c>
      <c r="B22" s="5">
        <v>17</v>
      </c>
      <c r="C22" s="5">
        <v>72</v>
      </c>
      <c r="D22" s="5">
        <v>3</v>
      </c>
      <c r="E22" s="5">
        <v>0</v>
      </c>
      <c r="F22" s="5">
        <v>4</v>
      </c>
      <c r="G22" s="5">
        <v>0</v>
      </c>
      <c r="H22" s="5"/>
    </row>
    <row r="23" spans="1:8" s="4" customFormat="1" x14ac:dyDescent="0.2">
      <c r="A23" s="35" t="s">
        <v>14</v>
      </c>
      <c r="B23" s="5">
        <v>16</v>
      </c>
      <c r="C23" s="5">
        <v>74</v>
      </c>
      <c r="D23" s="5">
        <v>4</v>
      </c>
      <c r="E23" s="5">
        <v>0</v>
      </c>
      <c r="F23" s="5">
        <v>4</v>
      </c>
      <c r="G23" s="5">
        <v>0</v>
      </c>
      <c r="H23" s="5"/>
    </row>
    <row r="24" spans="1:8" x14ac:dyDescent="0.2">
      <c r="A24" s="35" t="s">
        <v>15</v>
      </c>
      <c r="B24" s="5">
        <v>16</v>
      </c>
      <c r="C24" s="5">
        <v>73</v>
      </c>
      <c r="D24" s="5">
        <v>4</v>
      </c>
      <c r="E24" s="5">
        <v>0</v>
      </c>
      <c r="F24" s="5">
        <v>5</v>
      </c>
      <c r="G24" s="5">
        <v>0</v>
      </c>
    </row>
    <row r="25" spans="1:8" x14ac:dyDescent="0.2">
      <c r="A25" s="36" t="s">
        <v>111</v>
      </c>
      <c r="B25" s="6">
        <v>16</v>
      </c>
      <c r="C25" s="6">
        <v>72</v>
      </c>
      <c r="D25" s="6">
        <v>4</v>
      </c>
      <c r="E25" s="6">
        <v>0</v>
      </c>
      <c r="F25" s="6">
        <v>4</v>
      </c>
      <c r="G25" s="6">
        <v>0</v>
      </c>
    </row>
    <row r="27" spans="1:8" ht="39.75" customHeight="1" x14ac:dyDescent="0.2">
      <c r="A27" s="43" t="s">
        <v>97</v>
      </c>
      <c r="B27" s="43"/>
      <c r="C27" s="43"/>
      <c r="D27" s="43"/>
      <c r="E27" s="43"/>
      <c r="F27" s="43"/>
      <c r="G27" s="43"/>
    </row>
  </sheetData>
  <mergeCells count="1">
    <mergeCell ref="A27:G27"/>
  </mergeCells>
  <phoneticPr fontId="0" type="noConversion"/>
  <pageMargins left="0.75" right="0.75" top="1" bottom="1" header="0.5" footer="0.5"/>
  <pageSetup scale="83" orientation="landscape" horizontalDpi="4294967292" verticalDpi="4294967292" r:id="rId1"/>
  <headerFooter alignWithMargins="0">
    <oddHeader>&amp;C&amp;"Arial,Bold Italic"&amp;14Vital Statistics on Congress
&amp;12www.brookings.edu/vitalstats</oddHeader>
    <oddFooter xml:space="preserve">&amp;L&amp;G&amp;COrnstein, Mann, Malbin, Rugg and Wakeman
Last updated December 31, 2013&amp;R&amp;G
</oddFooter>
  </headerFooter>
  <legacyDrawingHF r:id="rId2"/>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F30"/>
  <sheetViews>
    <sheetView view="pageLayout" workbookViewId="0">
      <selection activeCell="G10" sqref="G10"/>
    </sheetView>
  </sheetViews>
  <sheetFormatPr defaultColWidth="7.28515625" defaultRowHeight="12.75" x14ac:dyDescent="0.2"/>
  <cols>
    <col min="1" max="1" width="18.28515625" style="1" customWidth="1"/>
    <col min="2" max="2" width="13" style="1" customWidth="1"/>
    <col min="3" max="3" width="13.7109375" style="1" customWidth="1"/>
    <col min="4" max="4" width="13" style="1" customWidth="1"/>
    <col min="5" max="5" width="9" style="1" customWidth="1"/>
    <col min="6" max="7" width="15.7109375" style="1" customWidth="1"/>
    <col min="8" max="16384" width="7.28515625" style="1"/>
  </cols>
  <sheetData>
    <row r="1" spans="1:6" x14ac:dyDescent="0.2">
      <c r="A1" s="1" t="s">
        <v>56</v>
      </c>
      <c r="B1" s="32" t="s">
        <v>110</v>
      </c>
    </row>
    <row r="2" spans="1:6" ht="13.5" thickBot="1" x14ac:dyDescent="0.25"/>
    <row r="3" spans="1:6" ht="64.5" thickTop="1" x14ac:dyDescent="0.2">
      <c r="A3" s="23" t="s">
        <v>27</v>
      </c>
      <c r="B3" s="25" t="s">
        <v>44</v>
      </c>
      <c r="C3" s="25" t="s">
        <v>45</v>
      </c>
      <c r="D3" s="25" t="s">
        <v>89</v>
      </c>
      <c r="E3" s="24" t="s">
        <v>30</v>
      </c>
    </row>
    <row r="4" spans="1:6" ht="12.75" customHeight="1" x14ac:dyDescent="0.2">
      <c r="A4" s="33" t="s">
        <v>31</v>
      </c>
      <c r="B4" s="13">
        <v>1.2</v>
      </c>
      <c r="C4" s="13">
        <v>1.6</v>
      </c>
      <c r="D4" s="13">
        <v>0.2</v>
      </c>
      <c r="E4" s="13">
        <f>SUM(B4:D4)</f>
        <v>3</v>
      </c>
    </row>
    <row r="5" spans="1:6" ht="12.75" customHeight="1" x14ac:dyDescent="0.2">
      <c r="A5" s="33" t="s">
        <v>80</v>
      </c>
      <c r="B5" s="13">
        <v>1.5</v>
      </c>
      <c r="C5" s="13">
        <v>3.2</v>
      </c>
      <c r="D5" s="13">
        <v>0.4</v>
      </c>
      <c r="E5" s="13">
        <f t="shared" ref="E5:E23" si="0">SUM(B5:D5)</f>
        <v>5.1000000000000005</v>
      </c>
    </row>
    <row r="6" spans="1:6" ht="12.75" customHeight="1" x14ac:dyDescent="0.2">
      <c r="A6" s="33" t="s">
        <v>33</v>
      </c>
      <c r="B6" s="13">
        <v>1.8</v>
      </c>
      <c r="C6" s="13">
        <v>4</v>
      </c>
      <c r="D6" s="13">
        <v>0.4</v>
      </c>
      <c r="E6" s="13">
        <f t="shared" si="0"/>
        <v>6.2</v>
      </c>
    </row>
    <row r="7" spans="1:6" ht="12.75" customHeight="1" x14ac:dyDescent="0.2">
      <c r="A7" s="33" t="s">
        <v>34</v>
      </c>
      <c r="B7" s="13">
        <v>1.7</v>
      </c>
      <c r="C7" s="13">
        <v>3.6</v>
      </c>
      <c r="D7" s="13">
        <v>0.5</v>
      </c>
      <c r="E7" s="13">
        <f t="shared" si="0"/>
        <v>5.8</v>
      </c>
    </row>
    <row r="8" spans="1:6" ht="12.75" customHeight="1" x14ac:dyDescent="0.2">
      <c r="A8" s="33" t="s">
        <v>35</v>
      </c>
      <c r="B8" s="13">
        <v>1.7</v>
      </c>
      <c r="C8" s="13">
        <v>3.4</v>
      </c>
      <c r="D8" s="13">
        <v>0.4</v>
      </c>
      <c r="E8" s="13">
        <f t="shared" si="0"/>
        <v>5.5</v>
      </c>
    </row>
    <row r="9" spans="1:6" ht="12.75" customHeight="1" x14ac:dyDescent="0.2">
      <c r="A9" s="33" t="s">
        <v>36</v>
      </c>
      <c r="B9" s="13">
        <v>1.7</v>
      </c>
      <c r="C9" s="13">
        <v>3.6</v>
      </c>
      <c r="D9" s="13">
        <v>0.5</v>
      </c>
      <c r="E9" s="13">
        <f t="shared" si="0"/>
        <v>5.8</v>
      </c>
    </row>
    <row r="10" spans="1:6" ht="12.75" customHeight="1" x14ac:dyDescent="0.2">
      <c r="A10" s="33" t="s">
        <v>37</v>
      </c>
      <c r="B10" s="13">
        <v>1.8</v>
      </c>
      <c r="C10" s="13">
        <v>4</v>
      </c>
      <c r="D10" s="13">
        <v>0.8</v>
      </c>
      <c r="E10" s="13">
        <f t="shared" si="0"/>
        <v>6.6</v>
      </c>
    </row>
    <row r="11" spans="1:6" ht="12.75" customHeight="1" x14ac:dyDescent="0.2">
      <c r="A11" s="33" t="s">
        <v>38</v>
      </c>
      <c r="B11" s="13">
        <v>1.7</v>
      </c>
      <c r="C11" s="13">
        <v>3.8</v>
      </c>
      <c r="D11" s="13" t="s">
        <v>69</v>
      </c>
      <c r="E11" s="13">
        <v>6.5</v>
      </c>
    </row>
    <row r="12" spans="1:6" ht="12.75" customHeight="1" x14ac:dyDescent="0.2">
      <c r="A12" s="33" t="s">
        <v>39</v>
      </c>
      <c r="B12" s="13">
        <v>1.8</v>
      </c>
      <c r="C12" s="13">
        <v>3.9</v>
      </c>
      <c r="D12" s="13" t="s">
        <v>70</v>
      </c>
      <c r="E12" s="13">
        <v>6.8</v>
      </c>
    </row>
    <row r="13" spans="1:6" ht="12.75" customHeight="1" x14ac:dyDescent="0.2">
      <c r="A13" s="33" t="s">
        <v>81</v>
      </c>
      <c r="B13" s="13">
        <v>1.9</v>
      </c>
      <c r="C13" s="13">
        <v>4</v>
      </c>
      <c r="D13" s="13" t="s">
        <v>71</v>
      </c>
      <c r="E13" s="13">
        <v>6.8</v>
      </c>
    </row>
    <row r="14" spans="1:6" ht="12.75" customHeight="1" x14ac:dyDescent="0.2">
      <c r="A14" s="33" t="s">
        <v>82</v>
      </c>
      <c r="B14" s="13">
        <v>2</v>
      </c>
      <c r="C14" s="13">
        <v>3.7</v>
      </c>
      <c r="D14" s="13">
        <v>0.2</v>
      </c>
      <c r="E14" s="13">
        <f t="shared" si="0"/>
        <v>5.9</v>
      </c>
      <c r="F14" s="30"/>
    </row>
    <row r="15" spans="1:6" ht="12.75" customHeight="1" x14ac:dyDescent="0.2">
      <c r="A15" s="33" t="s">
        <v>40</v>
      </c>
      <c r="B15" s="13">
        <v>1.8</v>
      </c>
      <c r="C15" s="13">
        <v>2.9</v>
      </c>
      <c r="D15" s="13">
        <v>0.1</v>
      </c>
      <c r="E15" s="13">
        <f t="shared" si="0"/>
        <v>4.8</v>
      </c>
    </row>
    <row r="16" spans="1:6" ht="12.75" customHeight="1" x14ac:dyDescent="0.2">
      <c r="A16" s="33" t="s">
        <v>41</v>
      </c>
      <c r="B16" s="13">
        <v>1.8</v>
      </c>
      <c r="C16" s="13">
        <v>3.2</v>
      </c>
      <c r="D16" s="13">
        <v>0.1</v>
      </c>
      <c r="E16" s="13">
        <f t="shared" si="0"/>
        <v>5.0999999999999996</v>
      </c>
    </row>
    <row r="17" spans="1:6" ht="12.75" customHeight="1" x14ac:dyDescent="0.2">
      <c r="A17" s="33" t="s">
        <v>42</v>
      </c>
      <c r="B17" s="13">
        <v>1.9</v>
      </c>
      <c r="C17" s="13">
        <v>3.2</v>
      </c>
      <c r="D17" s="13">
        <v>0.1</v>
      </c>
      <c r="E17" s="13">
        <f t="shared" si="0"/>
        <v>5.1999999999999993</v>
      </c>
    </row>
    <row r="18" spans="1:6" s="4" customFormat="1" ht="12.75" customHeight="1" x14ac:dyDescent="0.2">
      <c r="A18" s="34" t="s">
        <v>43</v>
      </c>
      <c r="B18" s="14">
        <v>1.9</v>
      </c>
      <c r="C18" s="14">
        <v>3.6</v>
      </c>
      <c r="D18" s="14">
        <v>0.06</v>
      </c>
      <c r="E18" s="13">
        <f t="shared" si="0"/>
        <v>5.56</v>
      </c>
    </row>
    <row r="19" spans="1:6" ht="12.75" customHeight="1" x14ac:dyDescent="0.2">
      <c r="A19" s="34" t="s">
        <v>11</v>
      </c>
      <c r="B19" s="5">
        <v>1.9</v>
      </c>
      <c r="C19" s="5">
        <v>3.5</v>
      </c>
      <c r="D19" s="5">
        <v>0.2</v>
      </c>
      <c r="E19" s="13">
        <f t="shared" si="0"/>
        <v>5.6000000000000005</v>
      </c>
    </row>
    <row r="20" spans="1:6" ht="12.75" customHeight="1" x14ac:dyDescent="0.2">
      <c r="A20" s="34" t="s">
        <v>12</v>
      </c>
      <c r="B20" s="5">
        <v>2</v>
      </c>
      <c r="C20" s="5">
        <v>2.9</v>
      </c>
      <c r="D20" s="5">
        <v>0.2</v>
      </c>
      <c r="E20" s="13">
        <f t="shared" si="0"/>
        <v>5.1000000000000005</v>
      </c>
    </row>
    <row r="21" spans="1:6" ht="12.75" customHeight="1" x14ac:dyDescent="0.2">
      <c r="A21" s="34" t="s">
        <v>13</v>
      </c>
      <c r="B21" s="11">
        <v>1.9</v>
      </c>
      <c r="C21" s="11">
        <v>2.8</v>
      </c>
      <c r="D21" s="11">
        <v>0.2</v>
      </c>
      <c r="E21" s="14">
        <f>SUM(B21:D21)</f>
        <v>4.8999999999999995</v>
      </c>
    </row>
    <row r="22" spans="1:6" ht="12.75" customHeight="1" x14ac:dyDescent="0.2">
      <c r="A22" s="34" t="s">
        <v>14</v>
      </c>
      <c r="B22" s="5">
        <v>1.9</v>
      </c>
      <c r="C22" s="5">
        <v>3.8</v>
      </c>
      <c r="D22" s="5">
        <v>0.2</v>
      </c>
      <c r="E22" s="13">
        <f>SUM(B22:D22)</f>
        <v>5.8999999999999995</v>
      </c>
    </row>
    <row r="23" spans="1:6" ht="12.75" customHeight="1" x14ac:dyDescent="0.2">
      <c r="A23" s="34" t="s">
        <v>15</v>
      </c>
      <c r="B23" s="11">
        <v>1.7</v>
      </c>
      <c r="C23" s="11">
        <v>3.4</v>
      </c>
      <c r="D23" s="11">
        <v>0.2</v>
      </c>
      <c r="E23" s="14">
        <f t="shared" si="0"/>
        <v>5.3</v>
      </c>
    </row>
    <row r="24" spans="1:6" ht="12.75" customHeight="1" x14ac:dyDescent="0.2">
      <c r="A24" s="36" t="s">
        <v>111</v>
      </c>
      <c r="B24" s="12">
        <v>1.8</v>
      </c>
      <c r="C24" s="12">
        <v>3.4</v>
      </c>
      <c r="D24" s="12">
        <v>0.2</v>
      </c>
      <c r="E24" s="19">
        <v>5.3</v>
      </c>
    </row>
    <row r="26" spans="1:6" x14ac:dyDescent="0.2">
      <c r="A26" s="43" t="s">
        <v>6</v>
      </c>
      <c r="B26" s="43"/>
      <c r="C26" s="43"/>
      <c r="D26" s="43"/>
      <c r="E26" s="43"/>
      <c r="F26" s="43"/>
    </row>
    <row r="27" spans="1:6" x14ac:dyDescent="0.2">
      <c r="A27" s="43"/>
      <c r="B27" s="43"/>
      <c r="C27" s="43"/>
      <c r="D27" s="43"/>
      <c r="E27" s="43"/>
      <c r="F27" s="43"/>
    </row>
    <row r="28" spans="1:6" x14ac:dyDescent="0.2">
      <c r="A28" s="1" t="s">
        <v>5</v>
      </c>
    </row>
    <row r="30" spans="1:6" ht="51" customHeight="1" x14ac:dyDescent="0.2">
      <c r="A30" s="43" t="s">
        <v>67</v>
      </c>
      <c r="B30" s="43"/>
      <c r="C30" s="43"/>
      <c r="D30" s="43"/>
      <c r="E30" s="43"/>
      <c r="F30" s="43"/>
    </row>
  </sheetData>
  <mergeCells count="2">
    <mergeCell ref="A26:F27"/>
    <mergeCell ref="A30:F30"/>
  </mergeCells>
  <phoneticPr fontId="0" type="noConversion"/>
  <pageMargins left="0.75" right="0.75" top="1" bottom="1" header="0.5" footer="0.5"/>
  <pageSetup scale="83" orientation="landscape" horizontalDpi="4294967292" verticalDpi="4294967292" r:id="rId1"/>
  <headerFooter alignWithMargins="0">
    <oddHeader>&amp;C&amp;"Arial,Bold Italic"&amp;14Vital Statistics on Congress
&amp;12www.brookings.edu/vitalstats</oddHeader>
    <oddFooter xml:space="preserve">&amp;L&amp;G&amp;COrnstein, Mann, Malbin, Rugg and Wakeman
Last updated December 31, 2013&amp;R&amp;G
</oddFooter>
  </headerFooter>
  <legacyDrawingHF r:id="rId2"/>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G29"/>
  <sheetViews>
    <sheetView view="pageLayout" workbookViewId="0">
      <selection activeCell="H15" sqref="H15"/>
    </sheetView>
  </sheetViews>
  <sheetFormatPr defaultColWidth="7.28515625" defaultRowHeight="12.75" x14ac:dyDescent="0.2"/>
  <cols>
    <col min="1" max="1" width="17.7109375" style="1" customWidth="1"/>
    <col min="2" max="2" width="13" style="1" customWidth="1"/>
    <col min="3" max="3" width="13.5703125" style="1" customWidth="1"/>
    <col min="4" max="4" width="13" style="1" customWidth="1"/>
    <col min="5" max="5" width="9" style="1" customWidth="1"/>
    <col min="6" max="7" width="12.7109375" style="1" customWidth="1"/>
    <col min="8" max="16384" width="7.28515625" style="1"/>
  </cols>
  <sheetData>
    <row r="1" spans="1:6" x14ac:dyDescent="0.2">
      <c r="A1" s="1" t="s">
        <v>57</v>
      </c>
      <c r="B1" s="32" t="s">
        <v>112</v>
      </c>
    </row>
    <row r="2" spans="1:6" ht="13.5" thickBot="1" x14ac:dyDescent="0.25"/>
    <row r="3" spans="1:6" ht="68.25" customHeight="1" thickTop="1" x14ac:dyDescent="0.2">
      <c r="A3" s="23" t="s">
        <v>27</v>
      </c>
      <c r="B3" s="25" t="s">
        <v>44</v>
      </c>
      <c r="C3" s="25" t="s">
        <v>45</v>
      </c>
      <c r="D3" s="25" t="s">
        <v>89</v>
      </c>
      <c r="E3" s="24" t="s">
        <v>30</v>
      </c>
      <c r="F3" s="3"/>
    </row>
    <row r="4" spans="1:6" x14ac:dyDescent="0.2">
      <c r="A4" s="33" t="s">
        <v>31</v>
      </c>
      <c r="B4" s="13">
        <v>2.2000000000000002</v>
      </c>
      <c r="C4" s="13">
        <v>4.8</v>
      </c>
      <c r="D4" s="13">
        <v>0.9</v>
      </c>
      <c r="E4" s="13">
        <f>SUM(B4:D4)</f>
        <v>7.9</v>
      </c>
    </row>
    <row r="5" spans="1:6" x14ac:dyDescent="0.2">
      <c r="A5" s="33" t="s">
        <v>80</v>
      </c>
      <c r="B5" s="13">
        <v>2.5</v>
      </c>
      <c r="C5" s="13">
        <v>9.5</v>
      </c>
      <c r="D5" s="13">
        <v>3.3</v>
      </c>
      <c r="E5" s="13">
        <f t="shared" ref="E5:E24" si="0">SUM(B5:D5)</f>
        <v>15.3</v>
      </c>
    </row>
    <row r="6" spans="1:6" x14ac:dyDescent="0.2">
      <c r="A6" s="33" t="s">
        <v>33</v>
      </c>
      <c r="B6" s="13">
        <v>2.5</v>
      </c>
      <c r="C6" s="13">
        <v>11</v>
      </c>
      <c r="D6" s="13">
        <v>4.0999999999999996</v>
      </c>
      <c r="E6" s="13">
        <f t="shared" si="0"/>
        <v>17.600000000000001</v>
      </c>
    </row>
    <row r="7" spans="1:6" x14ac:dyDescent="0.2">
      <c r="A7" s="33" t="s">
        <v>34</v>
      </c>
      <c r="B7" s="13">
        <v>2.2999999999999998</v>
      </c>
      <c r="C7" s="13">
        <v>6.6</v>
      </c>
      <c r="D7" s="13">
        <v>1.5</v>
      </c>
      <c r="E7" s="13">
        <f t="shared" si="0"/>
        <v>10.399999999999999</v>
      </c>
    </row>
    <row r="8" spans="1:6" x14ac:dyDescent="0.2">
      <c r="A8" s="33" t="s">
        <v>35</v>
      </c>
      <c r="B8" s="13">
        <v>2.5</v>
      </c>
      <c r="C8" s="13">
        <v>6.7</v>
      </c>
      <c r="D8" s="13">
        <v>1.5</v>
      </c>
      <c r="E8" s="13">
        <f t="shared" si="0"/>
        <v>10.7</v>
      </c>
    </row>
    <row r="9" spans="1:6" x14ac:dyDescent="0.2">
      <c r="A9" s="33" t="s">
        <v>36</v>
      </c>
      <c r="B9" s="13">
        <v>2.9</v>
      </c>
      <c r="C9" s="13">
        <v>7.5</v>
      </c>
      <c r="D9" s="13">
        <v>1.2</v>
      </c>
      <c r="E9" s="13">
        <f t="shared" si="0"/>
        <v>11.6</v>
      </c>
    </row>
    <row r="10" spans="1:6" x14ac:dyDescent="0.2">
      <c r="A10" s="33" t="s">
        <v>37</v>
      </c>
      <c r="B10" s="13">
        <v>2.8</v>
      </c>
      <c r="C10" s="13">
        <v>6.9</v>
      </c>
      <c r="D10" s="13">
        <v>0.9</v>
      </c>
      <c r="E10" s="13">
        <f t="shared" si="0"/>
        <v>10.6</v>
      </c>
    </row>
    <row r="11" spans="1:6" x14ac:dyDescent="0.2">
      <c r="A11" s="33" t="s">
        <v>38</v>
      </c>
      <c r="B11" s="13">
        <v>2.9</v>
      </c>
      <c r="C11" s="13">
        <v>7</v>
      </c>
      <c r="D11" s="13">
        <v>1.2</v>
      </c>
      <c r="E11" s="13">
        <f t="shared" si="0"/>
        <v>11.1</v>
      </c>
    </row>
    <row r="12" spans="1:6" x14ac:dyDescent="0.2">
      <c r="A12" s="33" t="s">
        <v>39</v>
      </c>
      <c r="B12" s="13">
        <v>3</v>
      </c>
      <c r="C12" s="13">
        <v>7</v>
      </c>
      <c r="D12" s="13">
        <v>1.1000000000000001</v>
      </c>
      <c r="E12" s="13">
        <f t="shared" si="0"/>
        <v>11.1</v>
      </c>
    </row>
    <row r="13" spans="1:6" x14ac:dyDescent="0.2">
      <c r="A13" s="33" t="s">
        <v>81</v>
      </c>
      <c r="B13" s="13">
        <v>2.9</v>
      </c>
      <c r="C13" s="13">
        <v>7.4</v>
      </c>
      <c r="D13" s="13">
        <v>1.1000000000000001</v>
      </c>
      <c r="E13" s="13">
        <f t="shared" si="0"/>
        <v>11.4</v>
      </c>
    </row>
    <row r="14" spans="1:6" x14ac:dyDescent="0.2">
      <c r="A14" s="33" t="s">
        <v>82</v>
      </c>
      <c r="B14" s="13">
        <v>3.2</v>
      </c>
      <c r="C14" s="13">
        <v>7.8</v>
      </c>
      <c r="D14" s="13">
        <v>0.8</v>
      </c>
      <c r="E14" s="13">
        <f t="shared" si="0"/>
        <v>11.8</v>
      </c>
    </row>
    <row r="15" spans="1:6" x14ac:dyDescent="0.2">
      <c r="A15" s="33" t="s">
        <v>40</v>
      </c>
      <c r="B15" s="13">
        <v>3.1</v>
      </c>
      <c r="C15" s="13">
        <v>6.2</v>
      </c>
      <c r="D15" s="13">
        <v>0.7</v>
      </c>
      <c r="E15" s="13">
        <f t="shared" si="0"/>
        <v>10</v>
      </c>
    </row>
    <row r="16" spans="1:6" x14ac:dyDescent="0.2">
      <c r="A16" s="33" t="s">
        <v>41</v>
      </c>
      <c r="B16" s="13">
        <v>3.1</v>
      </c>
      <c r="C16" s="13">
        <v>6.5</v>
      </c>
      <c r="D16" s="13">
        <v>0.7</v>
      </c>
      <c r="E16" s="13">
        <f t="shared" si="0"/>
        <v>10.299999999999999</v>
      </c>
    </row>
    <row r="17" spans="1:7" x14ac:dyDescent="0.2">
      <c r="A17" s="33" t="s">
        <v>42</v>
      </c>
      <c r="B17" s="13">
        <v>3.2</v>
      </c>
      <c r="C17" s="13">
        <v>6.8</v>
      </c>
      <c r="D17" s="13">
        <v>0.7</v>
      </c>
      <c r="E17" s="13">
        <f t="shared" si="0"/>
        <v>10.7</v>
      </c>
    </row>
    <row r="18" spans="1:7" s="4" customFormat="1" ht="12.75" customHeight="1" x14ac:dyDescent="0.2">
      <c r="A18" s="34" t="s">
        <v>68</v>
      </c>
      <c r="B18" s="11">
        <v>3.2</v>
      </c>
      <c r="C18" s="11">
        <v>8.5</v>
      </c>
      <c r="D18" s="11">
        <v>0.7</v>
      </c>
      <c r="E18" s="13">
        <f t="shared" si="0"/>
        <v>12.399999999999999</v>
      </c>
      <c r="F18" s="5"/>
    </row>
    <row r="19" spans="1:7" x14ac:dyDescent="0.2">
      <c r="A19" s="34" t="s">
        <v>11</v>
      </c>
      <c r="B19" s="5">
        <v>3.5</v>
      </c>
      <c r="C19" s="5">
        <v>8</v>
      </c>
      <c r="D19" s="5">
        <v>0.7</v>
      </c>
      <c r="E19" s="13">
        <f t="shared" si="0"/>
        <v>12.2</v>
      </c>
    </row>
    <row r="20" spans="1:7" x14ac:dyDescent="0.2">
      <c r="A20" s="34" t="s">
        <v>12</v>
      </c>
      <c r="B20" s="5">
        <v>3.3</v>
      </c>
      <c r="C20" s="5">
        <v>9.3000000000000007</v>
      </c>
      <c r="D20" s="5">
        <v>0.7</v>
      </c>
      <c r="E20" s="13">
        <f t="shared" si="0"/>
        <v>13.3</v>
      </c>
    </row>
    <row r="21" spans="1:7" x14ac:dyDescent="0.2">
      <c r="A21" s="34" t="s">
        <v>13</v>
      </c>
      <c r="B21" s="11">
        <v>3.4</v>
      </c>
      <c r="C21" s="11">
        <v>7.7</v>
      </c>
      <c r="D21" s="11">
        <v>0.6</v>
      </c>
      <c r="E21" s="16">
        <f>SUM(B21:D21)</f>
        <v>11.7</v>
      </c>
    </row>
    <row r="22" spans="1:7" x14ac:dyDescent="0.2">
      <c r="A22" s="34" t="s">
        <v>14</v>
      </c>
      <c r="B22" s="5">
        <v>3.5</v>
      </c>
      <c r="C22" s="5">
        <v>8.9</v>
      </c>
      <c r="D22" s="5">
        <v>0.8</v>
      </c>
      <c r="E22" s="13">
        <f t="shared" si="0"/>
        <v>13.200000000000001</v>
      </c>
    </row>
    <row r="23" spans="1:7" x14ac:dyDescent="0.2">
      <c r="A23" s="34" t="s">
        <v>15</v>
      </c>
      <c r="B23" s="11">
        <v>3.4</v>
      </c>
      <c r="C23" s="11">
        <v>8.6</v>
      </c>
      <c r="D23" s="11">
        <v>0.9</v>
      </c>
      <c r="E23" s="14">
        <f t="shared" si="0"/>
        <v>12.9</v>
      </c>
    </row>
    <row r="24" spans="1:7" x14ac:dyDescent="0.2">
      <c r="A24" s="36" t="s">
        <v>111</v>
      </c>
      <c r="B24" s="12">
        <v>3</v>
      </c>
      <c r="C24" s="12">
        <v>7</v>
      </c>
      <c r="D24" s="12">
        <v>0.8</v>
      </c>
      <c r="E24" s="19">
        <f t="shared" si="0"/>
        <v>10.8</v>
      </c>
    </row>
    <row r="26" spans="1:7" s="7" customFormat="1" ht="25.5" customHeight="1" x14ac:dyDescent="0.2">
      <c r="A26" s="43" t="s">
        <v>6</v>
      </c>
      <c r="B26" s="43"/>
      <c r="C26" s="43"/>
      <c r="D26" s="43"/>
      <c r="E26" s="43"/>
      <c r="F26" s="43"/>
      <c r="G26" s="43"/>
    </row>
    <row r="27" spans="1:7" s="7" customFormat="1" ht="39" customHeight="1" x14ac:dyDescent="0.2">
      <c r="A27" s="43" t="s">
        <v>83</v>
      </c>
      <c r="B27" s="43"/>
      <c r="C27" s="43"/>
      <c r="D27" s="43"/>
      <c r="E27" s="43"/>
      <c r="F27" s="43"/>
      <c r="G27" s="43"/>
    </row>
    <row r="29" spans="1:7" ht="38.25" customHeight="1" x14ac:dyDescent="0.2">
      <c r="A29" s="43" t="s">
        <v>97</v>
      </c>
      <c r="B29" s="43"/>
      <c r="C29" s="43"/>
      <c r="D29" s="43"/>
      <c r="E29" s="43"/>
      <c r="F29" s="43"/>
      <c r="G29" s="43"/>
    </row>
  </sheetData>
  <mergeCells count="3">
    <mergeCell ref="A29:G29"/>
    <mergeCell ref="A26:G26"/>
    <mergeCell ref="A27:G27"/>
  </mergeCells>
  <phoneticPr fontId="0" type="noConversion"/>
  <pageMargins left="0.75" right="0.75" top="1" bottom="1" header="0.5" footer="0.5"/>
  <pageSetup scale="83" orientation="landscape" horizontalDpi="4294967292" verticalDpi="4294967292" r:id="rId1"/>
  <headerFooter alignWithMargins="0">
    <oddHeader>&amp;C&amp;"Arial,Bold Italic"&amp;14Vital Statistics on Congress
&amp;12www.brookings.edu/vitalstats</oddHeader>
    <oddFooter xml:space="preserve">&amp;L&amp;G&amp;COrnstein, Mann, Malbin, Rugg and Wakeman
Last updated December 31, 2013&amp;R&amp;G
</oddFooter>
  </headerFooter>
  <legacyDrawingHF r:id="rId2"/>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I32"/>
  <sheetViews>
    <sheetView view="pageLayout" topLeftCell="A13" workbookViewId="0">
      <selection activeCell="D35" sqref="D35"/>
    </sheetView>
  </sheetViews>
  <sheetFormatPr defaultColWidth="8.85546875" defaultRowHeight="12.75" x14ac:dyDescent="0.2"/>
  <cols>
    <col min="1" max="1" width="16.42578125" style="1" customWidth="1"/>
    <col min="2" max="2" width="8.5703125" style="1" customWidth="1"/>
    <col min="3" max="3" width="12.7109375" style="1" customWidth="1"/>
    <col min="4" max="4" width="14" style="1" customWidth="1"/>
    <col min="5" max="5" width="13.42578125" style="1" customWidth="1"/>
    <col min="6" max="6" width="14.28515625" style="1" customWidth="1"/>
    <col min="7" max="7" width="15.140625" style="1" customWidth="1"/>
    <col min="8" max="8" width="14.42578125" style="1" customWidth="1"/>
    <col min="9" max="9" width="15.7109375" style="1" customWidth="1"/>
    <col min="10" max="16384" width="8.85546875" style="1"/>
  </cols>
  <sheetData>
    <row r="1" spans="1:9" x14ac:dyDescent="0.2">
      <c r="A1" s="1" t="s">
        <v>58</v>
      </c>
      <c r="B1" s="32" t="s">
        <v>113</v>
      </c>
    </row>
    <row r="3" spans="1:9" ht="13.5" thickBot="1" x14ac:dyDescent="0.25">
      <c r="D3" s="44" t="s">
        <v>87</v>
      </c>
      <c r="E3" s="44"/>
      <c r="F3" s="44"/>
      <c r="G3" s="44" t="s">
        <v>94</v>
      </c>
      <c r="H3" s="44"/>
      <c r="I3" s="44"/>
    </row>
    <row r="4" spans="1:9" ht="64.5" thickTop="1" x14ac:dyDescent="0.2">
      <c r="A4" s="24" t="s">
        <v>27</v>
      </c>
      <c r="B4" s="25" t="s">
        <v>79</v>
      </c>
      <c r="C4" s="25" t="s">
        <v>46</v>
      </c>
      <c r="D4" s="25" t="s">
        <v>47</v>
      </c>
      <c r="E4" s="25" t="s">
        <v>48</v>
      </c>
      <c r="F4" s="25" t="s">
        <v>49</v>
      </c>
      <c r="G4" s="25" t="s">
        <v>90</v>
      </c>
      <c r="H4" s="25" t="s">
        <v>48</v>
      </c>
      <c r="I4" s="25" t="s">
        <v>91</v>
      </c>
    </row>
    <row r="5" spans="1:9" x14ac:dyDescent="0.2">
      <c r="A5" s="33" t="s">
        <v>31</v>
      </c>
      <c r="B5" s="3" t="s">
        <v>50</v>
      </c>
      <c r="C5" s="3">
        <v>232</v>
      </c>
      <c r="D5" s="3">
        <v>63</v>
      </c>
      <c r="E5" s="3">
        <v>18</v>
      </c>
      <c r="F5" s="13">
        <v>27.2</v>
      </c>
      <c r="G5" s="3">
        <v>75</v>
      </c>
      <c r="H5" s="3">
        <v>22</v>
      </c>
      <c r="I5" s="13">
        <v>32.299999999999997</v>
      </c>
    </row>
    <row r="6" spans="1:9" x14ac:dyDescent="0.2">
      <c r="A6" s="33" t="s">
        <v>32</v>
      </c>
      <c r="B6" s="3" t="s">
        <v>50</v>
      </c>
      <c r="C6" s="3">
        <v>247</v>
      </c>
      <c r="D6" s="3">
        <v>111</v>
      </c>
      <c r="E6" s="3">
        <v>32</v>
      </c>
      <c r="F6" s="13">
        <v>44.9</v>
      </c>
      <c r="G6" s="3">
        <v>117</v>
      </c>
      <c r="H6" s="3">
        <v>38</v>
      </c>
      <c r="I6" s="13">
        <v>47.4</v>
      </c>
    </row>
    <row r="7" spans="1:9" x14ac:dyDescent="0.2">
      <c r="A7" s="33" t="s">
        <v>80</v>
      </c>
      <c r="B7" s="3" t="s">
        <v>50</v>
      </c>
      <c r="C7" s="3">
        <v>254</v>
      </c>
      <c r="D7" s="3">
        <v>120</v>
      </c>
      <c r="E7" s="3">
        <v>25</v>
      </c>
      <c r="F7" s="13">
        <v>47.2</v>
      </c>
      <c r="G7" s="3">
        <v>131</v>
      </c>
      <c r="H7" s="3">
        <v>31</v>
      </c>
      <c r="I7" s="13">
        <v>51.6</v>
      </c>
    </row>
    <row r="8" spans="1:9" x14ac:dyDescent="0.2">
      <c r="A8" s="33" t="s">
        <v>33</v>
      </c>
      <c r="B8" s="3" t="s">
        <v>50</v>
      </c>
      <c r="C8" s="3">
        <v>289</v>
      </c>
      <c r="D8" s="3">
        <v>142</v>
      </c>
      <c r="E8" s="3">
        <v>24</v>
      </c>
      <c r="F8" s="13">
        <v>49.1</v>
      </c>
      <c r="G8" s="3">
        <v>150</v>
      </c>
      <c r="H8" s="3">
        <v>28</v>
      </c>
      <c r="I8" s="13">
        <v>51.9</v>
      </c>
    </row>
    <row r="9" spans="1:9" x14ac:dyDescent="0.2">
      <c r="A9" s="33" t="s">
        <v>34</v>
      </c>
      <c r="B9" s="3" t="s">
        <v>50</v>
      </c>
      <c r="C9" s="3">
        <v>276</v>
      </c>
      <c r="D9" s="3">
        <v>144</v>
      </c>
      <c r="E9" s="3">
        <v>19</v>
      </c>
      <c r="F9" s="13">
        <v>52.2</v>
      </c>
      <c r="G9" s="3">
        <v>149</v>
      </c>
      <c r="H9" s="3">
        <v>28</v>
      </c>
      <c r="I9" s="13">
        <v>54</v>
      </c>
    </row>
    <row r="10" spans="1:9" x14ac:dyDescent="0.2">
      <c r="A10" s="33" t="s">
        <v>35</v>
      </c>
      <c r="B10" s="3" t="s">
        <v>50</v>
      </c>
      <c r="C10" s="3">
        <v>243</v>
      </c>
      <c r="D10" s="3">
        <v>121</v>
      </c>
      <c r="E10" s="3">
        <v>16</v>
      </c>
      <c r="F10" s="13">
        <v>49.8</v>
      </c>
      <c r="G10" s="3">
        <v>125</v>
      </c>
      <c r="H10" s="3">
        <v>26</v>
      </c>
      <c r="I10" s="13">
        <v>51.4</v>
      </c>
    </row>
    <row r="11" spans="1:9" x14ac:dyDescent="0.2">
      <c r="A11" s="33" t="s">
        <v>36</v>
      </c>
      <c r="B11" s="3" t="s">
        <v>50</v>
      </c>
      <c r="C11" s="3">
        <v>267</v>
      </c>
      <c r="D11" s="3">
        <v>124</v>
      </c>
      <c r="E11" s="3">
        <v>23</v>
      </c>
      <c r="F11" s="13">
        <v>46.4</v>
      </c>
      <c r="G11" s="3">
        <v>127</v>
      </c>
      <c r="H11" s="3">
        <v>33</v>
      </c>
      <c r="I11" s="13">
        <v>47.6</v>
      </c>
    </row>
    <row r="12" spans="1:9" x14ac:dyDescent="0.2">
      <c r="A12" s="33" t="s">
        <v>37</v>
      </c>
      <c r="B12" s="3" t="s">
        <v>50</v>
      </c>
      <c r="C12" s="3">
        <v>253</v>
      </c>
      <c r="D12" s="3">
        <v>129</v>
      </c>
      <c r="E12" s="3">
        <v>27</v>
      </c>
      <c r="F12" s="13">
        <v>51</v>
      </c>
      <c r="G12" s="3">
        <v>131</v>
      </c>
      <c r="H12" s="3">
        <v>37</v>
      </c>
      <c r="I12" s="13">
        <v>51.8</v>
      </c>
    </row>
    <row r="13" spans="1:9" ht="12.75" customHeight="1" x14ac:dyDescent="0.2">
      <c r="A13" s="33" t="s">
        <v>38</v>
      </c>
      <c r="B13" s="3" t="s">
        <v>50</v>
      </c>
      <c r="C13" s="3">
        <v>258</v>
      </c>
      <c r="D13" s="3">
        <v>128</v>
      </c>
      <c r="E13" s="3">
        <v>28</v>
      </c>
      <c r="F13" s="13">
        <v>49.6</v>
      </c>
      <c r="G13" s="3" t="s">
        <v>105</v>
      </c>
      <c r="H13" s="3">
        <v>42</v>
      </c>
      <c r="I13" s="13">
        <v>51.2</v>
      </c>
    </row>
    <row r="14" spans="1:9" x14ac:dyDescent="0.2">
      <c r="A14" s="33" t="s">
        <v>39</v>
      </c>
      <c r="B14" s="3" t="s">
        <v>50</v>
      </c>
      <c r="C14" s="3">
        <v>260</v>
      </c>
      <c r="D14" s="3">
        <v>134</v>
      </c>
      <c r="E14" s="3">
        <v>26</v>
      </c>
      <c r="F14" s="13">
        <v>51.5</v>
      </c>
      <c r="G14" s="3">
        <v>137</v>
      </c>
      <c r="H14" s="3">
        <v>38</v>
      </c>
      <c r="I14" s="13">
        <v>52.7</v>
      </c>
    </row>
    <row r="15" spans="1:9" ht="12.75" customHeight="1" x14ac:dyDescent="0.2">
      <c r="A15" s="33" t="s">
        <v>81</v>
      </c>
      <c r="B15" s="3" t="s">
        <v>50</v>
      </c>
      <c r="C15" s="3">
        <v>267</v>
      </c>
      <c r="D15" s="3">
        <v>130</v>
      </c>
      <c r="E15" s="3">
        <v>25</v>
      </c>
      <c r="F15" s="13">
        <v>48.7</v>
      </c>
      <c r="G15" s="3" t="s">
        <v>106</v>
      </c>
      <c r="H15" s="3">
        <v>37</v>
      </c>
      <c r="I15" s="13">
        <v>50.6</v>
      </c>
    </row>
    <row r="16" spans="1:9" x14ac:dyDescent="0.2">
      <c r="A16" s="33" t="s">
        <v>82</v>
      </c>
      <c r="B16" s="3" t="s">
        <v>50</v>
      </c>
      <c r="C16" s="3">
        <v>258</v>
      </c>
      <c r="D16" s="3">
        <v>113</v>
      </c>
      <c r="E16" s="3">
        <v>19</v>
      </c>
      <c r="F16" s="13">
        <v>43.8</v>
      </c>
      <c r="G16" s="3">
        <v>116</v>
      </c>
      <c r="H16" s="3">
        <v>22</v>
      </c>
      <c r="I16" s="13">
        <v>45</v>
      </c>
    </row>
    <row r="17" spans="1:9" x14ac:dyDescent="0.2">
      <c r="A17" s="33" t="s">
        <v>40</v>
      </c>
      <c r="B17" s="3" t="s">
        <v>51</v>
      </c>
      <c r="C17" s="3">
        <v>230</v>
      </c>
      <c r="D17" s="3">
        <v>102</v>
      </c>
      <c r="E17" s="3">
        <v>1</v>
      </c>
      <c r="F17" s="13">
        <v>44.3</v>
      </c>
      <c r="G17" s="3">
        <v>103</v>
      </c>
      <c r="H17" s="3">
        <v>4</v>
      </c>
      <c r="I17" s="13">
        <v>44.8</v>
      </c>
    </row>
    <row r="18" spans="1:9" x14ac:dyDescent="0.2">
      <c r="A18" s="33" t="s">
        <v>41</v>
      </c>
      <c r="B18" s="3" t="s">
        <v>51</v>
      </c>
      <c r="C18" s="3">
        <v>227</v>
      </c>
      <c r="D18" s="3">
        <v>101</v>
      </c>
      <c r="E18" s="3">
        <v>4</v>
      </c>
      <c r="F18" s="13">
        <v>44.5</v>
      </c>
      <c r="G18" s="3">
        <v>102</v>
      </c>
      <c r="H18" s="3">
        <v>9</v>
      </c>
      <c r="I18" s="13">
        <v>44.9</v>
      </c>
    </row>
    <row r="19" spans="1:9" x14ac:dyDescent="0.2">
      <c r="A19" s="33" t="s">
        <v>42</v>
      </c>
      <c r="B19" s="3" t="s">
        <v>51</v>
      </c>
      <c r="C19" s="3">
        <v>223</v>
      </c>
      <c r="D19" s="3">
        <v>100</v>
      </c>
      <c r="E19" s="3">
        <v>2</v>
      </c>
      <c r="F19" s="13">
        <v>44.8</v>
      </c>
      <c r="G19" s="3">
        <v>101</v>
      </c>
      <c r="H19" s="3">
        <v>6</v>
      </c>
      <c r="I19" s="13">
        <v>45.3</v>
      </c>
    </row>
    <row r="20" spans="1:9" s="4" customFormat="1" x14ac:dyDescent="0.2">
      <c r="A20" s="34" t="s">
        <v>43</v>
      </c>
      <c r="B20" s="5" t="s">
        <v>51</v>
      </c>
      <c r="C20" s="5">
        <v>221</v>
      </c>
      <c r="D20" s="5">
        <v>108</v>
      </c>
      <c r="E20" s="5">
        <v>1</v>
      </c>
      <c r="F20" s="14">
        <v>48.4</v>
      </c>
      <c r="G20" s="5">
        <v>111</v>
      </c>
      <c r="H20" s="5">
        <v>2</v>
      </c>
      <c r="I20" s="14">
        <v>49.3</v>
      </c>
    </row>
    <row r="21" spans="1:9" x14ac:dyDescent="0.2">
      <c r="A21" s="34" t="s">
        <v>11</v>
      </c>
      <c r="B21" s="5" t="s">
        <v>51</v>
      </c>
      <c r="C21" s="5">
        <v>229</v>
      </c>
      <c r="D21" s="5">
        <v>104</v>
      </c>
      <c r="E21" s="5">
        <v>2</v>
      </c>
      <c r="F21" s="5">
        <v>45.4</v>
      </c>
      <c r="G21" s="5">
        <v>112</v>
      </c>
      <c r="H21" s="5">
        <v>6</v>
      </c>
      <c r="I21" s="5">
        <v>48.9</v>
      </c>
    </row>
    <row r="22" spans="1:9" x14ac:dyDescent="0.2">
      <c r="A22" s="34" t="s">
        <v>12</v>
      </c>
      <c r="B22" s="5" t="s">
        <v>51</v>
      </c>
      <c r="C22" s="5">
        <v>231</v>
      </c>
      <c r="D22" s="5">
        <v>109</v>
      </c>
      <c r="E22" s="5">
        <v>3</v>
      </c>
      <c r="F22" s="5">
        <v>47.2</v>
      </c>
      <c r="G22" s="5">
        <v>114</v>
      </c>
      <c r="H22" s="5">
        <v>6</v>
      </c>
      <c r="I22" s="5">
        <v>49.4</v>
      </c>
    </row>
    <row r="23" spans="1:9" x14ac:dyDescent="0.2">
      <c r="A23" s="34" t="s">
        <v>13</v>
      </c>
      <c r="B23" s="11" t="s">
        <v>50</v>
      </c>
      <c r="C23" s="11">
        <v>233</v>
      </c>
      <c r="D23" s="11">
        <v>112</v>
      </c>
      <c r="E23" s="11">
        <v>4</v>
      </c>
      <c r="F23" s="11">
        <v>48.1</v>
      </c>
      <c r="G23" s="11">
        <v>117</v>
      </c>
      <c r="H23" s="11">
        <v>7</v>
      </c>
      <c r="I23" s="11">
        <v>50.2</v>
      </c>
    </row>
    <row r="24" spans="1:9" x14ac:dyDescent="0.2">
      <c r="A24" s="34" t="s">
        <v>14</v>
      </c>
      <c r="B24" s="11" t="s">
        <v>50</v>
      </c>
      <c r="C24" s="11">
        <v>256</v>
      </c>
      <c r="D24" s="11">
        <v>115</v>
      </c>
      <c r="E24" s="11">
        <v>2</v>
      </c>
      <c r="F24" s="16">
        <v>44.9</v>
      </c>
      <c r="G24" s="11">
        <v>121</v>
      </c>
      <c r="H24" s="11">
        <v>5</v>
      </c>
      <c r="I24" s="16">
        <v>47.3</v>
      </c>
    </row>
    <row r="25" spans="1:9" s="4" customFormat="1" x14ac:dyDescent="0.2">
      <c r="A25" s="34" t="s">
        <v>15</v>
      </c>
      <c r="B25" s="11" t="s">
        <v>51</v>
      </c>
      <c r="C25" s="11">
        <v>241</v>
      </c>
      <c r="D25" s="11">
        <v>121</v>
      </c>
      <c r="E25" s="11">
        <v>1</v>
      </c>
      <c r="F25" s="11">
        <v>50.2</v>
      </c>
      <c r="G25" s="11">
        <v>123</v>
      </c>
      <c r="H25" s="11">
        <v>4</v>
      </c>
      <c r="I25" s="16">
        <v>51</v>
      </c>
    </row>
    <row r="26" spans="1:9" s="4" customFormat="1" x14ac:dyDescent="0.2">
      <c r="A26" s="36" t="s">
        <v>111</v>
      </c>
      <c r="B26" s="12" t="s">
        <v>51</v>
      </c>
      <c r="C26" s="12">
        <v>232</v>
      </c>
      <c r="D26" s="12">
        <v>111</v>
      </c>
      <c r="E26" s="12">
        <v>4</v>
      </c>
      <c r="F26" s="12">
        <v>47.8</v>
      </c>
      <c r="G26" s="12">
        <v>114</v>
      </c>
      <c r="H26" s="12">
        <v>6</v>
      </c>
      <c r="I26" s="17">
        <v>49.1</v>
      </c>
    </row>
    <row r="28" spans="1:9" x14ac:dyDescent="0.2">
      <c r="A28" s="43" t="s">
        <v>76</v>
      </c>
      <c r="B28" s="43"/>
      <c r="C28" s="43"/>
      <c r="D28" s="43"/>
      <c r="E28" s="43"/>
      <c r="F28" s="43"/>
      <c r="G28" s="43"/>
      <c r="H28" s="43"/>
      <c r="I28" s="43"/>
    </row>
    <row r="29" spans="1:9" x14ac:dyDescent="0.2">
      <c r="A29" s="43"/>
      <c r="B29" s="43"/>
      <c r="C29" s="43"/>
      <c r="D29" s="43"/>
      <c r="E29" s="43"/>
      <c r="F29" s="43"/>
      <c r="G29" s="43"/>
      <c r="H29" s="43"/>
      <c r="I29" s="43"/>
    </row>
    <row r="30" spans="1:9" x14ac:dyDescent="0.2">
      <c r="A30" s="1" t="s">
        <v>5</v>
      </c>
    </row>
    <row r="32" spans="1:9" ht="37.5" customHeight="1" x14ac:dyDescent="0.2">
      <c r="A32" s="43" t="s">
        <v>67</v>
      </c>
      <c r="B32" s="43"/>
      <c r="C32" s="43"/>
      <c r="D32" s="43"/>
      <c r="E32" s="43"/>
      <c r="F32" s="43"/>
      <c r="G32" s="43"/>
      <c r="H32" s="43"/>
      <c r="I32" s="43"/>
    </row>
  </sheetData>
  <mergeCells count="4">
    <mergeCell ref="A28:I29"/>
    <mergeCell ref="A32:I32"/>
    <mergeCell ref="G3:I3"/>
    <mergeCell ref="D3:F3"/>
  </mergeCells>
  <phoneticPr fontId="0" type="noConversion"/>
  <pageMargins left="0.75" right="0.75" top="1" bottom="1" header="0.5" footer="0.5"/>
  <pageSetup scale="83" orientation="landscape" horizontalDpi="4294967292" verticalDpi="4294967292" r:id="rId1"/>
  <headerFooter alignWithMargins="0">
    <oddHeader>&amp;C&amp;"Arial,Bold Italic"&amp;14Vital Statistics on Congress
&amp;12www.brookings.edu/vitalstats</oddHeader>
    <oddFooter xml:space="preserve">&amp;L&amp;G&amp;COrnstein, Mann, Malbin, Rugg and Wakeman
Last updated December 31, 2013&amp;R&amp;G
</oddFooter>
  </headerFooter>
  <legacyDrawingHF r:id="rId2"/>
  <extLst>
    <ext xmlns:mx="http://schemas.microsoft.com/office/mac/excel/2008/main" uri="http://schemas.microsoft.com/office/mac/excel/2008/main">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I37"/>
  <sheetViews>
    <sheetView view="pageLayout" zoomScale="85" zoomScalePageLayoutView="85" workbookViewId="0">
      <selection activeCell="K22" sqref="K22"/>
    </sheetView>
  </sheetViews>
  <sheetFormatPr defaultColWidth="8.85546875" defaultRowHeight="12.75" x14ac:dyDescent="0.2"/>
  <cols>
    <col min="1" max="1" width="17.28515625" style="3" customWidth="1"/>
    <col min="2" max="2" width="8.5703125" style="3" customWidth="1"/>
    <col min="3" max="3" width="12.7109375" style="3" customWidth="1"/>
    <col min="4" max="4" width="15.42578125" style="3" customWidth="1"/>
    <col min="5" max="5" width="14.140625" style="3" customWidth="1"/>
    <col min="6" max="6" width="16.140625" style="3" customWidth="1"/>
    <col min="7" max="7" width="14.7109375" style="3" customWidth="1"/>
    <col min="8" max="8" width="15.42578125" style="3" customWidth="1"/>
    <col min="9" max="9" width="15.140625" style="3" customWidth="1"/>
    <col min="10" max="16384" width="8.85546875" style="3"/>
  </cols>
  <sheetData>
    <row r="1" spans="1:9" x14ac:dyDescent="0.2">
      <c r="A1" s="7" t="s">
        <v>59</v>
      </c>
      <c r="B1" s="38" t="s">
        <v>114</v>
      </c>
    </row>
    <row r="2" spans="1:9" ht="13.5" thickBot="1" x14ac:dyDescent="0.25"/>
    <row r="3" spans="1:9" ht="83.25" customHeight="1" thickTop="1" x14ac:dyDescent="0.2">
      <c r="A3" s="24" t="s">
        <v>27</v>
      </c>
      <c r="B3" s="25" t="s">
        <v>79</v>
      </c>
      <c r="C3" s="25" t="s">
        <v>0</v>
      </c>
      <c r="D3" s="25" t="s">
        <v>47</v>
      </c>
      <c r="E3" s="25" t="s">
        <v>49</v>
      </c>
      <c r="F3" s="25" t="s">
        <v>1</v>
      </c>
      <c r="G3" s="25" t="s">
        <v>90</v>
      </c>
      <c r="H3" s="25" t="s">
        <v>91</v>
      </c>
      <c r="I3" s="25" t="s">
        <v>2</v>
      </c>
    </row>
    <row r="4" spans="1:9" ht="13.5" customHeight="1" x14ac:dyDescent="0.2">
      <c r="A4" s="33" t="s">
        <v>31</v>
      </c>
      <c r="B4" s="3" t="s">
        <v>50</v>
      </c>
      <c r="C4" s="3">
        <v>48</v>
      </c>
      <c r="D4" s="3">
        <v>42</v>
      </c>
      <c r="E4" s="13">
        <f>(D4/C4)*100</f>
        <v>87.5</v>
      </c>
      <c r="F4" s="3">
        <v>1.8</v>
      </c>
      <c r="G4" s="3">
        <v>42</v>
      </c>
      <c r="H4" s="13">
        <f>(G4/C4)*100</f>
        <v>87.5</v>
      </c>
      <c r="I4" s="13">
        <v>2</v>
      </c>
    </row>
    <row r="5" spans="1:9" ht="13.5" customHeight="1" x14ac:dyDescent="0.2">
      <c r="A5" s="33" t="s">
        <v>32</v>
      </c>
      <c r="B5" s="3" t="s">
        <v>50</v>
      </c>
      <c r="C5" s="3">
        <v>64</v>
      </c>
      <c r="D5" s="3">
        <v>55</v>
      </c>
      <c r="E5" s="13">
        <f t="shared" ref="E5:E21" si="0">(D5/C5)*100</f>
        <v>85.9375</v>
      </c>
      <c r="F5" s="3">
        <v>1.8</v>
      </c>
      <c r="G5" s="3">
        <v>58</v>
      </c>
      <c r="H5" s="13">
        <f t="shared" ref="H5:H21" si="1">(G5/C5)*100</f>
        <v>90.625</v>
      </c>
      <c r="I5" s="13">
        <v>2.1</v>
      </c>
    </row>
    <row r="6" spans="1:9" ht="13.5" customHeight="1" x14ac:dyDescent="0.2">
      <c r="A6" s="33" t="s">
        <v>80</v>
      </c>
      <c r="B6" s="3" t="s">
        <v>50</v>
      </c>
      <c r="C6" s="3" t="s">
        <v>100</v>
      </c>
      <c r="D6" s="3">
        <v>51</v>
      </c>
      <c r="E6" s="13">
        <v>92.7</v>
      </c>
      <c r="F6" s="3">
        <v>2.6</v>
      </c>
      <c r="G6" s="3">
        <v>52</v>
      </c>
      <c r="H6" s="13">
        <v>94.5</v>
      </c>
      <c r="I6" s="13">
        <v>2.9</v>
      </c>
    </row>
    <row r="7" spans="1:9" ht="13.5" customHeight="1" x14ac:dyDescent="0.2">
      <c r="A7" s="33" t="s">
        <v>33</v>
      </c>
      <c r="B7" s="3" t="s">
        <v>50</v>
      </c>
      <c r="C7" s="3" t="s">
        <v>101</v>
      </c>
      <c r="D7" s="3">
        <v>57</v>
      </c>
      <c r="E7" s="13">
        <v>91.9</v>
      </c>
      <c r="F7" s="3">
        <v>2.4</v>
      </c>
      <c r="G7" s="3">
        <v>57</v>
      </c>
      <c r="H7" s="13">
        <v>91.9</v>
      </c>
      <c r="I7" s="13">
        <v>2.9</v>
      </c>
    </row>
    <row r="8" spans="1:9" ht="13.5" customHeight="1" x14ac:dyDescent="0.2">
      <c r="A8" s="33" t="s">
        <v>34</v>
      </c>
      <c r="B8" s="3" t="s">
        <v>50</v>
      </c>
      <c r="C8" s="3" t="s">
        <v>102</v>
      </c>
      <c r="D8" s="3">
        <v>58</v>
      </c>
      <c r="E8" s="13">
        <v>98.3</v>
      </c>
      <c r="F8" s="3">
        <v>1.8</v>
      </c>
      <c r="G8" s="3">
        <v>58</v>
      </c>
      <c r="H8" s="13">
        <v>98.3</v>
      </c>
      <c r="I8" s="13">
        <v>2.1</v>
      </c>
    </row>
    <row r="9" spans="1:9" ht="13.5" customHeight="1" x14ac:dyDescent="0.2">
      <c r="A9" s="33" t="s">
        <v>35</v>
      </c>
      <c r="B9" s="3" t="s">
        <v>51</v>
      </c>
      <c r="C9" s="3">
        <v>53</v>
      </c>
      <c r="D9" s="3">
        <v>51</v>
      </c>
      <c r="E9" s="13">
        <f t="shared" si="0"/>
        <v>96.226415094339629</v>
      </c>
      <c r="F9" s="3">
        <v>1.9</v>
      </c>
      <c r="G9" s="3">
        <v>52</v>
      </c>
      <c r="H9" s="13">
        <f t="shared" si="1"/>
        <v>98.113207547169807</v>
      </c>
      <c r="I9" s="13">
        <v>2.2999999999999998</v>
      </c>
    </row>
    <row r="10" spans="1:9" ht="13.5" customHeight="1" x14ac:dyDescent="0.2">
      <c r="A10" s="33" t="s">
        <v>36</v>
      </c>
      <c r="B10" s="3" t="s">
        <v>51</v>
      </c>
      <c r="C10" s="3">
        <v>54</v>
      </c>
      <c r="D10" s="3">
        <v>52</v>
      </c>
      <c r="E10" s="13">
        <f t="shared" si="0"/>
        <v>96.296296296296291</v>
      </c>
      <c r="F10" s="3">
        <v>1.9</v>
      </c>
      <c r="G10" s="3">
        <v>52</v>
      </c>
      <c r="H10" s="13">
        <f t="shared" si="1"/>
        <v>96.296296296296291</v>
      </c>
      <c r="I10" s="13">
        <v>2.5</v>
      </c>
    </row>
    <row r="11" spans="1:9" ht="13.5" customHeight="1" x14ac:dyDescent="0.2">
      <c r="A11" s="33" t="s">
        <v>37</v>
      </c>
      <c r="B11" s="3" t="s">
        <v>51</v>
      </c>
      <c r="C11" s="3">
        <v>53</v>
      </c>
      <c r="D11" s="3">
        <v>49</v>
      </c>
      <c r="E11" s="13">
        <f t="shared" si="0"/>
        <v>92.452830188679243</v>
      </c>
      <c r="F11" s="3">
        <v>1.9</v>
      </c>
      <c r="G11" s="3">
        <v>49</v>
      </c>
      <c r="H11" s="13">
        <f t="shared" si="1"/>
        <v>92.452830188679243</v>
      </c>
      <c r="I11" s="13">
        <v>2</v>
      </c>
    </row>
    <row r="12" spans="1:9" ht="13.5" customHeight="1" x14ac:dyDescent="0.2">
      <c r="A12" s="33" t="s">
        <v>38</v>
      </c>
      <c r="B12" s="3" t="s">
        <v>50</v>
      </c>
      <c r="C12" s="3">
        <v>54</v>
      </c>
      <c r="D12" s="3">
        <v>47</v>
      </c>
      <c r="E12" s="13">
        <f t="shared" si="0"/>
        <v>87.037037037037038</v>
      </c>
      <c r="F12" s="3">
        <v>1.8</v>
      </c>
      <c r="G12" s="3">
        <v>47</v>
      </c>
      <c r="H12" s="13">
        <f t="shared" si="1"/>
        <v>87.037037037037038</v>
      </c>
      <c r="I12" s="13">
        <v>2</v>
      </c>
    </row>
    <row r="13" spans="1:9" ht="13.5" customHeight="1" x14ac:dyDescent="0.2">
      <c r="A13" s="33" t="s">
        <v>39</v>
      </c>
      <c r="B13" s="3" t="s">
        <v>50</v>
      </c>
      <c r="C13" s="3">
        <v>55</v>
      </c>
      <c r="D13" s="3">
        <v>46</v>
      </c>
      <c r="E13" s="13">
        <f t="shared" si="0"/>
        <v>83.636363636363626</v>
      </c>
      <c r="F13" s="3">
        <v>1.9</v>
      </c>
      <c r="G13" s="3">
        <v>46</v>
      </c>
      <c r="H13" s="13">
        <f t="shared" si="1"/>
        <v>83.636363636363626</v>
      </c>
      <c r="I13" s="13">
        <v>1.9</v>
      </c>
    </row>
    <row r="14" spans="1:9" ht="13.5" customHeight="1" x14ac:dyDescent="0.2">
      <c r="A14" s="33" t="s">
        <v>81</v>
      </c>
      <c r="B14" s="3" t="s">
        <v>50</v>
      </c>
      <c r="C14" s="3">
        <v>56</v>
      </c>
      <c r="D14" s="3">
        <v>50</v>
      </c>
      <c r="E14" s="13">
        <f t="shared" si="0"/>
        <v>89.285714285714292</v>
      </c>
      <c r="F14" s="3">
        <v>1.8</v>
      </c>
      <c r="G14" s="3">
        <v>50</v>
      </c>
      <c r="H14" s="13">
        <f t="shared" si="1"/>
        <v>89.285714285714292</v>
      </c>
      <c r="I14" s="13">
        <v>2</v>
      </c>
    </row>
    <row r="15" spans="1:9" ht="13.5" customHeight="1" x14ac:dyDescent="0.2">
      <c r="A15" s="33" t="s">
        <v>82</v>
      </c>
      <c r="B15" s="3" t="s">
        <v>50</v>
      </c>
      <c r="C15" s="3">
        <v>57</v>
      </c>
      <c r="D15" s="3">
        <v>46</v>
      </c>
      <c r="E15" s="13">
        <f t="shared" si="0"/>
        <v>80.701754385964904</v>
      </c>
      <c r="F15" s="3">
        <v>1.8</v>
      </c>
      <c r="G15" s="3">
        <v>46</v>
      </c>
      <c r="H15" s="13">
        <f t="shared" si="1"/>
        <v>80.701754385964904</v>
      </c>
      <c r="I15" s="13">
        <v>1.9</v>
      </c>
    </row>
    <row r="16" spans="1:9" ht="13.5" customHeight="1" x14ac:dyDescent="0.2">
      <c r="A16" s="33" t="s">
        <v>40</v>
      </c>
      <c r="B16" s="3" t="s">
        <v>51</v>
      </c>
      <c r="C16" s="3">
        <v>54</v>
      </c>
      <c r="D16" s="3">
        <v>44</v>
      </c>
      <c r="E16" s="13">
        <f t="shared" si="0"/>
        <v>81.481481481481481</v>
      </c>
      <c r="F16" s="3">
        <v>1.8</v>
      </c>
      <c r="G16" s="3">
        <v>44</v>
      </c>
      <c r="H16" s="13">
        <f t="shared" si="1"/>
        <v>81.481481481481481</v>
      </c>
      <c r="I16" s="13">
        <v>1.9</v>
      </c>
    </row>
    <row r="17" spans="1:9" ht="13.5" customHeight="1" x14ac:dyDescent="0.2">
      <c r="A17" s="33" t="s">
        <v>41</v>
      </c>
      <c r="B17" s="3" t="s">
        <v>51</v>
      </c>
      <c r="C17" s="3">
        <v>55</v>
      </c>
      <c r="D17" s="3">
        <v>48</v>
      </c>
      <c r="E17" s="13">
        <f t="shared" si="0"/>
        <v>87.272727272727266</v>
      </c>
      <c r="F17" s="3">
        <v>1.7</v>
      </c>
      <c r="G17" s="3">
        <v>48</v>
      </c>
      <c r="H17" s="13">
        <f t="shared" si="1"/>
        <v>87.272727272727266</v>
      </c>
      <c r="I17" s="13">
        <v>1.9</v>
      </c>
    </row>
    <row r="18" spans="1:9" ht="13.5" customHeight="1" x14ac:dyDescent="0.2">
      <c r="A18" s="33" t="s">
        <v>42</v>
      </c>
      <c r="B18" s="3" t="s">
        <v>51</v>
      </c>
      <c r="C18" s="3">
        <v>55</v>
      </c>
      <c r="D18" s="3">
        <v>53</v>
      </c>
      <c r="E18" s="13">
        <f t="shared" si="0"/>
        <v>96.36363636363636</v>
      </c>
      <c r="F18" s="3">
        <v>1.6</v>
      </c>
      <c r="G18" s="3">
        <v>53</v>
      </c>
      <c r="H18" s="13">
        <f t="shared" si="1"/>
        <v>96.36363636363636</v>
      </c>
      <c r="I18" s="13">
        <v>1.7</v>
      </c>
    </row>
    <row r="19" spans="1:9" s="5" customFormat="1" ht="13.5" customHeight="1" x14ac:dyDescent="0.2">
      <c r="A19" s="34" t="s">
        <v>103</v>
      </c>
      <c r="B19" s="11" t="s">
        <v>51</v>
      </c>
      <c r="C19" s="11">
        <v>50</v>
      </c>
      <c r="D19" s="11">
        <v>49</v>
      </c>
      <c r="E19" s="13">
        <f t="shared" si="0"/>
        <v>98</v>
      </c>
      <c r="F19" s="11">
        <v>1.7</v>
      </c>
      <c r="G19" s="11">
        <v>49</v>
      </c>
      <c r="H19" s="13">
        <f t="shared" si="1"/>
        <v>98</v>
      </c>
      <c r="I19" s="14">
        <v>1.8</v>
      </c>
    </row>
    <row r="20" spans="1:9" ht="13.5" customHeight="1" x14ac:dyDescent="0.2">
      <c r="A20" s="34" t="s">
        <v>11</v>
      </c>
      <c r="B20" s="11" t="s">
        <v>51</v>
      </c>
      <c r="C20" s="11">
        <v>51</v>
      </c>
      <c r="D20" s="11">
        <v>51</v>
      </c>
      <c r="E20" s="15">
        <f t="shared" si="0"/>
        <v>100</v>
      </c>
      <c r="F20" s="11">
        <v>1.7</v>
      </c>
      <c r="G20" s="11">
        <v>51</v>
      </c>
      <c r="H20" s="15">
        <f t="shared" si="1"/>
        <v>100</v>
      </c>
      <c r="I20" s="11">
        <v>1.8</v>
      </c>
    </row>
    <row r="21" spans="1:9" ht="13.5" customHeight="1" x14ac:dyDescent="0.2">
      <c r="A21" s="34" t="s">
        <v>12</v>
      </c>
      <c r="B21" s="11" t="s">
        <v>51</v>
      </c>
      <c r="C21" s="11">
        <v>55</v>
      </c>
      <c r="D21" s="11">
        <v>52</v>
      </c>
      <c r="E21" s="15">
        <f t="shared" si="0"/>
        <v>94.545454545454547</v>
      </c>
      <c r="F21" s="11">
        <v>1.6</v>
      </c>
      <c r="G21" s="11">
        <v>53</v>
      </c>
      <c r="H21" s="15">
        <f t="shared" si="1"/>
        <v>96.36363636363636</v>
      </c>
      <c r="I21" s="11">
        <v>1.7</v>
      </c>
    </row>
    <row r="22" spans="1:9" ht="13.5" customHeight="1" x14ac:dyDescent="0.2">
      <c r="A22" s="34" t="s">
        <v>13</v>
      </c>
      <c r="B22" s="11" t="s">
        <v>50</v>
      </c>
      <c r="C22" s="39" t="s">
        <v>104</v>
      </c>
      <c r="D22" s="11">
        <v>40</v>
      </c>
      <c r="E22" s="16">
        <v>78.400000000000006</v>
      </c>
      <c r="F22" s="11">
        <v>1.6</v>
      </c>
      <c r="G22" s="11">
        <v>40</v>
      </c>
      <c r="H22" s="16">
        <v>78.400000000000006</v>
      </c>
      <c r="I22" s="11">
        <v>1.7</v>
      </c>
    </row>
    <row r="23" spans="1:9" ht="13.5" customHeight="1" x14ac:dyDescent="0.2">
      <c r="A23" s="34" t="s">
        <v>14</v>
      </c>
      <c r="B23" s="11" t="s">
        <v>50</v>
      </c>
      <c r="C23" s="39" t="s">
        <v>115</v>
      </c>
      <c r="D23" s="11">
        <v>48</v>
      </c>
      <c r="E23" s="15">
        <v>80</v>
      </c>
      <c r="F23" s="11">
        <v>1.5</v>
      </c>
      <c r="G23" s="11">
        <v>48</v>
      </c>
      <c r="H23" s="15">
        <v>80</v>
      </c>
      <c r="I23" s="11">
        <v>1.7</v>
      </c>
    </row>
    <row r="24" spans="1:9" ht="13.5" customHeight="1" x14ac:dyDescent="0.2">
      <c r="A24" s="34" t="s">
        <v>15</v>
      </c>
      <c r="B24" s="11" t="s">
        <v>50</v>
      </c>
      <c r="C24" s="39" t="s">
        <v>116</v>
      </c>
      <c r="D24" s="11">
        <v>48</v>
      </c>
      <c r="E24" s="16">
        <v>90.6</v>
      </c>
      <c r="F24" s="11">
        <v>1.6</v>
      </c>
      <c r="G24" s="11">
        <v>49</v>
      </c>
      <c r="H24" s="16">
        <v>92.4</v>
      </c>
      <c r="I24" s="11">
        <v>1.7</v>
      </c>
    </row>
    <row r="25" spans="1:9" ht="13.5" customHeight="1" x14ac:dyDescent="0.2">
      <c r="A25" s="36" t="s">
        <v>111</v>
      </c>
      <c r="B25" s="12" t="s">
        <v>50</v>
      </c>
      <c r="C25" s="40" t="s">
        <v>118</v>
      </c>
      <c r="D25" s="12">
        <v>46</v>
      </c>
      <c r="E25" s="17">
        <v>86.8</v>
      </c>
      <c r="F25" s="12">
        <v>1.6</v>
      </c>
      <c r="G25" s="12">
        <v>47</v>
      </c>
      <c r="H25" s="17">
        <v>88.7</v>
      </c>
      <c r="I25" s="12">
        <v>1.7</v>
      </c>
    </row>
    <row r="27" spans="1:9" x14ac:dyDescent="0.2">
      <c r="A27" s="45" t="s">
        <v>76</v>
      </c>
      <c r="B27" s="45"/>
      <c r="C27" s="45"/>
      <c r="D27" s="45"/>
      <c r="E27" s="45"/>
      <c r="F27" s="45"/>
      <c r="G27" s="45"/>
      <c r="H27" s="45"/>
      <c r="I27" s="45"/>
    </row>
    <row r="28" spans="1:9" x14ac:dyDescent="0.2">
      <c r="A28" s="45"/>
      <c r="B28" s="45"/>
      <c r="C28" s="45"/>
      <c r="D28" s="45"/>
      <c r="E28" s="45"/>
      <c r="F28" s="45"/>
      <c r="G28" s="45"/>
      <c r="H28" s="45"/>
      <c r="I28" s="45"/>
    </row>
    <row r="29" spans="1:9" x14ac:dyDescent="0.2">
      <c r="A29" s="18" t="s">
        <v>77</v>
      </c>
    </row>
    <row r="30" spans="1:9" x14ac:dyDescent="0.2">
      <c r="A30" s="45" t="s">
        <v>84</v>
      </c>
      <c r="B30" s="43"/>
      <c r="C30" s="43"/>
      <c r="D30" s="43"/>
      <c r="E30" s="43"/>
      <c r="F30" s="43"/>
      <c r="G30" s="43"/>
      <c r="H30" s="43"/>
      <c r="I30" s="43"/>
    </row>
    <row r="31" spans="1:9" x14ac:dyDescent="0.2">
      <c r="A31" s="43"/>
      <c r="B31" s="43"/>
      <c r="C31" s="43"/>
      <c r="D31" s="43"/>
      <c r="E31" s="43"/>
      <c r="F31" s="43"/>
      <c r="G31" s="43"/>
      <c r="H31" s="43"/>
      <c r="I31" s="43"/>
    </row>
    <row r="32" spans="1:9" x14ac:dyDescent="0.2">
      <c r="A32" s="43" t="s">
        <v>8</v>
      </c>
      <c r="B32" s="43"/>
      <c r="C32" s="43"/>
      <c r="D32" s="43"/>
      <c r="E32" s="43"/>
      <c r="F32" s="43"/>
      <c r="G32" s="43"/>
      <c r="H32" s="43"/>
      <c r="I32" s="43"/>
    </row>
    <row r="33" spans="1:9" x14ac:dyDescent="0.2">
      <c r="A33" s="46" t="s">
        <v>117</v>
      </c>
      <c r="B33" s="46"/>
      <c r="C33" s="46"/>
      <c r="D33" s="46"/>
      <c r="E33" s="46"/>
      <c r="F33" s="46"/>
      <c r="G33" s="46"/>
      <c r="H33" s="46"/>
      <c r="I33" s="46"/>
    </row>
    <row r="34" spans="1:9" ht="27" customHeight="1" x14ac:dyDescent="0.2">
      <c r="A34" s="18"/>
      <c r="B34" s="31"/>
      <c r="C34" s="31"/>
      <c r="D34" s="31"/>
      <c r="E34" s="31"/>
      <c r="F34" s="31"/>
      <c r="G34" s="31"/>
      <c r="H34" s="31"/>
      <c r="I34" s="31"/>
    </row>
    <row r="35" spans="1:9" ht="30" customHeight="1" x14ac:dyDescent="0.2">
      <c r="A35" s="45" t="s">
        <v>97</v>
      </c>
      <c r="B35" s="45"/>
      <c r="C35" s="45"/>
      <c r="D35" s="45"/>
      <c r="E35" s="45"/>
      <c r="F35" s="45"/>
      <c r="G35" s="45"/>
      <c r="H35" s="45"/>
      <c r="I35" s="45"/>
    </row>
    <row r="36" spans="1:9" x14ac:dyDescent="0.2">
      <c r="A36" s="1"/>
    </row>
    <row r="37" spans="1:9" x14ac:dyDescent="0.2">
      <c r="A37" s="18"/>
    </row>
  </sheetData>
  <mergeCells count="5">
    <mergeCell ref="A35:I35"/>
    <mergeCell ref="A27:I28"/>
    <mergeCell ref="A30:I31"/>
    <mergeCell ref="A32:I32"/>
    <mergeCell ref="A33:I33"/>
  </mergeCells>
  <phoneticPr fontId="0" type="noConversion"/>
  <pageMargins left="0.75" right="0.75" top="1" bottom="1" header="0.5" footer="0.5"/>
  <pageSetup scale="83" orientation="landscape" horizontalDpi="4294967292" verticalDpi="4294967292" r:id="rId1"/>
  <headerFooter alignWithMargins="0">
    <oddHeader>&amp;C&amp;"Arial,Bold Italic"&amp;14Vital Statistics on Congress
&amp;12www.brookings.edu/vitalstats</oddHeader>
    <oddFooter xml:space="preserve">&amp;L&amp;G&amp;COrnstein, Mann, Malbin, Rugg and Wakeman
Last updated December 31, 2013&amp;R&amp;G
</oddFooter>
  </headerFooter>
  <legacyDrawingHF r:id="rId2"/>
  <extLst>
    <ext xmlns:mx="http://schemas.microsoft.com/office/mac/excel/2008/main" uri="http://schemas.microsoft.com/office/mac/excel/2008/main">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L32"/>
  <sheetViews>
    <sheetView tabSelected="1" view="pageLayout" topLeftCell="A19" zoomScaleNormal="100" zoomScaleSheetLayoutView="115" workbookViewId="0">
      <selection activeCell="I32" sqref="I32"/>
    </sheetView>
  </sheetViews>
  <sheetFormatPr defaultColWidth="8.85546875" defaultRowHeight="12.75" x14ac:dyDescent="0.2"/>
  <cols>
    <col min="1" max="1" width="16.42578125" style="3" customWidth="1"/>
    <col min="2" max="2" width="3.7109375" style="3" customWidth="1"/>
    <col min="3" max="6" width="12.7109375" style="3" customWidth="1"/>
    <col min="7" max="8" width="3.7109375" style="3" customWidth="1"/>
    <col min="9" max="12" width="12.7109375" style="3" customWidth="1"/>
    <col min="13" max="16384" width="8.85546875" style="3"/>
  </cols>
  <sheetData>
    <row r="1" spans="1:12" x14ac:dyDescent="0.2">
      <c r="A1" s="7" t="s">
        <v>60</v>
      </c>
      <c r="C1" s="38" t="s">
        <v>119</v>
      </c>
    </row>
    <row r="2" spans="1:12" ht="13.5" thickBot="1" x14ac:dyDescent="0.25">
      <c r="A2" s="5"/>
      <c r="B2" s="8"/>
      <c r="G2" s="5"/>
    </row>
    <row r="3" spans="1:12" ht="13.5" thickTop="1" x14ac:dyDescent="0.2">
      <c r="C3" s="47" t="s">
        <v>29</v>
      </c>
      <c r="D3" s="47"/>
      <c r="E3" s="47"/>
      <c r="F3" s="47"/>
      <c r="G3" s="42"/>
      <c r="H3" s="9"/>
      <c r="I3" s="47" t="s">
        <v>28</v>
      </c>
      <c r="J3" s="47"/>
      <c r="K3" s="47"/>
      <c r="L3" s="47"/>
    </row>
    <row r="4" spans="1:12" ht="62.25" customHeight="1" x14ac:dyDescent="0.2">
      <c r="A4" s="26" t="s">
        <v>17</v>
      </c>
      <c r="B4" s="27" t="s">
        <v>10</v>
      </c>
      <c r="C4" s="28" t="s">
        <v>52</v>
      </c>
      <c r="D4" s="28" t="s">
        <v>53</v>
      </c>
      <c r="E4" s="28" t="s">
        <v>92</v>
      </c>
      <c r="F4" s="28" t="s">
        <v>9</v>
      </c>
      <c r="G4" s="37"/>
      <c r="H4" s="29" t="s">
        <v>10</v>
      </c>
      <c r="I4" s="28" t="s">
        <v>52</v>
      </c>
      <c r="J4" s="28" t="s">
        <v>53</v>
      </c>
      <c r="K4" s="28" t="s">
        <v>92</v>
      </c>
      <c r="L4" s="28" t="s">
        <v>9</v>
      </c>
    </row>
    <row r="5" spans="1:12" x14ac:dyDescent="0.2">
      <c r="A5" s="33" t="s">
        <v>31</v>
      </c>
      <c r="B5" s="3" t="s">
        <v>50</v>
      </c>
      <c r="C5" s="3">
        <v>12</v>
      </c>
      <c r="D5" s="3">
        <v>63</v>
      </c>
      <c r="E5" s="3">
        <v>67</v>
      </c>
      <c r="F5" s="3">
        <v>43</v>
      </c>
      <c r="G5" s="5"/>
      <c r="H5" s="3" t="s">
        <v>50</v>
      </c>
      <c r="I5" s="3">
        <v>8</v>
      </c>
      <c r="J5" s="3">
        <v>53</v>
      </c>
      <c r="K5" s="3">
        <v>50</v>
      </c>
      <c r="L5" s="3">
        <v>46</v>
      </c>
    </row>
    <row r="6" spans="1:12" x14ac:dyDescent="0.2">
      <c r="A6" s="33" t="s">
        <v>32</v>
      </c>
      <c r="B6" s="3" t="s">
        <v>50</v>
      </c>
      <c r="C6" s="3">
        <v>10</v>
      </c>
      <c r="D6" s="3">
        <v>50</v>
      </c>
      <c r="E6" s="3">
        <v>100</v>
      </c>
      <c r="F6" s="3">
        <v>35</v>
      </c>
      <c r="G6" s="5"/>
      <c r="H6" s="3" t="s">
        <v>50</v>
      </c>
      <c r="I6" s="3">
        <v>9</v>
      </c>
      <c r="J6" s="3">
        <v>56</v>
      </c>
      <c r="K6" s="3">
        <v>100</v>
      </c>
      <c r="L6" s="3">
        <v>28</v>
      </c>
    </row>
    <row r="7" spans="1:12" x14ac:dyDescent="0.2">
      <c r="A7" s="33" t="s">
        <v>80</v>
      </c>
      <c r="B7" s="3" t="s">
        <v>50</v>
      </c>
      <c r="C7" s="3">
        <v>8</v>
      </c>
      <c r="D7" s="3">
        <v>38</v>
      </c>
      <c r="E7" s="3">
        <v>100</v>
      </c>
      <c r="F7" s="3">
        <v>31</v>
      </c>
      <c r="G7" s="5"/>
      <c r="H7" s="3" t="s">
        <v>50</v>
      </c>
      <c r="I7" s="3">
        <v>9</v>
      </c>
      <c r="J7" s="3">
        <v>53</v>
      </c>
      <c r="K7" s="3">
        <v>100</v>
      </c>
      <c r="L7" s="3">
        <v>30</v>
      </c>
    </row>
    <row r="8" spans="1:12" x14ac:dyDescent="0.2">
      <c r="A8" s="33" t="s">
        <v>33</v>
      </c>
      <c r="B8" s="3" t="s">
        <v>50</v>
      </c>
      <c r="C8" s="3">
        <v>9</v>
      </c>
      <c r="D8" s="3">
        <v>41</v>
      </c>
      <c r="E8" s="3">
        <v>33</v>
      </c>
      <c r="F8" s="3">
        <v>28</v>
      </c>
      <c r="G8" s="5"/>
      <c r="H8" s="3" t="s">
        <v>50</v>
      </c>
      <c r="I8" s="3">
        <v>6</v>
      </c>
      <c r="J8" s="3">
        <v>33</v>
      </c>
      <c r="K8" s="3">
        <v>100</v>
      </c>
      <c r="L8" s="3">
        <v>27</v>
      </c>
    </row>
    <row r="9" spans="1:12" x14ac:dyDescent="0.2">
      <c r="A9" s="33" t="s">
        <v>34</v>
      </c>
      <c r="B9" s="3" t="s">
        <v>50</v>
      </c>
      <c r="C9" s="3">
        <v>5</v>
      </c>
      <c r="D9" s="3">
        <v>23</v>
      </c>
      <c r="E9" s="3">
        <v>33</v>
      </c>
      <c r="F9" s="3">
        <v>28</v>
      </c>
      <c r="G9" s="5"/>
      <c r="H9" s="3" t="s">
        <v>50</v>
      </c>
      <c r="I9" s="3">
        <v>4</v>
      </c>
      <c r="J9" s="3">
        <v>27</v>
      </c>
      <c r="K9" s="3">
        <v>50</v>
      </c>
      <c r="L9" s="3">
        <v>28</v>
      </c>
    </row>
    <row r="10" spans="1:12" x14ac:dyDescent="0.2">
      <c r="A10" s="33" t="s">
        <v>35</v>
      </c>
      <c r="B10" s="3" t="s">
        <v>50</v>
      </c>
      <c r="C10" s="3">
        <v>6</v>
      </c>
      <c r="D10" s="3">
        <v>27</v>
      </c>
      <c r="E10" s="3">
        <v>33</v>
      </c>
      <c r="F10" s="3">
        <v>29</v>
      </c>
      <c r="G10" s="5"/>
      <c r="H10" s="3" t="s">
        <v>51</v>
      </c>
      <c r="I10" s="3">
        <v>3</v>
      </c>
      <c r="J10" s="3">
        <v>20</v>
      </c>
      <c r="K10" s="3">
        <v>25</v>
      </c>
      <c r="L10" s="3">
        <v>19</v>
      </c>
    </row>
    <row r="11" spans="1:12" x14ac:dyDescent="0.2">
      <c r="A11" s="33" t="s">
        <v>36</v>
      </c>
      <c r="B11" s="3" t="s">
        <v>50</v>
      </c>
      <c r="C11" s="3">
        <v>7</v>
      </c>
      <c r="D11" s="3">
        <v>32</v>
      </c>
      <c r="E11" s="3">
        <v>67</v>
      </c>
      <c r="F11" s="3">
        <v>30</v>
      </c>
      <c r="G11" s="5"/>
      <c r="H11" s="3" t="s">
        <v>51</v>
      </c>
      <c r="I11" s="3">
        <v>3</v>
      </c>
      <c r="J11" s="3">
        <v>19</v>
      </c>
      <c r="K11" s="3">
        <v>25</v>
      </c>
      <c r="L11" s="3">
        <v>20</v>
      </c>
    </row>
    <row r="12" spans="1:12" x14ac:dyDescent="0.2">
      <c r="A12" s="33" t="s">
        <v>37</v>
      </c>
      <c r="B12" s="3" t="s">
        <v>50</v>
      </c>
      <c r="C12" s="3">
        <v>8</v>
      </c>
      <c r="D12" s="3">
        <v>36</v>
      </c>
      <c r="E12" s="3">
        <v>67</v>
      </c>
      <c r="F12" s="3">
        <v>29</v>
      </c>
      <c r="G12" s="5"/>
      <c r="H12" s="3" t="s">
        <v>51</v>
      </c>
      <c r="I12" s="3">
        <v>2</v>
      </c>
      <c r="J12" s="3">
        <v>13</v>
      </c>
      <c r="K12" s="3">
        <v>0</v>
      </c>
      <c r="L12" s="3">
        <v>19</v>
      </c>
    </row>
    <row r="13" spans="1:12" x14ac:dyDescent="0.2">
      <c r="A13" s="33" t="s">
        <v>38</v>
      </c>
      <c r="B13" s="3" t="s">
        <v>50</v>
      </c>
      <c r="C13" s="3">
        <v>7</v>
      </c>
      <c r="D13" s="3">
        <v>31</v>
      </c>
      <c r="E13" s="3">
        <v>67</v>
      </c>
      <c r="F13" s="3">
        <v>29</v>
      </c>
      <c r="G13" s="5"/>
      <c r="H13" s="3" t="s">
        <v>50</v>
      </c>
      <c r="I13" s="3">
        <v>7</v>
      </c>
      <c r="J13" s="3">
        <v>44</v>
      </c>
      <c r="K13" s="3">
        <v>75</v>
      </c>
      <c r="L13" s="3">
        <v>30</v>
      </c>
    </row>
    <row r="14" spans="1:12" x14ac:dyDescent="0.2">
      <c r="A14" s="33" t="s">
        <v>39</v>
      </c>
      <c r="B14" s="3" t="s">
        <v>50</v>
      </c>
      <c r="C14" s="3">
        <v>8</v>
      </c>
      <c r="D14" s="3">
        <v>36</v>
      </c>
      <c r="E14" s="3">
        <v>67</v>
      </c>
      <c r="F14" s="3">
        <v>29</v>
      </c>
      <c r="G14" s="5"/>
      <c r="H14" s="3" t="s">
        <v>50</v>
      </c>
      <c r="I14" s="3">
        <v>6</v>
      </c>
      <c r="J14" s="3">
        <v>38</v>
      </c>
      <c r="K14" s="3">
        <v>50</v>
      </c>
      <c r="L14" s="3">
        <v>27</v>
      </c>
    </row>
    <row r="15" spans="1:12" x14ac:dyDescent="0.2">
      <c r="A15" s="33" t="s">
        <v>81</v>
      </c>
      <c r="B15" s="3" t="s">
        <v>50</v>
      </c>
      <c r="C15" s="3">
        <v>8</v>
      </c>
      <c r="D15" s="3">
        <v>36</v>
      </c>
      <c r="E15" s="3">
        <v>33</v>
      </c>
      <c r="F15" s="3">
        <v>29</v>
      </c>
      <c r="G15" s="5"/>
      <c r="H15" s="3" t="s">
        <v>50</v>
      </c>
      <c r="I15" s="3">
        <v>6</v>
      </c>
      <c r="J15" s="3">
        <v>38</v>
      </c>
      <c r="K15" s="3">
        <v>50</v>
      </c>
      <c r="L15" s="3">
        <v>27</v>
      </c>
    </row>
    <row r="16" spans="1:12" x14ac:dyDescent="0.2">
      <c r="A16" s="33" t="s">
        <v>82</v>
      </c>
      <c r="B16" s="3" t="s">
        <v>50</v>
      </c>
      <c r="C16" s="3">
        <v>6</v>
      </c>
      <c r="D16" s="3">
        <v>27</v>
      </c>
      <c r="E16" s="3">
        <v>33</v>
      </c>
      <c r="F16" s="3">
        <v>33</v>
      </c>
      <c r="G16" s="5"/>
      <c r="H16" s="3" t="s">
        <v>50</v>
      </c>
      <c r="I16" s="3">
        <v>6</v>
      </c>
      <c r="J16" s="3">
        <v>35</v>
      </c>
      <c r="K16" s="3">
        <v>25</v>
      </c>
      <c r="L16" s="3">
        <v>26</v>
      </c>
    </row>
    <row r="17" spans="1:12" x14ac:dyDescent="0.2">
      <c r="A17" s="33" t="s">
        <v>40</v>
      </c>
      <c r="B17" s="3" t="s">
        <v>51</v>
      </c>
      <c r="C17" s="3">
        <v>4</v>
      </c>
      <c r="D17" s="3">
        <v>21</v>
      </c>
      <c r="E17" s="3">
        <v>67</v>
      </c>
      <c r="F17" s="3">
        <v>25</v>
      </c>
      <c r="G17" s="5"/>
      <c r="H17" s="3" t="s">
        <v>51</v>
      </c>
      <c r="I17" s="3">
        <v>2</v>
      </c>
      <c r="J17" s="3">
        <v>12</v>
      </c>
      <c r="K17" s="3">
        <v>50</v>
      </c>
      <c r="L17" s="3">
        <v>25</v>
      </c>
    </row>
    <row r="18" spans="1:12" x14ac:dyDescent="0.2">
      <c r="A18" s="33" t="s">
        <v>41</v>
      </c>
      <c r="B18" s="3" t="s">
        <v>51</v>
      </c>
      <c r="C18" s="3">
        <v>3</v>
      </c>
      <c r="D18" s="3">
        <v>17</v>
      </c>
      <c r="E18" s="3">
        <v>67</v>
      </c>
      <c r="F18" s="3">
        <v>31</v>
      </c>
      <c r="G18" s="5"/>
      <c r="H18" s="3" t="s">
        <v>51</v>
      </c>
      <c r="I18" s="3">
        <v>4</v>
      </c>
      <c r="J18" s="3">
        <v>24</v>
      </c>
      <c r="K18" s="3">
        <v>50</v>
      </c>
      <c r="L18" s="3">
        <v>29</v>
      </c>
    </row>
    <row r="19" spans="1:12" x14ac:dyDescent="0.2">
      <c r="A19" s="33" t="s">
        <v>42</v>
      </c>
      <c r="B19" s="10" t="s">
        <v>51</v>
      </c>
      <c r="C19" s="10">
        <v>6</v>
      </c>
      <c r="D19" s="10">
        <v>32</v>
      </c>
      <c r="E19" s="10">
        <v>67</v>
      </c>
      <c r="F19" s="10">
        <v>32</v>
      </c>
      <c r="G19" s="11"/>
      <c r="H19" s="10" t="s">
        <v>51</v>
      </c>
      <c r="I19" s="10">
        <v>4</v>
      </c>
      <c r="J19" s="10">
        <v>24</v>
      </c>
      <c r="K19" s="10">
        <v>50</v>
      </c>
      <c r="L19" s="10">
        <v>25</v>
      </c>
    </row>
    <row r="20" spans="1:12" s="5" customFormat="1" ht="12.75" customHeight="1" x14ac:dyDescent="0.2">
      <c r="A20" s="34" t="s">
        <v>43</v>
      </c>
      <c r="B20" s="11" t="s">
        <v>51</v>
      </c>
      <c r="C20" s="11">
        <v>3</v>
      </c>
      <c r="D20" s="11">
        <v>16</v>
      </c>
      <c r="E20" s="11">
        <v>33</v>
      </c>
      <c r="F20" s="11">
        <v>32</v>
      </c>
      <c r="G20" s="11"/>
      <c r="H20" s="11" t="s">
        <v>98</v>
      </c>
      <c r="I20" s="11">
        <v>4</v>
      </c>
      <c r="J20" s="11">
        <v>25</v>
      </c>
      <c r="K20" s="11">
        <v>50</v>
      </c>
      <c r="L20" s="11">
        <v>26</v>
      </c>
    </row>
    <row r="21" spans="1:12" s="5" customFormat="1" ht="12.75" customHeight="1" x14ac:dyDescent="0.2">
      <c r="A21" s="34" t="s">
        <v>11</v>
      </c>
      <c r="B21" s="11" t="s">
        <v>51</v>
      </c>
      <c r="C21" s="11">
        <v>4</v>
      </c>
      <c r="D21" s="11">
        <v>21</v>
      </c>
      <c r="E21" s="11">
        <v>33</v>
      </c>
      <c r="F21" s="11">
        <v>33</v>
      </c>
      <c r="G21" s="11"/>
      <c r="H21" s="11" t="s">
        <v>51</v>
      </c>
      <c r="I21" s="11">
        <v>4</v>
      </c>
      <c r="J21" s="11">
        <v>24</v>
      </c>
      <c r="K21" s="11">
        <v>25</v>
      </c>
      <c r="L21" s="11">
        <v>26</v>
      </c>
    </row>
    <row r="22" spans="1:12" s="5" customFormat="1" ht="12.75" customHeight="1" x14ac:dyDescent="0.2">
      <c r="A22" s="34" t="s">
        <v>12</v>
      </c>
      <c r="B22" s="11" t="s">
        <v>51</v>
      </c>
      <c r="C22" s="11">
        <v>4</v>
      </c>
      <c r="D22" s="11">
        <v>21</v>
      </c>
      <c r="E22" s="11">
        <v>0</v>
      </c>
      <c r="F22" s="11">
        <v>33</v>
      </c>
      <c r="G22" s="11"/>
      <c r="H22" s="11" t="s">
        <v>51</v>
      </c>
      <c r="I22" s="11">
        <v>4</v>
      </c>
      <c r="J22" s="11">
        <v>24</v>
      </c>
      <c r="K22" s="11">
        <v>50</v>
      </c>
      <c r="L22" s="11">
        <v>26</v>
      </c>
    </row>
    <row r="23" spans="1:12" s="5" customFormat="1" ht="12.75" customHeight="1" x14ac:dyDescent="0.2">
      <c r="A23" s="34" t="s">
        <v>13</v>
      </c>
      <c r="B23" s="11" t="s">
        <v>50</v>
      </c>
      <c r="C23" s="11">
        <v>3</v>
      </c>
      <c r="D23" s="11">
        <v>15</v>
      </c>
      <c r="E23" s="11">
        <v>0</v>
      </c>
      <c r="F23" s="11">
        <v>26</v>
      </c>
      <c r="G23" s="11"/>
      <c r="H23" s="11" t="s">
        <v>50</v>
      </c>
      <c r="I23" s="11">
        <v>0</v>
      </c>
      <c r="J23" s="11">
        <v>0</v>
      </c>
      <c r="K23" s="11">
        <v>0</v>
      </c>
      <c r="L23" s="11">
        <v>8</v>
      </c>
    </row>
    <row r="24" spans="1:12" s="5" customFormat="1" ht="12.75" customHeight="1" x14ac:dyDescent="0.2">
      <c r="A24" s="34" t="s">
        <v>14</v>
      </c>
      <c r="B24" s="11" t="s">
        <v>50</v>
      </c>
      <c r="C24" s="11">
        <v>2</v>
      </c>
      <c r="D24" s="11">
        <v>10</v>
      </c>
      <c r="E24" s="11">
        <v>0</v>
      </c>
      <c r="F24" s="11">
        <v>21.1</v>
      </c>
      <c r="G24" s="11"/>
      <c r="H24" s="11" t="s">
        <v>50</v>
      </c>
      <c r="I24" s="11">
        <v>2</v>
      </c>
      <c r="J24" s="11">
        <v>12.5</v>
      </c>
      <c r="K24" s="11">
        <v>0</v>
      </c>
      <c r="L24" s="11">
        <v>11.7</v>
      </c>
    </row>
    <row r="25" spans="1:12" s="5" customFormat="1" ht="12.75" customHeight="1" x14ac:dyDescent="0.2">
      <c r="A25" s="34" t="s">
        <v>15</v>
      </c>
      <c r="B25" s="11" t="s">
        <v>51</v>
      </c>
      <c r="C25" s="11">
        <v>7</v>
      </c>
      <c r="D25" s="11">
        <v>35</v>
      </c>
      <c r="E25" s="11">
        <v>0</v>
      </c>
      <c r="F25" s="11">
        <v>39.200000000000003</v>
      </c>
      <c r="G25" s="11"/>
      <c r="H25" s="11" t="s">
        <v>50</v>
      </c>
      <c r="I25" s="11">
        <v>1</v>
      </c>
      <c r="J25" s="11">
        <v>6.3</v>
      </c>
      <c r="K25" s="11">
        <v>0</v>
      </c>
      <c r="L25" s="11">
        <v>11.8</v>
      </c>
    </row>
    <row r="26" spans="1:12" s="5" customFormat="1" ht="12.75" customHeight="1" x14ac:dyDescent="0.2">
      <c r="A26" s="41" t="s">
        <v>111</v>
      </c>
      <c r="B26" s="12" t="s">
        <v>95</v>
      </c>
      <c r="C26" s="12">
        <v>3</v>
      </c>
      <c r="D26" s="12">
        <v>15</v>
      </c>
      <c r="E26" s="12">
        <v>1</v>
      </c>
      <c r="F26" s="12">
        <v>31.5</v>
      </c>
      <c r="G26" s="11"/>
      <c r="H26" s="12" t="s">
        <v>96</v>
      </c>
      <c r="I26" s="12">
        <v>2</v>
      </c>
      <c r="J26" s="12">
        <v>12.5</v>
      </c>
      <c r="K26" s="12">
        <v>0</v>
      </c>
      <c r="L26" s="12">
        <v>13.2</v>
      </c>
    </row>
    <row r="27" spans="1:12" x14ac:dyDescent="0.2">
      <c r="G27" s="5"/>
    </row>
    <row r="28" spans="1:12" ht="12.75" customHeight="1" x14ac:dyDescent="0.2">
      <c r="A28" s="45" t="s">
        <v>78</v>
      </c>
      <c r="B28" s="43"/>
      <c r="C28" s="43"/>
      <c r="D28" s="43"/>
      <c r="E28" s="43"/>
      <c r="F28" s="43"/>
      <c r="G28" s="43"/>
      <c r="H28" s="43"/>
      <c r="I28" s="43"/>
      <c r="J28" s="43"/>
      <c r="K28" s="43"/>
      <c r="L28" s="43"/>
    </row>
    <row r="29" spans="1:12" ht="25.5" customHeight="1" x14ac:dyDescent="0.2">
      <c r="A29" s="46" t="s">
        <v>83</v>
      </c>
      <c r="B29" s="43"/>
      <c r="C29" s="43"/>
      <c r="D29" s="43"/>
      <c r="E29" s="43"/>
      <c r="F29" s="43"/>
      <c r="G29" s="43"/>
      <c r="H29" s="43"/>
      <c r="I29" s="43"/>
      <c r="J29" s="43"/>
      <c r="K29" s="43"/>
      <c r="L29" s="43"/>
    </row>
    <row r="30" spans="1:12" x14ac:dyDescent="0.2">
      <c r="A30" s="7"/>
      <c r="B30" s="7"/>
      <c r="C30" s="7"/>
      <c r="D30" s="7"/>
      <c r="E30" s="7"/>
      <c r="F30" s="7"/>
      <c r="G30" s="7"/>
      <c r="H30" s="7"/>
      <c r="I30" s="7"/>
      <c r="J30" s="7"/>
      <c r="K30" s="7"/>
      <c r="L30" s="7"/>
    </row>
    <row r="31" spans="1:12" ht="40.5" customHeight="1" x14ac:dyDescent="0.2">
      <c r="A31" s="43" t="s">
        <v>99</v>
      </c>
      <c r="B31" s="43"/>
      <c r="C31" s="43"/>
      <c r="D31" s="43"/>
      <c r="E31" s="43"/>
      <c r="F31" s="43"/>
      <c r="G31" s="43"/>
      <c r="H31" s="43"/>
      <c r="I31" s="43"/>
      <c r="J31" s="43"/>
      <c r="K31" s="43"/>
      <c r="L31" s="43"/>
    </row>
    <row r="32" spans="1:12" s="7" customFormat="1" x14ac:dyDescent="0.2">
      <c r="B32" s="3"/>
      <c r="H32" s="3"/>
    </row>
  </sheetData>
  <mergeCells count="5">
    <mergeCell ref="A31:L31"/>
    <mergeCell ref="A28:L28"/>
    <mergeCell ref="A29:L29"/>
    <mergeCell ref="C3:F3"/>
    <mergeCell ref="I3:L3"/>
  </mergeCells>
  <phoneticPr fontId="0" type="noConversion"/>
  <pageMargins left="0.75" right="0.75" top="1" bottom="1" header="0.5" footer="0.5"/>
  <pageSetup scale="83" orientation="landscape" r:id="rId1"/>
  <headerFooter alignWithMargins="0">
    <oddHeader>&amp;C&amp;"Arial,Bold Italic"&amp;14Vital Statistics on Congress
&amp;12www.brookings.edu/vitalstats</oddHeader>
    <oddFooter xml:space="preserve">&amp;L&amp;G&amp;COrnstein, Mann, Malbin, Rugg and Wakeman
Last updated December 31, 2013&amp;R&amp;G
</oddFooter>
  </headerFooter>
  <legacyDrawingHF r:id="rId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Table of Contents</vt:lpstr>
      <vt:lpstr>4-1</vt:lpstr>
      <vt:lpstr>4-2</vt:lpstr>
      <vt:lpstr>4-3</vt:lpstr>
      <vt:lpstr>4-4</vt:lpstr>
      <vt:lpstr>4-5</vt:lpstr>
      <vt:lpstr>4-6</vt:lpstr>
      <vt:lpstr>4-7</vt:lpstr>
      <vt:lpstr>4-8</vt:lpstr>
      <vt:lpstr>'Table of Contents'!Print_Area</vt:lpstr>
    </vt:vector>
  </TitlesOfParts>
  <Company>AEI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AEI</dc:creator>
  <cp:lastModifiedBy>Raffaela Wakeman</cp:lastModifiedBy>
  <cp:lastPrinted>2007-06-15T19:14:32Z</cp:lastPrinted>
  <dcterms:created xsi:type="dcterms:W3CDTF">2001-05-25T13:28:30Z</dcterms:created>
  <dcterms:modified xsi:type="dcterms:W3CDTF">2014-04-23T12:45:52Z</dcterms:modified>
</cp:coreProperties>
</file>