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8.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10294643\Documents\R\plate-layout-metadata-shiny-app\"/>
    </mc:Choice>
  </mc:AlternateContent>
  <xr:revisionPtr revIDLastSave="0" documentId="8_{EFB26E4F-0661-4710-A38C-D81760218CD6}" xr6:coauthVersionLast="46" xr6:coauthVersionMax="46" xr10:uidLastSave="{00000000-0000-0000-0000-000000000000}"/>
  <bookViews>
    <workbookView xWindow="28680" yWindow="-120" windowWidth="29040" windowHeight="15840" firstSheet="2" activeTab="2" xr2:uid="{62F87C8D-1556-493B-A9AC-64FC17D9A076}"/>
  </bookViews>
  <sheets>
    <sheet name="Instructions" sheetId="7" r:id="rId1"/>
    <sheet name="Sourcing data for entry" sheetId="8" r:id="rId2"/>
    <sheet name="CLEAN DB - edit here" sheetId="5" r:id="rId3"/>
    <sheet name="Fixed List 2" sheetId="6" r:id="rId4"/>
    <sheet name="Sheet1" sheetId="1" r:id="rId5"/>
    <sheet name="Sheet3" sheetId="4" r:id="rId6"/>
    <sheet name="Sheet2" sheetId="3" r:id="rId7"/>
    <sheet name="Fixed Lists (Persistent)" sheetId="2" r:id="rId8"/>
  </sheets>
  <definedNames>
    <definedName name="_xlnm._FilterDatabase" localSheetId="2" hidden="1">'CLEAN DB - edit here'!$A$1:$AQ$384</definedName>
    <definedName name="_xlnm._FilterDatabase" localSheetId="4" hidden="1">Sheet1!$A$1:$BL$144</definedName>
    <definedName name="Cell_Pop">Pops[Pops]</definedName>
    <definedName name="GatingMethod">Table15[GatingMethod]</definedName>
    <definedName name="HostSpecies">Table613[HostSpecies]</definedName>
    <definedName name="IsotypeHeavyChain">Table714[IsotypeHeavyChain]</definedName>
    <definedName name="IsotypeLightChain">lightchain[IsotypeLightChain]</definedName>
    <definedName name="Sample_Species">Table10[Sample Species]</definedName>
    <definedName name="Sample_Strain">Table9[Sample Strain]</definedName>
    <definedName name="SampleType">Table8[SampleType]</definedName>
    <definedName name="Stim_Reagent">Table1[Stim Reagent]</definedName>
    <definedName name="target_species">Table3[TargetSpecies]</definedName>
    <definedName name="units">Table14[units]</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66" i="1" l="1"/>
  <c r="AR45" i="1"/>
  <c r="AF60" i="1"/>
  <c r="AF18" i="1"/>
  <c r="AF3" i="1"/>
  <c r="AF121" i="1"/>
  <c r="AF122" i="1"/>
  <c r="AF123" i="1"/>
  <c r="AF120" i="1"/>
  <c r="AH142" i="1"/>
  <c r="AF92" i="1"/>
  <c r="AF91" i="1"/>
  <c r="AF54" i="1"/>
  <c r="AR48" i="1"/>
  <c r="V48" i="1"/>
  <c r="AF25" i="1"/>
  <c r="AF78" i="1"/>
  <c r="BA5" i="1" l="1"/>
  <c r="BA6" i="1"/>
  <c r="BA7" i="1"/>
  <c r="BA8" i="1"/>
  <c r="BA9" i="1"/>
  <c r="BA10" i="1"/>
  <c r="BA12" i="1"/>
  <c r="BA16" i="1"/>
  <c r="BA17" i="1"/>
  <c r="BA18" i="1"/>
  <c r="BA19" i="1"/>
  <c r="BA20" i="1"/>
  <c r="BA21" i="1"/>
  <c r="BA22" i="1"/>
  <c r="BA23" i="1"/>
  <c r="BA25" i="1"/>
  <c r="BA26" i="1"/>
  <c r="BA27" i="1"/>
  <c r="BA30" i="1"/>
  <c r="BA31" i="1"/>
  <c r="BA32" i="1"/>
  <c r="BA34" i="1"/>
  <c r="BA35" i="1"/>
  <c r="BA38" i="1"/>
  <c r="BA39" i="1"/>
  <c r="BA40" i="1"/>
  <c r="BA41" i="1"/>
  <c r="BA43" i="1"/>
  <c r="BA44" i="1"/>
  <c r="BA45" i="1"/>
  <c r="BA46" i="1"/>
  <c r="BA49" i="1"/>
  <c r="BA50" i="1"/>
  <c r="BA51" i="1"/>
  <c r="BA52" i="1"/>
  <c r="BA53" i="1"/>
  <c r="BA54" i="1"/>
  <c r="BA55" i="1"/>
  <c r="BA56" i="1"/>
  <c r="BA57" i="1"/>
  <c r="BA58" i="1"/>
  <c r="BA60" i="1"/>
  <c r="BA61" i="1"/>
  <c r="BA62" i="1"/>
  <c r="BA65" i="1"/>
  <c r="BA67" i="1"/>
  <c r="BA68" i="1"/>
  <c r="BA70" i="1"/>
  <c r="BA71" i="1"/>
  <c r="BA72" i="1"/>
  <c r="BA73" i="1"/>
  <c r="BA74" i="1"/>
  <c r="BA76" i="1"/>
  <c r="BA77" i="1"/>
  <c r="BA78" i="1"/>
  <c r="BA79" i="1"/>
  <c r="BA80" i="1"/>
  <c r="BA81" i="1"/>
  <c r="BA82"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4" i="1"/>
  <c r="BA2" i="1"/>
  <c r="BA3" i="1"/>
  <c r="AZ3" i="1"/>
  <c r="AZ4" i="1"/>
  <c r="AZ5" i="1"/>
  <c r="AZ6" i="1"/>
  <c r="AZ7" i="1"/>
  <c r="AZ8" i="1"/>
  <c r="AZ9" i="1"/>
  <c r="AZ10" i="1"/>
  <c r="AZ11" i="1"/>
  <c r="AZ12" i="1"/>
  <c r="AZ13" i="1"/>
  <c r="AZ14" i="1"/>
  <c r="AZ15" i="1"/>
  <c r="AZ16" i="1"/>
  <c r="AZ17" i="1"/>
  <c r="AZ18" i="1"/>
  <c r="AZ19" i="1"/>
  <c r="AZ20"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2" i="1"/>
  <c r="AV3" i="1"/>
  <c r="AV4" i="1"/>
  <c r="AV5" i="1"/>
  <c r="AV6" i="1"/>
  <c r="AV7" i="1"/>
  <c r="AV8" i="1"/>
  <c r="AV9" i="1"/>
  <c r="AV10" i="1"/>
  <c r="AV11" i="1"/>
  <c r="AV12" i="1"/>
  <c r="AV15" i="1"/>
  <c r="AV16" i="1"/>
  <c r="AV17" i="1"/>
  <c r="AV18" i="1"/>
  <c r="AV19"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2" i="1"/>
  <c r="AR3" i="1"/>
  <c r="AR5" i="1"/>
  <c r="AR6" i="1"/>
  <c r="AR7" i="1"/>
  <c r="AR8" i="1"/>
  <c r="AR9" i="1"/>
  <c r="AR10" i="1"/>
  <c r="AR12" i="1"/>
  <c r="AR15" i="1"/>
  <c r="AR16" i="1"/>
  <c r="AR17" i="1"/>
  <c r="AR18" i="1"/>
  <c r="AR19" i="1"/>
  <c r="AR20" i="1"/>
  <c r="AR22" i="1"/>
  <c r="AR23" i="1"/>
  <c r="AR24" i="1"/>
  <c r="AR25" i="1"/>
  <c r="AR26" i="1"/>
  <c r="AR27" i="1"/>
  <c r="AR28" i="1"/>
  <c r="AR29" i="1"/>
  <c r="AR30" i="1"/>
  <c r="AR31" i="1"/>
  <c r="AR32" i="1"/>
  <c r="AR33" i="1"/>
  <c r="AR34" i="1"/>
  <c r="AR36" i="1"/>
  <c r="AR37" i="1"/>
  <c r="AR38" i="1"/>
  <c r="AR39" i="1"/>
  <c r="AR40" i="1"/>
  <c r="AR41" i="1"/>
  <c r="AR42" i="1"/>
  <c r="AR43" i="1"/>
  <c r="AR44" i="1"/>
  <c r="AR46" i="1"/>
  <c r="AR47" i="1"/>
  <c r="AR49" i="1"/>
  <c r="AR50" i="1"/>
  <c r="AR51" i="1"/>
  <c r="AR52" i="1"/>
  <c r="AR53" i="1"/>
  <c r="AR54" i="1"/>
  <c r="AR55" i="1"/>
  <c r="AR56" i="1"/>
  <c r="AR57" i="1"/>
  <c r="AR58" i="1"/>
  <c r="AR59" i="1"/>
  <c r="AR60" i="1"/>
  <c r="AR61" i="1"/>
  <c r="AR62" i="1"/>
  <c r="AR63" i="1"/>
  <c r="AR64" i="1"/>
  <c r="AR65"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2" i="1"/>
  <c r="AF5" i="1"/>
  <c r="AF6" i="1"/>
  <c r="AF7" i="1"/>
  <c r="AF8" i="1"/>
  <c r="AF9" i="1"/>
  <c r="AF10" i="1"/>
  <c r="AF12" i="1"/>
  <c r="AF15" i="1"/>
  <c r="AF17" i="1"/>
  <c r="AF19" i="1"/>
  <c r="AF23" i="1"/>
  <c r="AF24" i="1"/>
  <c r="AF26" i="1"/>
  <c r="AF27" i="1"/>
  <c r="AF28" i="1"/>
  <c r="AF29" i="1"/>
  <c r="AF31" i="1"/>
  <c r="AF32" i="1"/>
  <c r="AF33" i="1"/>
  <c r="AF36" i="1"/>
  <c r="AF37" i="1"/>
  <c r="AF38" i="1"/>
  <c r="AF40" i="1"/>
  <c r="AF42" i="1"/>
  <c r="AF43" i="1"/>
  <c r="AF44" i="1"/>
  <c r="AF46" i="1"/>
  <c r="AF48" i="1"/>
  <c r="AF49" i="1"/>
  <c r="AF50" i="1"/>
  <c r="AF51" i="1"/>
  <c r="AF52" i="1"/>
  <c r="AF53" i="1"/>
  <c r="AF55" i="1"/>
  <c r="AF56" i="1"/>
  <c r="AF57" i="1"/>
  <c r="AF58" i="1"/>
  <c r="AF59" i="1"/>
  <c r="AF61" i="1"/>
  <c r="AF62" i="1"/>
  <c r="AF63" i="1"/>
  <c r="AF64" i="1"/>
  <c r="AF65" i="1"/>
  <c r="AF67" i="1"/>
  <c r="AF68" i="1"/>
  <c r="AF69" i="1"/>
  <c r="AF70" i="1"/>
  <c r="AF71" i="1"/>
  <c r="AF72" i="1"/>
  <c r="AF73" i="1"/>
  <c r="AF74" i="1"/>
  <c r="AF75" i="1"/>
  <c r="AF76" i="1"/>
  <c r="AF79" i="1"/>
  <c r="AF80" i="1"/>
  <c r="AF81" i="1"/>
  <c r="AF82" i="1"/>
  <c r="AF83" i="1"/>
  <c r="AF84" i="1"/>
  <c r="AF85" i="1"/>
  <c r="AF86" i="1"/>
  <c r="AF87" i="1"/>
  <c r="AF88" i="1"/>
  <c r="AF89" i="1"/>
  <c r="AF90"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4" i="1"/>
  <c r="AF125" i="1"/>
  <c r="AF126" i="1"/>
  <c r="AF127" i="1"/>
  <c r="AF128" i="1"/>
  <c r="AF129" i="1"/>
  <c r="AF130" i="1"/>
  <c r="AF131" i="1"/>
  <c r="AF132" i="1"/>
  <c r="AF133" i="1"/>
  <c r="AF134" i="1"/>
  <c r="AF135" i="1"/>
  <c r="AF136" i="1"/>
  <c r="AF137" i="1"/>
  <c r="AF138" i="1"/>
  <c r="AF139" i="1"/>
  <c r="AF140" i="1"/>
  <c r="AF141" i="1"/>
  <c r="AF142" i="1"/>
  <c r="AF143" i="1"/>
  <c r="AF144" i="1"/>
  <c r="AF2" i="1"/>
  <c r="AD5" i="1"/>
  <c r="AD6" i="1"/>
  <c r="AD7" i="1"/>
  <c r="AD8" i="1"/>
  <c r="AD9" i="1"/>
  <c r="AD10" i="1"/>
  <c r="AD12" i="1"/>
  <c r="AD15" i="1"/>
  <c r="AD17" i="1"/>
  <c r="AD19" i="1"/>
  <c r="AD23" i="1"/>
  <c r="AD24" i="1"/>
  <c r="AD26" i="1"/>
  <c r="AD27" i="1"/>
  <c r="AD28" i="1"/>
  <c r="AD31" i="1"/>
  <c r="AD32" i="1"/>
  <c r="AD33" i="1"/>
  <c r="AD36" i="1"/>
  <c r="AD37" i="1"/>
  <c r="AD38" i="1"/>
  <c r="AD40" i="1"/>
  <c r="AD42" i="1"/>
  <c r="AD43" i="1"/>
  <c r="AD44" i="1"/>
  <c r="AD46" i="1"/>
  <c r="AD49" i="1"/>
  <c r="AD50" i="1"/>
  <c r="AD51" i="1"/>
  <c r="AD52" i="1"/>
  <c r="AD53" i="1"/>
  <c r="AD55" i="1"/>
  <c r="AD56" i="1"/>
  <c r="AD57" i="1"/>
  <c r="AD58" i="1"/>
  <c r="AD59" i="1"/>
  <c r="AD61" i="1"/>
  <c r="AD62" i="1"/>
  <c r="AD63" i="1"/>
  <c r="AD64" i="1"/>
  <c r="AD65" i="1"/>
  <c r="AD67" i="1"/>
  <c r="AD68" i="1"/>
  <c r="AD69" i="1"/>
  <c r="AD70" i="1"/>
  <c r="AD71" i="1"/>
  <c r="AD72" i="1"/>
  <c r="AD73" i="1"/>
  <c r="AD74" i="1"/>
  <c r="AD75" i="1"/>
  <c r="AD76" i="1"/>
  <c r="AD79" i="1"/>
  <c r="AD80" i="1"/>
  <c r="AD81" i="1"/>
  <c r="AD82" i="1"/>
  <c r="AD83" i="1"/>
  <c r="AD84" i="1"/>
  <c r="AD85" i="1"/>
  <c r="AD86" i="1"/>
  <c r="AD87" i="1"/>
  <c r="AD88" i="1"/>
  <c r="AD89" i="1"/>
  <c r="AD90"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4" i="1"/>
  <c r="AD125" i="1"/>
  <c r="AD126" i="1"/>
  <c r="AD127" i="1"/>
  <c r="AD128" i="1"/>
  <c r="AD129" i="1"/>
  <c r="AD130" i="1"/>
  <c r="AD131" i="1"/>
  <c r="AD132" i="1"/>
  <c r="AD133" i="1"/>
  <c r="AD134" i="1"/>
  <c r="AD135" i="1"/>
  <c r="AD136" i="1"/>
  <c r="AD137" i="1"/>
  <c r="AD138" i="1"/>
  <c r="AD139" i="1"/>
  <c r="AD140" i="1"/>
  <c r="AD141" i="1"/>
  <c r="AD142" i="1"/>
  <c r="AD143" i="1"/>
  <c r="AD144"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3" i="1"/>
  <c r="AH144"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P3" i="1"/>
  <c r="AP5" i="1"/>
  <c r="AP6" i="1"/>
  <c r="AP7" i="1"/>
  <c r="AP8" i="1"/>
  <c r="AP9" i="1"/>
  <c r="AP10" i="1"/>
  <c r="AP12" i="1"/>
  <c r="AP15" i="1"/>
  <c r="AP16" i="1"/>
  <c r="AP17" i="1"/>
  <c r="AP18" i="1"/>
  <c r="AP19" i="1"/>
  <c r="AP20" i="1"/>
  <c r="AP22" i="1"/>
  <c r="AP23" i="1"/>
  <c r="AP24" i="1"/>
  <c r="AP25" i="1"/>
  <c r="AP26" i="1"/>
  <c r="AP27" i="1"/>
  <c r="AP28" i="1"/>
  <c r="AP30" i="1"/>
  <c r="AP31" i="1"/>
  <c r="AP32" i="1"/>
  <c r="AP33" i="1"/>
  <c r="AP34" i="1"/>
  <c r="AP36" i="1"/>
  <c r="AP37" i="1"/>
  <c r="AP38" i="1"/>
  <c r="AP39" i="1"/>
  <c r="AP40" i="1"/>
  <c r="AP41" i="1"/>
  <c r="AP42" i="1"/>
  <c r="AP43" i="1"/>
  <c r="AP44" i="1"/>
  <c r="AP45" i="1"/>
  <c r="AP46" i="1"/>
  <c r="AP47" i="1"/>
  <c r="AP49" i="1"/>
  <c r="AP50" i="1"/>
  <c r="AP51" i="1"/>
  <c r="AP52" i="1"/>
  <c r="AP53" i="1"/>
  <c r="AP54" i="1"/>
  <c r="AP55" i="1"/>
  <c r="AP56" i="1"/>
  <c r="AP57" i="1"/>
  <c r="AP58" i="1"/>
  <c r="AP59" i="1"/>
  <c r="AP60" i="1"/>
  <c r="AP61" i="1"/>
  <c r="AP62" i="1"/>
  <c r="AP63" i="1"/>
  <c r="AP64" i="1"/>
  <c r="AP65"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T3" i="1"/>
  <c r="AT4" i="1"/>
  <c r="AT5" i="1"/>
  <c r="AT6" i="1"/>
  <c r="AT7" i="1"/>
  <c r="AT8" i="1"/>
  <c r="AT9" i="1"/>
  <c r="AT10" i="1"/>
  <c r="AT11" i="1"/>
  <c r="AT12" i="1"/>
  <c r="AT15" i="1"/>
  <c r="AT16" i="1"/>
  <c r="AT17" i="1"/>
  <c r="AT18" i="1"/>
  <c r="AT19"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X3" i="1"/>
  <c r="AX4" i="1"/>
  <c r="AX5" i="1"/>
  <c r="AX6" i="1"/>
  <c r="AX7" i="1"/>
  <c r="AX8" i="1"/>
  <c r="AX9" i="1"/>
  <c r="AX10" i="1"/>
  <c r="AX11" i="1"/>
  <c r="AX12" i="1"/>
  <c r="AX13" i="1"/>
  <c r="AX14" i="1"/>
  <c r="AX15" i="1"/>
  <c r="AX16" i="1"/>
  <c r="AX17" i="1"/>
  <c r="AX18" i="1"/>
  <c r="AX19" i="1"/>
  <c r="AX20"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2" i="1"/>
  <c r="AT2" i="1"/>
  <c r="AP2" i="1"/>
  <c r="AL2" i="1"/>
  <c r="AH2" i="1"/>
  <c r="AD2" i="1"/>
  <c r="W5" i="1" l="1"/>
  <c r="W7" i="1"/>
  <c r="W8" i="1"/>
  <c r="W9" i="1"/>
  <c r="W10" i="1"/>
  <c r="W12" i="1"/>
  <c r="W14" i="1"/>
  <c r="W23" i="1"/>
  <c r="W26" i="1"/>
  <c r="W27" i="1"/>
  <c r="W31" i="1"/>
  <c r="W32" i="1"/>
  <c r="W34" i="1"/>
  <c r="W38" i="1"/>
  <c r="W40" i="1"/>
  <c r="W43" i="1"/>
  <c r="W46" i="1"/>
  <c r="W50" i="1"/>
  <c r="W51" i="1"/>
  <c r="W54" i="1"/>
  <c r="W55" i="1"/>
  <c r="W57" i="1"/>
  <c r="W58" i="1"/>
  <c r="W62" i="1"/>
  <c r="W65" i="1"/>
  <c r="W67" i="1"/>
  <c r="W68" i="1"/>
  <c r="W70" i="1"/>
  <c r="W71" i="1"/>
  <c r="W73" i="1"/>
  <c r="W74" i="1"/>
  <c r="W81" i="1"/>
  <c r="W82"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tc={6D9A874B-B98C-4BE7-9A9D-4A8E24448DBB}</author>
  </authors>
  <commentList>
    <comment ref="D147" authorId="0" shapeId="0" xr:uid="{6D9A874B-B98C-4BE7-9A9D-4A8E24448DBB}">
      <text>
        <t>[Threaded comment]
Your version of Excel allows you to read this threaded comment; however, any edits to it will get removed if the file is opened in a newer version of Excel. Learn more: https://go.microsoft.com/fwlink/?linkid=870924
Comment:
    Cannot find the clone in the V3 Master DB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tc={C2669682-C497-49DC-800E-F93A12461AB0}</author>
    <author>tc={172FCE20-36DB-493C-84FC-806E011AF6D8}</author>
    <author>tc={96019A38-AC0C-4452-ADFE-1012C3DCEDFA}</author>
    <author>tc={E8D97CB0-C416-4A7B-BED0-8193D350AF88}</author>
    <author>tc={6262CFCE-691F-4D05-B658-5A5790DF9140}</author>
    <author>tc={E42EE19C-E09F-4552-AF6E-33E6B2A39D2D}</author>
    <author>tc={0959444B-F11E-4974-A73F-35BF654EDB0C}</author>
    <author>tc={BBFD3965-98DE-4A6E-A069-53CE7BAA231D}</author>
    <author>tc={6AB3D209-956A-4033-B05D-15DF67495FF3}</author>
  </authors>
  <commentList>
    <comment ref="R1" authorId="0" shapeId="0" xr:uid="{C2669682-C497-49DC-800E-F93A12461AB0}">
      <text>
        <t>[Threaded comment]
Your version of Excel allows you to read this threaded comment; however, any edits to it will get removed if the file is opened in a newer version of Excel. Learn more: https://go.microsoft.com/fwlink/?linkid=870924
Comment:
    Should this say multiple systems OR strains? Does that indicate two plates?</t>
      </text>
    </comment>
    <comment ref="R4" authorId="1" shapeId="0" xr:uid="{172FCE20-36DB-493C-84FC-806E011AF6D8}">
      <text>
        <t>[Threaded comment]
Your version of Excel allows you to read this threaded comment; however, any edits to it will get removed if the file is opened in a newer version of Excel. Learn more: https://go.microsoft.com/fwlink/?linkid=870924
Comment:
    If two strains, does that mean stimulated?</t>
      </text>
    </comment>
    <comment ref="AC15" authorId="2" shapeId="0" xr:uid="{96019A38-AC0C-4452-ADFE-1012C3DCEDFA}">
      <text>
        <t>[Threaded comment]
Your version of Excel allows you to read this threaded comment; however, any edits to it will get removed if the file is opened in a newer version of Excel. Learn more: https://go.microsoft.com/fwlink/?linkid=870924
Comment:
    Is pop PB-L or CD3??</t>
      </text>
    </comment>
    <comment ref="BG16" authorId="3" shapeId="0" xr:uid="{E8D97CB0-C416-4A7B-BED0-8193D350AF88}">
      <text>
        <t>[Threaded comment]
Your version of Excel allows you to read this threaded comment; however, any edits to it will get removed if the file is opened in a newer version of Excel. Learn more: https://go.microsoft.com/fwlink/?linkid=870924
Comment:
    Should we store info about Fc block somewhere?</t>
      </text>
    </comment>
    <comment ref="R20" authorId="4" shapeId="0" xr:uid="{6262CFCE-691F-4D05-B658-5A5790DF9140}">
      <text>
        <t>[Threaded comment]
Your version of Excel allows you to read this threaded comment; however, any edits to it will get removed if the file is opened in a newer version of Excel. Learn more: https://go.microsoft.com/fwlink/?linkid=870924
Comment:
    Where does Balb/c come from? dont see it in attachment</t>
      </text>
    </comment>
    <comment ref="S29" authorId="5" shapeId="0" xr:uid="{E42EE19C-E09F-4552-AF6E-33E6B2A39D2D}">
      <text>
        <t>[Threaded comment]
Your version of Excel allows you to read this threaded comment; however, any edits to it will get removed if the file is opened in a newer version of Excel. Learn more: https://go.microsoft.com/fwlink/?linkid=870924
Comment:
    so co-stain OR stim/unstim?</t>
      </text>
    </comment>
    <comment ref="Y42" authorId="6" shapeId="0" xr:uid="{0959444B-F11E-4974-A73F-35BF654EDB0C}">
      <text>
        <t>[Threaded comment]
Your version of Excel allows you to read this threaded comment; however, any edits to it will get removed if the file is opened in a newer version of Excel. Learn more: https://go.microsoft.com/fwlink/?linkid=870924
Comment:
    Notes reference C57LB/6
Should positive spec name be "Pop"?? What about for LWB?</t>
      </text>
    </comment>
    <comment ref="AC42" authorId="7" shapeId="0" xr:uid="{BBFD3965-98DE-4A6E-A069-53CE7BAA231D}">
      <text>
        <t>[Threaded comment]
Your version of Excel allows you to read this threaded comment; however, any edits to it will get removed if the file is opened in a newer version of Excel. Learn more: https://go.microsoft.com/fwlink/?linkid=870924
Comment:
    What is B220+/- subset??</t>
      </text>
    </comment>
    <comment ref="P59" authorId="8" shapeId="0" xr:uid="{6AB3D209-956A-4033-B05D-15DF67495FF3}">
      <text>
        <t>[Threaded comment]
Your version of Excel allows you to read this threaded comment; however, any edits to it will get removed if the file is opened in a newer version of Excel. Learn more: https://go.microsoft.com/fwlink/?linkid=870924
Comment:
    do we need to be capturing lymphs somewhere?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tc={1A975C51-673F-4B03-8C32-9D65811D7D90}</author>
    <author>tc={5540C3FF-11FA-4E74-BDAC-A5D918C57591}</author>
    <author>tc={64172AE5-E92D-47C1-9BCB-3C0EA6F2AFD4}</author>
    <author>tc={104BED23-C993-4D49-AA73-8438D4BCFB83}</author>
  </authors>
  <commentList>
    <comment ref="I1" authorId="0" shapeId="0" xr:uid="{1A975C51-673F-4B03-8C32-9D65811D7D90}">
      <text>
        <t>[Threaded comment]
Your version of Excel allows you to read this threaded comment; however, any edits to it will get removed if the file is opened in a newer version of Excel. Learn more: https://go.microsoft.com/fwlink/?linkid=870924
Comment:
    Should this say multiple systems OR strains? Does that indicate two plates?</t>
      </text>
    </comment>
    <comment ref="I4" authorId="1" shapeId="0" xr:uid="{5540C3FF-11FA-4E74-BDAC-A5D918C57591}">
      <text>
        <t>[Threaded comment]
Your version of Excel allows you to read this threaded comment; however, any edits to it will get removed if the file is opened in a newer version of Excel. Learn more: https://go.microsoft.com/fwlink/?linkid=870924
Comment:
    If two strains, does that mean stimulated?</t>
      </text>
    </comment>
    <comment ref="AL16" authorId="2" shapeId="0" xr:uid="{64172AE5-E92D-47C1-9BCB-3C0EA6F2AFD4}">
      <text>
        <t>[Threaded comment]
Your version of Excel allows you to read this threaded comment; however, any edits to it will get removed if the file is opened in a newer version of Excel. Learn more: https://go.microsoft.com/fwlink/?linkid=870924
Comment:
    Should we store info about Fc block somewhere?</t>
      </text>
    </comment>
    <comment ref="I20" authorId="3" shapeId="0" xr:uid="{104BED23-C993-4D49-AA73-8438D4BCFB83}">
      <text>
        <t>[Threaded comment]
Your version of Excel allows you to read this threaded comment; however, any edits to it will get removed if the file is opened in a newer version of Excel. Learn more: https://go.microsoft.com/fwlink/?linkid=870924
Comment:
    Where does Balb/c come from? dont see it in attachment</t>
      </text>
    </comment>
  </commentList>
</comments>
</file>

<file path=xl/sharedStrings.xml><?xml version="1.0" encoding="utf-8"?>
<sst xmlns="http://schemas.openxmlformats.org/spreadsheetml/2006/main" count="18806" uniqueCount="9277">
  <si>
    <t>Column</t>
  </si>
  <si>
    <t>DataType</t>
  </si>
  <si>
    <t>Fixed list of values (if any)</t>
  </si>
  <si>
    <t>Option for manual entry</t>
  </si>
  <si>
    <t>Mandatory (YES/NO)</t>
  </si>
  <si>
    <t>Comments (if any)</t>
  </si>
  <si>
    <t>What are we testing?</t>
  </si>
  <si>
    <t>Target Species</t>
  </si>
  <si>
    <t>string (dropdown)</t>
  </si>
  <si>
    <t>TargetSpecies</t>
  </si>
  <si>
    <t>YES</t>
  </si>
  <si>
    <t>Specificity (CD)</t>
  </si>
  <si>
    <t>string</t>
  </si>
  <si>
    <t>NA</t>
  </si>
  <si>
    <t>How to handle greek letters?</t>
  </si>
  <si>
    <t>Specificity (non-CD)</t>
  </si>
  <si>
    <t>NO</t>
  </si>
  <si>
    <t>Clone</t>
  </si>
  <si>
    <t>Host Species</t>
  </si>
  <si>
    <t>HostSpecies</t>
  </si>
  <si>
    <t>Isotype (Heavy Chain)</t>
  </si>
  <si>
    <t>IsotypeHeavyChain</t>
  </si>
  <si>
    <t>Isotype (Light Chain)</t>
  </si>
  <si>
    <t>IsotypeLightChain</t>
  </si>
  <si>
    <t>Isotype Clone</t>
  </si>
  <si>
    <r>
      <t xml:space="preserve">How do we set up our plate?
</t>
    </r>
    <r>
      <rPr>
        <i/>
        <sz val="11"/>
        <color theme="4"/>
        <rFont val="Arial"/>
        <family val="2"/>
      </rPr>
      <t>(Model System data)</t>
    </r>
  </si>
  <si>
    <t>Multiple Model Systems or Strains (Y/N)</t>
  </si>
  <si>
    <t>[Y,N]</t>
  </si>
  <si>
    <t>"Y" if either multiple sample types (e.g. Cell line, LWB) or multiple sample strains (e.g. B6, SJL) where two or more different sample strains of the same sample type are tested and have listed specs in columns T through AE</t>
  </si>
  <si>
    <t>Stim/Unstim (Y/N)</t>
  </si>
  <si>
    <t>"Y" if sample stimulated</t>
  </si>
  <si>
    <t>Stimulated Model System or Strain</t>
  </si>
  <si>
    <t>List which sample type (if more than 1 sample type) or sample strain is stimulated. 
If 1 sample type, 1 sample strain, list which sample strain is stimulated.
If 2+ sample types, 1+ sample strains, list which sample type is stimulated.
If 1 sample type, 2+ sample strains, list which sample strain is stimulated.
If not stimulated, enter "NA".</t>
  </si>
  <si>
    <t>Stim Reagent</t>
  </si>
  <si>
    <t>If not stimulated, enter "NA".
Otherwise, select from dropdown menu.</t>
  </si>
  <si>
    <t>Stim Time (hours)</t>
  </si>
  <si>
    <t>integer</t>
  </si>
  <si>
    <t>If stimulated, enter number of hours for which sample is stimulated.
If not stimulated, enter "NA".</t>
  </si>
  <si>
    <t>Sample Type</t>
  </si>
  <si>
    <t>SampleType</t>
  </si>
  <si>
    <t>Select sample type from dropdown. If more than one sample type, enter both sample types, separated by a comma and space (e.g. "Cell line, LWB")</t>
  </si>
  <si>
    <t>Sample Species</t>
  </si>
  <si>
    <t>Sample Strain/Sub-Type</t>
  </si>
  <si>
    <t>SampleStrain</t>
  </si>
  <si>
    <t>Select sample strain/sub-type, or enter "NA" if no sample strain.
If more than one sample strain/sub-type, separate by a comma and space (e.g. "Balb/c, B6")</t>
  </si>
  <si>
    <t>BV421 SI</t>
  </si>
  <si>
    <t>numeric</t>
  </si>
  <si>
    <t>BV421 Stain Index</t>
  </si>
  <si>
    <t>BV421 Optimal</t>
  </si>
  <si>
    <t>Optimal Units</t>
  </si>
  <si>
    <t>units</t>
  </si>
  <si>
    <t>QC Spec Information</t>
  </si>
  <si>
    <t>Positive1_Name</t>
  </si>
  <si>
    <t>Pops</t>
  </si>
  <si>
    <r>
      <t xml:space="preserve">Select population from the dropdown.
If sample type only has 1 cell population, select "Pop". 
If multiple sample types, enter specs for all cell populations for both sample types.
If multiple sample strains, enter specs for all sample strains/sub-types.
If stimulated but 1 sample type or sample strain/sub-type, select "Stim" for stimulated population (will be assumed to be the sample type or strain listed in "Stimulated Model System or Strain" column) and "Unstim" for unstimulated population.
If co-stain, enter co-stain specificity. If multiple co-stains of </t>
    </r>
    <r>
      <rPr>
        <i/>
        <sz val="10"/>
        <color theme="1"/>
        <rFont val="Arial"/>
        <family val="2"/>
      </rPr>
      <t xml:space="preserve">same </t>
    </r>
    <r>
      <rPr>
        <sz val="10"/>
        <color theme="1"/>
        <rFont val="Arial"/>
        <family val="2"/>
      </rPr>
      <t xml:space="preserve">color, enter all co-stains in one column, separated by space (e.g. "CD4+ CD8+"). If multiple co-stains and </t>
    </r>
    <r>
      <rPr>
        <i/>
        <sz val="10"/>
        <color theme="1"/>
        <rFont val="Arial"/>
        <family val="2"/>
      </rPr>
      <t>different</t>
    </r>
    <r>
      <rPr>
        <sz val="10"/>
        <color theme="1"/>
        <rFont val="Arial"/>
        <family val="2"/>
      </rPr>
      <t xml:space="preserve"> color, enter co-stains in separate spec name columns. Always indicate + or - after co-stain specificity.</t>
    </r>
    <r>
      <rPr>
        <i/>
        <sz val="10"/>
        <color theme="1"/>
        <rFont val="Arial"/>
        <family val="2"/>
      </rPr>
      <t xml:space="preserve">
</t>
    </r>
    <r>
      <rPr>
        <sz val="10"/>
        <color theme="1"/>
        <rFont val="Arial"/>
        <family val="2"/>
      </rPr>
      <t>If a cell population or co-stain isn't listed in the dropdown options, navigate to "Fixed List 2" tab add it to the end of the list.
Should be at least 1 positive population name and spec</t>
    </r>
  </si>
  <si>
    <t>%Positive1</t>
  </si>
  <si>
    <t xml:space="preserve">Make sure that it doesn't autoformat the input as a date. If it does, change the cell format to text. All % spec range columns should be formatted as texts. </t>
  </si>
  <si>
    <t>Positive2_Name</t>
  </si>
  <si>
    <t>See "Positive1_Name" column comments</t>
  </si>
  <si>
    <t>%Positive2</t>
  </si>
  <si>
    <t>See "%Positive1" column comments</t>
  </si>
  <si>
    <t>Positive3_Name</t>
  </si>
  <si>
    <t>%Positive3</t>
  </si>
  <si>
    <t>Negative1_Name</t>
  </si>
  <si>
    <t>%Negative1</t>
  </si>
  <si>
    <t>Negative2_Name</t>
  </si>
  <si>
    <t>%Negative2</t>
  </si>
  <si>
    <t>Negative3_Name</t>
  </si>
  <si>
    <t>%Negative3</t>
  </si>
  <si>
    <t>Are there co-stains?</t>
  </si>
  <si>
    <t>Co-Stain (Y/N)</t>
  </si>
  <si>
    <t>Co-stain Specificity</t>
  </si>
  <si>
    <t>If "Y" entered in column "Co-Stain (Y/N)", enter specificity of co-stain; if more than one co-stain, list all separated by comma and space (e.g. "CD4, CD8").
If "N" entered in column "Co-Stain (Y/N)", enter "NA".</t>
  </si>
  <si>
    <t>Co-stain Clone</t>
  </si>
  <si>
    <t>If "Y" entered in column "Co-Stain (Y/N)", enter clone of co-stain; if more than one co-stain, list all separated by comma and space (e.g. "SK7, SK11") respective to order of co-stain specificity column.
If "N" entered in column "Co-Stain (Y/N)", enter "NA".</t>
  </si>
  <si>
    <t>Co-stain Concentration (ug/test)</t>
  </si>
  <si>
    <t>If "Y" entered in column "Co-Stain (Y/N)", enter concentration of co-stain; if more than one co-stain, list all separated by comma and space (e.g. "0.06, 0.125") respective to order of co-stain specificity column. If more than one co-stain but same concentrations, just include single concentration. Make sure concentration is in units of "ug/test".
If "N" entered in column "Co-Stain (Y/N)", enter "NA".</t>
  </si>
  <si>
    <t>Suggested Co-stain Fluorochrome</t>
  </si>
  <si>
    <t>If "Y" entered in column "Co-Stain (Y/N)", enter suggested fluorochrome of co-stain; if more than one co-stain color, list all suggested fluorochromes separated by comma and space (e.g. "APC, FITC") respective to order of co-stain specificity column. If more than one co-stain but same fluorochrome, just include single fluorochrome. In this case, co-stain specificities can be listed in the same spec name columns. If more than one co-stain and each co-stain is a different color, co-stain specificities should be listed in seperate spec name columns. 
If co-stain can be one of many fluorochromes, enter all suggested fluorochromes, separated by comma and space.
If "N" entered in column "Co-Stain (Y/N)", enter "NA".</t>
  </si>
  <si>
    <t>Stability-specific data</t>
  </si>
  <si>
    <t>Shelf-Life (days)</t>
  </si>
  <si>
    <t>Cell Pop for Shelf-Life</t>
  </si>
  <si>
    <t>The cell population by which the shelf-life is based on</t>
  </si>
  <si>
    <t>Optional Co-stain for Stability? (Y/N)</t>
  </si>
  <si>
    <t>If co-stain is optional for stability study, enter "Y". Otherwise, enter "N".</t>
  </si>
  <si>
    <t>OMIQ-specific data</t>
  </si>
  <si>
    <t>Gating Method</t>
  </si>
  <si>
    <t>GatingMethod</t>
  </si>
  <si>
    <t>Select gating method used by OMIQ:
"sd" - standard deviation
"pct" - percentile
"nsd" - negative standard deviation
"sp" - saddle point/max peak/trough</t>
  </si>
  <si>
    <t>Gating Argument</t>
  </si>
  <si>
    <t xml:space="preserve">Gating argument used by OMIQ:
</t>
  </si>
  <si>
    <t>Notes</t>
  </si>
  <si>
    <t>Any notes relevant to the experiment or analysis.</t>
  </si>
  <si>
    <t>TDS</t>
  </si>
  <si>
    <t>Any notes relevant to generating the TDS.</t>
  </si>
  <si>
    <t>1. Navigate to SharePoint</t>
  </si>
  <si>
    <t>2. Identify the next clone in this CLEAN DB Excel to complete data entry for.</t>
  </si>
  <si>
    <t>3. Open this clone's associated attachment (LEGO/ DUPLO PowePoint) from SharePoint</t>
  </si>
  <si>
    <t xml:space="preserve">4. Use the protocol in the attachment (from XXXX) to verify/find and enter: </t>
  </si>
  <si>
    <t>a. Model system details: species and strain/ subtype</t>
  </si>
  <si>
    <t>b. positive and negative spec populations &amp; their percentage values</t>
  </si>
  <si>
    <t>c. co-stain(s) markers, clones, concentrations, and suggested fluorochromes</t>
  </si>
  <si>
    <t>d. co-stain(s) markers</t>
  </si>
  <si>
    <t>5. Use: Clone Model System Data 053119 v1 master v3 with checkmarks to find (search by clone) and enter:</t>
  </si>
  <si>
    <t>a. Species, target marker, clone (columns B, C, D)</t>
  </si>
  <si>
    <t>b. any stimulation required and if so, for which cell type/ strains</t>
  </si>
  <si>
    <t>c. isotype- heavy and light chain (column E, G)</t>
  </si>
  <si>
    <t>d. Model system details: species, strain/ subtype, any stimulation, any notes (column H)</t>
  </si>
  <si>
    <t>d. TDS information (column T)</t>
  </si>
  <si>
    <t>e. Enter a checkmark in column A when the information from each row is entered into database</t>
  </si>
  <si>
    <t>6. Use: OptiBuild Qualified Ab-E Master List_Optimal to Team 07-21-2020 to fibd (search by clone):</t>
  </si>
  <si>
    <t>a. optimal (column F)</t>
  </si>
  <si>
    <t>b. BV421 SI (column G)</t>
  </si>
  <si>
    <t xml:space="preserve">Note: navigate to documents in step 5 and 6 at: </t>
  </si>
  <si>
    <t>human</t>
  </si>
  <si>
    <t>CD64</t>
  </si>
  <si>
    <t>10.1</t>
  </si>
  <si>
    <t>Mouse</t>
  </si>
  <si>
    <t>IgG1</t>
  </si>
  <si>
    <t>kappa</t>
  </si>
  <si>
    <t>MOPC-21, X40</t>
  </si>
  <si>
    <t>N</t>
  </si>
  <si>
    <t>LWB</t>
  </si>
  <si>
    <t>Human</t>
  </si>
  <si>
    <t>10.2</t>
  </si>
  <si>
    <t>1.0</t>
  </si>
  <si>
    <t>ug/test</t>
  </si>
  <si>
    <t>LWB-M</t>
  </si>
  <si>
    <t>75-100</t>
  </si>
  <si>
    <t>LWB-G</t>
  </si>
  <si>
    <t>0-100</t>
  </si>
  <si>
    <t/>
  </si>
  <si>
    <t>LWB-L</t>
  </si>
  <si>
    <t>0-10</t>
  </si>
  <si>
    <t>same as model system</t>
  </si>
  <si>
    <t>rat</t>
  </si>
  <si>
    <t>CD161a</t>
  </si>
  <si>
    <t>NKR-P1A</t>
  </si>
  <si>
    <t>10/78</t>
  </si>
  <si>
    <t>MOPC-31C or MOPC-21</t>
  </si>
  <si>
    <t xml:space="preserve">Spleen </t>
  </si>
  <si>
    <t>Rat</t>
  </si>
  <si>
    <t>Lewis</t>
  </si>
  <si>
    <t>35.2</t>
  </si>
  <si>
    <t>0.03</t>
  </si>
  <si>
    <t>Pop</t>
  </si>
  <si>
    <t>5-15</t>
  </si>
  <si>
    <t>use Pharm Lyse and use Fc block</t>
  </si>
  <si>
    <t>no figure</t>
  </si>
  <si>
    <t>mouse</t>
  </si>
  <si>
    <t>CD45.2</t>
  </si>
  <si>
    <t>104</t>
  </si>
  <si>
    <t>IgG2a</t>
  </si>
  <si>
    <t>G155-178</t>
  </si>
  <si>
    <t>Y</t>
  </si>
  <si>
    <t>B6, SJL</t>
  </si>
  <si>
    <t>153</t>
  </si>
  <si>
    <t>B6</t>
  </si>
  <si>
    <t>95-100</t>
  </si>
  <si>
    <t>SJL</t>
  </si>
  <si>
    <t>use Pharm Lyse, use FC block</t>
  </si>
  <si>
    <t>CD21</t>
  </si>
  <si>
    <t>CR2</t>
  </si>
  <si>
    <t>1048</t>
  </si>
  <si>
    <t>X40, MOPC-21</t>
  </si>
  <si>
    <t>56.5</t>
  </si>
  <si>
    <t>0.25</t>
  </si>
  <si>
    <t>5-10</t>
  </si>
  <si>
    <t>CD117</t>
  </si>
  <si>
    <t>c-kit</t>
  </si>
  <si>
    <t>104D2</t>
  </si>
  <si>
    <t>X40</t>
  </si>
  <si>
    <t>TF-1</t>
  </si>
  <si>
    <t>GM-CSF</t>
  </si>
  <si>
    <t>see notes</t>
  </si>
  <si>
    <t xml:space="preserve">Cell line, LWB </t>
  </si>
  <si>
    <t>41.6</t>
  </si>
  <si>
    <t>90-100</t>
  </si>
  <si>
    <t>0-5</t>
  </si>
  <si>
    <t>0-15</t>
  </si>
  <si>
    <t>TF-1 needs to be cultured with human GM-CSF.  Refer to the cell line database for detail information.</t>
  </si>
  <si>
    <t>CD196</t>
  </si>
  <si>
    <t>CCR6</t>
  </si>
  <si>
    <t>11A9</t>
  </si>
  <si>
    <t>60</t>
  </si>
  <si>
    <t>0.5</t>
  </si>
  <si>
    <t>10-50</t>
  </si>
  <si>
    <t>use Pharm Lyse not FACS Lyse</t>
  </si>
  <si>
    <t>CD268</t>
  </si>
  <si>
    <t>BAFF Receptor</t>
  </si>
  <si>
    <t>11C1</t>
  </si>
  <si>
    <t>72</t>
  </si>
  <si>
    <t>0.125</t>
  </si>
  <si>
    <t>5-25</t>
  </si>
  <si>
    <t>no clone model system data details found, FACS Lyse listed in protocol</t>
  </si>
  <si>
    <t>gamma delta TCR, Gma Dta TCR</t>
  </si>
  <si>
    <t>11F2</t>
  </si>
  <si>
    <t>MOPC-21</t>
  </si>
  <si>
    <t>90.8</t>
  </si>
  <si>
    <t>1-15</t>
  </si>
  <si>
    <t>no spec</t>
  </si>
  <si>
    <t>CD3</t>
  </si>
  <si>
    <t>UCHT1</t>
  </si>
  <si>
    <t>APC</t>
  </si>
  <si>
    <t>SJ clone , No QM plan.  Besides single color staining to determine optimal concentration, 2-color vs CD3(UCHT1) is also required to confirm the specificity. ALL gamma/delta TCR+ cells must be CD3+.  It is expected to see two positive peaks on some donors (refer to the letter scanned with batch 88459 for the reason).
Also, for the two color samples, mix the two antibodies first, then add blood.  Donor #9 &amp; 225 are good donors; collect 30,000-50,000 events
FACSlyse was used</t>
  </si>
  <si>
    <t>CD282</t>
  </si>
  <si>
    <t>TLR2</t>
  </si>
  <si>
    <t>11G7</t>
  </si>
  <si>
    <t>117</t>
  </si>
  <si>
    <t>80-100</t>
  </si>
  <si>
    <t>FACS Lyse listed in protocol</t>
  </si>
  <si>
    <t>FR4</t>
  </si>
  <si>
    <t>12A5</t>
  </si>
  <si>
    <t>R3-34</t>
  </si>
  <si>
    <t>Balb/c</t>
  </si>
  <si>
    <t>278.9</t>
  </si>
  <si>
    <t>CD4+ CD25+</t>
  </si>
  <si>
    <t>70-100</t>
  </si>
  <si>
    <t>CD4- CD25-</t>
  </si>
  <si>
    <t xml:space="preserve">no presentation found in DUPLO folder to upload, PosTest: Balb/C spleen 3 color staining with CD4(clone RM4-5)PE and CD25(clone 7D4)(11/30/17)FITC. Double positive cells: 70-100%
NegTest: Balb/C spleen 3 color staining with CD4(clone RM4-5)PE and CD25(clone 7D4)FITC. Double negative cells: 0-15%.  Also, collect 50,000 events on lymphocytes gates
from Halfpipe: Second step: Anti-Rat IgG1,k (clone: RG11/39.4)  FITC, cat # 553892
Counter staining with CD25 PE and CD4 APC.
Add 7AAD reagent to each sample test to distinguish the dead from live cells.
Collect 50,000 events on lymphocytes gates.
All three fractions of PE conjugated (C00,C01, C02) showed similar results. The best optimal concentration was observed at 0.125 ug/test. Released C02 fraction.
CD4+CD25+ : 70–100%
CD4–CD25- : 1–15%
All three fractions of APC conjugated (C00, C01, C02) showed similar results. The best optimal concentration was observed at 0.125 ug/test. Released C02 fraction.
CD4+CD25+ : 70–100%
CD4–CD25- : 1–15%
</t>
  </si>
  <si>
    <t>CD184</t>
  </si>
  <si>
    <t>CXCR4</t>
  </si>
  <si>
    <t>12G5</t>
  </si>
  <si>
    <t>8.2</t>
  </si>
  <si>
    <t>40-100</t>
  </si>
  <si>
    <t>CD14</t>
  </si>
  <si>
    <t>use of Pharm Lyse listed in clone model system data details, use of FACS Lyse listed in protocol</t>
  </si>
  <si>
    <t>CD159a</t>
  </si>
  <si>
    <t>NKG2A</t>
  </si>
  <si>
    <t>131411</t>
  </si>
  <si>
    <t>??</t>
  </si>
  <si>
    <t>10.57</t>
  </si>
  <si>
    <t>CD56+ gated PB-L</t>
  </si>
  <si>
    <t>5-45</t>
  </si>
  <si>
    <t>PB-M</t>
  </si>
  <si>
    <t>PB-G</t>
  </si>
  <si>
    <t>no presentation found in DUPLO folder to upload
PB-L here refers to "CD56+ gated PB-L" for percent positive calculation
Request Asian Donors or donor # 32, 90, 82, 87
Collect at least 2,000 CD56+ events. to do this you might have to collect approx 100,000 +/- 25,000 total events due to donor variability</t>
  </si>
  <si>
    <t>CD159c</t>
  </si>
  <si>
    <t>NKG2C</t>
  </si>
  <si>
    <t>134591</t>
  </si>
  <si>
    <t>40</t>
  </si>
  <si>
    <t>1-40</t>
  </si>
  <si>
    <t>no clone model system data details found and no presentation found in DUPLO folder to upload
SI 40 (donor #89) and 109 (donor# 32)
Request Asian donors or # 89, 32, 38, 85, 39, 94
Collect at least 2,000 CD56+ events. To do this you might have to collect approx 100,000 +/- 25,000 total events due to donor variability</t>
  </si>
  <si>
    <t>CD186</t>
  </si>
  <si>
    <t>CXCR6</t>
  </si>
  <si>
    <t>13B 1E5</t>
  </si>
  <si>
    <t>21.6</t>
  </si>
  <si>
    <t>1</t>
  </si>
  <si>
    <t>CD3+ LWB-L</t>
  </si>
  <si>
    <t>1-20</t>
  </si>
  <si>
    <t>UCHT1, HIT3a</t>
  </si>
  <si>
    <t>PE</t>
  </si>
  <si>
    <t>2-color staining with CD3 (clone UCHT1 or HIT3a) required; use CD3 for gating</t>
  </si>
  <si>
    <t>CD352</t>
  </si>
  <si>
    <t>Ly-108</t>
  </si>
  <si>
    <t>13G3</t>
  </si>
  <si>
    <t xml:space="preserve">Thymus </t>
  </si>
  <si>
    <t>25</t>
  </si>
  <si>
    <t>use FC block</t>
  </si>
  <si>
    <t>CD45RA</t>
  </si>
  <si>
    <t>14.8</t>
  </si>
  <si>
    <t>IgG2b</t>
  </si>
  <si>
    <t>A95-1</t>
  </si>
  <si>
    <t>B6, Balb/c</t>
  </si>
  <si>
    <t>20</t>
  </si>
  <si>
    <t>CD3- B6</t>
  </si>
  <si>
    <t>CD3+ B6</t>
  </si>
  <si>
    <t>15-45</t>
  </si>
  <si>
    <t>CD3e</t>
  </si>
  <si>
    <t>145-2C11</t>
  </si>
  <si>
    <t>FITC</t>
  </si>
  <si>
    <t>14076</t>
  </si>
  <si>
    <t>R35-95</t>
  </si>
  <si>
    <t>9.7</t>
  </si>
  <si>
    <t>15-40</t>
  </si>
  <si>
    <t>Hamster</t>
  </si>
  <si>
    <t>A19-3 (note to use in BV605 and test at week 327)</t>
  </si>
  <si>
    <t>Balb/c, B6</t>
  </si>
  <si>
    <t>22</t>
  </si>
  <si>
    <t>CD4+ CD8+</t>
  </si>
  <si>
    <t>85-100</t>
  </si>
  <si>
    <t>CD4- CD8-</t>
  </si>
  <si>
    <t>CD4, CD8</t>
  </si>
  <si>
    <t>RM4-5, 53-6.7</t>
  </si>
  <si>
    <t xml:space="preserve">same as model system </t>
  </si>
  <si>
    <t>CD80</t>
  </si>
  <si>
    <t>B7-1</t>
  </si>
  <si>
    <t>16-10A1</t>
  </si>
  <si>
    <t>IgG2</t>
  </si>
  <si>
    <t>B81-3</t>
  </si>
  <si>
    <t>LPS</t>
  </si>
  <si>
    <t>61</t>
  </si>
  <si>
    <t>0.06</t>
  </si>
  <si>
    <t>Stim</t>
  </si>
  <si>
    <t>30-100</t>
  </si>
  <si>
    <t>Unstim</t>
  </si>
  <si>
    <t>0-20</t>
  </si>
  <si>
    <t>use Fc block
PosTest: Balb/c or B6 Spl cultured 48-72 hours in LPS w/ Fc block (30-100%)
NegTest: Fresh Balb/c or B6 Spl  w/ Fc block (0-20)</t>
  </si>
  <si>
    <t>ULB P-2/5/6</t>
  </si>
  <si>
    <t>165903</t>
  </si>
  <si>
    <t>Cell line, LWB</t>
  </si>
  <si>
    <t>16.4</t>
  </si>
  <si>
    <t>Jurkat</t>
  </si>
  <si>
    <t>no clone model system data details found and no presentation found in DUPLO folder to upload
Opt: 0.5ug
Jurkat cells 80-100% and PB-L/G each 0-10% PB-M 0-20%
Stain Index 16.4
--&gt; No need to do more testing to release other formats</t>
  </si>
  <si>
    <t>CD45B</t>
  </si>
  <si>
    <t>16A</t>
  </si>
  <si>
    <t>49.2</t>
  </si>
  <si>
    <t>use Fc block</t>
  </si>
  <si>
    <t>CD360</t>
  </si>
  <si>
    <t>IL-21R, IL-21 Rcptr</t>
  </si>
  <si>
    <t>17A12</t>
  </si>
  <si>
    <t>6.9</t>
  </si>
  <si>
    <t>CD19+ LWB-L</t>
  </si>
  <si>
    <t>CD19</t>
  </si>
  <si>
    <t>HIB19</t>
  </si>
  <si>
    <t>2 color staining required with CD19 clone HIB19</t>
  </si>
  <si>
    <t>MolCpx</t>
  </si>
  <si>
    <t>17A2</t>
  </si>
  <si>
    <t>R35-38, use A95-1 as reference Ab</t>
  </si>
  <si>
    <t>N??</t>
  </si>
  <si>
    <t>29</t>
  </si>
  <si>
    <t>1D3</t>
  </si>
  <si>
    <t>no presentation found in DUPLO folder to upload</t>
  </si>
  <si>
    <t>CD206</t>
  </si>
  <si>
    <t>mannose receptor</t>
  </si>
  <si>
    <t>19.2</t>
  </si>
  <si>
    <t>PBMC</t>
  </si>
  <si>
    <t>PBMC, LWB</t>
  </si>
  <si>
    <t>156</t>
  </si>
  <si>
    <t>PBMC-M</t>
  </si>
  <si>
    <t>60-100</t>
  </si>
  <si>
    <t>block treated PBMC with 5% Hu Ab serum before staining, no wash between.  After stimulation, PB-monocytes could be adherent and can be detached with scraper.  Activated PB-monocytes have higher FSC and SSC.  Collect minimum of 3,000 events in PB-monocyte gate.
PB-M treated with GM-CSF 3 days and with human serum blocking, FACSLyse used.
FC
PosTest: PBMC-M treated with GM-CSF(3 days)
NegTest: PB-L, PB-M, PB-G
Comment: block treated PBMC with 5% Human Ab serum before staining, no wash between.
After the stimulation, the monocytes could be adherent.  They can be detached with scraper. Also the monocytes (PBMC-M) are activated so they have higher FSC and SSC.  Be sure to gate the correct population before acquiring.  Make sure to collect 3,000 events in monocyte (PBMC-M) gate.
SOP_Num: QC5050 for GM-CSF treatment; QC5045 for LWB staining
CatNum_Iso: 51-542-9007946 MIgG1 clone X40</t>
  </si>
  <si>
    <t>CD267</t>
  </si>
  <si>
    <t>TACI</t>
  </si>
  <si>
    <t>1A1-K21-M22, aka 1A1</t>
  </si>
  <si>
    <t>7.5</t>
  </si>
  <si>
    <t>10-80</t>
  </si>
  <si>
    <t>0.125, 0.03</t>
  </si>
  <si>
    <t>APC, PE</t>
  </si>
  <si>
    <t>CD141</t>
  </si>
  <si>
    <t>1A4</t>
  </si>
  <si>
    <t>10</t>
  </si>
  <si>
    <t>5-50</t>
  </si>
  <si>
    <t>Ly-6G</t>
  </si>
  <si>
    <t>1A8</t>
  </si>
  <si>
    <t xml:space="preserve">Bone Marrow </t>
  </si>
  <si>
    <t>284</t>
  </si>
  <si>
    <t>Myeloid Cells</t>
  </si>
  <si>
    <t>40-80</t>
  </si>
  <si>
    <t>Lymphoid Cells</t>
  </si>
  <si>
    <t>Target Cells: B6 BM dob: 5/18/15
FC Block</t>
  </si>
  <si>
    <t>CD137</t>
  </si>
  <si>
    <t>4-1BB</t>
  </si>
  <si>
    <t>1AH2</t>
  </si>
  <si>
    <t>Balb/C</t>
  </si>
  <si>
    <t>plate bound CD3 (500A2) &amp; soluble mCD28 (37.51) NA/LE</t>
  </si>
  <si>
    <t>9.2</t>
  </si>
  <si>
    <t>2</t>
  </si>
  <si>
    <t>CD25+ Stim</t>
  </si>
  <si>
    <t>30-80</t>
  </si>
  <si>
    <t>CD25</t>
  </si>
  <si>
    <t>3C7</t>
  </si>
  <si>
    <t>For negative test, use same strain as activated spleen.  For positive test: spl activated for 3 days with plate bound 500A2 (10ug/ml) and soluble 37.51 NA/LE (1ug/ml). Culture cells at 106/ml.  2 color vs. 3C7-PE, titrate at 4, 2 and 1ug to test this product.
Also, use Pharm Lyse, use Fc block
Pos. Test: Balb/c Spl with 10 ug/mL CD3 (500A2) purified &amp;  1ug/mL mCD28 (37.51) NA/LE 1ug/ml stim. 72hrs: CD25+: 30-80%</t>
  </si>
  <si>
    <t>CD1d</t>
  </si>
  <si>
    <t>1B1</t>
  </si>
  <si>
    <t>19</t>
  </si>
  <si>
    <t>CD314</t>
  </si>
  <si>
    <t>NKG2D</t>
  </si>
  <si>
    <t>1D11</t>
  </si>
  <si>
    <t>17</t>
  </si>
  <si>
    <t>15-60</t>
  </si>
  <si>
    <t>use FACS Lyse</t>
  </si>
  <si>
    <t>63</t>
  </si>
  <si>
    <t>CD3-</t>
  </si>
  <si>
    <t>CD3+</t>
  </si>
  <si>
    <t>use Pharm Lyse, use Fc block</t>
  </si>
  <si>
    <t>CD43</t>
  </si>
  <si>
    <t>1G10</t>
  </si>
  <si>
    <t>1920</t>
  </si>
  <si>
    <t>negative test spec listed as L (B cell subset)
positive test spec specifically listed as: L (T cell subset)</t>
  </si>
  <si>
    <t>TIGIT</t>
  </si>
  <si>
    <t>1G9 aka 1G9.36</t>
  </si>
  <si>
    <t>Con A</t>
  </si>
  <si>
    <t>48</t>
  </si>
  <si>
    <t>7.2</t>
  </si>
  <si>
    <t>CD16/32</t>
  </si>
  <si>
    <t>2.4G2</t>
  </si>
  <si>
    <t>28</t>
  </si>
  <si>
    <t>no clone model system data details found and no presentation found in DUPLO folder to upload</t>
  </si>
  <si>
    <t>NKG2A/C/E</t>
  </si>
  <si>
    <t>20d5</t>
  </si>
  <si>
    <t>56</t>
  </si>
  <si>
    <t>CD277</t>
  </si>
  <si>
    <t>232-5</t>
  </si>
  <si>
    <t>28.1</t>
  </si>
  <si>
    <t>0-70</t>
  </si>
  <si>
    <t>CD86</t>
  </si>
  <si>
    <t>2331, FUN-1</t>
  </si>
  <si>
    <t>X40 for PE-CF594, MOPC-21 for other color</t>
  </si>
  <si>
    <t>162</t>
  </si>
  <si>
    <t>G</t>
  </si>
  <si>
    <t>species also listed as rhesus and cyno.  also no presentation found in DUPLO folder to upload</t>
  </si>
  <si>
    <t>CD340</t>
  </si>
  <si>
    <t>HER-2</t>
  </si>
  <si>
    <t>24D2 aka 24D2.168</t>
  </si>
  <si>
    <t>324</t>
  </si>
  <si>
    <t>CD105</t>
  </si>
  <si>
    <t>endoglin</t>
  </si>
  <si>
    <t>266</t>
  </si>
  <si>
    <t xml:space="preserve">Cell line </t>
  </si>
  <si>
    <t>U937</t>
  </si>
  <si>
    <t>34</t>
  </si>
  <si>
    <t>U937 cell line</t>
  </si>
  <si>
    <t>CD138</t>
  </si>
  <si>
    <t>Syndecan-1</t>
  </si>
  <si>
    <t>281-2</t>
  </si>
  <si>
    <t>4.8</t>
  </si>
  <si>
    <t>CD45R+</t>
  </si>
  <si>
    <t>35-75</t>
  </si>
  <si>
    <t>CD45R-</t>
  </si>
  <si>
    <t>CD45R (B220)</t>
  </si>
  <si>
    <t>RA3-6B2</t>
  </si>
  <si>
    <t>TDS caption: Bone marrow cells from C57BL/6 mice were preincubated with Purified Rat Anti-Mouse CD16/CD32 (Mouse BD Fc Block™) (Cat. no.
553141/553142). The cells were then stained with APC Rat Anti-Mouse CD45R/B220 (Cat. No. 553092/561880) and with either
BD Pharmingen™ Brilliant Violet™ 421 Rat IgG2a, κ Isotype Control (Cat. No. 562602, Left Panel) or with BD Pharmingen™
Brilliant Violet™ 421 Rat Anti-Mouse CD138 antibody, use FC block.</t>
  </si>
  <si>
    <t>see TDS description in notes and use Fc block</t>
  </si>
  <si>
    <t>CD133</t>
  </si>
  <si>
    <t>293-C3</t>
  </si>
  <si>
    <t>11.8</t>
  </si>
  <si>
    <t>CD335</t>
  </si>
  <si>
    <t>NKp46</t>
  </si>
  <si>
    <t>29A1.4</t>
  </si>
  <si>
    <t>22.1</t>
  </si>
  <si>
    <t>NK1.1+</t>
  </si>
  <si>
    <t>2-8</t>
  </si>
  <si>
    <t>CD335+ total</t>
  </si>
  <si>
    <t>NK1.1-</t>
  </si>
  <si>
    <t>0-1</t>
  </si>
  <si>
    <t>CD335+ subset</t>
  </si>
  <si>
    <t>NK1.1</t>
  </si>
  <si>
    <t>PK136</t>
  </si>
  <si>
    <t>use Pharm Lyse, use Fc block and collect 50K lymphoid cells</t>
  </si>
  <si>
    <t>IL-2 Receptor alpha</t>
  </si>
  <si>
    <t>2A3</t>
  </si>
  <si>
    <t>PHA</t>
  </si>
  <si>
    <t>450</t>
  </si>
  <si>
    <t>PBMC-L</t>
  </si>
  <si>
    <t>1-43</t>
  </si>
  <si>
    <t>CD4</t>
  </si>
  <si>
    <t>RPA-T4</t>
  </si>
  <si>
    <t xml:space="preserve">use FACS Lyse and counterstain for LWB only </t>
  </si>
  <si>
    <t>CX3CR1</t>
  </si>
  <si>
    <t>2A9-1</t>
  </si>
  <si>
    <t>R35-38</t>
  </si>
  <si>
    <t>127.8</t>
  </si>
  <si>
    <t>10-100</t>
  </si>
  <si>
    <t>2B11, 2B11/CXCR4</t>
  </si>
  <si>
    <t>FITC and PE use A95-1, BV421 use R35-38</t>
  </si>
  <si>
    <t>8</t>
  </si>
  <si>
    <t>CD4+</t>
  </si>
  <si>
    <t>45-95</t>
  </si>
  <si>
    <t>RM4-5</t>
  </si>
  <si>
    <t>CD244.2</t>
  </si>
  <si>
    <t>2B4</t>
  </si>
  <si>
    <t>if MPC-11 is unavailable, use clone 27-35.  Ref Ab should be MPC-11.</t>
  </si>
  <si>
    <t>IL-2</t>
  </si>
  <si>
    <t>Spleen</t>
  </si>
  <si>
    <t>8.6</t>
  </si>
  <si>
    <t>B6 LAK NK1.1+</t>
  </si>
  <si>
    <t>B6 LAK cell (IL-2 stim 5 days) NK1.1+ subset</t>
  </si>
  <si>
    <t>CD275</t>
  </si>
  <si>
    <t>2D3/B7-H2</t>
  </si>
  <si>
    <t>27-35</t>
  </si>
  <si>
    <t>CHO</t>
  </si>
  <si>
    <t>65</t>
  </si>
  <si>
    <t>CHO-B7-H2</t>
  </si>
  <si>
    <t>CHO-K1</t>
  </si>
  <si>
    <t>CD195</t>
  </si>
  <si>
    <t>2D7 aka 2D7/CCR5</t>
  </si>
  <si>
    <t>39.3</t>
  </si>
  <si>
    <t>0-75</t>
  </si>
  <si>
    <t>FACS Lyse listed on protocol</t>
  </si>
  <si>
    <t>CD103</t>
  </si>
  <si>
    <t>2E7</t>
  </si>
  <si>
    <t>18.9</t>
  </si>
  <si>
    <t>KLRG1</t>
  </si>
  <si>
    <t>2F1</t>
  </si>
  <si>
    <t>18.1</t>
  </si>
  <si>
    <t>20-70</t>
  </si>
  <si>
    <t>I-A/I-E</t>
  </si>
  <si>
    <t>2G9</t>
  </si>
  <si>
    <t>B6,SJL</t>
  </si>
  <si>
    <t>104.6</t>
  </si>
  <si>
    <t>0-50</t>
  </si>
  <si>
    <t xml:space="preserve">no </t>
  </si>
  <si>
    <t>CD20</t>
  </si>
  <si>
    <t>2H7</t>
  </si>
  <si>
    <t>158</t>
  </si>
  <si>
    <t>5-35</t>
  </si>
  <si>
    <t>0-30</t>
  </si>
  <si>
    <t>Species also listed as NHP
positive spec specifically listed as: L (Pan B; T-cell subset)</t>
  </si>
  <si>
    <t>CD197</t>
  </si>
  <si>
    <t>CCR7</t>
  </si>
  <si>
    <t>2-L1-A</t>
  </si>
  <si>
    <t>67</t>
  </si>
  <si>
    <t>CD162</t>
  </si>
  <si>
    <t>2PH1</t>
  </si>
  <si>
    <t>14</t>
  </si>
  <si>
    <t>CD8b</t>
  </si>
  <si>
    <t>2ST8.5H7</t>
  </si>
  <si>
    <t>G155-178 APC (7/31/16)</t>
  </si>
  <si>
    <t>797</t>
  </si>
  <si>
    <t>13-48</t>
  </si>
  <si>
    <t>0-44</t>
  </si>
  <si>
    <t>spec from hCD8 clone RPA-T8</t>
  </si>
  <si>
    <t>CD11c</t>
  </si>
  <si>
    <t>3.9</t>
  </si>
  <si>
    <t>1-100</t>
  </si>
  <si>
    <t>species also listed as positive on rhesus, cyno, baboon, and no presentation found in DUPLO folder to upload
Released on additonal formats in OptiBuild wave 3d
Both BV421EZ and BB700 optimal are 1ug per test.</t>
  </si>
  <si>
    <t>CD40</t>
  </si>
  <si>
    <t>3/23</t>
  </si>
  <si>
    <t>19.9</t>
  </si>
  <si>
    <t>CD45</t>
  </si>
  <si>
    <t>30-F11</t>
  </si>
  <si>
    <t>R35-38, A95-1 listed in clone model system details spreadsheet</t>
  </si>
  <si>
    <t>440</t>
  </si>
  <si>
    <t>CD90.2</t>
  </si>
  <si>
    <t>Thy1.2</t>
  </si>
  <si>
    <t>30-H12</t>
  </si>
  <si>
    <t>R35-38, A95-1</t>
  </si>
  <si>
    <t>2294</t>
  </si>
  <si>
    <t>CD366</t>
  </si>
  <si>
    <t>Tim-3</t>
  </si>
  <si>
    <t>344823</t>
  </si>
  <si>
    <t>6</t>
  </si>
  <si>
    <t>CD28</t>
  </si>
  <si>
    <t>37.51</t>
  </si>
  <si>
    <t>lambda</t>
  </si>
  <si>
    <t>Ham IgG2 l1 Ha4/8</t>
  </si>
  <si>
    <t>2.8</t>
  </si>
  <si>
    <t>PosTest: BALB/c or B6 CD4+CD8+ (RM4-5-FITC + 53-6.7-FITC)spleen cells(80-100%)w/ Fc Block, incubate &gt;40 minutes
NegTest: BALB/c or B6 CD4-CD8- spleen cells (RM4-5-FITC + 53-6.7-FITC)(0-20%)w/ Fc Block, incubate &gt;40 minutes, no presentation found in DUPLO data folder</t>
  </si>
  <si>
    <t>CD31</t>
  </si>
  <si>
    <t>PECAM-1</t>
  </si>
  <si>
    <t>390</t>
  </si>
  <si>
    <t>31.3</t>
  </si>
  <si>
    <t>Y??</t>
  </si>
  <si>
    <t>CD45R</t>
  </si>
  <si>
    <t>no BV421EZ reference slides found in DUPLO folder to upload</t>
  </si>
  <si>
    <t>CD79b</t>
  </si>
  <si>
    <t>3A2-2E7</t>
  </si>
  <si>
    <t>269.5</t>
  </si>
  <si>
    <t>wash twice after staining and FACS Lyse listed in protocol</t>
  </si>
  <si>
    <t>LWB with CD19</t>
  </si>
  <si>
    <t>Il-2 Receptor alpha</t>
  </si>
  <si>
    <t>R25-28, Ref Ab A95-1</t>
  </si>
  <si>
    <t>7</t>
  </si>
  <si>
    <t>Use Pharm Lyse, use FC block</t>
  </si>
  <si>
    <t>3D12</t>
  </si>
  <si>
    <t>30-60</t>
  </si>
  <si>
    <t>use Pharm Lyse.  Also, donor dependent, review previous data.</t>
  </si>
  <si>
    <t>CD32</t>
  </si>
  <si>
    <t>FcyRII aka Fcy Receptor II</t>
  </si>
  <si>
    <t>3D3</t>
  </si>
  <si>
    <t>40.6</t>
  </si>
  <si>
    <t>L</t>
  </si>
  <si>
    <t>M</t>
  </si>
  <si>
    <t>Staining on monocytes and granulocytes varies between donors from very weak to strong.  No presentation found in the DUPLO folder to upload.</t>
  </si>
  <si>
    <t>CD54</t>
  </si>
  <si>
    <t>ICAM-1</t>
  </si>
  <si>
    <t>3E2</t>
  </si>
  <si>
    <t>A19-3</t>
  </si>
  <si>
    <t xml:space="preserve">Positive spec can be unactivated spl (30-80%) and/ or LPS activated spl (80-100%).  If using both, activated and non activated spl species must be the same.  Attached data does not depict an LPS activated cell model.  </t>
  </si>
  <si>
    <t>CD16</t>
  </si>
  <si>
    <t>3G8</t>
  </si>
  <si>
    <t>X40, other color use MOPC-21</t>
  </si>
  <si>
    <t>21</t>
  </si>
  <si>
    <t>5-33</t>
  </si>
  <si>
    <t>15-100</t>
  </si>
  <si>
    <t>CD56</t>
  </si>
  <si>
    <t>B159</t>
  </si>
  <si>
    <t>positive lymphocyte population = T cells, negative lymphocyte population = B cells, weak on monocytes</t>
  </si>
  <si>
    <t>CD106</t>
  </si>
  <si>
    <t>VCAM-1</t>
  </si>
  <si>
    <t>429 (MVCAM.A)</t>
  </si>
  <si>
    <t>Bone Marrow, Spleen</t>
  </si>
  <si>
    <t>9</t>
  </si>
  <si>
    <t>B6 BM high SSC cells</t>
  </si>
  <si>
    <t>B6 BM low SSC cells</t>
  </si>
  <si>
    <t>B6 Spleen</t>
  </si>
  <si>
    <t>Use Pharm Lyse and use Fc block. 
Specification details = PosTest: Balb/C or B6 BM SSC-A High cells:15-60%.  Analyze BM SSC vs. Alexa647.
NegTest options: 1) Balb/C or B6 BM SSC-A Low cells:0-15%  2)Balb/C or B6 spleen cells: 0-10%</t>
  </si>
  <si>
    <t>CD198</t>
  </si>
  <si>
    <t>CCR8</t>
  </si>
  <si>
    <t>433H</t>
  </si>
  <si>
    <t>1-30</t>
  </si>
  <si>
    <t>no clone model system data details found and presentation found in DUPLO folder to upload
Collect 50000 events in living gate for analysis</t>
  </si>
  <si>
    <t>Singlec-H</t>
  </si>
  <si>
    <t>440c aka 440c.95</t>
  </si>
  <si>
    <t>87.95</t>
  </si>
  <si>
    <t>CD192</t>
  </si>
  <si>
    <t>CCR2</t>
  </si>
  <si>
    <t>475301</t>
  </si>
  <si>
    <t>47</t>
  </si>
  <si>
    <t>ROR1</t>
  </si>
  <si>
    <t>4A5</t>
  </si>
  <si>
    <t>70.1</t>
  </si>
  <si>
    <t>4B12</t>
  </si>
  <si>
    <t>4</t>
  </si>
  <si>
    <t>5-20</t>
  </si>
  <si>
    <t>0-2</t>
  </si>
  <si>
    <t>4B4-1</t>
  </si>
  <si>
    <t>18</t>
  </si>
  <si>
    <t>15-90</t>
  </si>
  <si>
    <t>negative model = LWB, use FACS Lyse for LWB preparation
PBMC stimulated with Con A for 3 days</t>
  </si>
  <si>
    <t>CD135</t>
  </si>
  <si>
    <t>4G8</t>
  </si>
  <si>
    <t>REH</t>
  </si>
  <si>
    <t>negative model = LWB, use FACS Lyse for LWB preparation</t>
  </si>
  <si>
    <t>500A2</t>
  </si>
  <si>
    <t>Syrian Hamster</t>
  </si>
  <si>
    <t>32.5</t>
  </si>
  <si>
    <t>CD4+CD8+</t>
  </si>
  <si>
    <t>CD4-CD8-</t>
  </si>
  <si>
    <t>CD44</t>
  </si>
  <si>
    <t>515</t>
  </si>
  <si>
    <t>419</t>
  </si>
  <si>
    <t>CD34</t>
  </si>
  <si>
    <t>563</t>
  </si>
  <si>
    <t>212</t>
  </si>
  <si>
    <t>no presentation found in DUPLO  folder to upload.  Species also listed as positive on rhesus, and cyno, but negative on baboon.
PBMC (fresh) 2-color vs. CD14; CD14 must be in all tubes, and use it to gate out CD14+ monocytes.  CD34+ stem cells in PBMC are in CD14- population. Run SSC in Log and collect 200,000-300,000 event. It is helpful to make two isotype control tubes and two reference tubes since it takes time to set up.  If the small tiny positive population is hard to be defined on the screen, it will be very helpful to collect one reference tube and print the data out to check the setting before analyze all tubes.  Analyze the data as CD14 vs SSC in log.
Note: no isotype is needed for CD14</t>
  </si>
  <si>
    <t>581</t>
  </si>
  <si>
    <t>X40 for PE-CF594, MOPC-21 for PE</t>
  </si>
  <si>
    <t>M5E2</t>
  </si>
  <si>
    <t>PE, FITC, APC</t>
  </si>
  <si>
    <t>noted as Pass/ Fail test, collect 250,000 to 500,000 lymphocytes and set SSC to log scale</t>
  </si>
  <si>
    <t>CD90</t>
  </si>
  <si>
    <t>Thy-1</t>
  </si>
  <si>
    <t>5E10</t>
  </si>
  <si>
    <t>HEL</t>
  </si>
  <si>
    <t>155</t>
  </si>
  <si>
    <t>Positive test = HEL cell line OR use
stem cells (PBMC or Bone Marrow) (BM) vs CD34 (only pre-bottling)
BM is unavailable for routine QC of this product.  Use fresh PBMC instead. CD90 is only partially positive in CD34+ cell population.  CD34 must be in all the samples for gating purpose (SSC-log vs the channel of CD34).  Use 1 million cells/test and collect 200,000 to 300,000 events total. It is suggested to do two samples of Ms IgG1 isotype control staining with PBMCs since it takes time to set up the machine properly. The optimal concentration should be determined based on the staining on HEL.</t>
  </si>
  <si>
    <t>5H9</t>
  </si>
  <si>
    <t>470</t>
  </si>
  <si>
    <t>species is Hu but species also listed as NHP and positive on cyno, rhesus and baboon 
 No presentation found in DUPLO folder to upload</t>
  </si>
  <si>
    <t>CD18</t>
  </si>
  <si>
    <t>6.7</t>
  </si>
  <si>
    <t>220</t>
  </si>
  <si>
    <t>double peaks expected on L</t>
  </si>
  <si>
    <t>741182</t>
  </si>
  <si>
    <t>11.6</t>
  </si>
  <si>
    <t>NCAM-1</t>
  </si>
  <si>
    <t>809220</t>
  </si>
  <si>
    <t>24</t>
  </si>
  <si>
    <t>siglec-8</t>
  </si>
  <si>
    <t>837535</t>
  </si>
  <si>
    <t>26</t>
  </si>
  <si>
    <t>CD210b</t>
  </si>
  <si>
    <t>IL-10 Receptor B, IL-10R Bta</t>
  </si>
  <si>
    <t>90220</t>
  </si>
  <si>
    <t>3.3</t>
  </si>
  <si>
    <t>8-20</t>
  </si>
  <si>
    <t>50-90</t>
  </si>
  <si>
    <t>tested both in FACS Lyse and Pharm Lyse, CD14 (recommended in APC) was listed as a counterstain but is not used or displayed in attached data</t>
  </si>
  <si>
    <t>73.5</t>
  </si>
  <si>
    <t>8-35</t>
  </si>
  <si>
    <t>use Pharm Lyse not FACS Lyse
positive specifically listed as: L (T-subset), NK</t>
  </si>
  <si>
    <t>B-ly4</t>
  </si>
  <si>
    <t>183.1</t>
  </si>
  <si>
    <t>5-28</t>
  </si>
  <si>
    <t>B-ly6</t>
  </si>
  <si>
    <t>7-40</t>
  </si>
  <si>
    <t>CD28.2</t>
  </si>
  <si>
    <t>100</t>
  </si>
  <si>
    <t>55-90</t>
  </si>
  <si>
    <t>do not use donor #201 and #323 (MHT, 03/07/2007)</t>
  </si>
  <si>
    <t>CD11b</t>
  </si>
  <si>
    <t>D12</t>
  </si>
  <si>
    <t>38.3</t>
  </si>
  <si>
    <t>10-40</t>
  </si>
  <si>
    <t>CD161</t>
  </si>
  <si>
    <t>DX12</t>
  </si>
  <si>
    <t>15-50</t>
  </si>
  <si>
    <t>CD95</t>
  </si>
  <si>
    <t>Fas</t>
  </si>
  <si>
    <t>DX2</t>
  </si>
  <si>
    <t>X40 for PE-CF594, MOPC-21 for other colors</t>
  </si>
  <si>
    <t>12</t>
  </si>
  <si>
    <t>35-95</t>
  </si>
  <si>
    <t>species also listed as rhesus, cyno, baboon, pig, and dog</t>
  </si>
  <si>
    <t>CD8</t>
  </si>
  <si>
    <t>G42-8</t>
  </si>
  <si>
    <t>G55-178</t>
  </si>
  <si>
    <t>1549</t>
  </si>
  <si>
    <t>CD163</t>
  </si>
  <si>
    <t>GHI/61</t>
  </si>
  <si>
    <t>42</t>
  </si>
  <si>
    <t>collect 2,000 events in every monocyte gate</t>
  </si>
  <si>
    <t>co-stain with CD14 for TDS</t>
  </si>
  <si>
    <t>HI30</t>
  </si>
  <si>
    <t>120</t>
  </si>
  <si>
    <t>116</t>
  </si>
  <si>
    <t>CD38</t>
  </si>
  <si>
    <t>HIT2</t>
  </si>
  <si>
    <t>40-90</t>
  </si>
  <si>
    <t>M5E3</t>
  </si>
  <si>
    <t>positive on L (T+B cells), NK, and monocytes, weak on G (+/-)</t>
  </si>
  <si>
    <t>HIT8a</t>
  </si>
  <si>
    <t>1281</t>
  </si>
  <si>
    <t>do not use donor #93, #198</t>
  </si>
  <si>
    <t>CD183</t>
  </si>
  <si>
    <t>IC6/CXCR3 aka IC6 aka LS177-1C6</t>
  </si>
  <si>
    <t>40-60</t>
  </si>
  <si>
    <t>species also listed as rhesus, cyno, baboon</t>
  </si>
  <si>
    <t>Same as model system</t>
  </si>
  <si>
    <t>Mac-1</t>
  </si>
  <si>
    <t>ICRF44</t>
  </si>
  <si>
    <t>14.6</t>
  </si>
  <si>
    <t>CD81</t>
  </si>
  <si>
    <t>TAPA-1</t>
  </si>
  <si>
    <t>JS-81</t>
  </si>
  <si>
    <t>150</t>
  </si>
  <si>
    <t>1-50</t>
  </si>
  <si>
    <t>L200</t>
  </si>
  <si>
    <t>X40 for PE-CF594, use MOPC-21 for other colors</t>
  </si>
  <si>
    <t>315</t>
  </si>
  <si>
    <t>20-60</t>
  </si>
  <si>
    <t>20-100</t>
  </si>
  <si>
    <t>122.3</t>
  </si>
  <si>
    <t>must collect 2,000 events in every monoctye gate</t>
  </si>
  <si>
    <t>CD29</t>
  </si>
  <si>
    <t>MAR4</t>
  </si>
  <si>
    <t>75</t>
  </si>
  <si>
    <t>CD23</t>
  </si>
  <si>
    <t>M-L233</t>
  </si>
  <si>
    <t>15</t>
  </si>
  <si>
    <t>4-15</t>
  </si>
  <si>
    <t>collect 10,000 events in lymphocyte gate to see clear positive peak
positive specifically listed as: L (B cells)</t>
  </si>
  <si>
    <t>CD27</t>
  </si>
  <si>
    <t>M-T271</t>
  </si>
  <si>
    <t>225.3</t>
  </si>
  <si>
    <t>55-100</t>
  </si>
  <si>
    <t>0-79</t>
  </si>
  <si>
    <t>positive specifically listed as: L, Tsub</t>
  </si>
  <si>
    <t>CD33</t>
  </si>
  <si>
    <t>P67.6</t>
  </si>
  <si>
    <t>219</t>
  </si>
  <si>
    <t>weak positive on granulocytes, SJ clone and use QM plan for clone WM53</t>
  </si>
  <si>
    <t>364.4</t>
  </si>
  <si>
    <t>0-40</t>
  </si>
  <si>
    <t>do not use donor #288, #209, #277, good donors = #106, #249</t>
  </si>
  <si>
    <t>RPA-T8</t>
  </si>
  <si>
    <t>342</t>
  </si>
  <si>
    <t>positive on cyno, rhesus, baboon</t>
  </si>
  <si>
    <t>S-HCL-3</t>
  </si>
  <si>
    <t>7.6</t>
  </si>
  <si>
    <t>QM plan from Hu CD11c (B-Ly6)</t>
  </si>
  <si>
    <t>SK1</t>
  </si>
  <si>
    <t>464</t>
  </si>
  <si>
    <t>CD62L</t>
  </si>
  <si>
    <t>anti-Leu-8, L-selectin, LECAM-1</t>
  </si>
  <si>
    <t>SK11</t>
  </si>
  <si>
    <t>232</t>
  </si>
  <si>
    <t>0.25 or 0.5</t>
  </si>
  <si>
    <t>50-100</t>
  </si>
  <si>
    <t>SK7</t>
  </si>
  <si>
    <t>250</t>
  </si>
  <si>
    <t>50-80</t>
  </si>
  <si>
    <t>SP34-2</t>
  </si>
  <si>
    <t>215</t>
  </si>
  <si>
    <t>50-85</t>
  </si>
  <si>
    <t>species also listed as NHP and positive on rhesus, cyno, and baboon</t>
  </si>
  <si>
    <t>CD5</t>
  </si>
  <si>
    <t>UCHT2</t>
  </si>
  <si>
    <t>263</t>
  </si>
  <si>
    <t>let Ab sit at room temperature for 45- 60 minutes before using</t>
  </si>
  <si>
    <t>CD15</t>
  </si>
  <si>
    <t>W6D3</t>
  </si>
  <si>
    <t>1240</t>
  </si>
  <si>
    <t>weak positive on monoctyes, donor dependent</t>
  </si>
  <si>
    <t>CD13</t>
  </si>
  <si>
    <t>WM15</t>
  </si>
  <si>
    <t>440c</t>
  </si>
  <si>
    <t>CD371</t>
  </si>
  <si>
    <t>Clec12A</t>
  </si>
  <si>
    <t>50C1</t>
  </si>
  <si>
    <t>Must wash 2X after staining</t>
  </si>
  <si>
    <t>51-10C9</t>
  </si>
  <si>
    <t>HUVEC</t>
  </si>
  <si>
    <t>TNF</t>
  </si>
  <si>
    <t>24H</t>
  </si>
  <si>
    <t>activated HUVEC</t>
  </si>
  <si>
    <t>45-100</t>
  </si>
  <si>
    <t>resting HUVEC</t>
  </si>
  <si>
    <t>0-10%</t>
  </si>
  <si>
    <t>Thy-1.2</t>
  </si>
  <si>
    <t>53-2.1</t>
  </si>
  <si>
    <t>Balb/c, AKR</t>
  </si>
  <si>
    <t>Balb/c Thymus</t>
  </si>
  <si>
    <t>AKR Thymus</t>
  </si>
  <si>
    <t>0-5%</t>
  </si>
  <si>
    <t>HUVEC cell needs to be cultured in a special medium. Refer to cell line database for the detail information. When the cell grows very slow and/or become TNF induction resistant, it is the time to order a new one. Add 7AAD</t>
  </si>
  <si>
    <t>CD8a</t>
  </si>
  <si>
    <t>53-6.7</t>
  </si>
  <si>
    <t>25-50</t>
  </si>
  <si>
    <t>Pharmlyse, Fc Block, 7AAD</t>
  </si>
  <si>
    <t>53-7.3</t>
  </si>
  <si>
    <t>1-30%</t>
  </si>
  <si>
    <t>CD144</t>
  </si>
  <si>
    <t>VE-cadherin</t>
  </si>
  <si>
    <t>55-7H1</t>
  </si>
  <si>
    <t>HUVEC, LWB</t>
  </si>
  <si>
    <t>0-20%</t>
  </si>
  <si>
    <t>0-15%</t>
  </si>
  <si>
    <t>FACSlyse,  resting HUVEC note: this protein is sensitive to trypsin, do not use trypsin, must use Cell Dissociation Buffer</t>
  </si>
  <si>
    <t>5C3</t>
  </si>
  <si>
    <t>FACSlyse</t>
  </si>
  <si>
    <t>Tim3</t>
  </si>
  <si>
    <t>5D12/TIM-3 (also known as 5D12)</t>
  </si>
  <si>
    <t>No LEGO/DUPLO data available</t>
  </si>
  <si>
    <t>CD122</t>
  </si>
  <si>
    <t>IL-2 Receptor β</t>
  </si>
  <si>
    <t>5H4</t>
  </si>
  <si>
    <t>CD49b+</t>
  </si>
  <si>
    <t>CD49b-</t>
  </si>
  <si>
    <t>5-30</t>
  </si>
  <si>
    <t>CD49b</t>
  </si>
  <si>
    <t>DX-5</t>
  </si>
  <si>
    <t>7AAD</t>
  </si>
  <si>
    <t>CD354</t>
  </si>
  <si>
    <t>TREM1</t>
  </si>
  <si>
    <t>6B1</t>
  </si>
  <si>
    <t>Invariant NK T cel</t>
  </si>
  <si>
    <t>6B11</t>
  </si>
  <si>
    <t>LWB-L CD3+</t>
  </si>
  <si>
    <t>Pass/Fail</t>
  </si>
  <si>
    <t>2-color staining with CD3(UCHT1)-PE 51-550-30105; All 6B11+ cells must be CD3+. 6B11+ cells are only &lt;2.5% in CD3+. Analyze data in 2-color dot plot format. Donor dependent:  7, 201, 2044, or any Asian donor. Collect 100,000-200,000 in CD3 positive gate</t>
  </si>
  <si>
    <t>CD182</t>
  </si>
  <si>
    <t>CXCR2</t>
  </si>
  <si>
    <t>6C6</t>
  </si>
  <si>
    <t>FACSlyse, PosTest: PB-L (CD56 &amp; NK), PB-M (weak), PB-G</t>
  </si>
  <si>
    <t>CD169</t>
  </si>
  <si>
    <t>Siglec-1</t>
  </si>
  <si>
    <t>7-239</t>
  </si>
  <si>
    <t>IFNalpha2a</t>
  </si>
  <si>
    <t>48H</t>
  </si>
  <si>
    <t xml:space="preserve">activated CD14+/CD169+ PBMC-M </t>
  </si>
  <si>
    <t>activated CD14+/CD169+ PBMC-L</t>
  </si>
  <si>
    <t>RB16-9, RB17-3</t>
  </si>
  <si>
    <t>2-color staining with CD14 clone M5E2 required; use Human FC block(Cat. No. 564219/564220), before staining; staining CD169 and CD14 together, SOP_Num:  QC5043 for isolation of PBMCs; QC5045 for staining, wash twice after staining</t>
  </si>
  <si>
    <t>CD276</t>
  </si>
  <si>
    <t>B7-H3</t>
  </si>
  <si>
    <t>7-517</t>
  </si>
  <si>
    <t>Differentiated monocytes (immature DC)</t>
  </si>
  <si>
    <t>IL-4 and GM-CSF</t>
  </si>
  <si>
    <t xml:space="preserve">5 days </t>
  </si>
  <si>
    <t>differentiated monocytes</t>
  </si>
  <si>
    <t xml:space="preserve">immature dendtritic cells with IL-4 and GM-CSF 5 days </t>
  </si>
  <si>
    <t>No entry in the Clone model System 053119 v1 master v3 file.</t>
  </si>
  <si>
    <t>GARP</t>
  </si>
  <si>
    <t>7B11 (also known as CMSSC-7B11)</t>
  </si>
  <si>
    <t>Coated CD3 free CD28</t>
  </si>
  <si>
    <t>GARP+CD4+ stim PBMC</t>
  </si>
  <si>
    <t>A647</t>
  </si>
  <si>
    <t>TIM-3</t>
  </si>
  <si>
    <t>7D3</t>
  </si>
  <si>
    <t>CD56+TIM-3+ LWB-L</t>
  </si>
  <si>
    <t>30-95</t>
  </si>
  <si>
    <t>for analysis, gate on CD56+ and analyze by histogram for positive target</t>
  </si>
  <si>
    <t>CD278</t>
  </si>
  <si>
    <t>ICOS</t>
  </si>
  <si>
    <t>7E.17G9</t>
  </si>
  <si>
    <t>A95-1, R35-38</t>
  </si>
  <si>
    <t>BALB/c stimulated</t>
  </si>
  <si>
    <t>48-72H</t>
  </si>
  <si>
    <t>CD3 stimulated BALB/c spleen</t>
  </si>
  <si>
    <t>35-70</t>
  </si>
  <si>
    <t>BALB/c Spleen</t>
  </si>
  <si>
    <t>Fc Block, 7AAD</t>
  </si>
  <si>
    <t>CD123</t>
  </si>
  <si>
    <t>IL3RA</t>
  </si>
  <si>
    <t>7G3</t>
  </si>
  <si>
    <t>Chinese</t>
  </si>
  <si>
    <t>CHO-hu IL3Ralpha</t>
  </si>
  <si>
    <t>CHO-hu GM-CSF CSFR beta</t>
  </si>
  <si>
    <t>PosTest: Balb/c spl B220(clone RA3-6B2) +subset: 70-100%, NegTest: Balb/c spl B220(clone RA3-6B2) -subset: 0-10% , Comment: CNR11726</t>
  </si>
  <si>
    <t>CD21/CD35</t>
  </si>
  <si>
    <t>CR2/CR1</t>
  </si>
  <si>
    <t>7G6</t>
  </si>
  <si>
    <t>B220+ subset</t>
  </si>
  <si>
    <t xml:space="preserve">B220- subset </t>
  </si>
  <si>
    <t>CD45R/B220</t>
  </si>
  <si>
    <t>ASGPR 1</t>
  </si>
  <si>
    <t>8D7</t>
  </si>
  <si>
    <t>HEPG2 cell line</t>
  </si>
  <si>
    <t>Jurkat cell line</t>
  </si>
  <si>
    <t>8G12 (also known as HPCA2)</t>
  </si>
  <si>
    <t>PBMC vs CD14</t>
  </si>
  <si>
    <t>H5</t>
  </si>
  <si>
    <t>No entry in the Clone model System 053119 v1 master v3 file. No values for pos and neg on the LEGO DUPLO ppt</t>
  </si>
  <si>
    <t>ADP-ribosyl cyclase 1</t>
  </si>
  <si>
    <t>90/CD38 (also known as Ab90)</t>
  </si>
  <si>
    <t>CD3- subset spleen</t>
  </si>
  <si>
    <t>CD3+ subset spleen</t>
  </si>
  <si>
    <t>15-35</t>
  </si>
  <si>
    <t>9E2/NKp46 (also known as 9-E2)</t>
  </si>
  <si>
    <t>No LEGO/DUPLO data available, No values for pos and neg available</t>
  </si>
  <si>
    <t>CD49d</t>
  </si>
  <si>
    <t>intergin alpha4 chain</t>
  </si>
  <si>
    <t>9F10</t>
  </si>
  <si>
    <t>9F5</t>
  </si>
  <si>
    <t>A1</t>
  </si>
  <si>
    <t>A20</t>
  </si>
  <si>
    <t>A2MR-α2</t>
  </si>
  <si>
    <t>A59</t>
  </si>
  <si>
    <t>A85-1</t>
  </si>
  <si>
    <t>AA4.1</t>
  </si>
  <si>
    <t>AC1.2</t>
  </si>
  <si>
    <t>ACT35 (also known as Ber-ACT35)</t>
  </si>
  <si>
    <t>AD2</t>
  </si>
  <si>
    <t>AER-37 (also known as CRA-1, CRA1)</t>
  </si>
  <si>
    <t>AF6-88.5</t>
  </si>
  <si>
    <t>AK-7 (also known as AK7)</t>
  </si>
  <si>
    <t>APA5</t>
  </si>
  <si>
    <t>B1</t>
  </si>
  <si>
    <t>B1.1/CD66</t>
  </si>
  <si>
    <t>B20.1</t>
  </si>
  <si>
    <t>B3</t>
  </si>
  <si>
    <t>B3B4</t>
  </si>
  <si>
    <t>B6.2/CD66</t>
  </si>
  <si>
    <t>B6H12</t>
  </si>
  <si>
    <t>B73.1</t>
  </si>
  <si>
    <t>BB7.2</t>
  </si>
  <si>
    <t>Ber-ACT8</t>
  </si>
  <si>
    <t>BerH8 (also known as Ber-H8)</t>
  </si>
  <si>
    <t>BM16</t>
  </si>
  <si>
    <t>BP-1</t>
  </si>
  <si>
    <t>BU63</t>
  </si>
  <si>
    <t>C10-1</t>
  </si>
  <si>
    <t>C2 (also known as C2F2)</t>
  </si>
  <si>
    <t>C34-3448</t>
  </si>
  <si>
    <t>C40-1457</t>
  </si>
  <si>
    <t>C65-485</t>
  </si>
  <si>
    <t>C9B7W</t>
  </si>
  <si>
    <t>CD1d42 (also known as 42.1)</t>
  </si>
  <si>
    <t>CH-L</t>
  </si>
  <si>
    <t>CW10</t>
  </si>
  <si>
    <t>CXCR3-173</t>
  </si>
  <si>
    <t>D058-1283</t>
  </si>
  <si>
    <t>D53-1473</t>
  </si>
  <si>
    <t>D7</t>
  </si>
  <si>
    <t>DATK32</t>
  </si>
  <si>
    <t>DREG-56</t>
  </si>
  <si>
    <t>DT-9 (also known as DT9)</t>
  </si>
  <si>
    <t>DTA-1</t>
  </si>
  <si>
    <t>DX11</t>
  </si>
  <si>
    <t>DX26</t>
  </si>
  <si>
    <t>DX27</t>
  </si>
  <si>
    <t>DX29</t>
  </si>
  <si>
    <t>E11</t>
  </si>
  <si>
    <t>E13-161.7</t>
  </si>
  <si>
    <t>E50-2440</t>
  </si>
  <si>
    <t>EBA-1</t>
  </si>
  <si>
    <t>EH12.1 (also known as EH12)</t>
  </si>
  <si>
    <t>F10/21A3</t>
  </si>
  <si>
    <t>FIB504</t>
  </si>
  <si>
    <t>FLI8.26 (also known as 8.26)</t>
  </si>
  <si>
    <t>FN50 (also known as FN 50)</t>
  </si>
  <si>
    <t>FR70</t>
  </si>
  <si>
    <t>G18-145</t>
  </si>
  <si>
    <t>G20-127</t>
  </si>
  <si>
    <t>G20-193</t>
  </si>
  <si>
    <t>G44-26 (also known as C26)</t>
  </si>
  <si>
    <t>G46-2.6</t>
  </si>
  <si>
    <t>G46-6</t>
  </si>
  <si>
    <t>G8.8</t>
  </si>
  <si>
    <t>GA-R2 (HIR2)</t>
  </si>
  <si>
    <t>GIR-208</t>
  </si>
  <si>
    <t>GK1.5</t>
  </si>
  <si>
    <t>GL1</t>
  </si>
  <si>
    <t>GL3</t>
  </si>
  <si>
    <t>GR20</t>
  </si>
  <si>
    <t>H1.2F3</t>
  </si>
  <si>
    <t>H194-112</t>
  </si>
  <si>
    <t>H35-17.2</t>
  </si>
  <si>
    <t>H57-597</t>
  </si>
  <si>
    <t>H5C6</t>
  </si>
  <si>
    <t>Ha31/8</t>
  </si>
  <si>
    <t>HA58</t>
  </si>
  <si>
    <t>HB15e</t>
  </si>
  <si>
    <t>HB7</t>
  </si>
  <si>
    <t>HI100</t>
  </si>
  <si>
    <t>HI10a</t>
  </si>
  <si>
    <t>HIB22</t>
  </si>
  <si>
    <t>hIL4R-M57</t>
  </si>
  <si>
    <t>HIL-7R-M21</t>
  </si>
  <si>
    <t>HIM3-4</t>
  </si>
  <si>
    <t>HIP1</t>
  </si>
  <si>
    <t>HIP8</t>
  </si>
  <si>
    <t>HIS24</t>
  </si>
  <si>
    <t>HIT3a</t>
  </si>
  <si>
    <t>HL3</t>
  </si>
  <si>
    <t>HLy9.1.25</t>
  </si>
  <si>
    <t>HM β1-1</t>
  </si>
  <si>
    <t>HM48-1</t>
  </si>
  <si>
    <t>HMα2</t>
  </si>
  <si>
    <t>HP-3D9</t>
  </si>
  <si>
    <t>HP-3G10</t>
  </si>
  <si>
    <t>IA10</t>
  </si>
  <si>
    <t>IA6-2 (also known as δ-IA6-2)</t>
  </si>
  <si>
    <t>ICRF44 (also known as 44)</t>
  </si>
  <si>
    <t>II/41</t>
  </si>
  <si>
    <t>IM7</t>
  </si>
  <si>
    <t>IP26 (also known as IP26A)</t>
  </si>
  <si>
    <t>J168-540</t>
  </si>
  <si>
    <t>J43</t>
  </si>
  <si>
    <t>JDC-12</t>
  </si>
  <si>
    <t>JM7A4 (also known as 7A4)</t>
  </si>
  <si>
    <t>Jo2</t>
  </si>
  <si>
    <t>JOVI.1</t>
  </si>
  <si>
    <t>L01.1</t>
  </si>
  <si>
    <t>L106</t>
  </si>
  <si>
    <t>L128</t>
  </si>
  <si>
    <t>L133.1</t>
  </si>
  <si>
    <t>L138 (also known as Leu-M7)</t>
  </si>
  <si>
    <t>L17F12</t>
  </si>
  <si>
    <t>L272</t>
  </si>
  <si>
    <t>L293</t>
  </si>
  <si>
    <t>L303.1 (also known as L303)</t>
  </si>
  <si>
    <t>L306.4</t>
  </si>
  <si>
    <t>L307.4 (also known as L307)</t>
  </si>
  <si>
    <t>L60</t>
  </si>
  <si>
    <t>LB-2</t>
  </si>
  <si>
    <t>LG.3A10</t>
  </si>
  <si>
    <t>LN2 (also known as LN-2)</t>
  </si>
  <si>
    <t>LS132.1D9 (also known as 1D9)</t>
  </si>
  <si>
    <t>M1/69</t>
  </si>
  <si>
    <t>M1/70</t>
  </si>
  <si>
    <t>M17/4</t>
  </si>
  <si>
    <t>M5/114.15.2 (also known as M5/114)</t>
  </si>
  <si>
    <t>M-A251</t>
  </si>
  <si>
    <t>M-A261</t>
  </si>
  <si>
    <t>M-A712</t>
  </si>
  <si>
    <t>MABTNFR1-B1</t>
  </si>
  <si>
    <t>M-B371</t>
  </si>
  <si>
    <t>MD22</t>
  </si>
  <si>
    <t>ME-9F1</t>
  </si>
  <si>
    <t>MEC 13.3</t>
  </si>
  <si>
    <t>MEL-14</t>
  </si>
  <si>
    <t>MI15</t>
  </si>
  <si>
    <t>MIH1</t>
  </si>
  <si>
    <t>MIH18</t>
  </si>
  <si>
    <t>MIH4</t>
  </si>
  <si>
    <t>MIH5</t>
  </si>
  <si>
    <t>Mik-β3</t>
  </si>
  <si>
    <t>MJ7/18</t>
  </si>
  <si>
    <t>ML5</t>
  </si>
  <si>
    <t>MR1</t>
  </si>
  <si>
    <t>MRC OX-104</t>
  </si>
  <si>
    <t>M-T477</t>
  </si>
  <si>
    <t>M-T701</t>
  </si>
  <si>
    <t>MWReg30</t>
  </si>
  <si>
    <t>MY31</t>
  </si>
  <si>
    <t>MφP9 (also known as MφP-9)</t>
  </si>
  <si>
    <t>N418</t>
  </si>
  <si>
    <t>NCAM16.2 (also known as NCAM 16)</t>
  </si>
  <si>
    <t>NEU 24.7</t>
  </si>
  <si>
    <t>NOK-1</t>
  </si>
  <si>
    <t>OKT3</t>
  </si>
  <si>
    <t>OX-1</t>
  </si>
  <si>
    <t>OX-33</t>
  </si>
  <si>
    <t>OX-35</t>
  </si>
  <si>
    <t>OX-38</t>
  </si>
  <si>
    <t>OX-39</t>
  </si>
  <si>
    <t>OX-41</t>
  </si>
  <si>
    <t>OX-42</t>
  </si>
  <si>
    <t>OX-6</t>
  </si>
  <si>
    <t>OX-62</t>
  </si>
  <si>
    <t>OX-7 (also known as OX7)</t>
  </si>
  <si>
    <t>OX-8</t>
  </si>
  <si>
    <t>OX-86</t>
  </si>
  <si>
    <t>P1H12</t>
  </si>
  <si>
    <t>p282 (H19)</t>
  </si>
  <si>
    <t>p30-15</t>
  </si>
  <si>
    <t>p44-8</t>
  </si>
  <si>
    <t>P84</t>
  </si>
  <si>
    <t>PO3</t>
  </si>
  <si>
    <t>R1-2</t>
  </si>
  <si>
    <t>R12-3</t>
  </si>
  <si>
    <t>R139</t>
  </si>
  <si>
    <t>R19-15</t>
  </si>
  <si>
    <t>R19-760</t>
  </si>
  <si>
    <t>R2-40</t>
  </si>
  <si>
    <t>R26-46</t>
  </si>
  <si>
    <t>R40-82</t>
  </si>
  <si>
    <t>R6-60.2</t>
  </si>
  <si>
    <t>RB6-8C5</t>
  </si>
  <si>
    <t>RF8B2</t>
  </si>
  <si>
    <t>RIK-2</t>
  </si>
  <si>
    <t>RM4-4</t>
  </si>
  <si>
    <t>rmC5-3</t>
  </si>
  <si>
    <t>RMP1-30</t>
  </si>
  <si>
    <t>RMV-7</t>
  </si>
  <si>
    <t>RPA-2.10</t>
  </si>
  <si>
    <t>RUU-PL7F12</t>
  </si>
  <si>
    <t>S5.2</t>
  </si>
  <si>
    <t>S7</t>
  </si>
  <si>
    <t>SF1-1.1</t>
  </si>
  <si>
    <t>SJ25C1 (also known as SJ25-C1)</t>
  </si>
  <si>
    <t>SK11 (also known as Anti-Leu-8)</t>
  </si>
  <si>
    <t>SK7 (also known as Leu-4)</t>
  </si>
  <si>
    <t>SKII.4</t>
  </si>
  <si>
    <t>SR84</t>
  </si>
  <si>
    <t>T21</t>
  </si>
  <si>
    <t>T38-320</t>
  </si>
  <si>
    <t>T45-2342</t>
  </si>
  <si>
    <t>T47-530</t>
  </si>
  <si>
    <t>TER-119</t>
  </si>
  <si>
    <t>TM-β1</t>
  </si>
  <si>
    <t>TRAP1 (also known as TRAP-1)</t>
  </si>
  <si>
    <t>TÜ12</t>
  </si>
  <si>
    <t>Tu39 (also known as TÜ39)</t>
  </si>
  <si>
    <t>TU66 (also known as Tü 66, Tü66)</t>
  </si>
  <si>
    <t>TUGh4</t>
  </si>
  <si>
    <t>TX24</t>
  </si>
  <si>
    <t>TY25</t>
  </si>
  <si>
    <t>U21-1283</t>
  </si>
  <si>
    <t>U23-56</t>
  </si>
  <si>
    <t>U29-93</t>
  </si>
  <si>
    <t>UCHL1</t>
  </si>
  <si>
    <t>V24-785</t>
  </si>
  <si>
    <t>V27-580</t>
  </si>
  <si>
    <t>V65</t>
  </si>
  <si>
    <t>V7.1</t>
  </si>
  <si>
    <t>VIM5 (also known as VIM-5)</t>
  </si>
  <si>
    <t>VI-PL2 (also known as VIPL2)</t>
  </si>
  <si>
    <t>W6B3C1 (also known as W6B3)</t>
  </si>
  <si>
    <t>WM53 (also known as WM-53)</t>
  </si>
  <si>
    <t>WM59 (also known as WM-59)</t>
  </si>
  <si>
    <t>X54-5/7.1</t>
  </si>
  <si>
    <t>X56</t>
  </si>
  <si>
    <t>YB5.B8</t>
  </si>
  <si>
    <t>ZM3.8</t>
  </si>
  <si>
    <t>αR1 (also known as Alpha-R1)</t>
  </si>
  <si>
    <t>Armenian Hamster</t>
  </si>
  <si>
    <t>Ig</t>
  </si>
  <si>
    <t>sd</t>
  </si>
  <si>
    <t>Donkey</t>
  </si>
  <si>
    <t>IgA</t>
  </si>
  <si>
    <t>ng/test</t>
  </si>
  <si>
    <t>pct</t>
  </si>
  <si>
    <t>Goat</t>
  </si>
  <si>
    <t>IgE</t>
  </si>
  <si>
    <t>lambda1</t>
  </si>
  <si>
    <t>mg/ml</t>
  </si>
  <si>
    <t>nsd</t>
  </si>
  <si>
    <t>PMA</t>
  </si>
  <si>
    <t>Guinea Pig</t>
  </si>
  <si>
    <t>IgG</t>
  </si>
  <si>
    <t>lambda2</t>
  </si>
  <si>
    <t>sp</t>
  </si>
  <si>
    <t>Mixed</t>
  </si>
  <si>
    <t>F(ab')2</t>
  </si>
  <si>
    <t>Pig</t>
  </si>
  <si>
    <t>Rabbit</t>
  </si>
  <si>
    <t>IgG2c</t>
  </si>
  <si>
    <t>IgG3</t>
  </si>
  <si>
    <t>NA/LE</t>
  </si>
  <si>
    <t>Sheep</t>
  </si>
  <si>
    <t>IgM</t>
  </si>
  <si>
    <t>TGF-beta</t>
  </si>
  <si>
    <t>IL-4</t>
  </si>
  <si>
    <t>CD4-</t>
  </si>
  <si>
    <t>CD8+</t>
  </si>
  <si>
    <t>CD8-</t>
  </si>
  <si>
    <t>Type of entry</t>
  </si>
  <si>
    <t>Attachments</t>
  </si>
  <si>
    <t>SpeciesList</t>
  </si>
  <si>
    <t>Target (CD)</t>
  </si>
  <si>
    <t>Target (non-CD)</t>
  </si>
  <si>
    <t>Gating Control Type</t>
  </si>
  <si>
    <t>IsotypeList</t>
  </si>
  <si>
    <t>LightChainList</t>
  </si>
  <si>
    <t>Model System</t>
  </si>
  <si>
    <t>Counterstain</t>
  </si>
  <si>
    <t>Sample Strain</t>
  </si>
  <si>
    <t>Optimal units</t>
  </si>
  <si>
    <t>Positive</t>
  </si>
  <si>
    <t>%Positive</t>
  </si>
  <si>
    <t>Positive2</t>
  </si>
  <si>
    <t>Positive 3</t>
  </si>
  <si>
    <t>Negative</t>
  </si>
  <si>
    <t>%Negative</t>
  </si>
  <si>
    <t>Negative 2</t>
  </si>
  <si>
    <t>Negative 3</t>
  </si>
  <si>
    <t>%Negative 3</t>
  </si>
  <si>
    <t>Co-stain Concentration</t>
  </si>
  <si>
    <t>Co-stain Parameter</t>
  </si>
  <si>
    <t>BV421 reference</t>
  </si>
  <si>
    <t>Hu</t>
  </si>
  <si>
    <t>Ms IgG1</t>
  </si>
  <si>
    <t>κ</t>
  </si>
  <si>
    <t>Rat spleen</t>
  </si>
  <si>
    <t>LEW</t>
  </si>
  <si>
    <t>Ms</t>
  </si>
  <si>
    <t>Ms IgG2a</t>
  </si>
  <si>
    <t>Ms spl</t>
  </si>
  <si>
    <t>.125</t>
  </si>
  <si>
    <t>cell line</t>
  </si>
  <si>
    <t>SJ clone , No QM plan.  Besides single color staining to determine optimal concentration, 2-color vs CD3(UCHT1) is also required to confirm the specificity. ALL gamma/delta TCR+ cells must be CD3+.  It is expected to see two positive peaks on some donors (refer to the letter scanned with batch 88459 for the reason).
Also, for the two color samples, mix the two antibodies first, then add blood.  Donor #9 &amp; 225 are good donors; collect 30,000-50,000 events</t>
  </si>
  <si>
    <t>Rat IgG1</t>
  </si>
  <si>
    <t>Balb/C , see notes</t>
  </si>
  <si>
    <t>Balb/C, see notes</t>
  </si>
  <si>
    <t>hu CD14 APC</t>
  </si>
  <si>
    <t>PB-L here refers to "CD56+ gated PB-L" for percent positive calculation</t>
  </si>
  <si>
    <t>CD3+ PB-L`</t>
  </si>
  <si>
    <t>Balb/c thymus</t>
  </si>
  <si>
    <t>Rat IgG2b</t>
  </si>
  <si>
    <t>Ms spleen</t>
  </si>
  <si>
    <t xml:space="preserve">CD3e clone 145-2C11 listed as FITC </t>
  </si>
  <si>
    <t>Balb/C spleen CD3-</t>
  </si>
  <si>
    <t>Balb/C spleen CD3+</t>
  </si>
  <si>
    <t>Rat IgG2a</t>
  </si>
  <si>
    <t>B6 spl</t>
  </si>
  <si>
    <t>Balb/c or B6 spl</t>
  </si>
  <si>
    <t>ms CD4 APC, ms CD8 APC</t>
  </si>
  <si>
    <t>CD4/CD8 (RM4-5+53-6.7)+ subset</t>
  </si>
  <si>
    <t>CD4/CD8 (RM4-5+53-6.7)- subset</t>
  </si>
  <si>
    <t>CD4 or CD8</t>
  </si>
  <si>
    <t>RM4-5+53-6.7</t>
  </si>
  <si>
    <t>Blab/c or B6 spl</t>
  </si>
  <si>
    <t>spl cultured 72 hr in LPS</t>
  </si>
  <si>
    <t>spl</t>
  </si>
  <si>
    <t>Balb/c or B6 thymus</t>
  </si>
  <si>
    <t>thymus</t>
  </si>
  <si>
    <t>CD19 HIB19</t>
  </si>
  <si>
    <t>CD19+ L</t>
  </si>
  <si>
    <t>CD19 clone 1D3 - subset</t>
  </si>
  <si>
    <t>CD19 clone 1D3 + subset</t>
  </si>
  <si>
    <t>M treated with GM-CSF 3 days and with human serum blocking</t>
  </si>
  <si>
    <t>block treated PBMC with 5% Hu Ab serum before staining, no wash between.  After stimulation, PB-monocytes could be adherent and can be detached with scraper.  Activated PB-monocytes have higher FSC and SSC.  Collect minimum of 3,000 events in PB-monocyte gate.
PB-M treated with GM-CSF 3 days and with human serum blocking</t>
  </si>
  <si>
    <t>hu CD19</t>
  </si>
  <si>
    <t>CD19+CD267+</t>
  </si>
  <si>
    <t>Balb/c or B6 BM</t>
  </si>
  <si>
    <t>viable myeloid cells</t>
  </si>
  <si>
    <t>viable lymphoid cells</t>
  </si>
  <si>
    <t>CD3+CD28 activated Balbc/c spl or CD25+ (clone 3C7) B6 spl cells</t>
  </si>
  <si>
    <t>unstimulated Balb/c or B6 spl cells</t>
  </si>
  <si>
    <t>For negative test, use same strain as activated spleen.  For positive test: spl activated for 3 days with plate bound 500A2 (10ug/ml) and soluble 37.51 NA/LE (1ug/ml). Culture cells at 106/ml.  2 color vs. 3C7-PE, titrate at 4, 2 and 1ug to test this product.
Also, use Pharm Lyse, use Fc block</t>
  </si>
  <si>
    <t>Balb/c thyms</t>
  </si>
  <si>
    <t>plate test</t>
  </si>
  <si>
    <t>1C6/CXCR3</t>
  </si>
  <si>
    <t>lymphocyte CD3- (clone 145-2C11)</t>
  </si>
  <si>
    <t>lymphocyte CD3+ (clone 145-2C11)</t>
  </si>
  <si>
    <t>.25</t>
  </si>
  <si>
    <t>L (T cell subset)</t>
  </si>
  <si>
    <t>B6 spl stimulated with ConA (2.5 ug) for 48 hrs</t>
  </si>
  <si>
    <t>B6 ConA spl CD3+( clone 145-2C11)</t>
  </si>
  <si>
    <t>B6 ConA spl CD3- ( clone 145-2C11)</t>
  </si>
  <si>
    <t>NK1.1+(clone PK136)cells</t>
  </si>
  <si>
    <t>35-60</t>
  </si>
  <si>
    <t>B6 spleen NK1.1-(clone PK136)cells</t>
  </si>
  <si>
    <t>cell line for positive, LWB for negative</t>
  </si>
  <si>
    <t>Daudi</t>
  </si>
  <si>
    <t>CD45R (clone RA3-6B2) / B220+ subset</t>
  </si>
  <si>
    <t>CD45R (clone RA3-6B2) / B220 - subset</t>
  </si>
  <si>
    <t>TDS caption: Bone marrow cells from C57BL/6 mice were preincubated with Purified Rat Anti-Mouse CD16/CD32 (Mouse BD Fc Block™) (Cat. no.
553141/553142). The cells were then stained with APC Rat Anti-Mouse CD45R/B220 (Cat. No. 553092/561880) and with either
BD Pharmingen™ Brilliant Violet™ 421 Rat IgG2a, κ Isotype Control (Cat. No. 562602, Left Panel) or with BD Pharmingen™
Brilliant Violet™ 421 Rat Anti-Mouse CD138 antibody</t>
  </si>
  <si>
    <t>NK1.1+, CD335+ total</t>
  </si>
  <si>
    <t>NK1.1-, CD335+ total</t>
  </si>
  <si>
    <t>3 day stimulated PBMC with PHA, and LWB</t>
  </si>
  <si>
    <t>hu CD4</t>
  </si>
  <si>
    <t>stimulated PBMC L and LWB L</t>
  </si>
  <si>
    <t>PB-L</t>
  </si>
  <si>
    <t>stimulated PBMC L = 85-100, LWB L = 1-43</t>
  </si>
  <si>
    <t>CD4 (clone RM4-5)+</t>
  </si>
  <si>
    <t>Ms IgG2b</t>
  </si>
  <si>
    <t>B6 and Balb/c</t>
  </si>
  <si>
    <t>Balb/c spl</t>
  </si>
  <si>
    <t>cell lines</t>
  </si>
  <si>
    <t>NK1.1+ subset</t>
  </si>
  <si>
    <t>NK1.1- subset</t>
  </si>
  <si>
    <t>ms spl</t>
  </si>
  <si>
    <t>B6 spl B220+CD11b+(clone RA3-6B2 and M1/70)</t>
  </si>
  <si>
    <t>SJL spleen</t>
  </si>
  <si>
    <t>hu CD19 HIB19</t>
  </si>
  <si>
    <t>L (Pan B; T-cell subset)</t>
  </si>
  <si>
    <t>CD3e listed as APC</t>
  </si>
  <si>
    <t>Balb/C or B6 spl lymphocytes</t>
  </si>
  <si>
    <t>Balb/C or B6 spl lymphocyte CD3-(clone 145-2C11)</t>
  </si>
  <si>
    <t>Balb/C or B6 spl lymphocyte CD3+(clone 145-2C11)</t>
  </si>
  <si>
    <t>Ms thymus</t>
  </si>
  <si>
    <t>Balb/c or B6</t>
  </si>
  <si>
    <t>AKR or P/J</t>
  </si>
  <si>
    <t>λ</t>
  </si>
  <si>
    <t>Balb/C or B6 BM CD45R+(clone RA3-6B2)cells</t>
  </si>
  <si>
    <t>Balb/C or B6 BM CD45R-(clone RA3-6B2)cells</t>
  </si>
  <si>
    <t>hu CD19 listed as APC</t>
  </si>
  <si>
    <t>can use ms CD4 for negative population testing</t>
  </si>
  <si>
    <t>BALB/c spl 3day ConA stim.</t>
  </si>
  <si>
    <t>BALB/c spl unstim.</t>
  </si>
  <si>
    <t>Balb/c or B6 spl (30-80%) and Balb/c or B6 Spl activated for 48 hrs with  LPS (80-100%),  use 7D4-FITC as activation cntl.</t>
  </si>
  <si>
    <t>LPS activated spl and non activated spl must be the same</t>
  </si>
  <si>
    <t>ms BM</t>
  </si>
  <si>
    <t xml:space="preserve"> Balb/c or B6 SSC-A High, see notes</t>
  </si>
  <si>
    <t>Balb/c or B6 SSC-A low cells, see notes</t>
  </si>
  <si>
    <t>NCCIT</t>
  </si>
  <si>
    <t>LWB lymphocytes</t>
  </si>
  <si>
    <t>Balb/c THY</t>
  </si>
  <si>
    <t>CD3 listed as FITC</t>
  </si>
  <si>
    <t>PBMC stimulated with Con A for 3 days, see notes
PBMC for positive, LWB for negative</t>
  </si>
  <si>
    <t>stimulated Lymphocytes</t>
  </si>
  <si>
    <t>cell line, see notes</t>
  </si>
  <si>
    <t>CD4 and CD8 double co-stain both listed in FITC</t>
  </si>
  <si>
    <t>Balb/C or B6 spleen CD4+CD8+ (clone RM4-5 and 53-6.7)</t>
  </si>
  <si>
    <t>Balb/C or B6 spleen CD4-CD8- (clone RM4-5 and 53-6.7)</t>
  </si>
  <si>
    <t>CD4 and CD8</t>
  </si>
  <si>
    <t>RM4-5 and 53-6.7</t>
  </si>
  <si>
    <t>monkey PBMC vs. CD14 FITC</t>
  </si>
  <si>
    <t>monkey PBMC vs. CD14 FITCS</t>
  </si>
  <si>
    <t>PBMC vs. CD14</t>
  </si>
  <si>
    <t>cell line (or stem cells)</t>
  </si>
  <si>
    <t>HEL cells</t>
  </si>
  <si>
    <t>LWB L, M, G</t>
  </si>
  <si>
    <t>Positive test = HEL cell line OR
stem cells (PBMC or Bone Marrow) (BM) vs CD34 (only pre-bottling)
BM is unavailable for routine QC of this product.  Use fresh PBMC instead. CD90 is only partially positive in CD34+ cell population.  CD34 must be in all the samples for gating purpose (SSC-log vs the channel of CD34).  Use 1 million cells/test and collect 200,000 to 300,000 events total. It is suggested to do two samples of Ms IgG1 isotype control staining with PBMCs since it takes time to set up the machine properly. The optimal concentration should be determined based on the staining on HEL.</t>
  </si>
  <si>
    <t>monkey L (T+B cell)</t>
  </si>
  <si>
    <t>monkey M</t>
  </si>
  <si>
    <t>monkey G</t>
  </si>
  <si>
    <t>tested both in FACS Lyse and Pharm Lyse</t>
  </si>
  <si>
    <t>L (T-subset), NK</t>
  </si>
  <si>
    <t>CD14 APC</t>
  </si>
  <si>
    <t>collect 2,000 events for every monocyte gate</t>
  </si>
  <si>
    <t>must collect 2,000 events in every monocyte gate</t>
  </si>
  <si>
    <t>use CD19 HIB19</t>
  </si>
  <si>
    <t>L (B cells)</t>
  </si>
  <si>
    <t>L, Tsub</t>
  </si>
  <si>
    <t>anti-Leu, L-selectin, LECAM-1</t>
  </si>
  <si>
    <t>no presentation found in DUPLO folder to upload, PosTest: Balb/C spleen 3 color staining with CD4(clone RM4-5)PE and CD25(clone 7D4)(11/30/17)FITC. Double positive cells: 70-100%
NegTest: Balb/C spleen 3 color staining with CD4(clone RM4-5)PE and CD25(clone 7D4)FITC. Double negative cells: 0-15%.  Also, collect 50,000 events on lymphocytes gates</t>
  </si>
  <si>
    <t>10.6</t>
  </si>
  <si>
    <t>Specs</t>
  </si>
  <si>
    <t>HP dropdown</t>
  </si>
  <si>
    <t>from HP extract</t>
  </si>
  <si>
    <t>HP extract</t>
  </si>
  <si>
    <t>Cytometer and website</t>
  </si>
  <si>
    <t>Brandon, check with Mei-Hua</t>
  </si>
  <si>
    <t>Persistent</t>
  </si>
  <si>
    <t>PROPOSED</t>
  </si>
  <si>
    <t>Specificity</t>
  </si>
  <si>
    <t>Fluorochrome</t>
  </si>
  <si>
    <t>Parameter</t>
  </si>
  <si>
    <t>Co-stain Fluorochrome</t>
  </si>
  <si>
    <t>cat</t>
  </si>
  <si>
    <t>Isotype Control</t>
  </si>
  <si>
    <t>[blank]</t>
  </si>
  <si>
    <t>PolyHam IgG</t>
  </si>
  <si>
    <t>BB790</t>
  </si>
  <si>
    <t>Same as specificity</t>
  </si>
  <si>
    <t>same as Clone</t>
  </si>
  <si>
    <t>Same as Fluorochrome</t>
  </si>
  <si>
    <t>Same as Parameter</t>
  </si>
  <si>
    <t>chicken</t>
  </si>
  <si>
    <t>14-3-3</t>
  </si>
  <si>
    <t>12/14-3-3</t>
  </si>
  <si>
    <t>7-AAD</t>
  </si>
  <si>
    <t>APC-Cy7</t>
  </si>
  <si>
    <t>Mouse - other</t>
  </si>
  <si>
    <t>C57BL/6</t>
  </si>
  <si>
    <t>cow</t>
  </si>
  <si>
    <t>4.1N</t>
  </si>
  <si>
    <t>4/4.1N</t>
  </si>
  <si>
    <t>AF488</t>
  </si>
  <si>
    <t>B-525</t>
  </si>
  <si>
    <t>Mouse - Balb/c</t>
  </si>
  <si>
    <t>dog</t>
  </si>
  <si>
    <t>5-Lipoxygenase</t>
  </si>
  <si>
    <t>λ1</t>
  </si>
  <si>
    <t>33/5-Lipoxygenase</t>
  </si>
  <si>
    <t>AF647</t>
  </si>
  <si>
    <t>B-575</t>
  </si>
  <si>
    <t>Mouse - C57BL/6</t>
  </si>
  <si>
    <t>NHP</t>
  </si>
  <si>
    <t xml:space="preserve">drosophila </t>
  </si>
  <si>
    <t>80K-H</t>
  </si>
  <si>
    <t>λ2</t>
  </si>
  <si>
    <t>2/80K-H</t>
  </si>
  <si>
    <t>AF-700</t>
  </si>
  <si>
    <t>B-610</t>
  </si>
  <si>
    <t>Mouse - B6</t>
  </si>
  <si>
    <t>Other</t>
  </si>
  <si>
    <t>Louvain</t>
  </si>
  <si>
    <t>guinea pig</t>
  </si>
  <si>
    <t>8MOP monoadducts</t>
  </si>
  <si>
    <t>8G1</t>
  </si>
  <si>
    <t>B-695</t>
  </si>
  <si>
    <t>Resting PEC</t>
  </si>
  <si>
    <t>Rat - other</t>
  </si>
  <si>
    <t>hamster</t>
  </si>
  <si>
    <t>8-oxoguanine</t>
  </si>
  <si>
    <t>1F11</t>
  </si>
  <si>
    <t>B-780</t>
  </si>
  <si>
    <t>Thioglycollate-elicited PEC</t>
  </si>
  <si>
    <t>Rat - Lewis</t>
  </si>
  <si>
    <t>horse</t>
  </si>
  <si>
    <t>A2B5</t>
  </si>
  <si>
    <t>105/A2B5</t>
  </si>
  <si>
    <t>APC-H7</t>
  </si>
  <si>
    <t>BV421 / V450</t>
  </si>
  <si>
    <t>Rat - Louvain</t>
  </si>
  <si>
    <t>ABL</t>
  </si>
  <si>
    <t>8E9</t>
  </si>
  <si>
    <t>APC-R700</t>
  </si>
  <si>
    <t>BV510 / V500</t>
  </si>
  <si>
    <t xml:space="preserve">Transfected cell line </t>
  </si>
  <si>
    <t>Monkey</t>
  </si>
  <si>
    <t>ABP-280</t>
  </si>
  <si>
    <t>5/ABP-280</t>
  </si>
  <si>
    <t>BB515</t>
  </si>
  <si>
    <t xml:space="preserve">Platelets </t>
  </si>
  <si>
    <t>non-human primate</t>
  </si>
  <si>
    <t>ABR</t>
  </si>
  <si>
    <t>24/ABR</t>
  </si>
  <si>
    <t>BB630</t>
  </si>
  <si>
    <t>pig</t>
  </si>
  <si>
    <t>ACAP2</t>
  </si>
  <si>
    <t>24/ACAP2</t>
  </si>
  <si>
    <t>BB660</t>
  </si>
  <si>
    <t>A488</t>
  </si>
  <si>
    <t>rabbit</t>
  </si>
  <si>
    <t>Acetylcholine Receptor α</t>
  </si>
  <si>
    <t>26/Acetylcholine Receptor α</t>
  </si>
  <si>
    <t>BB700</t>
  </si>
  <si>
    <t>acetylcholinesterase</t>
  </si>
  <si>
    <t>46/acetylcholinesterase</t>
  </si>
  <si>
    <t>BB755</t>
  </si>
  <si>
    <t>PE-CF594</t>
  </si>
  <si>
    <t>non-biological</t>
  </si>
  <si>
    <t>Acid Ceramidase</t>
  </si>
  <si>
    <t>23/Acid Ceramidase</t>
  </si>
  <si>
    <t>BUV395</t>
  </si>
  <si>
    <t>PE-Cy5</t>
  </si>
  <si>
    <t>cross-reactive</t>
  </si>
  <si>
    <t>Acrp30</t>
  </si>
  <si>
    <t>31/Acrp30</t>
  </si>
  <si>
    <t>BUV496</t>
  </si>
  <si>
    <t>PE-Cy5.5</t>
  </si>
  <si>
    <t>actin</t>
  </si>
  <si>
    <t>AC-40</t>
  </si>
  <si>
    <t>BUV563</t>
  </si>
  <si>
    <t>PE-Cy7</t>
  </si>
  <si>
    <t>actin, beta</t>
  </si>
  <si>
    <t>AC-74</t>
  </si>
  <si>
    <t>BUV615</t>
  </si>
  <si>
    <t>PerCP-Cy5-5</t>
  </si>
  <si>
    <t>Active caspase-3</t>
  </si>
  <si>
    <t>AC15</t>
  </si>
  <si>
    <t>BUV661</t>
  </si>
  <si>
    <t>R-670</t>
  </si>
  <si>
    <t>ADAM9</t>
  </si>
  <si>
    <t>C4 new</t>
  </si>
  <si>
    <t>BUV737</t>
  </si>
  <si>
    <t>R-730</t>
  </si>
  <si>
    <t>Adaptin α</t>
  </si>
  <si>
    <t>C4/actin</t>
  </si>
  <si>
    <t>BUV805</t>
  </si>
  <si>
    <t>R-780</t>
  </si>
  <si>
    <t>Adaptin β</t>
  </si>
  <si>
    <t>mAbcam8226</t>
  </si>
  <si>
    <t>BV421</t>
  </si>
  <si>
    <t>UV-379</t>
  </si>
  <si>
    <t>Adaptin γ</t>
  </si>
  <si>
    <t>3G4-F9</t>
  </si>
  <si>
    <t>BV480</t>
  </si>
  <si>
    <t>UV-515</t>
  </si>
  <si>
    <t>Adaptin δ</t>
  </si>
  <si>
    <t>Polyclonal</t>
  </si>
  <si>
    <t>BV510</t>
  </si>
  <si>
    <t>UV-560</t>
  </si>
  <si>
    <t>Adaptin ε</t>
  </si>
  <si>
    <t>15/ADAM9</t>
  </si>
  <si>
    <t>BV570</t>
  </si>
  <si>
    <t>UV-670</t>
  </si>
  <si>
    <t>Adenovirus type 5 E1A</t>
  </si>
  <si>
    <t>8/Adaptin α</t>
  </si>
  <si>
    <t>BV605</t>
  </si>
  <si>
    <t>UV-740</t>
  </si>
  <si>
    <t>ADNP</t>
  </si>
  <si>
    <t>74/Adaptin β</t>
  </si>
  <si>
    <t>BV650</t>
  </si>
  <si>
    <t>UV-820</t>
  </si>
  <si>
    <t>AFAP</t>
  </si>
  <si>
    <t>88/Adaptin γ</t>
  </si>
  <si>
    <t>BV711</t>
  </si>
  <si>
    <t>V-450</t>
  </si>
  <si>
    <t>aflatoxcin B1</t>
  </si>
  <si>
    <t>18/Adaptin δ</t>
  </si>
  <si>
    <t>BV750</t>
  </si>
  <si>
    <t>V-525</t>
  </si>
  <si>
    <t>AGS3</t>
  </si>
  <si>
    <t>32/Adaptin ε</t>
  </si>
  <si>
    <t>BV786</t>
  </si>
  <si>
    <t>V-610</t>
  </si>
  <si>
    <t>AIM-1</t>
  </si>
  <si>
    <t>M58</t>
  </si>
  <si>
    <t>BYG-584</t>
  </si>
  <si>
    <t>V-670</t>
  </si>
  <si>
    <t>AIP1</t>
  </si>
  <si>
    <t>45/ADNP</t>
  </si>
  <si>
    <t>CF-594</t>
  </si>
  <si>
    <t>V-710</t>
  </si>
  <si>
    <t>AKAP121/S-AKAP84</t>
  </si>
  <si>
    <t>36/AFAP</t>
  </si>
  <si>
    <t>V-780</t>
  </si>
  <si>
    <t>AKAP149</t>
  </si>
  <si>
    <t>6A10</t>
  </si>
  <si>
    <t>YG-582</t>
  </si>
  <si>
    <t>AKAP220</t>
  </si>
  <si>
    <t>12/AGS3</t>
  </si>
  <si>
    <t>YG-610</t>
  </si>
  <si>
    <t>AKAP79</t>
  </si>
  <si>
    <t>6/AIM-1</t>
  </si>
  <si>
    <t>YG-670</t>
  </si>
  <si>
    <t>AKAP82</t>
  </si>
  <si>
    <t>49/AIP1</t>
  </si>
  <si>
    <t>PerCP</t>
  </si>
  <si>
    <t>YG-710</t>
  </si>
  <si>
    <t>AKAP95</t>
  </si>
  <si>
    <t>22/AKAP121/S-AKAP84</t>
  </si>
  <si>
    <t>PerCP CY5.5</t>
  </si>
  <si>
    <t>YG-780</t>
  </si>
  <si>
    <t>AKAP-KL</t>
  </si>
  <si>
    <t>6/AKAP149</t>
  </si>
  <si>
    <t>R718</t>
  </si>
  <si>
    <t>Akt</t>
  </si>
  <si>
    <t>13/AKAP220</t>
  </si>
  <si>
    <t>V500</t>
  </si>
  <si>
    <t>Akt (pS473)</t>
  </si>
  <si>
    <t>22/AKAP79</t>
  </si>
  <si>
    <t>AKT (P-Ser473)</t>
  </si>
  <si>
    <t>25/AKAP82</t>
  </si>
  <si>
    <t>Akt (pT308)</t>
  </si>
  <si>
    <t>47/AKAP95</t>
  </si>
  <si>
    <t xml:space="preserve"> APC-Cy7</t>
  </si>
  <si>
    <t>AKT1</t>
  </si>
  <si>
    <t>41/AKAP-KL</t>
  </si>
  <si>
    <t xml:space="preserve"> APC-H7</t>
  </si>
  <si>
    <t>AKT2</t>
  </si>
  <si>
    <t>2/PKBa/Akt</t>
  </si>
  <si>
    <t xml:space="preserve"> APC-R700</t>
  </si>
  <si>
    <t>Akt3</t>
  </si>
  <si>
    <t>281046</t>
  </si>
  <si>
    <t xml:space="preserve"> Alexa Fluor 488</t>
  </si>
  <si>
    <t>AKT-T-specific</t>
  </si>
  <si>
    <t>7/Akt/PKBα</t>
  </si>
  <si>
    <t xml:space="preserve"> Alexa Fluor 647</t>
  </si>
  <si>
    <t>ALDH</t>
  </si>
  <si>
    <t>Poly1166</t>
  </si>
  <si>
    <t xml:space="preserve"> Alexa Fluor 700</t>
  </si>
  <si>
    <t>alpha tubulin</t>
  </si>
  <si>
    <t>poly/Akt/2055</t>
  </si>
  <si>
    <t xml:space="preserve"> AmCyan</t>
  </si>
  <si>
    <t>Amphiphysin</t>
  </si>
  <si>
    <t>poly/Akt/44622</t>
  </si>
  <si>
    <t xml:space="preserve"> Antibody-Oligo</t>
  </si>
  <si>
    <t>AMPK β</t>
  </si>
  <si>
    <t>Poly1165</t>
  </si>
  <si>
    <t xml:space="preserve"> BB515</t>
  </si>
  <si>
    <t>Ankyrin B</t>
  </si>
  <si>
    <t>poly/Akt/44602</t>
  </si>
  <si>
    <t xml:space="preserve"> BB700</t>
  </si>
  <si>
    <t>Annexin I</t>
  </si>
  <si>
    <t>232790</t>
  </si>
  <si>
    <t xml:space="preserve"> BD IMag-DM</t>
  </si>
  <si>
    <t>Annexin II</t>
  </si>
  <si>
    <t>55/PKBa/Akt</t>
  </si>
  <si>
    <t xml:space="preserve"> BUV395</t>
  </si>
  <si>
    <t>Annexin II Light Chain</t>
  </si>
  <si>
    <t>AF23151</t>
  </si>
  <si>
    <t xml:space="preserve"> BUV496</t>
  </si>
  <si>
    <t>Annexin IV</t>
  </si>
  <si>
    <t>199864</t>
  </si>
  <si>
    <t xml:space="preserve"> BUV563</t>
  </si>
  <si>
    <t>Annexin V</t>
  </si>
  <si>
    <t>F29-2207-F2</t>
  </si>
  <si>
    <t xml:space="preserve"> BUV615</t>
  </si>
  <si>
    <t>Annexin VI</t>
  </si>
  <si>
    <t>44/ALDH</t>
  </si>
  <si>
    <t xml:space="preserve"> BUV661</t>
  </si>
  <si>
    <t>Annexin VII</t>
  </si>
  <si>
    <t>TU-01</t>
  </si>
  <si>
    <t xml:space="preserve"> BUV737</t>
  </si>
  <si>
    <t>Annexin XI</t>
  </si>
  <si>
    <t>15/Amphiphysin</t>
  </si>
  <si>
    <t xml:space="preserve"> BUV805</t>
  </si>
  <si>
    <t>anti-light</t>
  </si>
  <si>
    <t>12/AMPKβ</t>
  </si>
  <si>
    <t xml:space="preserve"> BV421</t>
  </si>
  <si>
    <t>Anti-Poly ADP-ribose (PAR)</t>
  </si>
  <si>
    <t>2.20</t>
  </si>
  <si>
    <t xml:space="preserve"> BV480</t>
  </si>
  <si>
    <t>AOX1</t>
  </si>
  <si>
    <t>29/Annexin I</t>
  </si>
  <si>
    <t xml:space="preserve"> BV510</t>
  </si>
  <si>
    <t>AP180</t>
  </si>
  <si>
    <t>5/Annexin II</t>
  </si>
  <si>
    <t xml:space="preserve"> BV605</t>
  </si>
  <si>
    <t>Apaf-1</t>
  </si>
  <si>
    <t>148/Annexin II Light Chain</t>
  </si>
  <si>
    <t xml:space="preserve"> BV650</t>
  </si>
  <si>
    <t>ApoA-1</t>
  </si>
  <si>
    <t>4/Annexin IV</t>
  </si>
  <si>
    <t xml:space="preserve"> BV711</t>
  </si>
  <si>
    <t>ApoE</t>
  </si>
  <si>
    <t>N/A</t>
  </si>
  <si>
    <t xml:space="preserve"> BV750</t>
  </si>
  <si>
    <t>ApoM</t>
  </si>
  <si>
    <t>73/Annexin VI</t>
  </si>
  <si>
    <t xml:space="preserve"> BV786</t>
  </si>
  <si>
    <t>APP-BP1</t>
  </si>
  <si>
    <t>5/Annexin VII</t>
  </si>
  <si>
    <t xml:space="preserve"> Biotin</t>
  </si>
  <si>
    <t>A-Raf</t>
  </si>
  <si>
    <t>16/Annexin XI</t>
  </si>
  <si>
    <t xml:space="preserve"> FITC</t>
  </si>
  <si>
    <t>Aralar</t>
  </si>
  <si>
    <t>#33.1</t>
  </si>
  <si>
    <t xml:space="preserve"> NA/LE</t>
  </si>
  <si>
    <t>Arc</t>
  </si>
  <si>
    <t>10H</t>
  </si>
  <si>
    <t xml:space="preserve"> PE</t>
  </si>
  <si>
    <t>ARF3</t>
  </si>
  <si>
    <t>7/AOX1</t>
  </si>
  <si>
    <t xml:space="preserve"> PE-CF594</t>
  </si>
  <si>
    <t>Arginase I</t>
  </si>
  <si>
    <t>34/AP180</t>
  </si>
  <si>
    <t xml:space="preserve"> PE-Cy5</t>
  </si>
  <si>
    <t>Armenian Hamster IgG</t>
  </si>
  <si>
    <t>24/Apaf-1</t>
  </si>
  <si>
    <t xml:space="preserve"> PE-Cy7</t>
  </si>
  <si>
    <t>Arp3</t>
  </si>
  <si>
    <t>4/ApoA-1</t>
  </si>
  <si>
    <t xml:space="preserve"> Pacific Blue</t>
  </si>
  <si>
    <t>ASAP1</t>
  </si>
  <si>
    <t>32/ApoE</t>
  </si>
  <si>
    <t xml:space="preserve"> PerCP</t>
  </si>
  <si>
    <t>16/ApoM</t>
  </si>
  <si>
    <t xml:space="preserve"> PerCP-Cy5.5</t>
  </si>
  <si>
    <t>ASPP1</t>
  </si>
  <si>
    <t>20/APP-BP1</t>
  </si>
  <si>
    <t xml:space="preserve"> Purified</t>
  </si>
  <si>
    <t>ASPP-2</t>
  </si>
  <si>
    <t>1/A-Raf</t>
  </si>
  <si>
    <t xml:space="preserve"> V450</t>
  </si>
  <si>
    <t>ASS</t>
  </si>
  <si>
    <t>8/Aralar</t>
  </si>
  <si>
    <t xml:space="preserve"> V500</t>
  </si>
  <si>
    <t>ATM (pS1981)</t>
  </si>
  <si>
    <t>20/ARC</t>
  </si>
  <si>
    <t xml:space="preserve"> V500-C</t>
  </si>
  <si>
    <t>ATP Synthase α</t>
  </si>
  <si>
    <t>40/Arc</t>
  </si>
  <si>
    <t>Attractin</t>
  </si>
  <si>
    <t>41/ARF3</t>
  </si>
  <si>
    <t>Aven</t>
  </si>
  <si>
    <t>19/Arginase I</t>
  </si>
  <si>
    <t>B[c]PhDE</t>
  </si>
  <si>
    <t>HIG-632</t>
  </si>
  <si>
    <t>B2 Bradykinin Receptor</t>
  </si>
  <si>
    <t>HIG-88</t>
  </si>
  <si>
    <t>B56α</t>
  </si>
  <si>
    <t>4/Arp3</t>
  </si>
  <si>
    <t>Baboon IgG</t>
  </si>
  <si>
    <t>19/ASAP1</t>
  </si>
  <si>
    <t>Baboon Red Blood Cells</t>
  </si>
  <si>
    <t>baboon IgM</t>
  </si>
  <si>
    <t>X11.7</t>
  </si>
  <si>
    <t>Bacterial CD</t>
  </si>
  <si>
    <t>X11.9</t>
  </si>
  <si>
    <t>Bad</t>
  </si>
  <si>
    <t>X54.1</t>
  </si>
  <si>
    <t>BAG-1</t>
  </si>
  <si>
    <t>X54.2</t>
  </si>
  <si>
    <t>BAG-3/Bis</t>
  </si>
  <si>
    <t>X54.5</t>
  </si>
  <si>
    <t>BART</t>
  </si>
  <si>
    <t>54-10</t>
  </si>
  <si>
    <t>Basophils</t>
  </si>
  <si>
    <t>54-7</t>
  </si>
  <si>
    <t>BATF</t>
  </si>
  <si>
    <t>25/ASS</t>
  </si>
  <si>
    <t>Bax</t>
  </si>
  <si>
    <t>K88-534</t>
  </si>
  <si>
    <t>Bcl-2</t>
  </si>
  <si>
    <t>51/ATP Synthase α</t>
  </si>
  <si>
    <t>Bcl-6</t>
  </si>
  <si>
    <t>14/Attractin</t>
  </si>
  <si>
    <t>Bcl-x</t>
  </si>
  <si>
    <t>48/Aven</t>
  </si>
  <si>
    <t>Beclin</t>
  </si>
  <si>
    <t>10F9</t>
  </si>
  <si>
    <t>BERP</t>
  </si>
  <si>
    <t>20/B2 Bradykinin Receptor</t>
  </si>
  <si>
    <t>Bet1</t>
  </si>
  <si>
    <t>23/B56α</t>
  </si>
  <si>
    <t>Bid</t>
  </si>
  <si>
    <t>3F8</t>
  </si>
  <si>
    <t>Biotin</t>
  </si>
  <si>
    <t>E34-731</t>
  </si>
  <si>
    <t>BiP/GRP78</t>
  </si>
  <si>
    <t>B164</t>
  </si>
  <si>
    <t>BIS</t>
  </si>
  <si>
    <t>16D8F2</t>
  </si>
  <si>
    <t>Blimp-1</t>
  </si>
  <si>
    <t>48/Bad</t>
  </si>
  <si>
    <t>BM28</t>
  </si>
  <si>
    <t>19/BAG-1</t>
  </si>
  <si>
    <t>BMX</t>
  </si>
  <si>
    <t>19/BAG-3</t>
  </si>
  <si>
    <t>b-NAP</t>
  </si>
  <si>
    <t>6/BART</t>
  </si>
  <si>
    <t>Bog</t>
  </si>
  <si>
    <t>Bsp-1</t>
  </si>
  <si>
    <t>Boo</t>
  </si>
  <si>
    <t>S39-1060</t>
  </si>
  <si>
    <t>BPDE</t>
  </si>
  <si>
    <t>3/Bax</t>
  </si>
  <si>
    <t>B-Raf</t>
  </si>
  <si>
    <t>6A7</t>
  </si>
  <si>
    <t>BRAMP2</t>
  </si>
  <si>
    <t>7/Bcl-2</t>
  </si>
  <si>
    <t>BRCA-1</t>
  </si>
  <si>
    <t>K112-91</t>
  </si>
  <si>
    <t>BRCA2</t>
  </si>
  <si>
    <t>4/Bcl-x</t>
  </si>
  <si>
    <t>BrdU</t>
  </si>
  <si>
    <t>44/Bcl-x</t>
  </si>
  <si>
    <t>Brevican</t>
  </si>
  <si>
    <t>20/Beclin</t>
  </si>
  <si>
    <t>BRIDGE-1</t>
  </si>
  <si>
    <t>27/BERP</t>
  </si>
  <si>
    <t>BRUCE</t>
  </si>
  <si>
    <t>17/Bet1</t>
  </si>
  <si>
    <t>Btf</t>
  </si>
  <si>
    <t>40/Bid</t>
  </si>
  <si>
    <t>Btk</t>
  </si>
  <si>
    <t>7/Bid</t>
  </si>
  <si>
    <t>BTK/ATK protein</t>
  </si>
  <si>
    <t>1D10</t>
  </si>
  <si>
    <t>BUBR1</t>
  </si>
  <si>
    <t>P54</t>
  </si>
  <si>
    <t>CA150</t>
  </si>
  <si>
    <t>P54.1</t>
  </si>
  <si>
    <t>Cadherin-5</t>
  </si>
  <si>
    <t>P54.1.1</t>
  </si>
  <si>
    <t>CAF-1 P150</t>
  </si>
  <si>
    <t>P54.1.2</t>
  </si>
  <si>
    <t>Calcium Channel α2δ-2</t>
  </si>
  <si>
    <t>P54.2</t>
  </si>
  <si>
    <t>Calnexin</t>
  </si>
  <si>
    <t>P54.2.1</t>
  </si>
  <si>
    <t>Calsarcin-1</t>
  </si>
  <si>
    <t>P54.2.2</t>
  </si>
  <si>
    <t>Calsequestrin</t>
  </si>
  <si>
    <t>40/BiP</t>
  </si>
  <si>
    <t>CaM Kinase II</t>
  </si>
  <si>
    <t>19/BIS</t>
  </si>
  <si>
    <t>CaM Kinase IV</t>
  </si>
  <si>
    <t>6D3</t>
  </si>
  <si>
    <t>CaM Kinase Kinase</t>
  </si>
  <si>
    <t>46/BM28</t>
  </si>
  <si>
    <t>CaM Kinase VI</t>
  </si>
  <si>
    <t>40/BMX</t>
  </si>
  <si>
    <t>CAPS</t>
  </si>
  <si>
    <t>CapZ b</t>
  </si>
  <si>
    <t>22/Bog</t>
  </si>
  <si>
    <t>CapZα</t>
  </si>
  <si>
    <t>D12-1932</t>
  </si>
  <si>
    <t>CARBONIC ANHYDRASE XIV</t>
  </si>
  <si>
    <t>5D11</t>
  </si>
  <si>
    <t>Carboxypeptidase E</t>
  </si>
  <si>
    <t>8E11</t>
  </si>
  <si>
    <t>CAS</t>
  </si>
  <si>
    <t>13/B-RAF</t>
  </si>
  <si>
    <t>Casein Kinase IIα/α'</t>
  </si>
  <si>
    <t>54/BRAMP2</t>
  </si>
  <si>
    <t>Casein Kinase IIβ</t>
  </si>
  <si>
    <t>42/BRCA-1</t>
  </si>
  <si>
    <t>Casein Kinase Iε</t>
  </si>
  <si>
    <t>D13-2068</t>
  </si>
  <si>
    <t>CASK</t>
  </si>
  <si>
    <t>3D4</t>
  </si>
  <si>
    <t>caspase 14</t>
  </si>
  <si>
    <t>2/Brevican</t>
  </si>
  <si>
    <t>caspase 7</t>
  </si>
  <si>
    <t>30/BRIDGE-1</t>
  </si>
  <si>
    <t>Caspase-12</t>
  </si>
  <si>
    <t>4/BRUCE</t>
  </si>
  <si>
    <t>Caspase-2</t>
  </si>
  <si>
    <t>5/Btf</t>
  </si>
  <si>
    <t>Caspase-3</t>
  </si>
  <si>
    <t>53/BTK</t>
  </si>
  <si>
    <t>Caspase-3 (Cpp32)</t>
  </si>
  <si>
    <t>DFS</t>
  </si>
  <si>
    <t>Caspase-7</t>
  </si>
  <si>
    <t>G149-11</t>
  </si>
  <si>
    <t>Caspase-8</t>
  </si>
  <si>
    <t>9/BUBR1</t>
  </si>
  <si>
    <t>Caspase-9</t>
  </si>
  <si>
    <t>5/CA150</t>
  </si>
  <si>
    <t>Cathepsin D</t>
  </si>
  <si>
    <t>75/Cadherin-5</t>
  </si>
  <si>
    <t>Cathepsin L</t>
  </si>
  <si>
    <t>26/CAF-1 P150</t>
  </si>
  <si>
    <t>Caveolin (pY14)</t>
  </si>
  <si>
    <t>42/Calcium Channel α2δ-2</t>
  </si>
  <si>
    <t>Caveolin 1</t>
  </si>
  <si>
    <t>37/Calnexin</t>
  </si>
  <si>
    <t>Caveolin 2</t>
  </si>
  <si>
    <t>41/Calsarcin-1</t>
  </si>
  <si>
    <t>Caveolin 2 (pS23)</t>
  </si>
  <si>
    <t>51/Calsequestrin</t>
  </si>
  <si>
    <t>Caveolin 2 (pS36)</t>
  </si>
  <si>
    <t>45/CaM Kinase II</t>
  </si>
  <si>
    <t>Caveolin 3</t>
  </si>
  <si>
    <t>26/CaM Kinase IV</t>
  </si>
  <si>
    <t>CBFβ</t>
  </si>
  <si>
    <t>6/CaM Kinase Kinase</t>
  </si>
  <si>
    <t>c-Cbl</t>
  </si>
  <si>
    <t>5/CaM Kinase VI</t>
  </si>
  <si>
    <t>CD104 (Integrin β4)</t>
  </si>
  <si>
    <t>4/CAPS</t>
  </si>
  <si>
    <t>CD105 (Endoglin)</t>
  </si>
  <si>
    <t>52/CapZ b</t>
  </si>
  <si>
    <t>CD117 (c-Kit)</t>
  </si>
  <si>
    <t>7/CapZ α</t>
  </si>
  <si>
    <t>CD11a</t>
  </si>
  <si>
    <t>49/CARBONIC ANHYDRASE XIV</t>
  </si>
  <si>
    <t>35/Carboxypeptidase E</t>
  </si>
  <si>
    <t>CD11b (Mac-1)</t>
  </si>
  <si>
    <t>24/CAS</t>
  </si>
  <si>
    <t>CD120a (TNF Receptor, p55)</t>
  </si>
  <si>
    <t>31/Casein Kinase IIα/α'</t>
  </si>
  <si>
    <t>CD121a (IL-1 Receptor, p80)</t>
  </si>
  <si>
    <t>51/Casein Kinase IIβ</t>
  </si>
  <si>
    <t>CD140b (PDGFRβ)</t>
  </si>
  <si>
    <t>1/Casein Kinase Iε</t>
  </si>
  <si>
    <t>CD160</t>
  </si>
  <si>
    <t>7/CASK</t>
  </si>
  <si>
    <t>CD205 (DEC-205)</t>
  </si>
  <si>
    <t>08/01/1971</t>
  </si>
  <si>
    <t>8-1-71.1</t>
  </si>
  <si>
    <t>CD22</t>
  </si>
  <si>
    <t>11-1-56.1</t>
  </si>
  <si>
    <t>CD22 (pY822)</t>
  </si>
  <si>
    <t>35/Caspase-2/ICH-1L</t>
  </si>
  <si>
    <t>CD220 (Insulin Receptor β)</t>
  </si>
  <si>
    <t>19/Caspase-3/CPP32</t>
  </si>
  <si>
    <t>CD222 (IGF-2 Receptor)</t>
  </si>
  <si>
    <t>46/Caspase-3</t>
  </si>
  <si>
    <t>CD29 (Integrin β1 chain)</t>
  </si>
  <si>
    <t>CD305 (LAIR-1)</t>
  </si>
  <si>
    <t>10-1-62</t>
  </si>
  <si>
    <t>CD324 (E-Cadherin)</t>
  </si>
  <si>
    <t>51/Caspase-7/MCH-3</t>
  </si>
  <si>
    <t>CD339 (Jagged1)</t>
  </si>
  <si>
    <t>8-1-47</t>
  </si>
  <si>
    <t>3-1-9</t>
  </si>
  <si>
    <t>4-1-20</t>
  </si>
  <si>
    <t>CD49b (Integrin α2 chain)</t>
  </si>
  <si>
    <t>2-22</t>
  </si>
  <si>
    <t>CD49c (Integrin α3 chain)</t>
  </si>
  <si>
    <t>B40</t>
  </si>
  <si>
    <t>CD49e (Integrin α5 chain)</t>
  </si>
  <si>
    <t>49/Cathepsin D</t>
  </si>
  <si>
    <t>CD51 (Integrin αV chain)</t>
  </si>
  <si>
    <t>22/Cathepsin L</t>
  </si>
  <si>
    <t>CD54 (ICAM-1)</t>
  </si>
  <si>
    <t>56/Caveolin (pY14)</t>
  </si>
  <si>
    <t>CD56 (NCAM-1)</t>
  </si>
  <si>
    <t>2234/Caveolin 1</t>
  </si>
  <si>
    <t>CD61 (Integrin β3 chain)</t>
  </si>
  <si>
    <t>2297/Caveolin 1</t>
  </si>
  <si>
    <t>CD95 (Fas)</t>
  </si>
  <si>
    <t>C20B</t>
  </si>
  <si>
    <t>CD98HC</t>
  </si>
  <si>
    <t>65/Caveolin 2</t>
  </si>
  <si>
    <t>cdc2 C-terminus region</t>
  </si>
  <si>
    <t>poly/pSer23</t>
  </si>
  <si>
    <t>cdc2 PSTAIR region</t>
  </si>
  <si>
    <t>poly/pSer36</t>
  </si>
  <si>
    <t>CDC25B</t>
  </si>
  <si>
    <t>26/Caveolin 3</t>
  </si>
  <si>
    <t>CDC27</t>
  </si>
  <si>
    <t>47/CBFβ</t>
  </si>
  <si>
    <t>CDC34</t>
  </si>
  <si>
    <t>17/c-Cbl</t>
  </si>
  <si>
    <t>CDC37</t>
  </si>
  <si>
    <t>7/CD104</t>
  </si>
  <si>
    <t>CDC42</t>
  </si>
  <si>
    <t>35/CD105</t>
  </si>
  <si>
    <t>CDC42GAP</t>
  </si>
  <si>
    <t>28/CD117</t>
  </si>
  <si>
    <t>CDCrel-1</t>
  </si>
  <si>
    <t>27/CD11a</t>
  </si>
  <si>
    <t>Cdk1/Cdc2</t>
  </si>
  <si>
    <t>2F4/11</t>
  </si>
  <si>
    <t>Cdk1/Cdc2 (pY15)</t>
  </si>
  <si>
    <t>Cdk2</t>
  </si>
  <si>
    <t>MABTNFR1-A1</t>
  </si>
  <si>
    <t>Cdk4</t>
  </si>
  <si>
    <t>hIL1R-M1</t>
  </si>
  <si>
    <t>CED6/GULP</t>
  </si>
  <si>
    <t>28/CD140b</t>
  </si>
  <si>
    <t>Cellugyrin</t>
  </si>
  <si>
    <t>TM60.f801</t>
  </si>
  <si>
    <t>CENP-H</t>
  </si>
  <si>
    <t>MMRI-7</t>
  </si>
  <si>
    <t>c-ErbB-2</t>
  </si>
  <si>
    <t>Ceruloplasmin</t>
  </si>
  <si>
    <t>48/CD22</t>
  </si>
  <si>
    <t>cGB-PDE</t>
  </si>
  <si>
    <t>12a/CD22</t>
  </si>
  <si>
    <t>CHD3</t>
  </si>
  <si>
    <t>46/CD220</t>
  </si>
  <si>
    <t>Chemokine-II PE Detection</t>
  </si>
  <si>
    <t>29/CD222</t>
  </si>
  <si>
    <t>Chk1</t>
  </si>
  <si>
    <t>18/CD29</t>
  </si>
  <si>
    <t>Chlamydia trachomatis</t>
  </si>
  <si>
    <t>14/LAIR-1</t>
  </si>
  <si>
    <t>Chromogranin A</t>
  </si>
  <si>
    <t>34/E-Cadherin</t>
  </si>
  <si>
    <t>c-IAP-2</t>
  </si>
  <si>
    <t>36/E-Cadherin</t>
  </si>
  <si>
    <t>Cip1/WAF1</t>
  </si>
  <si>
    <t>21/Jagged1</t>
  </si>
  <si>
    <t>c-Jun</t>
  </si>
  <si>
    <t>41/CD40</t>
  </si>
  <si>
    <t>CLA-1</t>
  </si>
  <si>
    <t>69/CD45</t>
  </si>
  <si>
    <t>CLAMP</t>
  </si>
  <si>
    <t>2/CD49b</t>
  </si>
  <si>
    <t>Clathrin Heavy Chain</t>
  </si>
  <si>
    <t>42/CD49c</t>
  </si>
  <si>
    <t>CLIP-115</t>
  </si>
  <si>
    <t>1/CD49e</t>
  </si>
  <si>
    <t>CLP-36</t>
  </si>
  <si>
    <t>21/CD51</t>
  </si>
  <si>
    <t>CMRF-56</t>
  </si>
  <si>
    <t>28/CD54</t>
  </si>
  <si>
    <t>C-Nap1</t>
  </si>
  <si>
    <t>12F11</t>
  </si>
  <si>
    <t>Cofilin</t>
  </si>
  <si>
    <t>N-CAM 13</t>
  </si>
  <si>
    <t>Coilin</t>
  </si>
  <si>
    <t>1/Integrin Beta 3 Chain</t>
  </si>
  <si>
    <t>Collagen Type I</t>
  </si>
  <si>
    <t>13/Fas</t>
  </si>
  <si>
    <t>Collagen Type III</t>
  </si>
  <si>
    <t>30/CD98HC</t>
  </si>
  <si>
    <t>Collagen VII α1</t>
  </si>
  <si>
    <t>A-17</t>
  </si>
  <si>
    <t>Collybistin</t>
  </si>
  <si>
    <t>PS-21</t>
  </si>
  <si>
    <t>Connexin-43</t>
  </si>
  <si>
    <t>23/CDC25B</t>
  </si>
  <si>
    <t>Contactin</t>
  </si>
  <si>
    <t>35/CDC27</t>
  </si>
  <si>
    <t>Cortactin</t>
  </si>
  <si>
    <t>17/CDC34</t>
  </si>
  <si>
    <t>Cow Bovine Lap</t>
  </si>
  <si>
    <t>15/Cdc37</t>
  </si>
  <si>
    <t>Cow LAP</t>
  </si>
  <si>
    <t>44/CDC42</t>
  </si>
  <si>
    <t>Cox-2</t>
  </si>
  <si>
    <t>2/CDC42GAP</t>
  </si>
  <si>
    <t>c-Raf (p S338,Y340)</t>
  </si>
  <si>
    <t>49/CDCrel-1</t>
  </si>
  <si>
    <t>c-Raf-1</t>
  </si>
  <si>
    <t>1/Cdk1/Cdc2</t>
  </si>
  <si>
    <t>CRIK</t>
  </si>
  <si>
    <t>44/Cdk1/Cdc2 (pY15)</t>
  </si>
  <si>
    <t>CrmA</t>
  </si>
  <si>
    <t>55/Cdk2</t>
  </si>
  <si>
    <t>CRMP5</t>
  </si>
  <si>
    <t>97/Cdk4</t>
  </si>
  <si>
    <t>ACD1</t>
  </si>
  <si>
    <t>AhR</t>
  </si>
  <si>
    <t>DCS-156</t>
  </si>
  <si>
    <t>AIRE</t>
  </si>
  <si>
    <t>I99-745</t>
  </si>
  <si>
    <t>Alkaline Phosphatase</t>
  </si>
  <si>
    <t>I99-791</t>
  </si>
  <si>
    <t>C3, C3b, iC3b</t>
  </si>
  <si>
    <t>24/Cellugyrin</t>
  </si>
  <si>
    <t>Cardiac Troponin T</t>
  </si>
  <si>
    <t>5/CENP-H</t>
  </si>
  <si>
    <t>CD154</t>
  </si>
  <si>
    <t>42/c-erbB-2</t>
  </si>
  <si>
    <t>CD266</t>
  </si>
  <si>
    <t>8/Ceruloplasmin</t>
  </si>
  <si>
    <t>CD351</t>
  </si>
  <si>
    <t>54/cGB-PDE</t>
  </si>
  <si>
    <t>c-MAF</t>
  </si>
  <si>
    <t>44/CHD3</t>
  </si>
  <si>
    <t>C-Peptide</t>
  </si>
  <si>
    <t>5 Abs - G265-8, 2D5, A122B</t>
  </si>
  <si>
    <t>CXCL12</t>
  </si>
  <si>
    <t>CXCR7</t>
  </si>
  <si>
    <t>CHL-888</t>
  </si>
  <si>
    <t>Desmocollin-1</t>
  </si>
  <si>
    <t>5/Chromogranin A</t>
  </si>
  <si>
    <t>EBF1</t>
  </si>
  <si>
    <t>F30-2285</t>
  </si>
  <si>
    <t>EOMES</t>
  </si>
  <si>
    <t>70/Cip1/WAF1</t>
  </si>
  <si>
    <t>eosinophil-associated ribonuclease (EAR)</t>
  </si>
  <si>
    <t>3/Jun</t>
  </si>
  <si>
    <t>EZH2</t>
  </si>
  <si>
    <t>25/CLA-1</t>
  </si>
  <si>
    <t>Fructosan</t>
  </si>
  <si>
    <t>42/CLAMP</t>
  </si>
  <si>
    <t>FTH1</t>
  </si>
  <si>
    <t>23/Clathrin Heavy Chain</t>
  </si>
  <si>
    <t>Glucagon</t>
  </si>
  <si>
    <t>14/CLIP-115</t>
  </si>
  <si>
    <t>TSC2 (pS1798)</t>
  </si>
  <si>
    <t>51/CLP-36</t>
  </si>
  <si>
    <t>HuR</t>
  </si>
  <si>
    <t>ICOS (CD278)</t>
  </si>
  <si>
    <t>42/C-Nap1</t>
  </si>
  <si>
    <t>Insulin</t>
  </si>
  <si>
    <t>32/Cofilin</t>
  </si>
  <si>
    <t>Integrin alpha V beta 5</t>
  </si>
  <si>
    <t>56/Coilin</t>
  </si>
  <si>
    <t>IRF4</t>
  </si>
  <si>
    <t>5D8-99</t>
  </si>
  <si>
    <t>Islet-1</t>
  </si>
  <si>
    <t>1E7-D7</t>
  </si>
  <si>
    <t>MAPKAPK2 (pT334)</t>
  </si>
  <si>
    <t>23/Collagen VII α1</t>
  </si>
  <si>
    <t>MART-1/Melan A (IHC</t>
  </si>
  <si>
    <t>3/Collybistin</t>
  </si>
  <si>
    <t>MEK 1/2 (pS218)</t>
  </si>
  <si>
    <t>2/Connexin-43</t>
  </si>
  <si>
    <t>mTOR</t>
  </si>
  <si>
    <t>41/Contactin</t>
  </si>
  <si>
    <t>Neuro D1</t>
  </si>
  <si>
    <t>30/Cortactin</t>
  </si>
  <si>
    <t>Nkx2.2</t>
  </si>
  <si>
    <t>TW4-5A8.1</t>
  </si>
  <si>
    <t>Nucleostemin</t>
  </si>
  <si>
    <t>TW4-5A8.2</t>
  </si>
  <si>
    <t>Nur77</t>
  </si>
  <si>
    <t>TW4-5A8</t>
  </si>
  <si>
    <t>phospho-MKK3 (S189)/MKK6 (S207)</t>
  </si>
  <si>
    <t>33/Cox-2</t>
  </si>
  <si>
    <t>PLZF</t>
  </si>
  <si>
    <t>poly/c-Raf/44830</t>
  </si>
  <si>
    <t>PSS-380,PS</t>
  </si>
  <si>
    <t>53/c-Raf-1</t>
  </si>
  <si>
    <t>Ronin</t>
  </si>
  <si>
    <t>6/CRIK</t>
  </si>
  <si>
    <t>Ronin/THAP11</t>
  </si>
  <si>
    <t>A71-1</t>
  </si>
  <si>
    <t>Sema4A</t>
  </si>
  <si>
    <t>8/CRMP5</t>
  </si>
  <si>
    <t>Sox9</t>
  </si>
  <si>
    <t>AF17751</t>
  </si>
  <si>
    <t>SSEA-4</t>
  </si>
  <si>
    <t>Aurora A (pT288)</t>
  </si>
  <si>
    <t>TNFRSF25</t>
  </si>
  <si>
    <t>N57-68.84.95</t>
  </si>
  <si>
    <t>TNP</t>
  </si>
  <si>
    <t>N63-1213.214.275</t>
  </si>
  <si>
    <t>CRP1</t>
  </si>
  <si>
    <t>N63-24.249.296</t>
  </si>
  <si>
    <t>CRP2</t>
  </si>
  <si>
    <t>T49-550</t>
  </si>
  <si>
    <t>Csk</t>
  </si>
  <si>
    <t>5C11</t>
  </si>
  <si>
    <t>CSN2/hAlien</t>
  </si>
  <si>
    <t>2B10/AP</t>
  </si>
  <si>
    <t>CSP</t>
  </si>
  <si>
    <t>5B1</t>
  </si>
  <si>
    <t>CtBP1</t>
  </si>
  <si>
    <t>B527M</t>
  </si>
  <si>
    <t>CtBP2</t>
  </si>
  <si>
    <t>Poly/AP/K59134r</t>
  </si>
  <si>
    <t>CTCF</t>
  </si>
  <si>
    <t>6C9</t>
  </si>
  <si>
    <t>CUL-1</t>
  </si>
  <si>
    <t>13-11</t>
  </si>
  <si>
    <t>CUL-2</t>
  </si>
  <si>
    <t>24-31</t>
  </si>
  <si>
    <t>CUL-3</t>
  </si>
  <si>
    <t>ITEM-4</t>
  </si>
  <si>
    <t>Cyclin A</t>
  </si>
  <si>
    <t>TX61</t>
  </si>
  <si>
    <t>Cyclin B</t>
  </si>
  <si>
    <t>T54-853</t>
  </si>
  <si>
    <t>Cyclin D1</t>
  </si>
  <si>
    <t>U8-424</t>
  </si>
  <si>
    <t>Cyclin D3</t>
  </si>
  <si>
    <t>79018</t>
  </si>
  <si>
    <t>Cyclin V</t>
  </si>
  <si>
    <t>10D1</t>
  </si>
  <si>
    <t>D-AKAP2</t>
  </si>
  <si>
    <t>772906</t>
  </si>
  <si>
    <t>Dansyl</t>
  </si>
  <si>
    <t>T26-818</t>
  </si>
  <si>
    <t>DAP3</t>
  </si>
  <si>
    <t>X4-83</t>
  </si>
  <si>
    <t>DARPP-32</t>
  </si>
  <si>
    <t>MT3-25.1.1</t>
  </si>
  <si>
    <t>DBP2</t>
  </si>
  <si>
    <t>11/EZH2</t>
  </si>
  <si>
    <t>DDB1</t>
  </si>
  <si>
    <t>J606</t>
  </si>
  <si>
    <t>Dematin</t>
  </si>
  <si>
    <t>1-2.3.1.2</t>
  </si>
  <si>
    <t>Desmoglein</t>
  </si>
  <si>
    <t>U16-850</t>
  </si>
  <si>
    <t>DFF45</t>
  </si>
  <si>
    <t>N59-1047.289.325</t>
  </si>
  <si>
    <t>DGK0</t>
  </si>
  <si>
    <t>N59-1047.342.286</t>
  </si>
  <si>
    <t>DGKi</t>
  </si>
  <si>
    <t>3A2</t>
  </si>
  <si>
    <t>DHFR</t>
  </si>
  <si>
    <t>C398.4A</t>
  </si>
  <si>
    <t>Dlg</t>
  </si>
  <si>
    <t>T56-706</t>
  </si>
  <si>
    <t>DLP1</t>
  </si>
  <si>
    <t>ALULA</t>
  </si>
  <si>
    <t>DMPK</t>
  </si>
  <si>
    <t>Q9-343</t>
  </si>
  <si>
    <t>DNA Ligase III</t>
  </si>
  <si>
    <t>Q10-393.89.84</t>
  </si>
  <si>
    <t>DNA Polymerase δ</t>
  </si>
  <si>
    <t>Q10-853.91.5</t>
  </si>
  <si>
    <t>DNA Polymerase ε catalytic</t>
  </si>
  <si>
    <t>P24-694.40.89</t>
  </si>
  <si>
    <t>DNA topoisomerase II beta</t>
  </si>
  <si>
    <t>A103</t>
  </si>
  <si>
    <t>DNA, RNA Hybrid</t>
  </si>
  <si>
    <t>O24-416.4.49</t>
  </si>
  <si>
    <t>DNA-PKcs (p350)</t>
  </si>
  <si>
    <t>O21-404.17.1</t>
  </si>
  <si>
    <t>DNMT1</t>
  </si>
  <si>
    <t>O22-484.95.59</t>
  </si>
  <si>
    <t>Dog Activated T Cell</t>
  </si>
  <si>
    <t>R8-521.6.70</t>
  </si>
  <si>
    <t>Dog Activated T cells</t>
  </si>
  <si>
    <t>74.5A5</t>
  </si>
  <si>
    <t>Dog B Cells</t>
  </si>
  <si>
    <t>P22-1125</t>
  </si>
  <si>
    <t>Dog CD4</t>
  </si>
  <si>
    <t>P22-1125.89.18</t>
  </si>
  <si>
    <t>Dog CD44</t>
  </si>
  <si>
    <t>12.14</t>
  </si>
  <si>
    <t>Dog CD8</t>
  </si>
  <si>
    <t>Phospho-MKK3(S189/MKK6 (S207) (22A8) Rabbi mAb</t>
  </si>
  <si>
    <t>Dog Pan T Cell</t>
  </si>
  <si>
    <t>Mags.21F7</t>
  </si>
  <si>
    <t>Dopamine beta -Hydroxylase</t>
  </si>
  <si>
    <t>10-7A</t>
  </si>
  <si>
    <t>Doublecortin</t>
  </si>
  <si>
    <t>P56-383.9.50</t>
  </si>
  <si>
    <t>Drosophila CNS Axons</t>
  </si>
  <si>
    <t>P56-507</t>
  </si>
  <si>
    <t>Drosophila Cyclin B</t>
  </si>
  <si>
    <t>5E3</t>
  </si>
  <si>
    <t>Drosophila even-skipped</t>
  </si>
  <si>
    <t>T32-668</t>
  </si>
  <si>
    <t>Drosophila Syntaxin</t>
  </si>
  <si>
    <t>MC813-70</t>
  </si>
  <si>
    <t>Drp1</t>
  </si>
  <si>
    <t>W9-1</t>
  </si>
  <si>
    <t>DsRed</t>
  </si>
  <si>
    <t>W9-537</t>
  </si>
  <si>
    <t>DX88</t>
  </si>
  <si>
    <t>G155-228</t>
  </si>
  <si>
    <t>DX-88</t>
  </si>
  <si>
    <t>41/CRP1</t>
  </si>
  <si>
    <t>Dynactin p50</t>
  </si>
  <si>
    <t>1/CRP2</t>
  </si>
  <si>
    <t>Dynamin</t>
  </si>
  <si>
    <t>52/Csk</t>
  </si>
  <si>
    <t>Dynamin II</t>
  </si>
  <si>
    <t>35/CSN2/hAlien</t>
  </si>
  <si>
    <t>DyrK</t>
  </si>
  <si>
    <t>42/CSN2</t>
  </si>
  <si>
    <t>Dystrobrevin</t>
  </si>
  <si>
    <t>16/CSP</t>
  </si>
  <si>
    <t>E2A-Pbx</t>
  </si>
  <si>
    <t>3/CtBP1</t>
  </si>
  <si>
    <t>EB3</t>
  </si>
  <si>
    <t>16/CtBP2</t>
  </si>
  <si>
    <t>EBP50</t>
  </si>
  <si>
    <t>48/CTCF</t>
  </si>
  <si>
    <t>EBV-LMP1</t>
  </si>
  <si>
    <t>19/CUL-1</t>
  </si>
  <si>
    <t>ECA39</t>
  </si>
  <si>
    <t>4/CUL-2</t>
  </si>
  <si>
    <t>EEA1</t>
  </si>
  <si>
    <t>3/CUL-3</t>
  </si>
  <si>
    <t>eEF-2 Kinase</t>
  </si>
  <si>
    <t>25/Cyclin A</t>
  </si>
  <si>
    <t>EGF Receptor</t>
  </si>
  <si>
    <t>18/Cyclin B</t>
  </si>
  <si>
    <t>EGF Receptor (Activated)</t>
  </si>
  <si>
    <t>DCS-6 II.1.2</t>
  </si>
  <si>
    <t>eIF-4γ</t>
  </si>
  <si>
    <t>1/Cyclin D3</t>
  </si>
  <si>
    <t>eIF-5</t>
  </si>
  <si>
    <t>G319-1</t>
  </si>
  <si>
    <t>eIF-6</t>
  </si>
  <si>
    <t>51/D-AKAP2</t>
  </si>
  <si>
    <t>Elk-1 (pS383)</t>
  </si>
  <si>
    <t>27-74</t>
  </si>
  <si>
    <t>ENC-1</t>
  </si>
  <si>
    <t>10/DAP3</t>
  </si>
  <si>
    <t>Endopeptidase 3.4.24.16</t>
  </si>
  <si>
    <t>15/DARPP-32</t>
  </si>
  <si>
    <t>Endothelin 1 Receptor</t>
  </si>
  <si>
    <t>24/DBP2</t>
  </si>
  <si>
    <t>eNOS</t>
  </si>
  <si>
    <t>8/DDB1</t>
  </si>
  <si>
    <t>eNOS/NOS Type III</t>
  </si>
  <si>
    <t>18/Dematin</t>
  </si>
  <si>
    <t>62/Desmoglein</t>
  </si>
  <si>
    <t>Eos</t>
  </si>
  <si>
    <t>19/DFF45</t>
  </si>
  <si>
    <t>EphA4</t>
  </si>
  <si>
    <t>24/DGKtheta</t>
  </si>
  <si>
    <t>EPI64</t>
  </si>
  <si>
    <t>25/DGKi</t>
  </si>
  <si>
    <t>EPLIN</t>
  </si>
  <si>
    <t>49/DHFR</t>
  </si>
  <si>
    <t>Eps15</t>
  </si>
  <si>
    <t>12/Dlg</t>
  </si>
  <si>
    <t>Eps8</t>
  </si>
  <si>
    <t>8/DLP1</t>
  </si>
  <si>
    <t>ERAB</t>
  </si>
  <si>
    <t>17/DMPK</t>
  </si>
  <si>
    <t>ERG2</t>
  </si>
  <si>
    <t>7/DNA Ligase III</t>
  </si>
  <si>
    <t>ERK</t>
  </si>
  <si>
    <t>22/DNA Polymerase δ</t>
  </si>
  <si>
    <t>ERK (pan ERK)</t>
  </si>
  <si>
    <t>34/DNA Polymerase ε catalytic</t>
  </si>
  <si>
    <t>ERK1</t>
  </si>
  <si>
    <t>8F8</t>
  </si>
  <si>
    <t>ERK1/2</t>
  </si>
  <si>
    <t>G22-412</t>
  </si>
  <si>
    <t>ERK1/2 (pT202/pY204)</t>
  </si>
  <si>
    <t>G22-415</t>
  </si>
  <si>
    <t>ERK2</t>
  </si>
  <si>
    <t>6/DNA-PKcs (p350)</t>
  </si>
  <si>
    <t>ERK3</t>
  </si>
  <si>
    <t>18/DNMT1</t>
  </si>
  <si>
    <t>Erk-3</t>
  </si>
  <si>
    <t>CTL2.58</t>
  </si>
  <si>
    <t>ERP</t>
  </si>
  <si>
    <t>CTL 2.58</t>
  </si>
  <si>
    <t>ERp61</t>
  </si>
  <si>
    <t>LSM 11.425</t>
  </si>
  <si>
    <t>ERp72</t>
  </si>
  <si>
    <t>LSM 11.425.1</t>
  </si>
  <si>
    <t>Espin</t>
  </si>
  <si>
    <t>LSM 11.425.2</t>
  </si>
  <si>
    <t>ETS-1</t>
  </si>
  <si>
    <t>LSM 12.125</t>
  </si>
  <si>
    <t>Exportin-1/CRM1</t>
  </si>
  <si>
    <t>LSM 12.125.1</t>
  </si>
  <si>
    <t>Exportin-t</t>
  </si>
  <si>
    <t>LSM 12.125.1.1</t>
  </si>
  <si>
    <t>Ezrin (pY353)</t>
  </si>
  <si>
    <t>LSM 12.125.1.2</t>
  </si>
  <si>
    <t>FACTp140</t>
  </si>
  <si>
    <t>lsm 12.125.2</t>
  </si>
  <si>
    <t>FADD</t>
  </si>
  <si>
    <t>69-S5</t>
  </si>
  <si>
    <t>FAK</t>
  </si>
  <si>
    <t>LSM 1 140.2</t>
  </si>
  <si>
    <t>FAK (Y397)</t>
  </si>
  <si>
    <t>LSM 1.140</t>
  </si>
  <si>
    <t>Fascin</t>
  </si>
  <si>
    <t>LSM 1.140.1</t>
  </si>
  <si>
    <t>FBP</t>
  </si>
  <si>
    <t>LSM 1.140.2</t>
  </si>
  <si>
    <t>FEZ1</t>
  </si>
  <si>
    <t>LSM 1.140.3 resend</t>
  </si>
  <si>
    <t>FHIT</t>
  </si>
  <si>
    <t>LSM 8.358</t>
  </si>
  <si>
    <t>Fibronectin</t>
  </si>
  <si>
    <t>LSM 8.358.1</t>
  </si>
  <si>
    <t>FIP-2</t>
  </si>
  <si>
    <t>LSM 8.358.1.2</t>
  </si>
  <si>
    <t>fizzy related protein</t>
  </si>
  <si>
    <t>LSM 8.358.2</t>
  </si>
  <si>
    <t>FKBP12</t>
  </si>
  <si>
    <t>LSM 8.358.2.1</t>
  </si>
  <si>
    <t>FKBP51</t>
  </si>
  <si>
    <t>LSM 8.358.2.2</t>
  </si>
  <si>
    <t>FKBP65</t>
  </si>
  <si>
    <t>DBH 41</t>
  </si>
  <si>
    <t>FLAG</t>
  </si>
  <si>
    <t>30/Doublecortin</t>
  </si>
  <si>
    <t>FLAP</t>
  </si>
  <si>
    <t>BP102</t>
  </si>
  <si>
    <t>Flotillin-1</t>
  </si>
  <si>
    <t>F2F4</t>
  </si>
  <si>
    <t>Flotillin-2</t>
  </si>
  <si>
    <t>4D9/even-skipped</t>
  </si>
  <si>
    <t>Folate Receptor 4 (FR4)</t>
  </si>
  <si>
    <t>8C3/Syntaxin</t>
  </si>
  <si>
    <t>FoxP1</t>
  </si>
  <si>
    <t>22/Drp1</t>
  </si>
  <si>
    <t>FoxP2</t>
  </si>
  <si>
    <t>H23-345-2</t>
  </si>
  <si>
    <t>FPTASE ALPHA</t>
  </si>
  <si>
    <t>FabDX88kun_B11</t>
  </si>
  <si>
    <t>FPTase β</t>
  </si>
  <si>
    <t>FabDX88kun_C11</t>
  </si>
  <si>
    <t>FR4 (Folate Receptor 4)</t>
  </si>
  <si>
    <t>FabDX88kun_G12</t>
  </si>
  <si>
    <t>Frabin</t>
  </si>
  <si>
    <t>FabDX88kun_H11</t>
  </si>
  <si>
    <t>FXR2</t>
  </si>
  <si>
    <t>FabDX88kun_H12</t>
  </si>
  <si>
    <t>FYB</t>
  </si>
  <si>
    <t>FabDX88kun_D11</t>
  </si>
  <si>
    <t>Fyn</t>
  </si>
  <si>
    <t>25/Dynactin p50</t>
  </si>
  <si>
    <t>Fyn (pY528)/c-Src (pY530)</t>
  </si>
  <si>
    <t>41/Dynamin</t>
  </si>
  <si>
    <t>G alpha S</t>
  </si>
  <si>
    <t>27/Dynamin II</t>
  </si>
  <si>
    <t>G8, phage</t>
  </si>
  <si>
    <t>106/Dyrk</t>
  </si>
  <si>
    <t>GABA [B] R2</t>
  </si>
  <si>
    <t>D56722</t>
  </si>
  <si>
    <t>GAGE</t>
  </si>
  <si>
    <t>23/Dystrobrevin</t>
  </si>
  <si>
    <t>Gap1[m]</t>
  </si>
  <si>
    <t>38/Dystrobrevin</t>
  </si>
  <si>
    <t>GAP-43/Neuromodulin</t>
  </si>
  <si>
    <t>G289-781</t>
  </si>
  <si>
    <t>GAPDH</t>
  </si>
  <si>
    <t>7/EB3</t>
  </si>
  <si>
    <t>GATA3</t>
  </si>
  <si>
    <t>6/EBP50</t>
  </si>
  <si>
    <t>GBF1</t>
  </si>
  <si>
    <t>LMPO24</t>
  </si>
  <si>
    <t>GCAP-1</t>
  </si>
  <si>
    <t>51/ECA39</t>
  </si>
  <si>
    <t>GCIP</t>
  </si>
  <si>
    <t>14/EEA1</t>
  </si>
  <si>
    <t>Gephyrin</t>
  </si>
  <si>
    <t>29/eEF-2 Kinase</t>
  </si>
  <si>
    <t>GFAP</t>
  </si>
  <si>
    <t>13/EGFR</t>
  </si>
  <si>
    <t>GFP</t>
  </si>
  <si>
    <t>74/EGF Receptor</t>
  </si>
  <si>
    <t>GGA2</t>
  </si>
  <si>
    <t>40/eIF-4γ</t>
  </si>
  <si>
    <t>GGA3</t>
  </si>
  <si>
    <t>20/eIF-5</t>
  </si>
  <si>
    <t>GIT1</t>
  </si>
  <si>
    <t>23/eIF-6</t>
  </si>
  <si>
    <t>GIT2-short</t>
  </si>
  <si>
    <t>M21-1721</t>
  </si>
  <si>
    <t>GKAP</t>
  </si>
  <si>
    <t>7/ENC-1</t>
  </si>
  <si>
    <t>Glucocorticoid Receptor</t>
  </si>
  <si>
    <t>35/Endopeptidase 3.4.24.16</t>
  </si>
  <si>
    <t>GluR (NMDAR1)</t>
  </si>
  <si>
    <t>16/Endothelin 1 Receptor</t>
  </si>
  <si>
    <t>GluR δ2</t>
  </si>
  <si>
    <t>3/eNOS/NOS Type III</t>
  </si>
  <si>
    <t>GluR1</t>
  </si>
  <si>
    <t>Dan11mag</t>
  </si>
  <si>
    <t>GluR5/6/7</t>
  </si>
  <si>
    <t>W7-486</t>
  </si>
  <si>
    <t>glutamate receptor (GluR 2 and</t>
  </si>
  <si>
    <t>35/EphA4</t>
  </si>
  <si>
    <t>Glutamine Synthetase</t>
  </si>
  <si>
    <t>34/EPI64</t>
  </si>
  <si>
    <t>Glutathione S-Transferase (GST</t>
  </si>
  <si>
    <t>20/EPLIN</t>
  </si>
  <si>
    <t>GM130</t>
  </si>
  <si>
    <t>17/eps15</t>
  </si>
  <si>
    <t>GMAP-210</t>
  </si>
  <si>
    <t>15/Eps8</t>
  </si>
  <si>
    <t>goat isotype control</t>
  </si>
  <si>
    <t>23/ERAB</t>
  </si>
  <si>
    <t>GOK/Stim1</t>
  </si>
  <si>
    <t>46/Erg2</t>
  </si>
  <si>
    <t>Golgin-84</t>
  </si>
  <si>
    <t>A11/ERK</t>
  </si>
  <si>
    <t>gp91[phox]</t>
  </si>
  <si>
    <t>A9/ERK1</t>
  </si>
  <si>
    <t>GPI-Phospholipase D</t>
  </si>
  <si>
    <t>B1/ERK</t>
  </si>
  <si>
    <t>Granzyme B</t>
  </si>
  <si>
    <t>B1e/ERK</t>
  </si>
  <si>
    <t>GRASP55</t>
  </si>
  <si>
    <t>C1/ERK</t>
  </si>
  <si>
    <t>GRB2</t>
  </si>
  <si>
    <t>16/ERK (pan ERK)</t>
  </si>
  <si>
    <t>GRIFIN</t>
  </si>
  <si>
    <t>MK1</t>
  </si>
  <si>
    <t>GRIM-19</t>
  </si>
  <si>
    <t>MK12</t>
  </si>
  <si>
    <t>GRIP</t>
  </si>
  <si>
    <t>06-182/ERK</t>
  </si>
  <si>
    <t>GS15</t>
  </si>
  <si>
    <t>216703</t>
  </si>
  <si>
    <t>GS27</t>
  </si>
  <si>
    <t>AF1576</t>
  </si>
  <si>
    <t>GS28</t>
  </si>
  <si>
    <t>L006</t>
  </si>
  <si>
    <t>GSK-3β</t>
  </si>
  <si>
    <t>20A</t>
  </si>
  <si>
    <t>GSPT2</t>
  </si>
  <si>
    <t>22A/ERK1/2 (T202/Y204)</t>
  </si>
  <si>
    <t>GST</t>
  </si>
  <si>
    <t>33/ERK2</t>
  </si>
  <si>
    <t>GST-π</t>
  </si>
  <si>
    <t>30/ERK3</t>
  </si>
  <si>
    <t>GTRAP48</t>
  </si>
  <si>
    <t>G272-251</t>
  </si>
  <si>
    <t>Guanylate Kinase</t>
  </si>
  <si>
    <t>24/ERP</t>
  </si>
  <si>
    <t>Guinea IgG</t>
  </si>
  <si>
    <t>39/ERp61</t>
  </si>
  <si>
    <t>Guinea MHC Class I</t>
  </si>
  <si>
    <t>3/ERp72</t>
  </si>
  <si>
    <t>Guinea mononuclear cells</t>
  </si>
  <si>
    <t>31/Espin</t>
  </si>
  <si>
    <t>Guinea T lymphocytes</t>
  </si>
  <si>
    <t>47/ETS-1</t>
  </si>
  <si>
    <t>Gαi</t>
  </si>
  <si>
    <t>17/Exportin-1/CRM1</t>
  </si>
  <si>
    <t>Gαo</t>
  </si>
  <si>
    <t>17/Exportin-t</t>
  </si>
  <si>
    <t>Gαq</t>
  </si>
  <si>
    <t>I66-386</t>
  </si>
  <si>
    <t>Gαt</t>
  </si>
  <si>
    <t>8/FACTp140</t>
  </si>
  <si>
    <t>Gβ</t>
  </si>
  <si>
    <t>1/FADD</t>
  </si>
  <si>
    <t>H2Dd when complexed w/ p18-I10</t>
  </si>
  <si>
    <t>77/FAK</t>
  </si>
  <si>
    <t>Hamster Ig, kappa light chain</t>
  </si>
  <si>
    <t>14/FAK(Y397)</t>
  </si>
  <si>
    <t>hamster Ig, lambda light chain</t>
  </si>
  <si>
    <t>18/FAK (pY397)</t>
  </si>
  <si>
    <t>Hamster Ig, κ light chain</t>
  </si>
  <si>
    <t>5/Fascin</t>
  </si>
  <si>
    <t>Hamster IgG</t>
  </si>
  <si>
    <t>6/FBP</t>
  </si>
  <si>
    <t>hamster IgG (cocktail)</t>
  </si>
  <si>
    <t>1/FEZ1</t>
  </si>
  <si>
    <t>Hamster IgG2</t>
  </si>
  <si>
    <t>30/FHIT</t>
  </si>
  <si>
    <t>Hamster IgM</t>
  </si>
  <si>
    <t>10/Fibronectin</t>
  </si>
  <si>
    <t>HAP1</t>
  </si>
  <si>
    <t>8/FIP-2</t>
  </si>
  <si>
    <t>HAX-1</t>
  </si>
  <si>
    <t>AR38.2.1.1</t>
  </si>
  <si>
    <t>hCG</t>
  </si>
  <si>
    <t>2C1-87</t>
  </si>
  <si>
    <t>hCG ( beta chain)</t>
  </si>
  <si>
    <t>8/FKBP12</t>
  </si>
  <si>
    <t>Hck</t>
  </si>
  <si>
    <t>18/FKBP51</t>
  </si>
  <si>
    <t>hcKrox</t>
  </si>
  <si>
    <t>25/FKBP65</t>
  </si>
  <si>
    <t>hCNK1</t>
  </si>
  <si>
    <t>11F3</t>
  </si>
  <si>
    <t>HDAC3</t>
  </si>
  <si>
    <t>9B4</t>
  </si>
  <si>
    <t>HDJ-2</t>
  </si>
  <si>
    <t>9H1</t>
  </si>
  <si>
    <t>Headpin</t>
  </si>
  <si>
    <t>34/FLAP</t>
  </si>
  <si>
    <t>heat shock protein 72/73 (hsp</t>
  </si>
  <si>
    <t>18/Flotillin-1</t>
  </si>
  <si>
    <t>HEC</t>
  </si>
  <si>
    <t>29/Flotillin-2</t>
  </si>
  <si>
    <t>Helios</t>
  </si>
  <si>
    <t>TH6</t>
  </si>
  <si>
    <t>Heme Oxygenase 1</t>
  </si>
  <si>
    <t>JC12</t>
  </si>
  <si>
    <t>Heme Oxygenase 2</t>
  </si>
  <si>
    <t>FOXP2-73A/8</t>
  </si>
  <si>
    <t>hepatitis B virus</t>
  </si>
  <si>
    <t>47/FPTASE ALPHA</t>
  </si>
  <si>
    <t>HERC2</t>
  </si>
  <si>
    <t>58/FPTase b</t>
  </si>
  <si>
    <t>Herpes Simplex virus I</t>
  </si>
  <si>
    <t>43/Frabin</t>
  </si>
  <si>
    <t>Herpes Simplex virus II</t>
  </si>
  <si>
    <t>55/FXR2</t>
  </si>
  <si>
    <t>hHR23B</t>
  </si>
  <si>
    <t>5/FYB</t>
  </si>
  <si>
    <t>Hic-5</t>
  </si>
  <si>
    <t xml:space="preserve">25/FYN </t>
  </si>
  <si>
    <t>31/Fyn (pY528)/c-Src (pY530)</t>
  </si>
  <si>
    <t>Hip1R</t>
  </si>
  <si>
    <t>12/GαS</t>
  </si>
  <si>
    <t>HIP-55</t>
  </si>
  <si>
    <t>H28-1372</t>
  </si>
  <si>
    <t>HIS (6x)</t>
  </si>
  <si>
    <t>H28-955</t>
  </si>
  <si>
    <t>HLA-G</t>
  </si>
  <si>
    <t>1/GABA B R2</t>
  </si>
  <si>
    <t>HN6 tag</t>
  </si>
  <si>
    <t>26/GAGE</t>
  </si>
  <si>
    <t>HNF-1β</t>
  </si>
  <si>
    <t>15/Gap1[m]</t>
  </si>
  <si>
    <t>hPrp16</t>
  </si>
  <si>
    <t>31/GAP-43/Neuromodulin</t>
  </si>
  <si>
    <t>hPrp17</t>
  </si>
  <si>
    <t>6C5</t>
  </si>
  <si>
    <t>HPS1</t>
  </si>
  <si>
    <t>B903M</t>
  </si>
  <si>
    <t>HPV</t>
  </si>
  <si>
    <t>poly GAPDH</t>
  </si>
  <si>
    <t>HPV E6</t>
  </si>
  <si>
    <t>L50-823</t>
  </si>
  <si>
    <t>HPV-16 E1/E4</t>
  </si>
  <si>
    <t>25/GBF1</t>
  </si>
  <si>
    <t>HPV-16 E4</t>
  </si>
  <si>
    <t>7/GCAP-1</t>
  </si>
  <si>
    <t>HPV-16 L1</t>
  </si>
  <si>
    <t>54/GCIP</t>
  </si>
  <si>
    <t>hRad9</t>
  </si>
  <si>
    <t>45/Gephyrin</t>
  </si>
  <si>
    <t>HRF</t>
  </si>
  <si>
    <t>1B4</t>
  </si>
  <si>
    <t>HS1</t>
  </si>
  <si>
    <t>52/GFAP</t>
  </si>
  <si>
    <t>HSF4</t>
  </si>
  <si>
    <t>1A12-6-18</t>
  </si>
  <si>
    <t>hSlu7</t>
  </si>
  <si>
    <t>27/GGA2</t>
  </si>
  <si>
    <t>HsORC4</t>
  </si>
  <si>
    <t>40/GGA3</t>
  </si>
  <si>
    <t>Hsp10</t>
  </si>
  <si>
    <t>8/GGA3</t>
  </si>
  <si>
    <t>Hsp110</t>
  </si>
  <si>
    <t>13/GIT1</t>
  </si>
  <si>
    <t>Hsp40</t>
  </si>
  <si>
    <t>27/GIT2-short</t>
  </si>
  <si>
    <t>Hsp75</t>
  </si>
  <si>
    <t>21/GKAP</t>
  </si>
  <si>
    <t>Hsp90</t>
  </si>
  <si>
    <t>41/Glucocorticoid Receptor</t>
  </si>
  <si>
    <t>hu alpha defensin HNP 1-3</t>
  </si>
  <si>
    <t>54.1</t>
  </si>
  <si>
    <t>Hu BAFF</t>
  </si>
  <si>
    <t>48/GluRδ2</t>
  </si>
  <si>
    <t>hu Bcl-10</t>
  </si>
  <si>
    <t>G209-488</t>
  </si>
  <si>
    <t>Hu C5b-9</t>
  </si>
  <si>
    <t>4F5</t>
  </si>
  <si>
    <t>Hu CD 52</t>
  </si>
  <si>
    <t>3A11</t>
  </si>
  <si>
    <t>hu CD164</t>
  </si>
  <si>
    <t>6/Glutamine Synthetase</t>
  </si>
  <si>
    <t>Hu CD164 (MGC-24)</t>
  </si>
  <si>
    <t>B19-2</t>
  </si>
  <si>
    <t>Hu CD42C</t>
  </si>
  <si>
    <t>35/GM130</t>
  </si>
  <si>
    <t>hu CD45</t>
  </si>
  <si>
    <t>15/GMAP-210</t>
  </si>
  <si>
    <t>Hu CD52</t>
  </si>
  <si>
    <t>44/GOK</t>
  </si>
  <si>
    <t>Hu CMRF-58</t>
  </si>
  <si>
    <t>26/Golgin-84</t>
  </si>
  <si>
    <t>Hu HveA</t>
  </si>
  <si>
    <t>53/gp91[phox]</t>
  </si>
  <si>
    <t>hu IFN gamma</t>
  </si>
  <si>
    <t>15/GPI-Phospholipase D</t>
  </si>
  <si>
    <t>hu IgA Fc</t>
  </si>
  <si>
    <t>2C5/F5</t>
  </si>
  <si>
    <t>hu IgE Fc</t>
  </si>
  <si>
    <t>21/GRASP55</t>
  </si>
  <si>
    <t>hu IgG3 hinge</t>
  </si>
  <si>
    <t>81/GRB2</t>
  </si>
  <si>
    <t>Hu IgG4 Fc</t>
  </si>
  <si>
    <t>50/GRIFIN</t>
  </si>
  <si>
    <t>Hu JAM-3</t>
  </si>
  <si>
    <t>56/GRIM-19</t>
  </si>
  <si>
    <t>hu LIF</t>
  </si>
  <si>
    <t>32/GRIP</t>
  </si>
  <si>
    <t>hu TAP1</t>
  </si>
  <si>
    <t>19/GS15</t>
  </si>
  <si>
    <t>hu TAP2</t>
  </si>
  <si>
    <t>25/GS27</t>
  </si>
  <si>
    <t>Hu TNF alpha</t>
  </si>
  <si>
    <t>1/GS28</t>
  </si>
  <si>
    <t>hu TRAF2</t>
  </si>
  <si>
    <t>7/GSK-3b</t>
  </si>
  <si>
    <t>hu WT1</t>
  </si>
  <si>
    <t>32/GSPT2</t>
  </si>
  <si>
    <t>AVC</t>
  </si>
  <si>
    <t>IL-9R</t>
  </si>
  <si>
    <t>G172-1138</t>
  </si>
  <si>
    <t>IL-17 Receptor B</t>
  </si>
  <si>
    <t>3/GST-π</t>
  </si>
  <si>
    <t>phospho-Syk (pY342)</t>
  </si>
  <si>
    <t>20/GTRAP48</t>
  </si>
  <si>
    <t>Wasp</t>
  </si>
  <si>
    <t>28/Guanylate Kinase</t>
  </si>
  <si>
    <t>/ BLIMP-1</t>
  </si>
  <si>
    <t>A123-1</t>
  </si>
  <si>
    <t>HUSM-20</t>
  </si>
  <si>
    <t>1DH1 R132H</t>
  </si>
  <si>
    <t>HUSM-28</t>
  </si>
  <si>
    <t>4EBP1 (pS64)</t>
  </si>
  <si>
    <t>HUSM-33</t>
  </si>
  <si>
    <t>4EBP1 (pT36/pT45)</t>
  </si>
  <si>
    <t>35/Gαi</t>
  </si>
  <si>
    <t>4EBP1 (pT45)</t>
  </si>
  <si>
    <t>23/Gαo</t>
  </si>
  <si>
    <t>4EBP1 (pT69)</t>
  </si>
  <si>
    <t>10/GAQ</t>
  </si>
  <si>
    <t>4EPB1 (pS64)</t>
  </si>
  <si>
    <t>3/Gαt</t>
  </si>
  <si>
    <t>53BP1</t>
  </si>
  <si>
    <t>3/Gβ</t>
  </si>
  <si>
    <t>53BP2</t>
  </si>
  <si>
    <t>KP15</t>
  </si>
  <si>
    <t>G188-1.23</t>
  </si>
  <si>
    <t>A2A</t>
  </si>
  <si>
    <t>G192-2</t>
  </si>
  <si>
    <t>ABCB6</t>
  </si>
  <si>
    <t>HIG-29</t>
  </si>
  <si>
    <t>Acetylcholine Receptor β</t>
  </si>
  <si>
    <t>G192-3</t>
  </si>
  <si>
    <t>G192-428</t>
  </si>
  <si>
    <t>Activated Mac-1 (CD11b)</t>
  </si>
  <si>
    <t>G70-204</t>
  </si>
  <si>
    <t>Actopaxin (pS8)</t>
  </si>
  <si>
    <t>G91-140</t>
  </si>
  <si>
    <t>Adiponectin</t>
  </si>
  <si>
    <t>G94-56</t>
  </si>
  <si>
    <t>AF6</t>
  </si>
  <si>
    <t>G94-90.5</t>
  </si>
  <si>
    <t>Aib-1</t>
  </si>
  <si>
    <t>HamIgG cocktail</t>
  </si>
  <si>
    <t>AID</t>
  </si>
  <si>
    <t>HIG-65</t>
  </si>
  <si>
    <t>AIF</t>
  </si>
  <si>
    <t>G188-2</t>
  </si>
  <si>
    <t>AIM2</t>
  </si>
  <si>
    <t>G188-9</t>
  </si>
  <si>
    <t>Aiolos</t>
  </si>
  <si>
    <t>1/HAP1</t>
  </si>
  <si>
    <t>AKAP450</t>
  </si>
  <si>
    <t>52/HAX-1</t>
  </si>
  <si>
    <t>AKT</t>
  </si>
  <si>
    <t>HCG3-88</t>
  </si>
  <si>
    <t>AKT (pS473)</t>
  </si>
  <si>
    <t>HCG3-2</t>
  </si>
  <si>
    <t>18/Hck</t>
  </si>
  <si>
    <t>AKT (pY326)</t>
  </si>
  <si>
    <t>6/hcKrox</t>
  </si>
  <si>
    <t>AKT s473</t>
  </si>
  <si>
    <t>46/hCNK1</t>
  </si>
  <si>
    <t>AKT/PKB</t>
  </si>
  <si>
    <t>40/HDAC3</t>
  </si>
  <si>
    <t>Akt/PKB (T308) Purified</t>
  </si>
  <si>
    <t>30/HDJ-2</t>
  </si>
  <si>
    <t>AKT/PKB(pS473)</t>
  </si>
  <si>
    <t>31/Headpin</t>
  </si>
  <si>
    <t>49/Headpin</t>
  </si>
  <si>
    <t>W27</t>
  </si>
  <si>
    <t>1/HEC</t>
  </si>
  <si>
    <t>Alkaline phosphatase ALPL</t>
  </si>
  <si>
    <t>22F6</t>
  </si>
  <si>
    <t>Allergin-1</t>
  </si>
  <si>
    <t>22F6-F2.5A12</t>
  </si>
  <si>
    <t>Alpha-fetoprotein</t>
  </si>
  <si>
    <t>22F6-F2.6D12</t>
  </si>
  <si>
    <t>AML1/RUNX1</t>
  </si>
  <si>
    <t>23/Heme Oxygenase 1</t>
  </si>
  <si>
    <t>AML-1/RUNX1(ps249)</t>
  </si>
  <si>
    <t>44/Heme Oxygenase 2</t>
  </si>
  <si>
    <t>AMPK</t>
  </si>
  <si>
    <t>S1-210</t>
  </si>
  <si>
    <t>and CD62E (E-select</t>
  </si>
  <si>
    <t>S1-257</t>
  </si>
  <si>
    <t>Androgen Receptor</t>
  </si>
  <si>
    <t>S3-03</t>
  </si>
  <si>
    <t>Angiogenin</t>
  </si>
  <si>
    <t>17/HERC2</t>
  </si>
  <si>
    <t>Angiostatin</t>
  </si>
  <si>
    <t>HSVI-06</t>
  </si>
  <si>
    <t>Annexin ll (pY24)</t>
  </si>
  <si>
    <t>HSVI-17</t>
  </si>
  <si>
    <t>Annexin1 (pY21)</t>
  </si>
  <si>
    <t>HSVII-029</t>
  </si>
  <si>
    <t>Anti-Caspase-8</t>
  </si>
  <si>
    <t>HSVII-23</t>
  </si>
  <si>
    <t>AP50</t>
  </si>
  <si>
    <t>16/hHR23B</t>
  </si>
  <si>
    <t>APC protein</t>
  </si>
  <si>
    <t>34/Hic-5</t>
  </si>
  <si>
    <t>APM</t>
  </si>
  <si>
    <t>13/HIP1</t>
  </si>
  <si>
    <t>APOB-100</t>
  </si>
  <si>
    <t>34/HIP1</t>
  </si>
  <si>
    <t>Apoptosis Antigen</t>
  </si>
  <si>
    <t>44/Hip1R</t>
  </si>
  <si>
    <t>ASAP3</t>
  </si>
  <si>
    <t>7/HIP-55</t>
  </si>
  <si>
    <t>Asparagine synthetase</t>
  </si>
  <si>
    <t>F24-796</t>
  </si>
  <si>
    <t>Ataxin-2</t>
  </si>
  <si>
    <t>4H84</t>
  </si>
  <si>
    <t>ATM Kinase</t>
  </si>
  <si>
    <t>I83-768</t>
  </si>
  <si>
    <t>ATP Synthase β</t>
  </si>
  <si>
    <t>I83-793</t>
  </si>
  <si>
    <t>Auroa B (pT232)</t>
  </si>
  <si>
    <t>25/HNF-1β</t>
  </si>
  <si>
    <t>Axl</t>
  </si>
  <si>
    <t>50/hPrp16</t>
  </si>
  <si>
    <t>B7H3</t>
  </si>
  <si>
    <t>8/hPrp17</t>
  </si>
  <si>
    <t>B7-H6</t>
  </si>
  <si>
    <t>H006-309</t>
  </si>
  <si>
    <t>3D5/HPV</t>
  </si>
  <si>
    <t>Bad (pS155)</t>
  </si>
  <si>
    <t>4C6</t>
  </si>
  <si>
    <t>BAF47</t>
  </si>
  <si>
    <t>6F4</t>
  </si>
  <si>
    <t>BAF60a</t>
  </si>
  <si>
    <t>7H7</t>
  </si>
  <si>
    <t>BAFF</t>
  </si>
  <si>
    <t>TVG-401</t>
  </si>
  <si>
    <t>Bag-3</t>
  </si>
  <si>
    <t>TVG-402</t>
  </si>
  <si>
    <t>BAH-1</t>
  </si>
  <si>
    <t>CAMVIR-1</t>
  </si>
  <si>
    <t>Bak</t>
  </si>
  <si>
    <t>56/hRad9</t>
  </si>
  <si>
    <t>basic FGF</t>
  </si>
  <si>
    <t>20/HRF</t>
  </si>
  <si>
    <t>BCAM (CD239)</t>
  </si>
  <si>
    <t>2D2</t>
  </si>
  <si>
    <t>b-Catenin (pS45)</t>
  </si>
  <si>
    <t>9/HS1</t>
  </si>
  <si>
    <t>45/HSF4</t>
  </si>
  <si>
    <t>Bcl2 (pS70)</t>
  </si>
  <si>
    <t>35/hSlu7</t>
  </si>
  <si>
    <t>Bcl-2 (pS70)</t>
  </si>
  <si>
    <t>17/HsORC4</t>
  </si>
  <si>
    <t>Bcl6</t>
  </si>
  <si>
    <t>49/Hsp10</t>
  </si>
  <si>
    <t>BCL7A</t>
  </si>
  <si>
    <t>21/Hsp110</t>
  </si>
  <si>
    <t>BCR</t>
  </si>
  <si>
    <t>30/Hsp40</t>
  </si>
  <si>
    <t>Bcr (pY177)</t>
  </si>
  <si>
    <t>5/Hsp40</t>
  </si>
  <si>
    <t>BD Fc Block™</t>
  </si>
  <si>
    <t>30/Hsp75</t>
  </si>
  <si>
    <t>BDCA-2 (CD303)</t>
  </si>
  <si>
    <t>42/Hsp75</t>
  </si>
  <si>
    <t>Bik</t>
  </si>
  <si>
    <t>68/Hsp90</t>
  </si>
  <si>
    <t>Bim (pS69)</t>
  </si>
  <si>
    <t>MABHNP-B11</t>
  </si>
  <si>
    <t>BIN1</t>
  </si>
  <si>
    <t>H32-590</t>
  </si>
  <si>
    <t>BLIMP-1</t>
  </si>
  <si>
    <t>151</t>
  </si>
  <si>
    <t>BLNK</t>
  </si>
  <si>
    <t>H33-42</t>
  </si>
  <si>
    <t>BLNK (pY84)</t>
  </si>
  <si>
    <t>H24-2037-2</t>
  </si>
  <si>
    <t>BLNK (Y189)</t>
  </si>
  <si>
    <t>103b2.527</t>
  </si>
  <si>
    <t>BLNK (Y84)</t>
  </si>
  <si>
    <t>103B2.1.1</t>
  </si>
  <si>
    <t>BLNK (Y96)</t>
  </si>
  <si>
    <t>Gi-27</t>
  </si>
  <si>
    <t>blood group A antigen</t>
  </si>
  <si>
    <t>TU116</t>
  </si>
  <si>
    <t>Blys (BAFF)</t>
  </si>
  <si>
    <t>H24-1955</t>
  </si>
  <si>
    <t>BMI-1</t>
  </si>
  <si>
    <t>H24-2037-1</t>
  </si>
  <si>
    <t>BMPR-II</t>
  </si>
  <si>
    <t>CMRF-58</t>
  </si>
  <si>
    <t>BNP</t>
  </si>
  <si>
    <t>CW1</t>
  </si>
  <si>
    <t>BORIS</t>
  </si>
  <si>
    <t>CW1.1</t>
  </si>
  <si>
    <t>Brachyury</t>
  </si>
  <si>
    <t>CW10.1</t>
  </si>
  <si>
    <t>BRCA1</t>
  </si>
  <si>
    <t>K3</t>
  </si>
  <si>
    <t>Brm</t>
  </si>
  <si>
    <t>HP6111</t>
  </si>
  <si>
    <t>HP6029</t>
  </si>
  <si>
    <t>Btk (pY223)/Itk (pY180)</t>
  </si>
  <si>
    <t>HP6061</t>
  </si>
  <si>
    <t>Btk (pY551)/Itk (pY511)</t>
  </si>
  <si>
    <t>HP6047</t>
  </si>
  <si>
    <t>BTK (Y551)</t>
  </si>
  <si>
    <t>HP6023</t>
  </si>
  <si>
    <t>BTLA</t>
  </si>
  <si>
    <t>HP6023.1</t>
  </si>
  <si>
    <t>BUB1</t>
  </si>
  <si>
    <t>HP6025 regrow</t>
  </si>
  <si>
    <t>Bub3</t>
  </si>
  <si>
    <t>HP6025.2</t>
  </si>
  <si>
    <t>Gi-11</t>
  </si>
  <si>
    <t>C/EBPd</t>
  </si>
  <si>
    <t>7D2</t>
  </si>
  <si>
    <t>C3a</t>
  </si>
  <si>
    <t>TAP1.28</t>
  </si>
  <si>
    <t>C3a Detection Antibody</t>
  </si>
  <si>
    <t>TAP2.17</t>
  </si>
  <si>
    <t>C3a Receptor</t>
  </si>
  <si>
    <t>MABTNF-A5.1</t>
  </si>
  <si>
    <t>C3aR</t>
  </si>
  <si>
    <t>C90-1606</t>
  </si>
  <si>
    <t>C4a des Arg</t>
  </si>
  <si>
    <t>6F-H2</t>
  </si>
  <si>
    <t>C5a</t>
  </si>
  <si>
    <t>105.1</t>
  </si>
  <si>
    <t>C5a Detection Antibody</t>
  </si>
  <si>
    <t>105.2</t>
  </si>
  <si>
    <t>C5b-9</t>
  </si>
  <si>
    <t>17F4.2</t>
  </si>
  <si>
    <t>C5L2</t>
  </si>
  <si>
    <t>1D9.1</t>
  </si>
  <si>
    <t>Cab45</t>
  </si>
  <si>
    <t>23.1/Transportin</t>
  </si>
  <si>
    <t>c-Abl (pY412)</t>
  </si>
  <si>
    <t>340303</t>
  </si>
  <si>
    <t>Cadherin-11</t>
  </si>
  <si>
    <t>52F7</t>
  </si>
  <si>
    <t>Calcineurin</t>
  </si>
  <si>
    <t>AUM01</t>
  </si>
  <si>
    <t>Calcitonin Receptor</t>
  </si>
  <si>
    <t>CBRIC2/2.2 resend</t>
  </si>
  <si>
    <t>Calreticulin</t>
  </si>
  <si>
    <t>H34-868</t>
  </si>
  <si>
    <t>Calretinin</t>
  </si>
  <si>
    <t>HM2-4.1</t>
  </si>
  <si>
    <t>Cam Kinase II (T286)</t>
  </si>
  <si>
    <t>HM6-4.1</t>
  </si>
  <si>
    <t>CAPC</t>
  </si>
  <si>
    <t>NaM87-1F6.1</t>
  </si>
  <si>
    <t>CARD 15</t>
  </si>
  <si>
    <t>NaM87-1F6.2</t>
  </si>
  <si>
    <t>Cardiac Troponin I</t>
  </si>
  <si>
    <t>Poly/HuIL33</t>
  </si>
  <si>
    <t>Cas</t>
  </si>
  <si>
    <t>STRO-1.2</t>
  </si>
  <si>
    <t>Caspase 1 (ICE)</t>
  </si>
  <si>
    <t>Sheep Poly</t>
  </si>
  <si>
    <t>caspase-1</t>
  </si>
  <si>
    <t>eB72-1665.2</t>
  </si>
  <si>
    <t>Caspase-10</t>
  </si>
  <si>
    <t>hC3aRZ3-1</t>
  </si>
  <si>
    <t>Caspase-14</t>
  </si>
  <si>
    <t>hC3aRZ3-2</t>
  </si>
  <si>
    <t>hC3aRZ8-2</t>
  </si>
  <si>
    <t>Caspase-4</t>
  </si>
  <si>
    <t>poly/nanog/1997</t>
  </si>
  <si>
    <t>Caspase-6</t>
  </si>
  <si>
    <t>AH9R2.1</t>
  </si>
  <si>
    <t>170220</t>
  </si>
  <si>
    <t>I120-722.1</t>
  </si>
  <si>
    <t>5A5.3</t>
  </si>
  <si>
    <t>Caveolin 2 (pY27)</t>
  </si>
  <si>
    <t>3H2E8</t>
  </si>
  <si>
    <t>c-Cbl (pY700)</t>
  </si>
  <si>
    <t>C23-1</t>
  </si>
  <si>
    <t>c-Cbl (pY774)</t>
  </si>
  <si>
    <t>HMab-2</t>
  </si>
  <si>
    <t>CCL17</t>
  </si>
  <si>
    <t>M12-367.17.8</t>
  </si>
  <si>
    <t>CCL18/DC-CK1</t>
  </si>
  <si>
    <t>M31-16</t>
  </si>
  <si>
    <t>CCL19</t>
  </si>
  <si>
    <t>M31-1232.39.4</t>
  </si>
  <si>
    <t>CCL22</t>
  </si>
  <si>
    <t>M34-273</t>
  </si>
  <si>
    <t>CCR10</t>
  </si>
  <si>
    <t>M34-273.66.9</t>
  </si>
  <si>
    <t>CCR2 (CD192)</t>
  </si>
  <si>
    <t>M34-289.19.84</t>
  </si>
  <si>
    <t>CCR3</t>
  </si>
  <si>
    <t>M12-210.46.62</t>
  </si>
  <si>
    <t>CCR5</t>
  </si>
  <si>
    <t>19/53BP1</t>
  </si>
  <si>
    <t>CCR7 (CD197)</t>
  </si>
  <si>
    <t>19/53BP2</t>
  </si>
  <si>
    <t>E5-1619</t>
  </si>
  <si>
    <t>CCR8 (CD198)</t>
  </si>
  <si>
    <t>7F6-G5-A2</t>
  </si>
  <si>
    <t>CCR9</t>
  </si>
  <si>
    <t>K111-567.61.5</t>
  </si>
  <si>
    <t>CCRL1</t>
  </si>
  <si>
    <t>K111-788.24.39</t>
  </si>
  <si>
    <t>CD 127</t>
  </si>
  <si>
    <t>74/Acetylcholine Receptor β</t>
  </si>
  <si>
    <t>CD10</t>
  </si>
  <si>
    <t>3597</t>
  </si>
  <si>
    <t>CD100</t>
  </si>
  <si>
    <t>CBRM1/5</t>
  </si>
  <si>
    <t>CD102 (ICAM2)</t>
  </si>
  <si>
    <t>J160-366</t>
  </si>
  <si>
    <t>CD102 (ICAM-2)</t>
  </si>
  <si>
    <t>J160-439.48.3</t>
  </si>
  <si>
    <t>CD103 (Integrin αIEL chain)</t>
  </si>
  <si>
    <t>J160-439.48.76</t>
  </si>
  <si>
    <t>CD104 (Integrin β4 chain)</t>
  </si>
  <si>
    <t>166126</t>
  </si>
  <si>
    <t>166128</t>
  </si>
  <si>
    <t>35/AF6</t>
  </si>
  <si>
    <t>CD106 (VCAM-1)</t>
  </si>
  <si>
    <t>34/AIB-1</t>
  </si>
  <si>
    <t>CD107a (LAMP-1)</t>
  </si>
  <si>
    <t>EK2-5G9</t>
  </si>
  <si>
    <t>CD107b (LAMP-2)</t>
  </si>
  <si>
    <t>11</t>
  </si>
  <si>
    <t>CD108</t>
  </si>
  <si>
    <t>3B10/AIM2</t>
  </si>
  <si>
    <t>CD109</t>
  </si>
  <si>
    <t>S50-895</t>
  </si>
  <si>
    <t>CD110</t>
  </si>
  <si>
    <t>7/AKAP450</t>
  </si>
  <si>
    <t>CD111</t>
  </si>
  <si>
    <t>CD112</t>
  </si>
  <si>
    <t>5C10/AKT</t>
  </si>
  <si>
    <t>CD114 (G-CSF Receptor)</t>
  </si>
  <si>
    <t>F29-763</t>
  </si>
  <si>
    <t>CD115 (CSF</t>
  </si>
  <si>
    <t>J177-204.20</t>
  </si>
  <si>
    <t>CD115 (CSF-1 Receptor)</t>
  </si>
  <si>
    <t>J177-204.9.39</t>
  </si>
  <si>
    <t>CD116 (GM-CSF Receptor α)</t>
  </si>
  <si>
    <t>J177-718.11.17</t>
  </si>
  <si>
    <t>CD116 (GM-CSF receptor)</t>
  </si>
  <si>
    <t>M89-61</t>
  </si>
  <si>
    <t>J1-223.371</t>
  </si>
  <si>
    <t>CD117 (c-Kit) (pY568/pY570)</t>
  </si>
  <si>
    <t>K7-642</t>
  </si>
  <si>
    <t>CD119 (IFN-γ Receptor α)</t>
  </si>
  <si>
    <t>K7-825.4.31</t>
  </si>
  <si>
    <t>poly/AKTs473/887</t>
  </si>
  <si>
    <t>J1-223.80.85</t>
  </si>
  <si>
    <t>J1-869</t>
  </si>
  <si>
    <t>BioS/AKT(pS473)</t>
  </si>
  <si>
    <t>302407</t>
  </si>
  <si>
    <t>CD120b (TNF Receptor, p75)</t>
  </si>
  <si>
    <t>5G12</t>
  </si>
  <si>
    <t>CD121a (IL-1 receptor (t</t>
  </si>
  <si>
    <t>poly/AKT1/1775</t>
  </si>
  <si>
    <t>302501</t>
  </si>
  <si>
    <t>CD122 (IL-2 Receptor β)</t>
  </si>
  <si>
    <t>8B7</t>
  </si>
  <si>
    <t>CD124 (IL-4 Receptor)</t>
  </si>
  <si>
    <t>poly/akt2/2315</t>
  </si>
  <si>
    <t>CD125 (IL-5 Receptor α)</t>
  </si>
  <si>
    <t>B4-78</t>
  </si>
  <si>
    <t>CD126 (IL-6 Receptor)</t>
  </si>
  <si>
    <t>388816</t>
  </si>
  <si>
    <t>CD127</t>
  </si>
  <si>
    <t>TRA-2-49/6E</t>
  </si>
  <si>
    <t>CD127 (IL-7 Receptor α)</t>
  </si>
  <si>
    <t>TRA-2-54/2J</t>
  </si>
  <si>
    <t>CD129 (IL-9 Receptor α)</t>
  </si>
  <si>
    <t>767727</t>
  </si>
  <si>
    <t>C3/AFP</t>
  </si>
  <si>
    <t>CD130 (gp130)</t>
  </si>
  <si>
    <t>N11-683.51.14</t>
  </si>
  <si>
    <t>CD131 (common β chain)</t>
  </si>
  <si>
    <t>N11-683.51.51</t>
  </si>
  <si>
    <t>CD132 (common γ chain)</t>
  </si>
  <si>
    <t>M93-568.4.27</t>
  </si>
  <si>
    <t>M94-250.64.12</t>
  </si>
  <si>
    <t>CD134</t>
  </si>
  <si>
    <t>M13-308.89.64</t>
  </si>
  <si>
    <t>CD134 (OX40)</t>
  </si>
  <si>
    <t>M13-308.89.7</t>
  </si>
  <si>
    <t>CD136</t>
  </si>
  <si>
    <t>1.2B6</t>
  </si>
  <si>
    <t>CD137 Ligand (4-1BB Ligand)</t>
  </si>
  <si>
    <t>G122-238</t>
  </si>
  <si>
    <t>G122-25</t>
  </si>
  <si>
    <t>CD138 (Syndecan-1)</t>
  </si>
  <si>
    <t>G122-434</t>
  </si>
  <si>
    <t>CD139</t>
  </si>
  <si>
    <t>G122-77</t>
  </si>
  <si>
    <t>14017</t>
  </si>
  <si>
    <t>CD14 (soluble)</t>
  </si>
  <si>
    <t>polyhANG</t>
  </si>
  <si>
    <t>CD140A (PDGFRA)</t>
  </si>
  <si>
    <t>C9-1</t>
  </si>
  <si>
    <t>CD140a (PDGFRα)</t>
  </si>
  <si>
    <t>C9-2</t>
  </si>
  <si>
    <t>CD140b (PDGFRβ) (pY1009)</t>
  </si>
  <si>
    <t>L17-231.6.11</t>
  </si>
  <si>
    <t>CD140b (PDGFRβ) (pY1021)</t>
  </si>
  <si>
    <t>L17-289.47.85</t>
  </si>
  <si>
    <t>CD140b (PDGFRβ) (pY771)</t>
  </si>
  <si>
    <t>K38-201.67.295</t>
  </si>
  <si>
    <t>CD140b (PDGFRβ) (pY857)</t>
  </si>
  <si>
    <t>K38-201.68.86</t>
  </si>
  <si>
    <t>CD142 (Tissue Factor)</t>
  </si>
  <si>
    <t>Poly1207</t>
  </si>
  <si>
    <t>CD143 (Angiotensin Converting Enzyme)</t>
  </si>
  <si>
    <t>31/AP50</t>
  </si>
  <si>
    <t>CD144 (VE-Cadherin)</t>
  </si>
  <si>
    <t>5B2</t>
  </si>
  <si>
    <t>CD147 (Neurothelin)</t>
  </si>
  <si>
    <t>12/APM</t>
  </si>
  <si>
    <t>CD148</t>
  </si>
  <si>
    <t>13/APOB-100</t>
  </si>
  <si>
    <t>2E12</t>
  </si>
  <si>
    <t>CD152 (CTLA-4)</t>
  </si>
  <si>
    <t>L22-495.57.43</t>
  </si>
  <si>
    <t>CD153 (CD30 Ligand)</t>
  </si>
  <si>
    <t>L22-495.57.66</t>
  </si>
  <si>
    <t>CD154 (CD40 Ligand)</t>
  </si>
  <si>
    <t>L22-75.77.57</t>
  </si>
  <si>
    <t>CD154 (CD40L)</t>
  </si>
  <si>
    <t>L22-778.27.32</t>
  </si>
  <si>
    <t>CD156c</t>
  </si>
  <si>
    <t>K11-455.18.48</t>
  </si>
  <si>
    <t>CD157</t>
  </si>
  <si>
    <t>K11-779.86.48</t>
  </si>
  <si>
    <t>CD158b1,b2,i,j</t>
  </si>
  <si>
    <t>22/Ataxin-2</t>
  </si>
  <si>
    <t>CD158f</t>
  </si>
  <si>
    <t>10H11.E12</t>
  </si>
  <si>
    <t>CD158i (KIR2DS4)</t>
  </si>
  <si>
    <t>10/ATP</t>
  </si>
  <si>
    <t>CD159c (NKG2C)</t>
  </si>
  <si>
    <t>L86-467.18.66</t>
  </si>
  <si>
    <t>CD15s (Sialyl Lewis x)</t>
  </si>
  <si>
    <t>L86-467.83.72</t>
  </si>
  <si>
    <t>CD16 (FcγRIII)</t>
  </si>
  <si>
    <t>108724</t>
  </si>
  <si>
    <t>J35-1220</t>
  </si>
  <si>
    <t>CD164</t>
  </si>
  <si>
    <t>J35-1395</t>
  </si>
  <si>
    <t>CD167a</t>
  </si>
  <si>
    <t>J35-723.58</t>
  </si>
  <si>
    <t>CD169 (Siglec-1)</t>
  </si>
  <si>
    <t>J35-723.76</t>
  </si>
  <si>
    <t>CD16b</t>
  </si>
  <si>
    <t>1A5</t>
  </si>
  <si>
    <t>CD17</t>
  </si>
  <si>
    <t>17a/Bad (S112)</t>
  </si>
  <si>
    <t>CD170</t>
  </si>
  <si>
    <t>43/Bad (S112)</t>
  </si>
  <si>
    <t>CD171</t>
  </si>
  <si>
    <t xml:space="preserve">16a/Bad (pS155) </t>
  </si>
  <si>
    <t>CD172b (SIRPβ)</t>
  </si>
  <si>
    <t>25/BAF47</t>
  </si>
  <si>
    <t>CD178 (Fas Ligand)</t>
  </si>
  <si>
    <t>23/BAF60A</t>
  </si>
  <si>
    <t>CD178/Fas Ligand</t>
  </si>
  <si>
    <t>5G71-3</t>
  </si>
  <si>
    <t>CD179a (VpreB)</t>
  </si>
  <si>
    <t>H32-411</t>
  </si>
  <si>
    <t>CD179b (λ5)</t>
  </si>
  <si>
    <t>CD18 (Integrin β2 chain)</t>
  </si>
  <si>
    <t>Poly</t>
  </si>
  <si>
    <t>CD181</t>
  </si>
  <si>
    <t>CD182 (CXCR2)</t>
  </si>
  <si>
    <t>G317-2</t>
  </si>
  <si>
    <t>3/BASIC FGF</t>
  </si>
  <si>
    <t>CD184 (CXCR4)</t>
  </si>
  <si>
    <t>6/basic FGF</t>
  </si>
  <si>
    <t>B4.4</t>
  </si>
  <si>
    <t>CD191 (CCR1)</t>
  </si>
  <si>
    <t>B53</t>
  </si>
  <si>
    <t>CD192 (CCR2)</t>
  </si>
  <si>
    <t>B64</t>
  </si>
  <si>
    <t>CD194 (CCR4)</t>
  </si>
  <si>
    <t>K63-404.61.15</t>
  </si>
  <si>
    <t>CD195 (CCR5)</t>
  </si>
  <si>
    <t>4D7</t>
  </si>
  <si>
    <t>CD197 (CCR7)</t>
  </si>
  <si>
    <t>6C8</t>
  </si>
  <si>
    <t>CD199 (CCR9)</t>
  </si>
  <si>
    <t>B46620</t>
  </si>
  <si>
    <t>CD1a</t>
  </si>
  <si>
    <t>Bcl-2 / 100</t>
  </si>
  <si>
    <t>CD1b</t>
  </si>
  <si>
    <t>Bcl-2/100</t>
  </si>
  <si>
    <t>CD1c</t>
  </si>
  <si>
    <t>K54-1968.50.62</t>
  </si>
  <si>
    <t>K54-1968.63.74</t>
  </si>
  <si>
    <t>CD1e</t>
  </si>
  <si>
    <t>N46-467</t>
  </si>
  <si>
    <t>CD2</t>
  </si>
  <si>
    <t>N46-467.262.640</t>
  </si>
  <si>
    <t>N46-467.262.662</t>
  </si>
  <si>
    <t>CD20 (cytoplasmic)</t>
  </si>
  <si>
    <t>K112-471.3.93</t>
  </si>
  <si>
    <t>CD200</t>
  </si>
  <si>
    <t>15C</t>
  </si>
  <si>
    <t>CD200R</t>
  </si>
  <si>
    <t>7C6</t>
  </si>
  <si>
    <t>CD203c</t>
  </si>
  <si>
    <t>J52-309</t>
  </si>
  <si>
    <t>J52-830</t>
  </si>
  <si>
    <t>CD206 (Mannose Receptor)</t>
  </si>
  <si>
    <t>Fc1.3070</t>
  </si>
  <si>
    <t>CD206 (MMR)</t>
  </si>
  <si>
    <t>CD207 (Langerin)</t>
  </si>
  <si>
    <t>C33-1</t>
  </si>
  <si>
    <t>CD208 (DC-LAMP)</t>
  </si>
  <si>
    <t>K77-418.46.49</t>
  </si>
  <si>
    <t>CD209 (DC-SIGN)</t>
  </si>
  <si>
    <t>2F11</t>
  </si>
  <si>
    <t>3H2E8.2</t>
  </si>
  <si>
    <t>CD210b (IL-10 Receptor β)</t>
  </si>
  <si>
    <t>3HE28.1</t>
  </si>
  <si>
    <t>CD215 (IL-15Rα)</t>
  </si>
  <si>
    <t>2B11</t>
  </si>
  <si>
    <t>CD217 (IL-17RA)</t>
  </si>
  <si>
    <t>J117-1278</t>
  </si>
  <si>
    <t>CD218a (IL-18 Receptor α)</t>
  </si>
  <si>
    <t>J87-870.79</t>
  </si>
  <si>
    <t>J87-870.81</t>
  </si>
  <si>
    <t>CD22 (pY807)</t>
  </si>
  <si>
    <t>J117-232</t>
  </si>
  <si>
    <t>J101-1186</t>
  </si>
  <si>
    <t>CD221 (IGF-1 Receptor)</t>
  </si>
  <si>
    <t>J101-13</t>
  </si>
  <si>
    <t>CD221 (IGF-1 Receptor) (pY1131)</t>
  </si>
  <si>
    <t>J101-35</t>
  </si>
  <si>
    <t>NaM87-1F6</t>
  </si>
  <si>
    <t>CD223 (LAG-3)</t>
  </si>
  <si>
    <t>H32-1103</t>
  </si>
  <si>
    <t>CD225</t>
  </si>
  <si>
    <t>H32-406</t>
  </si>
  <si>
    <t>CD227 (MUC1)</t>
  </si>
  <si>
    <t>H32-544</t>
  </si>
  <si>
    <t>H32-622</t>
  </si>
  <si>
    <t>CD230</t>
  </si>
  <si>
    <t>P51-311</t>
  </si>
  <si>
    <t>CD231 (TALLA-1)</t>
  </si>
  <si>
    <t>P51-311.11.61</t>
  </si>
  <si>
    <t>CD234 (DARC)</t>
  </si>
  <si>
    <t>18/BMPR-II</t>
  </si>
  <si>
    <t>CD235a (Glycophorin A)</t>
  </si>
  <si>
    <t>24C5</t>
  </si>
  <si>
    <t>CD238</t>
  </si>
  <si>
    <t>26E2</t>
  </si>
  <si>
    <t>CD24 (Heat Stable Antigen)</t>
  </si>
  <si>
    <t>50E1</t>
  </si>
  <si>
    <t>CD243</t>
  </si>
  <si>
    <t>L58-243.42.54</t>
  </si>
  <si>
    <t>CD244 (2B4)</t>
  </si>
  <si>
    <t>L58-243.54.47</t>
  </si>
  <si>
    <t>CD245</t>
  </si>
  <si>
    <t>1H1/Brachyury</t>
  </si>
  <si>
    <t>CD247 (CD3ζ)</t>
  </si>
  <si>
    <t>5C10/Brachyury</t>
  </si>
  <si>
    <t>CD247 (CD3ζ) (pY142)</t>
  </si>
  <si>
    <t>5H8</t>
  </si>
  <si>
    <t>CD248 (Endosialin)</t>
  </si>
  <si>
    <t>AF2085</t>
  </si>
  <si>
    <t>CD249</t>
  </si>
  <si>
    <t>M76-20.60.2</t>
  </si>
  <si>
    <t>M76-333.3.8</t>
  </si>
  <si>
    <t>CD25 (IL-2 Receptor α)</t>
  </si>
  <si>
    <t>M76-735.31.86</t>
  </si>
  <si>
    <t>CD253 (TRAIL)</t>
  </si>
  <si>
    <t>O59-1367.56.58</t>
  </si>
  <si>
    <t>CD254</t>
  </si>
  <si>
    <t>ab57480</t>
  </si>
  <si>
    <t>CD255 (TWEAK)</t>
  </si>
  <si>
    <t>BR64</t>
  </si>
  <si>
    <t>CD258 (LIGHT)</t>
  </si>
  <si>
    <t>BR64.1</t>
  </si>
  <si>
    <t>CD26</t>
  </si>
  <si>
    <t>24/BRM</t>
  </si>
  <si>
    <t>CD261 (TRAIL-R1)</t>
  </si>
  <si>
    <t>A3/Btk</t>
  </si>
  <si>
    <t>CD262 (TRAIL-R2)</t>
  </si>
  <si>
    <t>B8/Btk</t>
  </si>
  <si>
    <t>CD263 (TRAIL-R3)</t>
  </si>
  <si>
    <t>N35-33.27.28</t>
  </si>
  <si>
    <t>N35-86</t>
  </si>
  <si>
    <t>CD267 (TACI)</t>
  </si>
  <si>
    <t>24a/BTK (Y551)</t>
  </si>
  <si>
    <t>CD269</t>
  </si>
  <si>
    <t>11/BTK (Y551)</t>
  </si>
  <si>
    <t>J168-1116.93.5</t>
  </si>
  <si>
    <t>CD270 (HVEM)</t>
  </si>
  <si>
    <t>J168-540.90.70</t>
  </si>
  <si>
    <t>CD272 (BTLA)</t>
  </si>
  <si>
    <t>P8.14H5.E1</t>
  </si>
  <si>
    <t>CD275 (B7-H2)</t>
  </si>
  <si>
    <t>P8.14H5.E1.1</t>
  </si>
  <si>
    <t>P8.14H5.E1.2</t>
  </si>
  <si>
    <t>31/Bub3</t>
  </si>
  <si>
    <t>CD279 (PD-1)</t>
  </si>
  <si>
    <t>P10.8G1.G11.H12</t>
  </si>
  <si>
    <t>P10.8G1.G11.H12.1</t>
  </si>
  <si>
    <t>CD280 (MRC2)</t>
  </si>
  <si>
    <t>P10.8G1.G11.H12.2</t>
  </si>
  <si>
    <t>CD281 (TLR1)</t>
  </si>
  <si>
    <t>L46-743.92.69</t>
  </si>
  <si>
    <t>L46-931.5.61</t>
  </si>
  <si>
    <t>CD282 (TLR2)</t>
  </si>
  <si>
    <t>D32-1294</t>
  </si>
  <si>
    <t>CD283</t>
  </si>
  <si>
    <t>Poly1263</t>
  </si>
  <si>
    <t>CD284 (TLR4)</t>
  </si>
  <si>
    <t>hC3aRZ8</t>
  </si>
  <si>
    <t>CD285 (TLR5)</t>
  </si>
  <si>
    <t>hC3aRZ3</t>
  </si>
  <si>
    <t>CD288 (TLR8)</t>
  </si>
  <si>
    <t>E25-1593</t>
  </si>
  <si>
    <t>CD289 (TLR9)</t>
  </si>
  <si>
    <t>D25-1509</t>
  </si>
  <si>
    <t>Poly1264</t>
  </si>
  <si>
    <t>CD294 (CRTH2)</t>
  </si>
  <si>
    <t>H33-1156</t>
  </si>
  <si>
    <t>CD295 (Leptin Receptor)</t>
  </si>
  <si>
    <t>H33-1874</t>
  </si>
  <si>
    <t>CD297</t>
  </si>
  <si>
    <t>H33-90</t>
  </si>
  <si>
    <t>CD298</t>
  </si>
  <si>
    <t>aE11</t>
  </si>
  <si>
    <t>CD299 (DC-SIGN Receptor)</t>
  </si>
  <si>
    <t>1D9</t>
  </si>
  <si>
    <t>30/Cab45</t>
  </si>
  <si>
    <t>CD3 zeta (CD247)</t>
  </si>
  <si>
    <t>L33-587.7.7</t>
  </si>
  <si>
    <t>CD30</t>
  </si>
  <si>
    <t>L33-587.7.8</t>
  </si>
  <si>
    <t>CD300c</t>
  </si>
  <si>
    <t>667039</t>
  </si>
  <si>
    <t>CD300e</t>
  </si>
  <si>
    <t>G182-1847</t>
  </si>
  <si>
    <t>CD300f (IREM-1)</t>
  </si>
  <si>
    <t>462802</t>
  </si>
  <si>
    <t>CD304</t>
  </si>
  <si>
    <t>16/Calreticulin</t>
  </si>
  <si>
    <t>34/Calretinin</t>
  </si>
  <si>
    <t>CD307a (FCRL1)</t>
  </si>
  <si>
    <t>Rabbit/Cam K</t>
  </si>
  <si>
    <t>CD307b</t>
  </si>
  <si>
    <t>M44-484.39.8</t>
  </si>
  <si>
    <t>CD307c (FCRL3)</t>
  </si>
  <si>
    <t>M44-484.9.22</t>
  </si>
  <si>
    <t>CD307d (FCRL4)</t>
  </si>
  <si>
    <t>M44-55.5.17</t>
  </si>
  <si>
    <t>CD307e/c (FCRL5/FCRL3)</t>
  </si>
  <si>
    <t>L61-1081.51.4</t>
  </si>
  <si>
    <t>CD309 (VEGFR-2)</t>
  </si>
  <si>
    <t>L61-374.17.6</t>
  </si>
  <si>
    <t>C5</t>
  </si>
  <si>
    <t>CD31 (PECAM-1)</t>
  </si>
  <si>
    <t>C64-579</t>
  </si>
  <si>
    <t>CD312 (EMR2)</t>
  </si>
  <si>
    <t>B24-2</t>
  </si>
  <si>
    <t>CD317 (BST2)</t>
  </si>
  <si>
    <t>to be determined</t>
  </si>
  <si>
    <t>CD318 (CDCP1)</t>
  </si>
  <si>
    <t>25C2</t>
  </si>
  <si>
    <t>CD319 (CRACC)</t>
  </si>
  <si>
    <t>32/Casp-14</t>
  </si>
  <si>
    <t>CD32 (FcγRII)</t>
  </si>
  <si>
    <t>C31720</t>
  </si>
  <si>
    <t>CD321 (JAM-1)</t>
  </si>
  <si>
    <t>C92-605</t>
  </si>
  <si>
    <t>B25-1</t>
  </si>
  <si>
    <t>CD325 (N-Cadherin)</t>
  </si>
  <si>
    <t>B93-4</t>
  </si>
  <si>
    <t>CD326 (EpCAM)</t>
  </si>
  <si>
    <t>B94-1</t>
  </si>
  <si>
    <t>CD326 (Ep-CAM)</t>
  </si>
  <si>
    <t>B9-2</t>
  </si>
  <si>
    <t>CD328</t>
  </si>
  <si>
    <t>C060</t>
  </si>
  <si>
    <t>CD329 (Siglec-9)</t>
  </si>
  <si>
    <t>40/Caveolin 2</t>
  </si>
  <si>
    <t>47/c-Cbl</t>
  </si>
  <si>
    <t>CD331</t>
  </si>
  <si>
    <t>29/c-Cbl</t>
  </si>
  <si>
    <t>CD332 (FGFR2)</t>
  </si>
  <si>
    <t>T48-854</t>
  </si>
  <si>
    <t>CD333</t>
  </si>
  <si>
    <t>AZN-CK18</t>
  </si>
  <si>
    <t>CD334</t>
  </si>
  <si>
    <t>T50-867</t>
  </si>
  <si>
    <t>CD335 (NKp46)</t>
  </si>
  <si>
    <t>T51-719</t>
  </si>
  <si>
    <t>CD336 (NKp44)</t>
  </si>
  <si>
    <t>1B5</t>
  </si>
  <si>
    <t>CD337 (NKp30)</t>
  </si>
  <si>
    <t>LS132.1D9</t>
  </si>
  <si>
    <t>61828.111</t>
  </si>
  <si>
    <t>5C7.18.1.2</t>
  </si>
  <si>
    <t>CD340 (HER-2)</t>
  </si>
  <si>
    <t>CD344 (Frizzled-4)</t>
  </si>
  <si>
    <t>191704</t>
  </si>
  <si>
    <t>CD35</t>
  </si>
  <si>
    <t>2D10</t>
  </si>
  <si>
    <t>CD354 (TREM-1)</t>
  </si>
  <si>
    <t>C9Mab-1</t>
  </si>
  <si>
    <t>CD358</t>
  </si>
  <si>
    <t>13E11</t>
  </si>
  <si>
    <t>CD36</t>
  </si>
  <si>
    <t>34232.111</t>
  </si>
  <si>
    <t>CD361</t>
  </si>
  <si>
    <t>CD363 (S1P1)</t>
  </si>
  <si>
    <t>W8E7</t>
  </si>
  <si>
    <t>CD365 (TIM-1)</t>
  </si>
  <si>
    <t>A8</t>
  </si>
  <si>
    <t>CD366 (TIM-3)</t>
  </si>
  <si>
    <t>CBR-IC2/2.2</t>
  </si>
  <si>
    <t>CD368</t>
  </si>
  <si>
    <t>CBR-IC2/2</t>
  </si>
  <si>
    <t>CD369 (Clec7a)</t>
  </si>
  <si>
    <t>CD37</t>
  </si>
  <si>
    <t>450-11A</t>
  </si>
  <si>
    <t>CD370 (Clec9A)</t>
  </si>
  <si>
    <t>450-9D</t>
  </si>
  <si>
    <t>CD371 (Clec12A)</t>
  </si>
  <si>
    <t>439-9B</t>
  </si>
  <si>
    <t>CD39</t>
  </si>
  <si>
    <t>CD3e (pY199)</t>
  </si>
  <si>
    <t>H4A3</t>
  </si>
  <si>
    <t>CD3zeta (pY111)</t>
  </si>
  <si>
    <t>H4B4</t>
  </si>
  <si>
    <t>CD3zeta (pY142)</t>
  </si>
  <si>
    <t>KS-2.1</t>
  </si>
  <si>
    <t>MEM-150</t>
  </si>
  <si>
    <t>CD4 v4</t>
  </si>
  <si>
    <t>496920</t>
  </si>
  <si>
    <t>1.111.1</t>
  </si>
  <si>
    <t>CD41/CD61</t>
  </si>
  <si>
    <t>1.169.1</t>
  </si>
  <si>
    <t>CD41a</t>
  </si>
  <si>
    <t>1.36.1</t>
  </si>
  <si>
    <t>CD41b</t>
  </si>
  <si>
    <t>1.6.1</t>
  </si>
  <si>
    <t>CD42a</t>
  </si>
  <si>
    <t>1.75.1</t>
  </si>
  <si>
    <t>CD42b</t>
  </si>
  <si>
    <t>1.78.1</t>
  </si>
  <si>
    <t>CD42d</t>
  </si>
  <si>
    <t>CK41</t>
  </si>
  <si>
    <t>R2.525</t>
  </si>
  <si>
    <t>LMM741</t>
  </si>
  <si>
    <t>CD44v3</t>
  </si>
  <si>
    <t>10-4-B2-2E4</t>
  </si>
  <si>
    <t>CD44v6</t>
  </si>
  <si>
    <t>9-4D2-1E4</t>
  </si>
  <si>
    <t>M5D12</t>
  </si>
  <si>
    <t>CD45 (pS999)</t>
  </si>
  <si>
    <t>17-A</t>
  </si>
  <si>
    <t>CD45RB</t>
  </si>
  <si>
    <t>CD45RC</t>
  </si>
  <si>
    <t>K39-686</t>
  </si>
  <si>
    <t>CD45RO</t>
  </si>
  <si>
    <t>GIR-94</t>
  </si>
  <si>
    <t>CD46</t>
  </si>
  <si>
    <t>G-25.2</t>
  </si>
  <si>
    <t>CD47</t>
  </si>
  <si>
    <t>G43-25B</t>
  </si>
  <si>
    <t>CD48</t>
  </si>
  <si>
    <t>HI111</t>
  </si>
  <si>
    <t>CD49d (Integrin α4 chain)</t>
  </si>
  <si>
    <t>CD49f (Integrin α6 chain)</t>
  </si>
  <si>
    <t>BU15</t>
  </si>
  <si>
    <t>CD51/CD61</t>
  </si>
  <si>
    <t>CD52</t>
  </si>
  <si>
    <t>hTNFR-M1</t>
  </si>
  <si>
    <t>CD53</t>
  </si>
  <si>
    <t>4C1</t>
  </si>
  <si>
    <t>6B5</t>
  </si>
  <si>
    <t>CD55</t>
  </si>
  <si>
    <t>TU27</t>
  </si>
  <si>
    <t>Mik-β2</t>
  </si>
  <si>
    <t>CD57</t>
  </si>
  <si>
    <t>CD58</t>
  </si>
  <si>
    <t>hIL4R-M10.1</t>
  </si>
  <si>
    <t>CD59</t>
  </si>
  <si>
    <t>A14</t>
  </si>
  <si>
    <t>CD6</t>
  </si>
  <si>
    <t>M5</t>
  </si>
  <si>
    <t>40131.111</t>
  </si>
  <si>
    <t>CD62E (E-Selectin)</t>
  </si>
  <si>
    <t>R34-34</t>
  </si>
  <si>
    <t>CD62L (L-Selectin)</t>
  </si>
  <si>
    <t>CD62P (P-Selectin)</t>
  </si>
  <si>
    <t>AH9R7</t>
  </si>
  <si>
    <t>CD65</t>
  </si>
  <si>
    <t>AM64</t>
  </si>
  <si>
    <t>CD65s</t>
  </si>
  <si>
    <t>3D7</t>
  </si>
  <si>
    <t>CD66b</t>
  </si>
  <si>
    <t>AG184</t>
  </si>
  <si>
    <t>CD66c</t>
  </si>
  <si>
    <t>CD66e</t>
  </si>
  <si>
    <t>293C3</t>
  </si>
  <si>
    <t>CD69</t>
  </si>
  <si>
    <t>W6B3C1</t>
  </si>
  <si>
    <t>CD7</t>
  </si>
  <si>
    <t>CD70</t>
  </si>
  <si>
    <t>ACT35</t>
  </si>
  <si>
    <t>CD71 (Transferrin Receptor)</t>
  </si>
  <si>
    <t>Zt/f2</t>
  </si>
  <si>
    <t>CD72</t>
  </si>
  <si>
    <t>Zt/g4</t>
  </si>
  <si>
    <t>CD73</t>
  </si>
  <si>
    <t>CD74</t>
  </si>
  <si>
    <t>MI15.f801</t>
  </si>
  <si>
    <t>CD75</t>
  </si>
  <si>
    <t>DL-101</t>
  </si>
  <si>
    <t>CD75/CD75s</t>
  </si>
  <si>
    <t>BU30</t>
  </si>
  <si>
    <t>CD78</t>
  </si>
  <si>
    <t>63D3</t>
  </si>
  <si>
    <t>CD79a</t>
  </si>
  <si>
    <t>55-3</t>
  </si>
  <si>
    <t>16A1</t>
  </si>
  <si>
    <t>CD80 (B7-1)</t>
  </si>
  <si>
    <t>αR1</t>
  </si>
  <si>
    <t>J25-602</t>
  </si>
  <si>
    <t>CD81 (TAPA-1)</t>
  </si>
  <si>
    <t>J105-412</t>
  </si>
  <si>
    <t>CD82</t>
  </si>
  <si>
    <t>J23-1044</t>
  </si>
  <si>
    <t>CD83</t>
  </si>
  <si>
    <t>J23-618</t>
  </si>
  <si>
    <t>CD85a (ILT5)</t>
  </si>
  <si>
    <t>J24-425</t>
  </si>
  <si>
    <t>CD85d (ILT4)</t>
  </si>
  <si>
    <t>J24-618</t>
  </si>
  <si>
    <t>CD85g (ILT7)</t>
  </si>
  <si>
    <t>HTF-1</t>
  </si>
  <si>
    <t>CD85j (ILT2)</t>
  </si>
  <si>
    <t>BB9</t>
  </si>
  <si>
    <t>CD85k (ILT3)</t>
  </si>
  <si>
    <t>HIM6</t>
  </si>
  <si>
    <t>CD86 (B7-2)</t>
  </si>
  <si>
    <t>A3</t>
  </si>
  <si>
    <t>CD87</t>
  </si>
  <si>
    <t>7C3</t>
  </si>
  <si>
    <t>CD88</t>
  </si>
  <si>
    <t>7C3.rMAb</t>
  </si>
  <si>
    <t>CD88 (C5a Receptor)</t>
  </si>
  <si>
    <t>HI98</t>
  </si>
  <si>
    <t>CD89</t>
  </si>
  <si>
    <t>BNI3</t>
  </si>
  <si>
    <t>CD8alpha</t>
  </si>
  <si>
    <t>D2-1173</t>
  </si>
  <si>
    <t>CD9</t>
  </si>
  <si>
    <t>TRAP1</t>
  </si>
  <si>
    <t>CD90 (Thy-1)</t>
  </si>
  <si>
    <t>hCD40L-M90.1</t>
  </si>
  <si>
    <t>CD91 beta-chain</t>
  </si>
  <si>
    <t>89-76</t>
  </si>
  <si>
    <t>CD92</t>
  </si>
  <si>
    <t>11G2</t>
  </si>
  <si>
    <t>CD93</t>
  </si>
  <si>
    <t>SY/11B5</t>
  </si>
  <si>
    <t>CD94</t>
  </si>
  <si>
    <t>180704</t>
  </si>
  <si>
    <t>UP-R1</t>
  </si>
  <si>
    <t>CD96 (TACTILE)</t>
  </si>
  <si>
    <t>179315</t>
  </si>
  <si>
    <t>CD97</t>
  </si>
  <si>
    <t>CD98 light chain</t>
  </si>
  <si>
    <t>CSLEX1</t>
  </si>
  <si>
    <t>CD99</t>
  </si>
  <si>
    <t>CD99R</t>
  </si>
  <si>
    <t>Cdc25C</t>
  </si>
  <si>
    <t>CDC5L</t>
  </si>
  <si>
    <t>N6B6</t>
  </si>
  <si>
    <t>CDCP1</t>
  </si>
  <si>
    <t>48B3</t>
  </si>
  <si>
    <t>cdk2</t>
  </si>
  <si>
    <t>Cdk2 (pThr-160)</t>
  </si>
  <si>
    <t>CLB-gran11.5</t>
  </si>
  <si>
    <t>cdk3</t>
  </si>
  <si>
    <t>G035</t>
  </si>
  <si>
    <t>1A5/CD170</t>
  </si>
  <si>
    <t>cdk5</t>
  </si>
  <si>
    <t>5G3</t>
  </si>
  <si>
    <t>CDw12</t>
  </si>
  <si>
    <t>B4B6</t>
  </si>
  <si>
    <t>CDw60</t>
  </si>
  <si>
    <t>G247-4</t>
  </si>
  <si>
    <t>cdx2</t>
  </si>
  <si>
    <t>CDX-2</t>
  </si>
  <si>
    <t>NOK-2</t>
  </si>
  <si>
    <t>CEACAM-1 (CD66a)</t>
  </si>
  <si>
    <t>100419</t>
  </si>
  <si>
    <t>CEACAM-4</t>
  </si>
  <si>
    <t>HSL96</t>
  </si>
  <si>
    <t>HSL11</t>
  </si>
  <si>
    <t>c-ErbB-3</t>
  </si>
  <si>
    <t>c-Fes</t>
  </si>
  <si>
    <t>5A12</t>
  </si>
  <si>
    <t>CGBP</t>
  </si>
  <si>
    <t>ChemR23</t>
  </si>
  <si>
    <t>1D9.1.1</t>
  </si>
  <si>
    <t>Chk</t>
  </si>
  <si>
    <t>4G7</t>
  </si>
  <si>
    <t>Chk1 (Ser296)</t>
  </si>
  <si>
    <t>B43</t>
  </si>
  <si>
    <t>Chk2</t>
  </si>
  <si>
    <t>Chk2 (Thr68)</t>
  </si>
  <si>
    <t>N30-1151.89.77</t>
  </si>
  <si>
    <t>Chondroitin Sulfate</t>
  </si>
  <si>
    <t>N30-1196.27.64</t>
  </si>
  <si>
    <t>N30-1196.31.28</t>
  </si>
  <si>
    <t>Chromogranin B</t>
  </si>
  <si>
    <t>SJ25C1</t>
  </si>
  <si>
    <t>CIP4</t>
  </si>
  <si>
    <t>53504</t>
  </si>
  <si>
    <t>c-Jun (S63)</t>
  </si>
  <si>
    <t>48607</t>
  </si>
  <si>
    <t>C-Kit (pY568)</t>
  </si>
  <si>
    <t>1G1</t>
  </si>
  <si>
    <t>Claudin-1</t>
  </si>
  <si>
    <t>2D7/CCR5</t>
  </si>
  <si>
    <t>Claudin-3</t>
  </si>
  <si>
    <t>150503</t>
  </si>
  <si>
    <t>CLEC10A (CD301)</t>
  </si>
  <si>
    <t>2H4</t>
  </si>
  <si>
    <t>CLEC-2</t>
  </si>
  <si>
    <t>CLEC-2 (CLEC1B)</t>
  </si>
  <si>
    <t>112509</t>
  </si>
  <si>
    <t>CLEC-2A (PILAR)</t>
  </si>
  <si>
    <t>HI149</t>
  </si>
  <si>
    <t>Clec4a (CD367)</t>
  </si>
  <si>
    <t>SK9</t>
  </si>
  <si>
    <t>CLEC4G (LSECtin)</t>
  </si>
  <si>
    <t>M-T101</t>
  </si>
  <si>
    <t>CLEC5A (MDL-1)</t>
  </si>
  <si>
    <t>Clec9A</t>
  </si>
  <si>
    <t>CD1d42</t>
  </si>
  <si>
    <t>CLIC1</t>
  </si>
  <si>
    <t>20.6</t>
  </si>
  <si>
    <t>CLIC4</t>
  </si>
  <si>
    <t>704407</t>
  </si>
  <si>
    <t>Clk1</t>
  </si>
  <si>
    <t>L303.1</t>
  </si>
  <si>
    <t>CLM-8 (CD300a)</t>
  </si>
  <si>
    <t>Clusterin</t>
  </si>
  <si>
    <t>c-Met</t>
  </si>
  <si>
    <t>L27</t>
  </si>
  <si>
    <t>CMRF35</t>
  </si>
  <si>
    <t>H1</t>
  </si>
  <si>
    <t>CMRF-44</t>
  </si>
  <si>
    <t>c-Myc</t>
  </si>
  <si>
    <t>OX-108</t>
  </si>
  <si>
    <t>Cologne 3</t>
  </si>
  <si>
    <t>NP4D6</t>
  </si>
  <si>
    <t>Cologne3</t>
  </si>
  <si>
    <t>MG38</t>
  </si>
  <si>
    <t>complement component 3b (C3b) &amp; iC3b</t>
  </si>
  <si>
    <t>COMT</t>
  </si>
  <si>
    <t>15-2</t>
  </si>
  <si>
    <t>CoRest</t>
  </si>
  <si>
    <t>2G3</t>
  </si>
  <si>
    <t>I10-1112</t>
  </si>
  <si>
    <t>CRABP2</t>
  </si>
  <si>
    <t>DCN46</t>
  </si>
  <si>
    <t>CRACC (CD319)</t>
  </si>
  <si>
    <t>c-Raf (pS338/340)</t>
  </si>
  <si>
    <t>Creb (pS133)</t>
  </si>
  <si>
    <t>JM7A4</t>
  </si>
  <si>
    <t>CREB (pS133)/ATF-1 (pS63)</t>
  </si>
  <si>
    <t>133617</t>
  </si>
  <si>
    <t>Crk</t>
  </si>
  <si>
    <t>H44</t>
  </si>
  <si>
    <t>CrkL (pY207)</t>
  </si>
  <si>
    <t>CRP</t>
  </si>
  <si>
    <t>46/CD22</t>
  </si>
  <si>
    <t>CRTAM (CD355)</t>
  </si>
  <si>
    <t>3B6/IR</t>
  </si>
  <si>
    <t>CSK (pS364)</t>
  </si>
  <si>
    <t>1H7</t>
  </si>
  <si>
    <t>Cutaneous Lymphocyte Antigen</t>
  </si>
  <si>
    <t>3B7</t>
  </si>
  <si>
    <t>CX3CL1 (Fractalkine)</t>
  </si>
  <si>
    <t>K74-218</t>
  </si>
  <si>
    <t>MEM-238</t>
  </si>
  <si>
    <t>CXCL1 (GROα)</t>
  </si>
  <si>
    <t>11E3</t>
  </si>
  <si>
    <t>CXCL16</t>
  </si>
  <si>
    <t>17B4</t>
  </si>
  <si>
    <t>CXCR3</t>
  </si>
  <si>
    <t>K121-422.88.10</t>
  </si>
  <si>
    <t>HMPV</t>
  </si>
  <si>
    <t>Cyclin A1</t>
  </si>
  <si>
    <t>EBVCS-5</t>
  </si>
  <si>
    <t>Cyclin B1</t>
  </si>
  <si>
    <t>cyclin C</t>
  </si>
  <si>
    <t>M-L234</t>
  </si>
  <si>
    <t>12F10</t>
  </si>
  <si>
    <t>Cyclin D2</t>
  </si>
  <si>
    <t>M3-3D9</t>
  </si>
  <si>
    <t>NaM185-2C3</t>
  </si>
  <si>
    <t>Cyclin E</t>
  </si>
  <si>
    <t>Cyclin F</t>
  </si>
  <si>
    <t>BRIC 203</t>
  </si>
  <si>
    <t>cyclin G2</t>
  </si>
  <si>
    <t>Cyclin H</t>
  </si>
  <si>
    <t>UIC2</t>
  </si>
  <si>
    <t>Cyclin I</t>
  </si>
  <si>
    <t>2-69</t>
  </si>
  <si>
    <t>Cyclins D1, D2, D3</t>
  </si>
  <si>
    <t>DY12</t>
  </si>
  <si>
    <t>Cyclins D2 and D3</t>
  </si>
  <si>
    <t>1D4</t>
  </si>
  <si>
    <t>Cytokein</t>
  </si>
  <si>
    <t>1ζ3A1</t>
  </si>
  <si>
    <t>Cytokein 14,15,16 and 19</t>
  </si>
  <si>
    <t>8D3</t>
  </si>
  <si>
    <t>D4-GDI</t>
  </si>
  <si>
    <t>K25-407.69</t>
  </si>
  <si>
    <t>DAD1</t>
  </si>
  <si>
    <t>B1/35</t>
  </si>
  <si>
    <t>DAP Kinase</t>
  </si>
  <si>
    <t>2D3/APA</t>
  </si>
  <si>
    <t>DAP12</t>
  </si>
  <si>
    <t>BC96</t>
  </si>
  <si>
    <t>Daxx</t>
  </si>
  <si>
    <t>DC Stamp</t>
  </si>
  <si>
    <t>DCAL-1</t>
  </si>
  <si>
    <t>B35-1</t>
  </si>
  <si>
    <t>DCC</t>
  </si>
  <si>
    <t>RIK-1</t>
  </si>
  <si>
    <t>DCIR</t>
  </si>
  <si>
    <t>DC-Lamp</t>
  </si>
  <si>
    <t>W15-41</t>
  </si>
  <si>
    <t>DC-Script</t>
  </si>
  <si>
    <t>W15-59</t>
  </si>
  <si>
    <t>DC-STAMP</t>
  </si>
  <si>
    <t>CARL-1</t>
  </si>
  <si>
    <t>DDX1</t>
  </si>
  <si>
    <t>115520</t>
  </si>
  <si>
    <t>DEK</t>
  </si>
  <si>
    <t>Delta-Like Protein 1</t>
  </si>
  <si>
    <t>Delta-Like Protein 4</t>
  </si>
  <si>
    <t>S35-934</t>
  </si>
  <si>
    <t>Disialoganglioside GD2</t>
  </si>
  <si>
    <t>B-K29</t>
  </si>
  <si>
    <t>DLC-1</t>
  </si>
  <si>
    <t>YM366</t>
  </si>
  <si>
    <t>DNAM-1 (CD226)</t>
  </si>
  <si>
    <t>B-D44</t>
  </si>
  <si>
    <t>DP103/Gemin3</t>
  </si>
  <si>
    <t>ITEM-1</t>
  </si>
  <si>
    <t>DR3 (TNFRSF25)</t>
  </si>
  <si>
    <t>1A1-K21-M22</t>
  </si>
  <si>
    <t>DRBP76</t>
  </si>
  <si>
    <t>X11-202</t>
  </si>
  <si>
    <t>DSIF</t>
  </si>
  <si>
    <t>E12</t>
  </si>
  <si>
    <t>O323</t>
  </si>
  <si>
    <t>E12/E47</t>
  </si>
  <si>
    <t>94801</t>
  </si>
  <si>
    <t>E12/E47 (E2A/Immunoglobulin E2-box Bindi</t>
  </si>
  <si>
    <t>E2-2</t>
  </si>
  <si>
    <t>E2A-Pbx1</t>
  </si>
  <si>
    <t>E2F-1</t>
  </si>
  <si>
    <t>E47 (E2A)</t>
  </si>
  <si>
    <t>EAAT2</t>
  </si>
  <si>
    <t>EH12.1</t>
  </si>
  <si>
    <t>EB1</t>
  </si>
  <si>
    <t>EBI3</t>
  </si>
  <si>
    <t>EFP</t>
  </si>
  <si>
    <t>Eg5</t>
  </si>
  <si>
    <t>E1/183</t>
  </si>
  <si>
    <t>EGF</t>
  </si>
  <si>
    <t>GD2.F4</t>
  </si>
  <si>
    <t>11G7.1 resend</t>
  </si>
  <si>
    <t>EGF Receptor (C-Terminus)</t>
  </si>
  <si>
    <t>EGF Receptor (pY1173)</t>
  </si>
  <si>
    <t>F28-1707</t>
  </si>
  <si>
    <t>EGF Receptor (pY845)</t>
  </si>
  <si>
    <t>HTA125</t>
  </si>
  <si>
    <t>EGFR</t>
  </si>
  <si>
    <t>TF901</t>
  </si>
  <si>
    <t>EGFR (pT1068)</t>
  </si>
  <si>
    <t>624915</t>
  </si>
  <si>
    <t>EGFR (pT1148)</t>
  </si>
  <si>
    <t>44C143</t>
  </si>
  <si>
    <t>Egr1</t>
  </si>
  <si>
    <t>eB72-1665</t>
  </si>
  <si>
    <t>eIF-4E</t>
  </si>
  <si>
    <t>eIF-5a</t>
  </si>
  <si>
    <t>Mab 13</t>
  </si>
  <si>
    <t>elF4E (PS209)</t>
  </si>
  <si>
    <t>ELK1</t>
  </si>
  <si>
    <t>52263</t>
  </si>
  <si>
    <t>ELK-1</t>
  </si>
  <si>
    <t>MIMA-52</t>
  </si>
  <si>
    <t>ELK1(pS383)</t>
  </si>
  <si>
    <t>MIMA-53</t>
  </si>
  <si>
    <t>Endomucin</t>
  </si>
  <si>
    <t>P-3E10</t>
  </si>
  <si>
    <t>120604</t>
  </si>
  <si>
    <t>eNOS (pS1177)</t>
  </si>
  <si>
    <t>APA1/1</t>
  </si>
  <si>
    <t>eNOS (pT495)</t>
  </si>
  <si>
    <t>MEM-57</t>
  </si>
  <si>
    <t>Eosinophil Major Basic Protein</t>
  </si>
  <si>
    <t>Eosinophil Peroxidase</t>
  </si>
  <si>
    <t>Eotaxin</t>
  </si>
  <si>
    <t>SK7.1</t>
  </si>
  <si>
    <t>EpCAM</t>
  </si>
  <si>
    <t>SP34</t>
  </si>
  <si>
    <t>EphA2</t>
  </si>
  <si>
    <t>EphB2</t>
  </si>
  <si>
    <t>6B10.2</t>
  </si>
  <si>
    <t>EphB6</t>
  </si>
  <si>
    <t>BerH10</t>
  </si>
  <si>
    <t>ErbB3 (HER-3)</t>
  </si>
  <si>
    <t>BerH8</t>
  </si>
  <si>
    <t>ErbB4 (Her4)</t>
  </si>
  <si>
    <t>CON6D</t>
  </si>
  <si>
    <t>Erg</t>
  </si>
  <si>
    <t>TX45</t>
  </si>
  <si>
    <t>UP-H2</t>
  </si>
  <si>
    <t>UP-D1</t>
  </si>
  <si>
    <t>Erk5 (pT218/220)</t>
  </si>
  <si>
    <t>ESAM </t>
  </si>
  <si>
    <t>E-Selectin</t>
  </si>
  <si>
    <t>E3</t>
  </si>
  <si>
    <t>Ezrin</t>
  </si>
  <si>
    <t>B24</t>
  </si>
  <si>
    <t>Ezrin (pT567)</t>
  </si>
  <si>
    <t>FADD (pS194)</t>
  </si>
  <si>
    <t>307307</t>
  </si>
  <si>
    <t>FAF-1</t>
  </si>
  <si>
    <t>89106</t>
  </si>
  <si>
    <t>FAK (pS910)</t>
  </si>
  <si>
    <t>JC70</t>
  </si>
  <si>
    <t>FAK pY397</t>
  </si>
  <si>
    <t>MBC 78.2</t>
  </si>
  <si>
    <t>Fatty Acid Synthase</t>
  </si>
  <si>
    <t>WM59</t>
  </si>
  <si>
    <t>Fc Receptor</t>
  </si>
  <si>
    <t>494025</t>
  </si>
  <si>
    <t>Fc mu receptor</t>
  </si>
  <si>
    <t>Y129</t>
  </si>
  <si>
    <t>CUB1</t>
  </si>
  <si>
    <t>FCRL5 (CD307e)</t>
  </si>
  <si>
    <t>162/CRACC</t>
  </si>
  <si>
    <t>FcRL6</t>
  </si>
  <si>
    <t>235614</t>
  </si>
  <si>
    <t>FcγRIIA (CD32a)</t>
  </si>
  <si>
    <t>FLI8.26</t>
  </si>
  <si>
    <t>FcεR1α</t>
  </si>
  <si>
    <t>M.Ab.F11</t>
  </si>
  <si>
    <t>Fcμ Receptor</t>
  </si>
  <si>
    <t>67A4</t>
  </si>
  <si>
    <t>FEN-1</t>
  </si>
  <si>
    <t>8C11</t>
  </si>
  <si>
    <t>Fetal Hemoglobin</t>
  </si>
  <si>
    <t>9C4</t>
  </si>
  <si>
    <t>FGF basic</t>
  </si>
  <si>
    <t>FGL1</t>
  </si>
  <si>
    <t>F023-420</t>
  </si>
  <si>
    <t>F023-420.2.1</t>
  </si>
  <si>
    <t>FIN13</t>
  </si>
  <si>
    <t>E10-286</t>
  </si>
  <si>
    <t>FLI-1</t>
  </si>
  <si>
    <t>Flightless-1</t>
  </si>
  <si>
    <t>Flightless-I</t>
  </si>
  <si>
    <t>WM53</t>
  </si>
  <si>
    <t>FLT3 (pY591)</t>
  </si>
  <si>
    <t>M19B2</t>
  </si>
  <si>
    <t>FLT-3 (PY591)</t>
  </si>
  <si>
    <t>98725</t>
  </si>
  <si>
    <t>FLT-3 (pY599)</t>
  </si>
  <si>
    <t>136334</t>
  </si>
  <si>
    <t>FMS</t>
  </si>
  <si>
    <t>4FR6D3</t>
  </si>
  <si>
    <t>Fnk</t>
  </si>
  <si>
    <t>9E2/NKp46</t>
  </si>
  <si>
    <t>folate receptor alpha/beta</t>
  </si>
  <si>
    <t>Folate Receptor β</t>
  </si>
  <si>
    <t>FOX01A (pS325)</t>
  </si>
  <si>
    <t>MHJ1-152</t>
  </si>
  <si>
    <t>FoxA2</t>
  </si>
  <si>
    <t>11A10</t>
  </si>
  <si>
    <t>FoxP3</t>
  </si>
  <si>
    <t>FPRL-1</t>
  </si>
  <si>
    <t>FPRL2</t>
  </si>
  <si>
    <t>8G12</t>
  </si>
  <si>
    <t>Fractalkine</t>
  </si>
  <si>
    <t>9C5</t>
  </si>
  <si>
    <t>FRAP (pS2481)</t>
  </si>
  <si>
    <t>MY10</t>
  </si>
  <si>
    <t>Frizzled 6</t>
  </si>
  <si>
    <t>QB-END/10</t>
  </si>
  <si>
    <t>FRβ</t>
  </si>
  <si>
    <t>TUK3</t>
  </si>
  <si>
    <t>FXR1</t>
  </si>
  <si>
    <t>24D2</t>
  </si>
  <si>
    <t>G3BP</t>
  </si>
  <si>
    <t>CH3A4A7</t>
  </si>
  <si>
    <t>Galectin-9</t>
  </si>
  <si>
    <t>GAP Protein</t>
  </si>
  <si>
    <t>292811</t>
  </si>
  <si>
    <t>193015</t>
  </si>
  <si>
    <t>GATA4</t>
  </si>
  <si>
    <t>GATA-4</t>
  </si>
  <si>
    <t>DR-6-04-EC</t>
  </si>
  <si>
    <t>GCET1</t>
  </si>
  <si>
    <t>CB38</t>
  </si>
  <si>
    <t>GCF2</t>
  </si>
  <si>
    <t>CLB-IVC7</t>
  </si>
  <si>
    <t>G-CSF</t>
  </si>
  <si>
    <t>MEM-216</t>
  </si>
  <si>
    <t>Gelsolin</t>
  </si>
  <si>
    <t>218713</t>
  </si>
  <si>
    <t>1D12</t>
  </si>
  <si>
    <t>GHR</t>
  </si>
  <si>
    <t>GITR</t>
  </si>
  <si>
    <t>GITR (CD357)</t>
  </si>
  <si>
    <t>9B9</t>
  </si>
  <si>
    <t>GITR Ligand</t>
  </si>
  <si>
    <t>15E2</t>
  </si>
  <si>
    <t>GITR Ligand (TNFSF18)</t>
  </si>
  <si>
    <t>GITR Ligand/TNFSF18</t>
  </si>
  <si>
    <t>3A4/Clec9A</t>
  </si>
  <si>
    <t>GITR/TNFRSF18</t>
  </si>
  <si>
    <t>GITRL</t>
  </si>
  <si>
    <t>22/CD38</t>
  </si>
  <si>
    <t>GLUT1</t>
  </si>
  <si>
    <t>B-E60</t>
  </si>
  <si>
    <t>gp130</t>
  </si>
  <si>
    <t>gp130(S782)</t>
  </si>
  <si>
    <t>TU66</t>
  </si>
  <si>
    <t>gp230</t>
  </si>
  <si>
    <t>J173-1189.2.90</t>
  </si>
  <si>
    <t>GPR56</t>
  </si>
  <si>
    <t>J173-1189.69.43</t>
  </si>
  <si>
    <t>Granzyme A</t>
  </si>
  <si>
    <t>K52-214.23.81</t>
  </si>
  <si>
    <t>K52-214.51.96</t>
  </si>
  <si>
    <t>Granzyme K</t>
  </si>
  <si>
    <t>K25-407.80.3</t>
  </si>
  <si>
    <t>Granzyme M</t>
  </si>
  <si>
    <t>34930</t>
  </si>
  <si>
    <t>granzymeB</t>
  </si>
  <si>
    <t>Grb2</t>
  </si>
  <si>
    <t>M-T424.1</t>
  </si>
  <si>
    <t>Grb2 (pY209)</t>
  </si>
  <si>
    <t>M-T477.1</t>
  </si>
  <si>
    <t>GRO- alpha</t>
  </si>
  <si>
    <t>OKT4</t>
  </si>
  <si>
    <t>GrpL (immunizing ag</t>
  </si>
  <si>
    <t>GSK-3α (pS21)</t>
  </si>
  <si>
    <t>SK3</t>
  </si>
  <si>
    <t>GSK-3β (pY216)</t>
  </si>
  <si>
    <t>SK3.1</t>
  </si>
  <si>
    <t>H2AX (pS139)</t>
  </si>
  <si>
    <t>L120</t>
  </si>
  <si>
    <t>HAUSP</t>
  </si>
  <si>
    <t>HE</t>
  </si>
  <si>
    <t>PAC-1</t>
  </si>
  <si>
    <t>Her2/Neu</t>
  </si>
  <si>
    <t>hGranzymeB</t>
  </si>
  <si>
    <t>HIP2</t>
  </si>
  <si>
    <t>HIF-1α</t>
  </si>
  <si>
    <t>Beb1</t>
  </si>
  <si>
    <t>HIF-1β</t>
  </si>
  <si>
    <t>hIL-21</t>
  </si>
  <si>
    <t>NaM12-6B6</t>
  </si>
  <si>
    <t>hIL-23</t>
  </si>
  <si>
    <t>hIL-24</t>
  </si>
  <si>
    <t>Histone H3 (pS28)</t>
  </si>
  <si>
    <t>HLA A,B,C</t>
  </si>
  <si>
    <t>G44-26</t>
  </si>
  <si>
    <t>HLA-A</t>
  </si>
  <si>
    <t>3G5</t>
  </si>
  <si>
    <t>HLA-A,B,C</t>
  </si>
  <si>
    <t>2F10</t>
  </si>
  <si>
    <t>HLA-A2</t>
  </si>
  <si>
    <t>2D1</t>
  </si>
  <si>
    <t>HLA-A2:Fc fusion protein</t>
  </si>
  <si>
    <t>HLA-A3</t>
  </si>
  <si>
    <t>J143-1270</t>
  </si>
  <si>
    <t>HLA-ABC</t>
  </si>
  <si>
    <t>J143-648.96.74</t>
  </si>
  <si>
    <t>HLA-B</t>
  </si>
  <si>
    <t>HLA-B7</t>
  </si>
  <si>
    <t>HLA-B7:Fc Fusion Protein</t>
  </si>
  <si>
    <t>L48</t>
  </si>
  <si>
    <t>HLA-C</t>
  </si>
  <si>
    <t>JS-83</t>
  </si>
  <si>
    <t>HLA-DM</t>
  </si>
  <si>
    <t>MT4 (6B6)</t>
  </si>
  <si>
    <t>HLA-DP</t>
  </si>
  <si>
    <t>MT2</t>
  </si>
  <si>
    <t>HLA-DQ</t>
  </si>
  <si>
    <t>HLA-DR</t>
  </si>
  <si>
    <t>E4.3</t>
  </si>
  <si>
    <t>HLA-DR, DP, DQ</t>
  </si>
  <si>
    <t>CIKM1</t>
  </si>
  <si>
    <t>HLA-E</t>
  </si>
  <si>
    <t>TÜ145</t>
  </si>
  <si>
    <t>HLA-F</t>
  </si>
  <si>
    <t>12F1</t>
  </si>
  <si>
    <t>AK-7</t>
  </si>
  <si>
    <t>HMGB1</t>
  </si>
  <si>
    <t>HMGN1 (s21)</t>
  </si>
  <si>
    <t>IIA1</t>
  </si>
  <si>
    <t>HMGN3 (pS31)</t>
  </si>
  <si>
    <t>VC5</t>
  </si>
  <si>
    <t>HNF-1</t>
  </si>
  <si>
    <t>GoH3</t>
  </si>
  <si>
    <t>hnRNP F/H</t>
  </si>
  <si>
    <t>hnRNPA1</t>
  </si>
  <si>
    <t>23C6</t>
  </si>
  <si>
    <t>hnRNP-A1</t>
  </si>
  <si>
    <t>4C8</t>
  </si>
  <si>
    <t>hnRNPU</t>
  </si>
  <si>
    <t>H24-930</t>
  </si>
  <si>
    <t>Hobit (ZNF683)</t>
  </si>
  <si>
    <t>HI29</t>
  </si>
  <si>
    <t>hPDX-1</t>
  </si>
  <si>
    <t>HPS-1</t>
  </si>
  <si>
    <t>hRex1</t>
  </si>
  <si>
    <t>hSel 10</t>
  </si>
  <si>
    <t>Hsp60</t>
  </si>
  <si>
    <t>NCAM16.2</t>
  </si>
  <si>
    <t>Hsp70</t>
  </si>
  <si>
    <t>hTSLP</t>
  </si>
  <si>
    <t>NK-1</t>
  </si>
  <si>
    <t>1C3</t>
  </si>
  <si>
    <t>hu HLA-D0</t>
  </si>
  <si>
    <t>hu IL-17F</t>
  </si>
  <si>
    <t>M-T605</t>
  </si>
  <si>
    <t>hu IL-27</t>
  </si>
  <si>
    <t>VI-PL2</t>
  </si>
  <si>
    <t>Hu VEGF-1</t>
  </si>
  <si>
    <t>68-5H11</t>
  </si>
  <si>
    <t>huCXCR4</t>
  </si>
  <si>
    <t>CXCL11/I-TAC</t>
  </si>
  <si>
    <t>Fc Mu Receptor</t>
  </si>
  <si>
    <t>ICAM-2</t>
  </si>
  <si>
    <t>AK-4</t>
  </si>
  <si>
    <t>IL-23R</t>
  </si>
  <si>
    <t>I-TAC</t>
  </si>
  <si>
    <t>PDGFRb (pY857)</t>
  </si>
  <si>
    <t>VIM8</t>
  </si>
  <si>
    <t>TBK1</t>
  </si>
  <si>
    <t>VIM2</t>
  </si>
  <si>
    <t>TIMP-2</t>
  </si>
  <si>
    <t>G10F5</t>
  </si>
  <si>
    <t>TSLP</t>
  </si>
  <si>
    <t>Tyk2</t>
  </si>
  <si>
    <t>CB30</t>
  </si>
  <si>
    <t>Vcam-1</t>
  </si>
  <si>
    <t>FN50</t>
  </si>
  <si>
    <t>ICAM-2 (CD102)</t>
  </si>
  <si>
    <t>4H9</t>
  </si>
  <si>
    <t>ICAM-4 (CD242)</t>
  </si>
  <si>
    <t>Ich-1</t>
  </si>
  <si>
    <t>I25-1041</t>
  </si>
  <si>
    <t>IDH1</t>
  </si>
  <si>
    <t>I25-560</t>
  </si>
  <si>
    <t>IDH1-R132H</t>
  </si>
  <si>
    <t>I25-562</t>
  </si>
  <si>
    <t>IDO1</t>
  </si>
  <si>
    <t>Ki-24</t>
  </si>
  <si>
    <t>IFITM1</t>
  </si>
  <si>
    <t>IFNg</t>
  </si>
  <si>
    <t>J4-117</t>
  </si>
  <si>
    <t>IFN-gamma</t>
  </si>
  <si>
    <t>IFN-α</t>
  </si>
  <si>
    <t>LN2</t>
  </si>
  <si>
    <t>IFN-γ</t>
  </si>
  <si>
    <t>MB741</t>
  </si>
  <si>
    <t>Ig κ Light Chain</t>
  </si>
  <si>
    <t>LN1</t>
  </si>
  <si>
    <t>Ig λ Light Chain</t>
  </si>
  <si>
    <t>ZB55</t>
  </si>
  <si>
    <t>Ig, κ light chain</t>
  </si>
  <si>
    <t>FN1</t>
  </si>
  <si>
    <t>Ig, λ Light Chain</t>
  </si>
  <si>
    <t>HM47</t>
  </si>
  <si>
    <t>IgA1</t>
  </si>
  <si>
    <t>HM57</t>
  </si>
  <si>
    <t>IgA1/IgA2</t>
  </si>
  <si>
    <t>CB3-1</t>
  </si>
  <si>
    <t>IgD</t>
  </si>
  <si>
    <t>IGF-1</t>
  </si>
  <si>
    <t>IGF-1 Receptor (pY950)</t>
  </si>
  <si>
    <t>IGF-1R</t>
  </si>
  <si>
    <t>2D10.4</t>
  </si>
  <si>
    <t>IGF1R (pY1161)</t>
  </si>
  <si>
    <t>BB1</t>
  </si>
  <si>
    <t>IGF1R (pY1165/Y1166)</t>
  </si>
  <si>
    <t>L307.4</t>
  </si>
  <si>
    <t>IGF-1R (pY950)</t>
  </si>
  <si>
    <t>1D6</t>
  </si>
  <si>
    <t>423524</t>
  </si>
  <si>
    <t>50F11</t>
  </si>
  <si>
    <t>IgG4</t>
  </si>
  <si>
    <t>222821</t>
  </si>
  <si>
    <t>IgL ( kappa )</t>
  </si>
  <si>
    <t>287219</t>
  </si>
  <si>
    <t>17G10.2</t>
  </si>
  <si>
    <t>Ikaros</t>
  </si>
  <si>
    <t>GHI/75</t>
  </si>
  <si>
    <t>Ikk gamma</t>
  </si>
  <si>
    <t>IKKb (pY188)</t>
  </si>
  <si>
    <t>IKKe (epsilon)</t>
  </si>
  <si>
    <t>2331 (FUN-1)</t>
  </si>
  <si>
    <t>IKKgamma (pS376)</t>
  </si>
  <si>
    <t>IT2.2</t>
  </si>
  <si>
    <t>IKKα</t>
  </si>
  <si>
    <t>VIM5</t>
  </si>
  <si>
    <t>IKKγ</t>
  </si>
  <si>
    <t>Poly1119</t>
  </si>
  <si>
    <t>IKKγ (pS376)</t>
  </si>
  <si>
    <t>C85-4124</t>
  </si>
  <si>
    <t>IL-1 alpha</t>
  </si>
  <si>
    <t>IL-1 beta</t>
  </si>
  <si>
    <t>IL-1 RAcP (IL-1R3)</t>
  </si>
  <si>
    <t>37006</t>
  </si>
  <si>
    <t>IL-1 Receptor II</t>
  </si>
  <si>
    <t>M-L13</t>
  </si>
  <si>
    <t>IL-10</t>
  </si>
  <si>
    <t>IL-11</t>
  </si>
  <si>
    <t>A2MR-b1</t>
  </si>
  <si>
    <t>IL-12</t>
  </si>
  <si>
    <t>VIM15</t>
  </si>
  <si>
    <t>IL-12 p35</t>
  </si>
  <si>
    <t>VIM15b</t>
  </si>
  <si>
    <t>IL-12/23 p40</t>
  </si>
  <si>
    <t>VIMD2b</t>
  </si>
  <si>
    <t>IL-12/IL-23</t>
  </si>
  <si>
    <t>IL-12/IL-23 p40</t>
  </si>
  <si>
    <t>IL-12p70</t>
  </si>
  <si>
    <t>G254-274</t>
  </si>
  <si>
    <t>IL-13</t>
  </si>
  <si>
    <t>6F9</t>
  </si>
  <si>
    <t>IL-13 Rα1</t>
  </si>
  <si>
    <t>VIM3b</t>
  </si>
  <si>
    <t>IL-15</t>
  </si>
  <si>
    <t>TU143</t>
  </si>
  <si>
    <t>IL-15Rα (CD215)</t>
  </si>
  <si>
    <t>IL-16</t>
  </si>
  <si>
    <t>HIT4</t>
  </si>
  <si>
    <t>IL-17</t>
  </si>
  <si>
    <t>C2-2</t>
  </si>
  <si>
    <t>IL-17 Receptor C</t>
  </si>
  <si>
    <t>TC113</t>
  </si>
  <si>
    <t>IL-17A</t>
  </si>
  <si>
    <t>TC14.2.1</t>
  </si>
  <si>
    <t>IL-17F</t>
  </si>
  <si>
    <t>21/CDC5L</t>
  </si>
  <si>
    <t>IL-17RA (CD217)</t>
  </si>
  <si>
    <t>CUB1.1</t>
  </si>
  <si>
    <t>IL-18</t>
  </si>
  <si>
    <t>CUB1.2</t>
  </si>
  <si>
    <t>IL-1a</t>
  </si>
  <si>
    <t>CUB2</t>
  </si>
  <si>
    <t>IL-1alpha</t>
  </si>
  <si>
    <t>CUB3</t>
  </si>
  <si>
    <t>IL-1R1</t>
  </si>
  <si>
    <t>CUB4</t>
  </si>
  <si>
    <t>IL-1α</t>
  </si>
  <si>
    <t>G120-72</t>
  </si>
  <si>
    <t>Poly/Cdk2 (pThr-160)</t>
  </si>
  <si>
    <t>IL-21</t>
  </si>
  <si>
    <t>G156-295</t>
  </si>
  <si>
    <t>IL-22</t>
  </si>
  <si>
    <t>DCS-35</t>
  </si>
  <si>
    <t>IL-23</t>
  </si>
  <si>
    <t>G162-9</t>
  </si>
  <si>
    <t>IL-23 (P19)</t>
  </si>
  <si>
    <t>M-M67</t>
  </si>
  <si>
    <t>IL-23 p19</t>
  </si>
  <si>
    <t>M-T41</t>
  </si>
  <si>
    <t>IL-23 Receptor</t>
  </si>
  <si>
    <t>M40-720.3.16</t>
  </si>
  <si>
    <t>M40-720.62.7</t>
  </si>
  <si>
    <t>IL-24</t>
  </si>
  <si>
    <t>M39-711</t>
  </si>
  <si>
    <t>IL-25</t>
  </si>
  <si>
    <t>M40-720.3.32</t>
  </si>
  <si>
    <t>IL-25/IL-17E</t>
  </si>
  <si>
    <t>M40-720.62.45</t>
  </si>
  <si>
    <t>IL-26</t>
  </si>
  <si>
    <t>283340</t>
  </si>
  <si>
    <t>IL-27</t>
  </si>
  <si>
    <t>822608</t>
  </si>
  <si>
    <t>IL-27a/IL-27p28</t>
  </si>
  <si>
    <t>3B5</t>
  </si>
  <si>
    <t>IL-27b/EBI3</t>
  </si>
  <si>
    <t>9G6</t>
  </si>
  <si>
    <t>IL-3</t>
  </si>
  <si>
    <t>RTJ.1</t>
  </si>
  <si>
    <t>IL-31</t>
  </si>
  <si>
    <t>K95-1001.3.88</t>
  </si>
  <si>
    <t>IL-31RA</t>
  </si>
  <si>
    <t>K95-1001.92.6</t>
  </si>
  <si>
    <t>IL-33</t>
  </si>
  <si>
    <t>35/CGBP</t>
  </si>
  <si>
    <t>IL-3Rα (CD123)</t>
  </si>
  <si>
    <t>84939</t>
  </si>
  <si>
    <t>13G2</t>
  </si>
  <si>
    <t>IL-5</t>
  </si>
  <si>
    <t>poly Chk1</t>
  </si>
  <si>
    <t>IL-5R</t>
  </si>
  <si>
    <t>poly Chk1 (Ser296)</t>
  </si>
  <si>
    <t>IL-6</t>
  </si>
  <si>
    <t>19/Chk2</t>
  </si>
  <si>
    <t>IL-6 Receptor</t>
  </si>
  <si>
    <t>poly Chk2</t>
  </si>
  <si>
    <t>IL-7</t>
  </si>
  <si>
    <t>poly Chk2 (Thr68)</t>
  </si>
  <si>
    <t>IL-8</t>
  </si>
  <si>
    <t>9.2.27</t>
  </si>
  <si>
    <t>IL-9</t>
  </si>
  <si>
    <t>S21-537</t>
  </si>
  <si>
    <t>32/Chromogranin B</t>
  </si>
  <si>
    <t>ILK</t>
  </si>
  <si>
    <t>21/CIP4</t>
  </si>
  <si>
    <t>ILT1 (CD85h)</t>
  </si>
  <si>
    <t>2/c-Jun/(S63)</t>
  </si>
  <si>
    <t>ING4</t>
  </si>
  <si>
    <t>44/c-Jun (S63)</t>
  </si>
  <si>
    <t>ING5</t>
  </si>
  <si>
    <t>K39-434.12.40</t>
  </si>
  <si>
    <t>iNOS</t>
  </si>
  <si>
    <t>421203</t>
  </si>
  <si>
    <t>385021</t>
  </si>
  <si>
    <t>integrin alpha 8</t>
  </si>
  <si>
    <t>744812</t>
  </si>
  <si>
    <t>Integrin αvβ6</t>
  </si>
  <si>
    <t>219150</t>
  </si>
  <si>
    <t>Intersectin</t>
  </si>
  <si>
    <t>219133</t>
  </si>
  <si>
    <t>IP30</t>
  </si>
  <si>
    <t>705518</t>
  </si>
  <si>
    <t>IP3R-3</t>
  </si>
  <si>
    <t>I3-612</t>
  </si>
  <si>
    <t>IQGAP1</t>
  </si>
  <si>
    <t>845404</t>
  </si>
  <si>
    <t>IRAK4</t>
  </si>
  <si>
    <t>283834</t>
  </si>
  <si>
    <t>IREM-2 (CD300e)</t>
  </si>
  <si>
    <t>4C6/Human Clec9A</t>
  </si>
  <si>
    <t>IRF-1</t>
  </si>
  <si>
    <t>J174-1068.8.41</t>
  </si>
  <si>
    <t>IRF-3</t>
  </si>
  <si>
    <t>J174-1301.32.22</t>
  </si>
  <si>
    <t>J174-1357.215.6</t>
  </si>
  <si>
    <t>IRF-4</t>
  </si>
  <si>
    <t>K3-323.66.43</t>
  </si>
  <si>
    <t>IRF7</t>
  </si>
  <si>
    <t>K3-818.45.42</t>
  </si>
  <si>
    <t>IRF-7</t>
  </si>
  <si>
    <t>G313-1</t>
  </si>
  <si>
    <t>IRF-7 (pS477/pS479)</t>
  </si>
  <si>
    <t>MEM-260</t>
  </si>
  <si>
    <t>IRF8</t>
  </si>
  <si>
    <t>E5</t>
  </si>
  <si>
    <t>IRS-1 (pY1172)</t>
  </si>
  <si>
    <t>3D6</t>
  </si>
  <si>
    <t>IRS1 (pY895)</t>
  </si>
  <si>
    <t>IRS-1 (pY896)</t>
  </si>
  <si>
    <t>ITGB5</t>
  </si>
  <si>
    <t>9E10</t>
  </si>
  <si>
    <t>IκBα</t>
  </si>
  <si>
    <t>M92-1008.24.59</t>
  </si>
  <si>
    <t>Jagged2</t>
  </si>
  <si>
    <t>M92-514.3.92</t>
  </si>
  <si>
    <t>JAM-C (CD323)</t>
  </si>
  <si>
    <t>M92-875.62.85</t>
  </si>
  <si>
    <t>JAML (AMICA)</t>
  </si>
  <si>
    <t>M92-1081.71.84</t>
  </si>
  <si>
    <t>JBP1/SkbHs</t>
  </si>
  <si>
    <t>3E7</t>
  </si>
  <si>
    <t>JIP-1</t>
  </si>
  <si>
    <t>4/COMT</t>
  </si>
  <si>
    <t>JNK</t>
  </si>
  <si>
    <t>26/CoRest</t>
  </si>
  <si>
    <t>JNK (pT183/185)</t>
  </si>
  <si>
    <t>AS67</t>
  </si>
  <si>
    <t>JNK (pT183/pY185)</t>
  </si>
  <si>
    <t>M60-1181.78.20</t>
  </si>
  <si>
    <t>JNK1</t>
  </si>
  <si>
    <t>M60-1181.78.63</t>
  </si>
  <si>
    <t>JNK1/JNK2</t>
  </si>
  <si>
    <t>M60-1228</t>
  </si>
  <si>
    <t>JNKK</t>
  </si>
  <si>
    <t>M60-9.47.39</t>
  </si>
  <si>
    <t>JNKK2</t>
  </si>
  <si>
    <t>M60-9.47.58</t>
  </si>
  <si>
    <t>Jun</t>
  </si>
  <si>
    <t>poly/c-Raf/44505</t>
  </si>
  <si>
    <t>K+ Channel α</t>
  </si>
  <si>
    <t>J151-849.81.95</t>
  </si>
  <si>
    <t>Ki-67</t>
  </si>
  <si>
    <t>J151-21</t>
  </si>
  <si>
    <t>KIF3A</t>
  </si>
  <si>
    <t>22/Crk</t>
  </si>
  <si>
    <t>KIR2D</t>
  </si>
  <si>
    <t>K30-391.11.30</t>
  </si>
  <si>
    <t>KIR2DL1</t>
  </si>
  <si>
    <t>K30-391.50.80</t>
  </si>
  <si>
    <t>KIR2DL1/S1/S3/S5 (CD158)</t>
  </si>
  <si>
    <t>C.2</t>
  </si>
  <si>
    <t>KIR2DL3</t>
  </si>
  <si>
    <t>C.6</t>
  </si>
  <si>
    <t>KIR2DL4 (CD158d)</t>
  </si>
  <si>
    <t>Cr24.1</t>
  </si>
  <si>
    <t>KIR2DS4</t>
  </si>
  <si>
    <t>K122-9.96.64</t>
  </si>
  <si>
    <t>KIR3DL2 (CD158k)</t>
  </si>
  <si>
    <t>HECA-452</t>
  </si>
  <si>
    <t>KLHL6</t>
  </si>
  <si>
    <t>V13-864</t>
  </si>
  <si>
    <t>KLK10</t>
  </si>
  <si>
    <t>KLK6</t>
  </si>
  <si>
    <t>V40-275</t>
  </si>
  <si>
    <t>22-19-12</t>
  </si>
  <si>
    <t>KNP-1/HES1</t>
  </si>
  <si>
    <t>28-12</t>
  </si>
  <si>
    <t>KSP37</t>
  </si>
  <si>
    <t>2G5</t>
  </si>
  <si>
    <t>KSR-1</t>
  </si>
  <si>
    <t>5E6-M7</t>
  </si>
  <si>
    <t>Ku70</t>
  </si>
  <si>
    <t>La Protein</t>
  </si>
  <si>
    <t>56811.11</t>
  </si>
  <si>
    <t>Lamin A/C</t>
  </si>
  <si>
    <t>BF683</t>
  </si>
  <si>
    <t>Laminin B2</t>
  </si>
  <si>
    <t>B88-2</t>
  </si>
  <si>
    <t>LAP</t>
  </si>
  <si>
    <t>GNS-1</t>
  </si>
  <si>
    <t>LAP2</t>
  </si>
  <si>
    <t>GNS-11</t>
  </si>
  <si>
    <t>LAT (pY171)</t>
  </si>
  <si>
    <t>C5-3</t>
  </si>
  <si>
    <t>LAT (pY226)</t>
  </si>
  <si>
    <t>DCS-6</t>
  </si>
  <si>
    <t>LAT(pY226)</t>
  </si>
  <si>
    <t>G124-326</t>
  </si>
  <si>
    <t>Lck</t>
  </si>
  <si>
    <t>G132-43</t>
  </si>
  <si>
    <t>Lck (pY505)</t>
  </si>
  <si>
    <t>G107-565</t>
  </si>
  <si>
    <t>LCN2</t>
  </si>
  <si>
    <t>HE12</t>
  </si>
  <si>
    <t>LDLR</t>
  </si>
  <si>
    <t>HE67</t>
  </si>
  <si>
    <t>Leptin</t>
  </si>
  <si>
    <t>B74-2</t>
  </si>
  <si>
    <t>Lgr5</t>
  </si>
  <si>
    <t>C70-1903</t>
  </si>
  <si>
    <t>LILRA1/CD85i/LIR-6</t>
  </si>
  <si>
    <t>G301-1</t>
  </si>
  <si>
    <t>LILRA5 (CD85f)</t>
  </si>
  <si>
    <t>B58-2</t>
  </si>
  <si>
    <t>Lim28</t>
  </si>
  <si>
    <t>G124-259</t>
  </si>
  <si>
    <t>Lin28</t>
  </si>
  <si>
    <t>G107-22</t>
  </si>
  <si>
    <t>Lin-28</t>
  </si>
  <si>
    <t>CAM5.2</t>
  </si>
  <si>
    <t>LIR-6 (CD85i)</t>
  </si>
  <si>
    <t>KA4</t>
  </si>
  <si>
    <t>LITAF</t>
  </si>
  <si>
    <t>Poly1067</t>
  </si>
  <si>
    <t>LKB1</t>
  </si>
  <si>
    <t>K123-1080.89.17</t>
  </si>
  <si>
    <t>LMO2</t>
  </si>
  <si>
    <t>K123-291.52.50</t>
  </si>
  <si>
    <t>LOX-1 (OLR1)</t>
  </si>
  <si>
    <t>17/DAP Kinase</t>
  </si>
  <si>
    <t>LRP-4</t>
  </si>
  <si>
    <t>406288</t>
  </si>
  <si>
    <t>L-Selectin</t>
  </si>
  <si>
    <t>hDaxxab.1</t>
  </si>
  <si>
    <t>LTa</t>
  </si>
  <si>
    <t>1A2</t>
  </si>
  <si>
    <t>LTb</t>
  </si>
  <si>
    <t>1A2.1</t>
  </si>
  <si>
    <t>LTbR</t>
  </si>
  <si>
    <t>1A2.2</t>
  </si>
  <si>
    <t>LT-α</t>
  </si>
  <si>
    <t>I14-2320</t>
  </si>
  <si>
    <t>Lymphotactin</t>
  </si>
  <si>
    <t>UW50</t>
  </si>
  <si>
    <t>MAL</t>
  </si>
  <si>
    <t>UW50.1</t>
  </si>
  <si>
    <t>maltose binding protein</t>
  </si>
  <si>
    <t>UW50.2</t>
  </si>
  <si>
    <t>MAP2</t>
  </si>
  <si>
    <t>G92-13</t>
  </si>
  <si>
    <t>MAPKAPK2</t>
  </si>
  <si>
    <t>G97-449</t>
  </si>
  <si>
    <t>Maspin</t>
  </si>
  <si>
    <t>I3-287</t>
  </si>
  <si>
    <t>Mcl-1</t>
  </si>
  <si>
    <t>I3-303</t>
  </si>
  <si>
    <t>MCM6</t>
  </si>
  <si>
    <t>I10-27</t>
  </si>
  <si>
    <t>MCP-1</t>
  </si>
  <si>
    <t>I4-626</t>
  </si>
  <si>
    <t>MCP-2</t>
  </si>
  <si>
    <t>U32-1315</t>
  </si>
  <si>
    <t>MCP-3</t>
  </si>
  <si>
    <t>788524</t>
  </si>
  <si>
    <t>Mdm2 (pY394)</t>
  </si>
  <si>
    <t>22/DDX1</t>
  </si>
  <si>
    <t>MEK 1/2 (pS222)</t>
  </si>
  <si>
    <t>2/DEK</t>
  </si>
  <si>
    <t>MEK1</t>
  </si>
  <si>
    <t>MHD1-314</t>
  </si>
  <si>
    <t>MEK1 (N-terminus)</t>
  </si>
  <si>
    <t>MHD4-46</t>
  </si>
  <si>
    <t>MEK1 (pS298)</t>
  </si>
  <si>
    <t>14.G2a</t>
  </si>
  <si>
    <t>MEK1/2 (pS222)</t>
  </si>
  <si>
    <t>MB3.6</t>
  </si>
  <si>
    <t>MEK1/2 (S218)</t>
  </si>
  <si>
    <t>3/DLC-1</t>
  </si>
  <si>
    <t>MEK2</t>
  </si>
  <si>
    <t>11A8</t>
  </si>
  <si>
    <t>MEK-2</t>
  </si>
  <si>
    <t>2/DP103/Gemin3</t>
  </si>
  <si>
    <t>MEK5</t>
  </si>
  <si>
    <t>59204</t>
  </si>
  <si>
    <t>Mena</t>
  </si>
  <si>
    <t>21/DRBP76</t>
  </si>
  <si>
    <t>Mer</t>
  </si>
  <si>
    <t>17/DSIF</t>
  </si>
  <si>
    <t>MET</t>
  </si>
  <si>
    <t>FabDX88kun_F11</t>
  </si>
  <si>
    <t>Metablastin</t>
  </si>
  <si>
    <t>J73-1148.75.69</t>
  </si>
  <si>
    <t>MIC A/B</t>
  </si>
  <si>
    <t>J73-251.22.84</t>
  </si>
  <si>
    <t>MICA</t>
  </si>
  <si>
    <t>J73-34.54.53</t>
  </si>
  <si>
    <t>MICB</t>
  </si>
  <si>
    <t>J73-370.2.94</t>
  </si>
  <si>
    <t>MIG</t>
  </si>
  <si>
    <t>J73-728.87.95</t>
  </si>
  <si>
    <t>MIP-1 alpha</t>
  </si>
  <si>
    <t>J73-730.23.10</t>
  </si>
  <si>
    <t>MIP-1 beta</t>
  </si>
  <si>
    <t>J73-857.11.41</t>
  </si>
  <si>
    <t>MIP-1a</t>
  </si>
  <si>
    <t>G127-34</t>
  </si>
  <si>
    <t>MIP-1β</t>
  </si>
  <si>
    <t>G127-382.6</t>
  </si>
  <si>
    <t>MIP-3a/CCL20</t>
  </si>
  <si>
    <t>G98-271</t>
  </si>
  <si>
    <t>MITF</t>
  </si>
  <si>
    <t>G193-86</t>
  </si>
  <si>
    <t>MLH-1</t>
  </si>
  <si>
    <t>G108-391</t>
  </si>
  <si>
    <t>MMP1</t>
  </si>
  <si>
    <t>G289-1</t>
  </si>
  <si>
    <t>MMP-1</t>
  </si>
  <si>
    <t>KH95/E2F</t>
  </si>
  <si>
    <t>MMP-2 (Gelatinase A)</t>
  </si>
  <si>
    <t>G127-32</t>
  </si>
  <si>
    <t>MMP-8</t>
  </si>
  <si>
    <t>20/EAAT2</t>
  </si>
  <si>
    <t>MMP9</t>
  </si>
  <si>
    <t>5/EB1</t>
  </si>
  <si>
    <t>MMP-9</t>
  </si>
  <si>
    <t>Q17-359.64.85</t>
  </si>
  <si>
    <t>MNDA</t>
  </si>
  <si>
    <t>2/EFP</t>
  </si>
  <si>
    <t>Moesin</t>
  </si>
  <si>
    <t>20/EG5</t>
  </si>
  <si>
    <t>MPT64</t>
  </si>
  <si>
    <t>I54-1146</t>
  </si>
  <si>
    <t>MRE11</t>
  </si>
  <si>
    <t>I54-1335</t>
  </si>
  <si>
    <t>MRP1</t>
  </si>
  <si>
    <t>I54-231</t>
  </si>
  <si>
    <t>MSH2</t>
  </si>
  <si>
    <t>I54-506</t>
  </si>
  <si>
    <t>MSH3</t>
  </si>
  <si>
    <t>I54-750</t>
  </si>
  <si>
    <t>MSI1</t>
  </si>
  <si>
    <t>I54-822</t>
  </si>
  <si>
    <t>MSR1 (CD204)</t>
  </si>
  <si>
    <t>I54-827</t>
  </si>
  <si>
    <t>mTOR (pS2481)</t>
  </si>
  <si>
    <t>I54-839</t>
  </si>
  <si>
    <t>mTOR(pS2481)</t>
  </si>
  <si>
    <t>C11</t>
  </si>
  <si>
    <t>MUC1 (CD227)</t>
  </si>
  <si>
    <t>EGFR.1</t>
  </si>
  <si>
    <t>MUC4 (MUC4β)</t>
  </si>
  <si>
    <t>EMab-134</t>
  </si>
  <si>
    <t>Munc 18-2</t>
  </si>
  <si>
    <t>13G8</t>
  </si>
  <si>
    <t>MyoD</t>
  </si>
  <si>
    <t>9H2</t>
  </si>
  <si>
    <t>Na, K ATPase β 2</t>
  </si>
  <si>
    <t>12A3</t>
  </si>
  <si>
    <t>Nanog</t>
  </si>
  <si>
    <t>AF231</t>
  </si>
  <si>
    <t>Nek2</t>
  </si>
  <si>
    <t>15A2</t>
  </si>
  <si>
    <t>NES1</t>
  </si>
  <si>
    <t>10G12</t>
  </si>
  <si>
    <t>Nestin</t>
  </si>
  <si>
    <t>W24-281</t>
  </si>
  <si>
    <t>Neurexin I</t>
  </si>
  <si>
    <t>87/eIF-4E</t>
  </si>
  <si>
    <t>Neutolphil Elastase</t>
  </si>
  <si>
    <t>26/eIF-5a</t>
  </si>
  <si>
    <t>Neutrophil BP-30</t>
  </si>
  <si>
    <t>J77-45.41.94</t>
  </si>
  <si>
    <t>Neutrophil BP-55</t>
  </si>
  <si>
    <t>J77-925</t>
  </si>
  <si>
    <t>Neutrophil BP-55, BP-30</t>
  </si>
  <si>
    <t>J103-231</t>
  </si>
  <si>
    <t>Neutrophil Cathepsin G</t>
  </si>
  <si>
    <t>J103-1055</t>
  </si>
  <si>
    <t>Neutrophil Elastase</t>
  </si>
  <si>
    <t>M21-282.13.35</t>
  </si>
  <si>
    <t>NF-ATc1</t>
  </si>
  <si>
    <t>TX18</t>
  </si>
  <si>
    <t>NFATc2 (pS170)</t>
  </si>
  <si>
    <t>33/eNOS</t>
  </si>
  <si>
    <t>NFATc4 (pS168/S170)</t>
  </si>
  <si>
    <t>37/eNOS(S633)</t>
  </si>
  <si>
    <t>NF-kb</t>
  </si>
  <si>
    <t>19/eNOS/S1177</t>
  </si>
  <si>
    <t>NF-kB (pS529)</t>
  </si>
  <si>
    <t>31/eNOS(pT495)</t>
  </si>
  <si>
    <t>NF-KB (pS932)</t>
  </si>
  <si>
    <t>21mags8</t>
  </si>
  <si>
    <t>NF-kB p50</t>
  </si>
  <si>
    <t>WD1928</t>
  </si>
  <si>
    <t>NF-kb p65</t>
  </si>
  <si>
    <t>AHE-2</t>
  </si>
  <si>
    <t>NF-kb S337</t>
  </si>
  <si>
    <t>AHE-1</t>
  </si>
  <si>
    <t>NF-kb S907</t>
  </si>
  <si>
    <t>43911.11</t>
  </si>
  <si>
    <t>NF-KB(pS932)</t>
  </si>
  <si>
    <t>polyhEotaxin</t>
  </si>
  <si>
    <t>NF-kB/p65 (pS536)</t>
  </si>
  <si>
    <t>371805</t>
  </si>
  <si>
    <t>NF-κB p65 (pS529)</t>
  </si>
  <si>
    <t>2H9</t>
  </si>
  <si>
    <t>NF-κB p65 (pS536)</t>
  </si>
  <si>
    <t>465327</t>
  </si>
  <si>
    <t>NGFR (CD271)</t>
  </si>
  <si>
    <t>SGP1</t>
  </si>
  <si>
    <t>Nicastrin</t>
  </si>
  <si>
    <t>182818</t>
  </si>
  <si>
    <t>NKG2A (CD159a)</t>
  </si>
  <si>
    <t>G177-213</t>
  </si>
  <si>
    <t>NKp80</t>
  </si>
  <si>
    <t>G262-118</t>
  </si>
  <si>
    <t>Nkx6.1</t>
  </si>
  <si>
    <t>G263-7</t>
  </si>
  <si>
    <t>NLRP12</t>
  </si>
  <si>
    <t>K64-1151.13.1</t>
  </si>
  <si>
    <t>N-myc protein</t>
  </si>
  <si>
    <t>K64-1151.13.36</t>
  </si>
  <si>
    <t>nNOS</t>
  </si>
  <si>
    <t>408519</t>
  </si>
  <si>
    <t>nNOS (pS847)</t>
  </si>
  <si>
    <t>10C10</t>
  </si>
  <si>
    <t>Noggin</t>
  </si>
  <si>
    <t>18/Ezrin</t>
  </si>
  <si>
    <t>Notch1</t>
  </si>
  <si>
    <t>J37-954.281.22</t>
  </si>
  <si>
    <t>Notch2</t>
  </si>
  <si>
    <t>J37-954.281.307</t>
  </si>
  <si>
    <t>Notch3</t>
  </si>
  <si>
    <t>A66-2</t>
  </si>
  <si>
    <t>Notch4</t>
  </si>
  <si>
    <t>J119-857.36</t>
  </si>
  <si>
    <t>NSE</t>
  </si>
  <si>
    <t>J119-857.8</t>
  </si>
  <si>
    <t>NSF</t>
  </si>
  <si>
    <t>I49-437</t>
  </si>
  <si>
    <t>NTB-A</t>
  </si>
  <si>
    <t>K73-477.8.93</t>
  </si>
  <si>
    <t>Nup88</t>
  </si>
  <si>
    <t>K73-480</t>
  </si>
  <si>
    <t>N-WASP (pY253)</t>
  </si>
  <si>
    <t>23/Fatty Acid Synthase</t>
  </si>
  <si>
    <t>Oct 3/4 A</t>
  </si>
  <si>
    <t>HM10-1-22.1</t>
  </si>
  <si>
    <t>Oct-4</t>
  </si>
  <si>
    <t>HM10</t>
  </si>
  <si>
    <t>OCTN1</t>
  </si>
  <si>
    <t>HM10-1-22</t>
  </si>
  <si>
    <t>OCTN2</t>
  </si>
  <si>
    <t>HM11</t>
  </si>
  <si>
    <t>oncostatin M</t>
  </si>
  <si>
    <t>HM12</t>
  </si>
  <si>
    <t>OPA1</t>
  </si>
  <si>
    <t>HM6</t>
  </si>
  <si>
    <t>ORF57</t>
  </si>
  <si>
    <t>HM10-1-22.2</t>
  </si>
  <si>
    <t>Osteocalcin</t>
  </si>
  <si>
    <t>509F6</t>
  </si>
  <si>
    <t>osteoprotegerin</t>
  </si>
  <si>
    <t>2H3</t>
  </si>
  <si>
    <t>p107</t>
  </si>
  <si>
    <t>190723</t>
  </si>
  <si>
    <t>p120 Catenin (pS268)</t>
  </si>
  <si>
    <t>AER-37</t>
  </si>
  <si>
    <t>p120 Catenin (pS288)</t>
  </si>
  <si>
    <t>HM14-1</t>
  </si>
  <si>
    <t>p120 Catenin (pS879)</t>
  </si>
  <si>
    <t>HM7-10</t>
  </si>
  <si>
    <t>p120 Catenin (pT310)</t>
  </si>
  <si>
    <t>21/FEN-1</t>
  </si>
  <si>
    <t>p120 Catenin (pT916)</t>
  </si>
  <si>
    <t>2D12</t>
  </si>
  <si>
    <t>p120 Catenin (pY280)</t>
  </si>
  <si>
    <t>10043</t>
  </si>
  <si>
    <t>p130 Cas (pY249)</t>
  </si>
  <si>
    <t>10060</t>
  </si>
  <si>
    <t>p16</t>
  </si>
  <si>
    <t>K118-957.19.14</t>
  </si>
  <si>
    <t>p16INK4</t>
  </si>
  <si>
    <t>K118-957.19.76</t>
  </si>
  <si>
    <t>p21</t>
  </si>
  <si>
    <t>2B6-D4</t>
  </si>
  <si>
    <t>p21 (sdi 1) protein</t>
  </si>
  <si>
    <t>7/FIN13</t>
  </si>
  <si>
    <t>p21Cip1/WAF1</t>
  </si>
  <si>
    <t>G146-222</t>
  </si>
  <si>
    <t>p23</t>
  </si>
  <si>
    <t>G146-254</t>
  </si>
  <si>
    <t>p24 subtype B</t>
  </si>
  <si>
    <t>C116a.40.1.1.1</t>
  </si>
  <si>
    <t>P2Y14</t>
  </si>
  <si>
    <t>C116a.40.1.1.1.1</t>
  </si>
  <si>
    <t>p300</t>
  </si>
  <si>
    <t>C116a.40.1.1.1.2</t>
  </si>
  <si>
    <t>p32</t>
  </si>
  <si>
    <t>C116a.40.1.1.2</t>
  </si>
  <si>
    <t>p33ING1</t>
  </si>
  <si>
    <t>C116a.40.1.1</t>
  </si>
  <si>
    <t>p36cdk3</t>
  </si>
  <si>
    <t>K101-227.8.5</t>
  </si>
  <si>
    <t>p38</t>
  </si>
  <si>
    <t>K101-227.8.38</t>
  </si>
  <si>
    <t>p38 MAPK (pT180/pY182)</t>
  </si>
  <si>
    <t>K102-919.225.8</t>
  </si>
  <si>
    <t>p47a</t>
  </si>
  <si>
    <t>K102-919.42.22</t>
  </si>
  <si>
    <t>p47phox(pS304)</t>
  </si>
  <si>
    <t>AFS-10-6-1</t>
  </si>
  <si>
    <t>p47phox(pS328)</t>
  </si>
  <si>
    <t>53/Fnk</t>
  </si>
  <si>
    <t>p53</t>
  </si>
  <si>
    <t>5</t>
  </si>
  <si>
    <t>p53 (acK382)</t>
  </si>
  <si>
    <t>94b</t>
  </si>
  <si>
    <t>p53 (pS315)</t>
  </si>
  <si>
    <t>K22-1095.12.69</t>
  </si>
  <si>
    <t>p53 (pS37)</t>
  </si>
  <si>
    <t>K22-1095.94.34</t>
  </si>
  <si>
    <t>p53 (pS46)</t>
  </si>
  <si>
    <t>N17-280</t>
  </si>
  <si>
    <t>p54 nrb</t>
  </si>
  <si>
    <t>N17-280.19.59</t>
  </si>
  <si>
    <t>p57</t>
  </si>
  <si>
    <t>221D/D3</t>
  </si>
  <si>
    <t>p70 S6 Kinase</t>
  </si>
  <si>
    <t>236A/E7</t>
  </si>
  <si>
    <t>p70 S6 Kinase pT421/S424</t>
  </si>
  <si>
    <t>259D/C7</t>
  </si>
  <si>
    <t>p73</t>
  </si>
  <si>
    <t>FoxP3 221D/D3.2</t>
  </si>
  <si>
    <t>p95 PKL/GIT</t>
  </si>
  <si>
    <t>K5-1286.33.17</t>
  </si>
  <si>
    <t>PAI-1</t>
  </si>
  <si>
    <t>K5-1286.33.80</t>
  </si>
  <si>
    <t>Pak1 (pT423)</t>
  </si>
  <si>
    <t>K5-1286.43.87</t>
  </si>
  <si>
    <t>Pak4 (pS474)</t>
  </si>
  <si>
    <t>K5-1286.93.68</t>
  </si>
  <si>
    <t>Pancarcinoma Antigen</t>
  </si>
  <si>
    <t>K5-896.65.34</t>
  </si>
  <si>
    <t>Pax-6</t>
  </si>
  <si>
    <t>K5-896.91.3</t>
  </si>
  <si>
    <t>Paxillin</t>
  </si>
  <si>
    <t>M1-359.66.67.258</t>
  </si>
  <si>
    <t>Paxillin (pY31)</t>
  </si>
  <si>
    <t>M1-359.66.67.268</t>
  </si>
  <si>
    <t>P-Cadherin</t>
  </si>
  <si>
    <t>M1-359.66.79.287</t>
  </si>
  <si>
    <t>PCNA</t>
  </si>
  <si>
    <t>M1-359.66.79.336</t>
  </si>
  <si>
    <t>PD-1</t>
  </si>
  <si>
    <t>M1-359.66.79.355</t>
  </si>
  <si>
    <t>PDCa (pT497)</t>
  </si>
  <si>
    <t>pwk121/RBL</t>
  </si>
  <si>
    <t>PDCD1 (CD279 (PD1))</t>
  </si>
  <si>
    <t>422F 2G3 1F3</t>
  </si>
  <si>
    <t>PDGFB</t>
  </si>
  <si>
    <t>RY1/RBL(H2)</t>
  </si>
  <si>
    <t>PDGFR (pY1021)</t>
  </si>
  <si>
    <t>51637</t>
  </si>
  <si>
    <t>PDGFRb</t>
  </si>
  <si>
    <t>81506</t>
  </si>
  <si>
    <t>PDGFRβ (CD140b) (pY1009)</t>
  </si>
  <si>
    <t>J82-454</t>
  </si>
  <si>
    <t>PDPK1 (pS241)</t>
  </si>
  <si>
    <t>F6-2-29-34-C8</t>
  </si>
  <si>
    <t>PDX-1</t>
  </si>
  <si>
    <t>No2</t>
  </si>
  <si>
    <t>PEA 15 (pS116)</t>
  </si>
  <si>
    <t>6BG10</t>
  </si>
  <si>
    <t>PEAR1</t>
  </si>
  <si>
    <t>23/G3BP</t>
  </si>
  <si>
    <t>Pentraxin 3</t>
  </si>
  <si>
    <t>9M1-3</t>
  </si>
  <si>
    <t>Pentraxin 3 (PTX3)</t>
  </si>
  <si>
    <t>D4B4</t>
  </si>
  <si>
    <t>Perlecan</t>
  </si>
  <si>
    <t>7B11</t>
  </si>
  <si>
    <t>Phospho LRP5/6</t>
  </si>
  <si>
    <t>L97-56</t>
  </si>
  <si>
    <t>Phospho Tyr</t>
  </si>
  <si>
    <t>AB4132</t>
  </si>
  <si>
    <t>phospho-MAP3 kinase</t>
  </si>
  <si>
    <t>AF2606</t>
  </si>
  <si>
    <t>phospho-MEK (S218/222)</t>
  </si>
  <si>
    <t>L97-56.94.73</t>
  </si>
  <si>
    <t>phospho-RasGAP (Y460)</t>
  </si>
  <si>
    <t>L97-624.11.59</t>
  </si>
  <si>
    <t>phospho-RSK (S380)</t>
  </si>
  <si>
    <t>sc-25310</t>
  </si>
  <si>
    <t>phospho-SHC (Y239/240)</t>
  </si>
  <si>
    <t>RAM341</t>
  </si>
  <si>
    <t>phospho-SHC (Y317)</t>
  </si>
  <si>
    <t>32/GCF2</t>
  </si>
  <si>
    <t>phospho-STAT1 (Y701)</t>
  </si>
  <si>
    <t>3316.111</t>
  </si>
  <si>
    <t>phospho-Syk</t>
  </si>
  <si>
    <t>BVD11-37G10</t>
  </si>
  <si>
    <t>BVD13-3A5</t>
  </si>
  <si>
    <t>PI-16</t>
  </si>
  <si>
    <t>polyhG-CSF</t>
  </si>
  <si>
    <t>PI3-Kinase</t>
  </si>
  <si>
    <t>2/Gelsolin</t>
  </si>
  <si>
    <t>PI3-Kinase C2β</t>
  </si>
  <si>
    <t>3.2/Gelsolin</t>
  </si>
  <si>
    <t>PILAR</t>
  </si>
  <si>
    <t>2E1</t>
  </si>
  <si>
    <t>PIN</t>
  </si>
  <si>
    <t>4A11</t>
  </si>
  <si>
    <t>PKA RIIa(pS99)</t>
  </si>
  <si>
    <t>I50-573</t>
  </si>
  <si>
    <t>PKA RIIα (pS99)</t>
  </si>
  <si>
    <t>621</t>
  </si>
  <si>
    <t>PKCa (pT497)</t>
  </si>
  <si>
    <t>913</t>
  </si>
  <si>
    <t>PKCα</t>
  </si>
  <si>
    <t>PKCα (pT497)</t>
  </si>
  <si>
    <t>109117</t>
  </si>
  <si>
    <t>PKCθ</t>
  </si>
  <si>
    <t>109101</t>
  </si>
  <si>
    <t>Plakophilin 2</t>
  </si>
  <si>
    <t>109114</t>
  </si>
  <si>
    <t>platelet GPVI</t>
  </si>
  <si>
    <t>110416</t>
  </si>
  <si>
    <t>PLC gamma (Y753)</t>
  </si>
  <si>
    <t>CE2</t>
  </si>
  <si>
    <t>PLCg2</t>
  </si>
  <si>
    <t>EB11</t>
  </si>
  <si>
    <t>PLCg2 (pY759)</t>
  </si>
  <si>
    <t>202915</t>
  </si>
  <si>
    <t>PLCγ1</t>
  </si>
  <si>
    <t>BVD2-21C11</t>
  </si>
  <si>
    <t>PLCγ1 (pY783)</t>
  </si>
  <si>
    <t>BVD2-23B6</t>
  </si>
  <si>
    <t>PLCγ2</t>
  </si>
  <si>
    <t>A1(hu gp130)</t>
  </si>
  <si>
    <t>PLCγ2 (pY753)</t>
  </si>
  <si>
    <t>D2.f801</t>
  </si>
  <si>
    <t>PLCγ2 (pY759)</t>
  </si>
  <si>
    <t>6a/gp130 (pS782)</t>
  </si>
  <si>
    <t>Plectin</t>
  </si>
  <si>
    <t>PANH4.1</t>
  </si>
  <si>
    <t>PLK1</t>
  </si>
  <si>
    <t>CG4</t>
  </si>
  <si>
    <t>PLK1 (pT210)</t>
  </si>
  <si>
    <t>CG4.rMAb</t>
  </si>
  <si>
    <t>PNUTS</t>
  </si>
  <si>
    <t>CLB-GA28</t>
  </si>
  <si>
    <t>Podocalyxin</t>
  </si>
  <si>
    <t>CLB-GA29</t>
  </si>
  <si>
    <t>Podoplanin</t>
  </si>
  <si>
    <t>GB10</t>
  </si>
  <si>
    <t>Polyclonal C4a</t>
  </si>
  <si>
    <t>GB11</t>
  </si>
  <si>
    <t>pre B cells</t>
  </si>
  <si>
    <t>G3H69</t>
  </si>
  <si>
    <t>PRK1 (pT774)/PRK2 (pT816)</t>
  </si>
  <si>
    <t>GM-26E7</t>
  </si>
  <si>
    <t>Pro Caspase 3</t>
  </si>
  <si>
    <t>GM-2F10</t>
  </si>
  <si>
    <t>Progesterone receptor</t>
  </si>
  <si>
    <t>GM24C3</t>
  </si>
  <si>
    <t>Progesterone Receptor (Ser190)</t>
  </si>
  <si>
    <t>4B2G4</t>
  </si>
  <si>
    <t>Progesterone Receptor (Ser294)</t>
  </si>
  <si>
    <t>J69-1041</t>
  </si>
  <si>
    <t>Prominin-1 (CD133)</t>
  </si>
  <si>
    <t>J69-693</t>
  </si>
  <si>
    <t>Prostasin</t>
  </si>
  <si>
    <t>J69-741.52</t>
  </si>
  <si>
    <t>Protocadherin-19</t>
  </si>
  <si>
    <t>J69-741.58</t>
  </si>
  <si>
    <t>PrP (CD230)</t>
  </si>
  <si>
    <t>J69-755</t>
  </si>
  <si>
    <t>P-Selectin</t>
  </si>
  <si>
    <t>G172-2123</t>
  </si>
  <si>
    <t>Psme3</t>
  </si>
  <si>
    <t>M36-1132.88.43</t>
  </si>
  <si>
    <t>P-STAT1 (Y701)</t>
  </si>
  <si>
    <t>M36-325.24.76</t>
  </si>
  <si>
    <t>PTP-HFCF</t>
  </si>
  <si>
    <t>Poly1081</t>
  </si>
  <si>
    <t>PTP-HSCF</t>
  </si>
  <si>
    <t>UW40</t>
  </si>
  <si>
    <t>PTRF</t>
  </si>
  <si>
    <t>M51-1031.81.8</t>
  </si>
  <si>
    <t>PU.1</t>
  </si>
  <si>
    <t>M51-1031.88.47</t>
  </si>
  <si>
    <t>PVR (CD155)</t>
  </si>
  <si>
    <t>13A</t>
  </si>
  <si>
    <t>Pyk2 (pY402)</t>
  </si>
  <si>
    <t>N1-431</t>
  </si>
  <si>
    <t>Rab27</t>
  </si>
  <si>
    <t>I101-449</t>
  </si>
  <si>
    <t>Rab5</t>
  </si>
  <si>
    <t>HE 4 71.1</t>
  </si>
  <si>
    <t>Rabaptin-5</t>
  </si>
  <si>
    <t>HE 4 90.1</t>
  </si>
  <si>
    <t>raf</t>
  </si>
  <si>
    <t>Raf-1</t>
  </si>
  <si>
    <t>J89-1041</t>
  </si>
  <si>
    <t>Rag-1</t>
  </si>
  <si>
    <t>J89-1125</t>
  </si>
  <si>
    <t>Rag-2</t>
  </si>
  <si>
    <t>J89-560</t>
  </si>
  <si>
    <t>Ran</t>
  </si>
  <si>
    <t>J89-579</t>
  </si>
  <si>
    <t>RanBP3</t>
  </si>
  <si>
    <t>54/HIF-1α</t>
  </si>
  <si>
    <t>RANK Ligand</t>
  </si>
  <si>
    <t>29/HIF-1b</t>
  </si>
  <si>
    <t>RANKL</t>
  </si>
  <si>
    <t>J148-1134.213.63</t>
  </si>
  <si>
    <t>RANKL (CD254)</t>
  </si>
  <si>
    <t>J148-383.257.78</t>
  </si>
  <si>
    <t>RANTES</t>
  </si>
  <si>
    <t>J148-383.30.12</t>
  </si>
  <si>
    <t>RAP30</t>
  </si>
  <si>
    <t>J16-1244</t>
  </si>
  <si>
    <t>RasGAP</t>
  </si>
  <si>
    <t>J16-575</t>
  </si>
  <si>
    <t>Rb</t>
  </si>
  <si>
    <t>J16-726</t>
  </si>
  <si>
    <t>Rb (pS780)</t>
  </si>
  <si>
    <t>J16-892</t>
  </si>
  <si>
    <t>Rb (pS807/811)</t>
  </si>
  <si>
    <t>J16-914</t>
  </si>
  <si>
    <t>Rb (pS807/pS811)</t>
  </si>
  <si>
    <t>J16-961</t>
  </si>
  <si>
    <t>Rb (pT821/pT826)</t>
  </si>
  <si>
    <t>K75-393.65.63</t>
  </si>
  <si>
    <t>Rb (pT821/T826)</t>
  </si>
  <si>
    <t>K75-463.11.93</t>
  </si>
  <si>
    <t>Rb Cleaved</t>
  </si>
  <si>
    <t>K75-583.59.87</t>
  </si>
  <si>
    <t>Rb protein (a.a. 240-384)</t>
  </si>
  <si>
    <t>K75-673.72.8</t>
  </si>
  <si>
    <t>Rb protein (a.a. 300-380</t>
  </si>
  <si>
    <t>J38-36</t>
  </si>
  <si>
    <t>Rb protein (a.a. 393-572</t>
  </si>
  <si>
    <t>J38-521</t>
  </si>
  <si>
    <t>Rb protein (a.a. 622-665</t>
  </si>
  <si>
    <t>J38-639</t>
  </si>
  <si>
    <t>Recombinant IL-2</t>
  </si>
  <si>
    <t>J38-821</t>
  </si>
  <si>
    <t>Recombinant MCP-1</t>
  </si>
  <si>
    <t>J38-969</t>
  </si>
  <si>
    <t>Recoverin</t>
  </si>
  <si>
    <t>K18-518.248.88</t>
  </si>
  <si>
    <t>RelA (pS311)</t>
  </si>
  <si>
    <t>K18-518.76.40</t>
  </si>
  <si>
    <t>RELT/TNFRSF19L</t>
  </si>
  <si>
    <t>K18-836.38.19</t>
  </si>
  <si>
    <t>Resistin</t>
  </si>
  <si>
    <t>K18-836.86.74</t>
  </si>
  <si>
    <t>Retinoid X Receptor- beta</t>
  </si>
  <si>
    <t>HTA28</t>
  </si>
  <si>
    <t>Rex-1</t>
  </si>
  <si>
    <t>DX17</t>
  </si>
  <si>
    <t>rhGranzyme B</t>
  </si>
  <si>
    <t>1082C5</t>
  </si>
  <si>
    <t>RhoA (pS188)</t>
  </si>
  <si>
    <t>RhoGDI</t>
  </si>
  <si>
    <t>RKip (pS153)</t>
  </si>
  <si>
    <t>BD2067</t>
  </si>
  <si>
    <t>Rlf</t>
  </si>
  <si>
    <t>GAP.A3</t>
  </si>
  <si>
    <t>ROCK-II</t>
  </si>
  <si>
    <t>EMR8-5</t>
  </si>
  <si>
    <t>W6/32</t>
  </si>
  <si>
    <t>RORg (ROR gamma)</t>
  </si>
  <si>
    <t>YTH 76.3</t>
  </si>
  <si>
    <t>RoRgammaT</t>
  </si>
  <si>
    <t>BB7.1</t>
  </si>
  <si>
    <t>RORgT</t>
  </si>
  <si>
    <t>BD2068</t>
  </si>
  <si>
    <t>RORrT</t>
  </si>
  <si>
    <t>DT-9</t>
  </si>
  <si>
    <t>RORγt</t>
  </si>
  <si>
    <t>MaP.DM1</t>
  </si>
  <si>
    <t>RUNX1</t>
  </si>
  <si>
    <t>B7/21</t>
  </si>
  <si>
    <t>RUNX3</t>
  </si>
  <si>
    <t>HI43</t>
  </si>
  <si>
    <t>s100a8/s100a9</t>
  </si>
  <si>
    <t>SK10</t>
  </si>
  <si>
    <t>S100A9 (MRP-14)</t>
  </si>
  <si>
    <t>Tu169</t>
  </si>
  <si>
    <t>S100P</t>
  </si>
  <si>
    <t>S6 (pS235/236)</t>
  </si>
  <si>
    <t>L203.rMAb</t>
  </si>
  <si>
    <t>S6 (pS235/pS236)</t>
  </si>
  <si>
    <t>L243</t>
  </si>
  <si>
    <t>S6 (pS240)</t>
  </si>
  <si>
    <t>TU36</t>
  </si>
  <si>
    <t>S6 (pS244)</t>
  </si>
  <si>
    <t>Tu39</t>
  </si>
  <si>
    <t>SAP</t>
  </si>
  <si>
    <t>3D11</t>
  </si>
  <si>
    <t>SARS</t>
  </si>
  <si>
    <t>87G</t>
  </si>
  <si>
    <t>SCARA5</t>
  </si>
  <si>
    <t>DPH1.1</t>
  </si>
  <si>
    <t>sCD121a</t>
  </si>
  <si>
    <t>L18-349.69.15</t>
  </si>
  <si>
    <t>sCD121b</t>
  </si>
  <si>
    <t>L18-577.27.91</t>
  </si>
  <si>
    <t>sCD213a1 (IL13 receptor alpha1)</t>
  </si>
  <si>
    <t>L19-1139.70.47</t>
  </si>
  <si>
    <t>sCD213a2</t>
  </si>
  <si>
    <t>L19-336.55.34</t>
  </si>
  <si>
    <t>sCD54</t>
  </si>
  <si>
    <t>2/HNF-1</t>
  </si>
  <si>
    <t>SDF-1</t>
  </si>
  <si>
    <t>1G11</t>
  </si>
  <si>
    <t>Sec31A</t>
  </si>
  <si>
    <t>9H10</t>
  </si>
  <si>
    <t>SEL-10</t>
  </si>
  <si>
    <t>3G6</t>
  </si>
  <si>
    <t>SEMA4A</t>
  </si>
  <si>
    <t>Sanquin-Hobit/1</t>
  </si>
  <si>
    <t>Septin9</t>
  </si>
  <si>
    <t>14C12</t>
  </si>
  <si>
    <t>Serine Racemace</t>
  </si>
  <si>
    <t>H006-1726</t>
  </si>
  <si>
    <t>Serotonin Receptor (5HT2AR)</t>
  </si>
  <si>
    <t>M75-684.33.5</t>
  </si>
  <si>
    <t>SH2-B</t>
  </si>
  <si>
    <t>M75-684.49</t>
  </si>
  <si>
    <t>shc (c-terminus)</t>
  </si>
  <si>
    <t>I20-1256</t>
  </si>
  <si>
    <t>SHC (pY230/Y240)</t>
  </si>
  <si>
    <t>24/HSP60</t>
  </si>
  <si>
    <t>Shc (pY239/240)</t>
  </si>
  <si>
    <t>5G10</t>
  </si>
  <si>
    <t>SHC (pY239/Y240)</t>
  </si>
  <si>
    <t>7/Hsp70</t>
  </si>
  <si>
    <t>Shc (pY427)</t>
  </si>
  <si>
    <t>i33-1206</t>
  </si>
  <si>
    <t>shc/p66 (N-terminus)</t>
  </si>
  <si>
    <t>i33-371</t>
  </si>
  <si>
    <t>Shp-1 isoform-1 (pY536)</t>
  </si>
  <si>
    <t>i33-833</t>
  </si>
  <si>
    <t>SHP2</t>
  </si>
  <si>
    <t>H32-868</t>
  </si>
  <si>
    <t>SHP2 (pY542)</t>
  </si>
  <si>
    <t>DOB.L1</t>
  </si>
  <si>
    <t>SHP2 (Y542)</t>
  </si>
  <si>
    <t>197301</t>
  </si>
  <si>
    <t>Siglec L1</t>
  </si>
  <si>
    <t>AF1335</t>
  </si>
  <si>
    <t>Siglec-10</t>
  </si>
  <si>
    <t>307426</t>
  </si>
  <si>
    <t>Siglec-5/Siglec-14</t>
  </si>
  <si>
    <t>I2-1</t>
  </si>
  <si>
    <t>Siglec-6 (CD327)</t>
  </si>
  <si>
    <t>1D9.1.2</t>
  </si>
  <si>
    <t>Siglec-8</t>
  </si>
  <si>
    <t>Poly/HU I-TAC</t>
  </si>
  <si>
    <t>SII</t>
  </si>
  <si>
    <t>HM10-6.1</t>
  </si>
  <si>
    <t>SIP1</t>
  </si>
  <si>
    <t>HM10-6.2</t>
  </si>
  <si>
    <t>SIRP γ (CD172g)</t>
  </si>
  <si>
    <t>HM11-6.1</t>
  </si>
  <si>
    <t>SIRT1</t>
  </si>
  <si>
    <t>HM11-6.2</t>
  </si>
  <si>
    <t>SIRT2</t>
  </si>
  <si>
    <t>HM12-1.1</t>
  </si>
  <si>
    <t>SIRT3</t>
  </si>
  <si>
    <t>HM12-1.2</t>
  </si>
  <si>
    <t>SIRT4</t>
  </si>
  <si>
    <t>HM2</t>
  </si>
  <si>
    <t>SIRT6</t>
  </si>
  <si>
    <t>HM2-4.2</t>
  </si>
  <si>
    <t>SIRT7</t>
  </si>
  <si>
    <t>HM3</t>
  </si>
  <si>
    <t>SLAMF6 (CD352)</t>
  </si>
  <si>
    <t>HM3-4.1</t>
  </si>
  <si>
    <t>SLAP1</t>
  </si>
  <si>
    <t>HM3-4.2</t>
  </si>
  <si>
    <t>SLAP2</t>
  </si>
  <si>
    <t>HM6-4.2</t>
  </si>
  <si>
    <t>SLP-76</t>
  </si>
  <si>
    <t>CBRIC2/2.1 resend</t>
  </si>
  <si>
    <t>SLP-76 (pY113)</t>
  </si>
  <si>
    <t>1F5 resend</t>
  </si>
  <si>
    <t>SLP-76 (pY128)</t>
  </si>
  <si>
    <t>1F5.2</t>
  </si>
  <si>
    <t>SLP-76 (pY145)</t>
  </si>
  <si>
    <t>3E11.1</t>
  </si>
  <si>
    <t>SLP-76 (Y113)</t>
  </si>
  <si>
    <t>3E11.2</t>
  </si>
  <si>
    <t>SLP-76 (Y128)</t>
  </si>
  <si>
    <t>3H10.1</t>
  </si>
  <si>
    <t>SLP-76 (Y145)</t>
  </si>
  <si>
    <t>3H10.2</t>
  </si>
  <si>
    <t>SLPi</t>
  </si>
  <si>
    <t>87328</t>
  </si>
  <si>
    <t>SMAD1 (pS463/465)</t>
  </si>
  <si>
    <t>J24-425 resend</t>
  </si>
  <si>
    <t>Smad2 (pS465/pS467)/Smad3 (pS423/pS425)</t>
  </si>
  <si>
    <t>637Ig11.19</t>
  </si>
  <si>
    <t>Smad2(pS465/467)</t>
  </si>
  <si>
    <t>I80-1048</t>
  </si>
  <si>
    <t>SMRT</t>
  </si>
  <si>
    <t>13H8.3.1</t>
  </si>
  <si>
    <t>SN1</t>
  </si>
  <si>
    <t>13H8.3.2</t>
  </si>
  <si>
    <t>SOD</t>
  </si>
  <si>
    <t>15B11.3.1</t>
  </si>
  <si>
    <t>Somatostatin</t>
  </si>
  <si>
    <t>15B11.3.2</t>
  </si>
  <si>
    <t>Sos1</t>
  </si>
  <si>
    <t>I114-471</t>
  </si>
  <si>
    <t>SOX1</t>
  </si>
  <si>
    <t>HAE-2Z</t>
  </si>
  <si>
    <t>Sox17</t>
  </si>
  <si>
    <t>CBR-IC2/1</t>
  </si>
  <si>
    <t>Sox2</t>
  </si>
  <si>
    <t>729632</t>
  </si>
  <si>
    <t>SOX-2</t>
  </si>
  <si>
    <t>G310-1248</t>
  </si>
  <si>
    <t>Sox7</t>
  </si>
  <si>
    <t>RMab-3</t>
  </si>
  <si>
    <t>SpiB</t>
  </si>
  <si>
    <t>HMab-1</t>
  </si>
  <si>
    <t>Src (pY418)</t>
  </si>
  <si>
    <t>V50-1886</t>
  </si>
  <si>
    <t>SREC-I (SCARF1)</t>
  </si>
  <si>
    <t>K121-422.35.92</t>
  </si>
  <si>
    <t>SRPK1</t>
  </si>
  <si>
    <t>4A1.15</t>
  </si>
  <si>
    <t>SSEA-5</t>
  </si>
  <si>
    <t>8F9/38</t>
  </si>
  <si>
    <t>Stat1 (pS727)</t>
  </si>
  <si>
    <t>8G3.22</t>
  </si>
  <si>
    <t>Stat1 (pY701)</t>
  </si>
  <si>
    <t>B6/IFN-gamma</t>
  </si>
  <si>
    <t>Stat2 (pY690)</t>
  </si>
  <si>
    <t>C4/IFN-gamma</t>
  </si>
  <si>
    <t>STAT3</t>
  </si>
  <si>
    <t>EBI-1</t>
  </si>
  <si>
    <t>Stat3 (pS727)</t>
  </si>
  <si>
    <t>EBI-10</t>
  </si>
  <si>
    <t>Stat3 pY705</t>
  </si>
  <si>
    <t>NIB42</t>
  </si>
  <si>
    <t>Stat4 (pY693)</t>
  </si>
  <si>
    <t>STAT5 pY694</t>
  </si>
  <si>
    <t>G20-361</t>
  </si>
  <si>
    <t>STAT5 pY699</t>
  </si>
  <si>
    <t>TB28-2</t>
  </si>
  <si>
    <t>STAT5a</t>
  </si>
  <si>
    <t>1-155-2</t>
  </si>
  <si>
    <t>STAT5a/b pY694/699</t>
  </si>
  <si>
    <t>STAT5B</t>
  </si>
  <si>
    <t>CL-155-1</t>
  </si>
  <si>
    <t>Stat6 (pY641)</t>
  </si>
  <si>
    <t>G18-1</t>
  </si>
  <si>
    <t>stem cell</t>
  </si>
  <si>
    <t>G20-359</t>
  </si>
  <si>
    <t>STING</t>
  </si>
  <si>
    <t>IA6-2</t>
  </si>
  <si>
    <t>Stro-1</t>
  </si>
  <si>
    <t>CW-20</t>
  </si>
  <si>
    <t>sur2</t>
  </si>
  <si>
    <t>G7-18</t>
  </si>
  <si>
    <t>Sur-2</t>
  </si>
  <si>
    <t>G7-26</t>
  </si>
  <si>
    <t>Survival motor neuron protein, Component of gems 1, Gemin-1, SMN1, SMN, SMN</t>
  </si>
  <si>
    <t>56408</t>
  </si>
  <si>
    <t>Survivin</t>
  </si>
  <si>
    <t>Poly/IGF-1/AF-291</t>
  </si>
  <si>
    <t>SUSD2</t>
  </si>
  <si>
    <t>J95-626</t>
  </si>
  <si>
    <t>Syk</t>
  </si>
  <si>
    <t>33255</t>
  </si>
  <si>
    <t>Syk (pY348)</t>
  </si>
  <si>
    <t>Poly/IGF-1R/AF-305</t>
  </si>
  <si>
    <t>Synaptophysin</t>
  </si>
  <si>
    <t>K74-218.64.240</t>
  </si>
  <si>
    <t>Syndecan-2</t>
  </si>
  <si>
    <t>K60-260.22.95</t>
  </si>
  <si>
    <t>K60-447.47.50</t>
  </si>
  <si>
    <t>TACTILE (CD96)</t>
  </si>
  <si>
    <t>J95-280</t>
  </si>
  <si>
    <t>TAO1</t>
  </si>
  <si>
    <t>J95-455</t>
  </si>
  <si>
    <t>Tau</t>
  </si>
  <si>
    <t>Tau-2</t>
  </si>
  <si>
    <t>2C11</t>
  </si>
  <si>
    <t>TAZ</t>
  </si>
  <si>
    <t>G17-1</t>
  </si>
  <si>
    <t>T-bet</t>
  </si>
  <si>
    <t>JDC-1</t>
  </si>
  <si>
    <t>G18-21</t>
  </si>
  <si>
    <t>TBK1 (pS172)</t>
  </si>
  <si>
    <t>HP6014</t>
  </si>
  <si>
    <t>TBP</t>
  </si>
  <si>
    <t>G18-3</t>
  </si>
  <si>
    <t>TCL1</t>
  </si>
  <si>
    <t>G17-4</t>
  </si>
  <si>
    <t>TCR Cb1</t>
  </si>
  <si>
    <t>JDC-14</t>
  </si>
  <si>
    <t>TCR vBeta5</t>
  </si>
  <si>
    <t>JDC-11</t>
  </si>
  <si>
    <t>TCR Vα7.2</t>
  </si>
  <si>
    <t>TCR Vβ3</t>
  </si>
  <si>
    <t>G20-5</t>
  </si>
  <si>
    <t>TCR Vβ5.1</t>
  </si>
  <si>
    <t>JDC-15</t>
  </si>
  <si>
    <t>TCR Vβ8</t>
  </si>
  <si>
    <t>UCH-B1</t>
  </si>
  <si>
    <t>TCR Vβ9</t>
  </si>
  <si>
    <t>R32-1149</t>
  </si>
  <si>
    <t>TCR Vγ9</t>
  </si>
  <si>
    <t>C73-429</t>
  </si>
  <si>
    <t>TCR Vδ2</t>
  </si>
  <si>
    <t>J75-1128</t>
  </si>
  <si>
    <t>TCR αβ</t>
  </si>
  <si>
    <t>J75-463</t>
  </si>
  <si>
    <t>TCR βF1</t>
  </si>
  <si>
    <t>J75-832</t>
  </si>
  <si>
    <t>TCR γδ</t>
  </si>
  <si>
    <t>J83-913.251</t>
  </si>
  <si>
    <t>Tensin</t>
  </si>
  <si>
    <t>J83-913.71</t>
  </si>
  <si>
    <t>Terminal Transferase (TdT)</t>
  </si>
  <si>
    <t>N19-221.74.36</t>
  </si>
  <si>
    <t>TFIIB</t>
  </si>
  <si>
    <t>B78-1</t>
  </si>
  <si>
    <t>TGFb2</t>
  </si>
  <si>
    <t>C73-764</t>
  </si>
  <si>
    <t>N19-39</t>
  </si>
  <si>
    <t>TGF-β1</t>
  </si>
  <si>
    <t>28.9</t>
  </si>
  <si>
    <t>THEMIS</t>
  </si>
  <si>
    <t>8516</t>
  </si>
  <si>
    <t>Thymus Medulla</t>
  </si>
  <si>
    <t>AS56</t>
  </si>
  <si>
    <t>Tie2 (pY1102)</t>
  </si>
  <si>
    <t>Poly169</t>
  </si>
  <si>
    <t>Tie2 (pY1108)</t>
  </si>
  <si>
    <t>89412</t>
  </si>
  <si>
    <t>TIE2 (pY992)</t>
  </si>
  <si>
    <t>Poly1320</t>
  </si>
  <si>
    <t>JES3-12G8</t>
  </si>
  <si>
    <t>TIM-4</t>
  </si>
  <si>
    <t>JES3-19F1</t>
  </si>
  <si>
    <t>TIMP-1</t>
  </si>
  <si>
    <t>JES3-9D7</t>
  </si>
  <si>
    <t>22616</t>
  </si>
  <si>
    <t>TLR1</t>
  </si>
  <si>
    <t>Anti-Human IL-11</t>
  </si>
  <si>
    <t>TLR10 (CD290)</t>
  </si>
  <si>
    <t>Poly Anti-Human IL-11</t>
  </si>
  <si>
    <t>TLR5</t>
  </si>
  <si>
    <t>poly/IL-11</t>
  </si>
  <si>
    <t>TLR6 (CD286)</t>
  </si>
  <si>
    <t>20C2</t>
  </si>
  <si>
    <t>TLR9 (CD289)</t>
  </si>
  <si>
    <t>AF219</t>
  </si>
  <si>
    <t>TLS</t>
  </si>
  <si>
    <t>C11.5</t>
  </si>
  <si>
    <t>TLT-2</t>
  </si>
  <si>
    <t>C8.3</t>
  </si>
  <si>
    <t>C8.6</t>
  </si>
  <si>
    <t>TNF Receptor II</t>
  </si>
  <si>
    <t>G161-159</t>
  </si>
  <si>
    <t>TNF RI/TNFRSF1A</t>
  </si>
  <si>
    <t>27537</t>
  </si>
  <si>
    <t>TNF RII/TNFRSF1B</t>
  </si>
  <si>
    <t>AB54_69.28D4.2G6</t>
  </si>
  <si>
    <t>TNFR Related Protein</t>
  </si>
  <si>
    <t>AB54_69.3G2.1D9</t>
  </si>
  <si>
    <t>TOK-1</t>
  </si>
  <si>
    <t>AB54_69.8H8.1F9</t>
  </si>
  <si>
    <t>Toll Receptor 1</t>
  </si>
  <si>
    <t>A25C4B6</t>
  </si>
  <si>
    <t>Toll-Like Receptor 1</t>
  </si>
  <si>
    <t>31052</t>
  </si>
  <si>
    <t>Tomosyn</t>
  </si>
  <si>
    <t>29245</t>
  </si>
  <si>
    <t>Topoisomerase IIα</t>
  </si>
  <si>
    <t>B69-2</t>
  </si>
  <si>
    <t>Topoisomerase IIβ</t>
  </si>
  <si>
    <t>JES10-5A2</t>
  </si>
  <si>
    <t>TOX</t>
  </si>
  <si>
    <t>419718</t>
  </si>
  <si>
    <t>TP53 (acK382)</t>
  </si>
  <si>
    <t>G143-886.94</t>
  </si>
  <si>
    <t>TP53 (pS33)</t>
  </si>
  <si>
    <t>G243-886</t>
  </si>
  <si>
    <t>TRA-1-60 Antigen</t>
  </si>
  <si>
    <t>G243-935</t>
  </si>
  <si>
    <t>TRA-1-81 Antigen</t>
  </si>
  <si>
    <t>151303</t>
  </si>
  <si>
    <t>TRA-1-85 Antigen</t>
  </si>
  <si>
    <t>14.1</t>
  </si>
  <si>
    <t>TRADD</t>
  </si>
  <si>
    <t>Poly1029</t>
  </si>
  <si>
    <t>TRAF1</t>
  </si>
  <si>
    <t>A25C5A5</t>
  </si>
  <si>
    <t>TRAF2</t>
  </si>
  <si>
    <t>N49-533.84.26</t>
  </si>
  <si>
    <t>TRAF3</t>
  </si>
  <si>
    <t>N49-653.279.47</t>
  </si>
  <si>
    <t>TRAIL/TNFSF10</t>
  </si>
  <si>
    <t>N49-709.63.12</t>
  </si>
  <si>
    <t>TRAIL-R4 (CD264)</t>
  </si>
  <si>
    <t>N49-860.94.62</t>
  </si>
  <si>
    <t>TRAM2</t>
  </si>
  <si>
    <t>309822</t>
  </si>
  <si>
    <t>Transferrin R (CD71)</t>
  </si>
  <si>
    <t>N49-508</t>
  </si>
  <si>
    <t>Transferrin Receptor</t>
  </si>
  <si>
    <t>N49-653</t>
  </si>
  <si>
    <t>Transportin</t>
  </si>
  <si>
    <t>SCPL1362</t>
  </si>
  <si>
    <t>TREM-2</t>
  </si>
  <si>
    <t>O33-615.11.35</t>
  </si>
  <si>
    <t>TREML1 (TLT-1)</t>
  </si>
  <si>
    <t>O33-657.85.22</t>
  </si>
  <si>
    <t>TRH, TYH, and PAH Hydrox</t>
  </si>
  <si>
    <t>O33-7.55</t>
  </si>
  <si>
    <t>TRIF (TICAM-1)</t>
  </si>
  <si>
    <t>O33-782</t>
  </si>
  <si>
    <t>TrkA (Y674/675)</t>
  </si>
  <si>
    <t>O36-816.9.2</t>
  </si>
  <si>
    <t>TROP-1</t>
  </si>
  <si>
    <t>W23-251</t>
  </si>
  <si>
    <t>Trop-2</t>
  </si>
  <si>
    <t>2D3B6</t>
  </si>
  <si>
    <t>troponin 1</t>
  </si>
  <si>
    <t>C24-1</t>
  </si>
  <si>
    <t>Troponin-1</t>
  </si>
  <si>
    <t>H1(1-8D)</t>
  </si>
  <si>
    <t>TSG-101</t>
  </si>
  <si>
    <t>H4</t>
  </si>
  <si>
    <t>AS5</t>
  </si>
  <si>
    <t>TSLP Receptor</t>
  </si>
  <si>
    <t>4414</t>
  </si>
  <si>
    <t>TSPAN1</t>
  </si>
  <si>
    <t>Poly hIL-1alpha</t>
  </si>
  <si>
    <t>TSPAN33</t>
  </si>
  <si>
    <t>hIL1R-M8.2</t>
  </si>
  <si>
    <t>TSPAN8</t>
  </si>
  <si>
    <t>364-3B3-14</t>
  </si>
  <si>
    <t>TWEAK (CD255)</t>
  </si>
  <si>
    <t>5344.111</t>
  </si>
  <si>
    <t>Tyk2 (pY1054/pY1055)</t>
  </si>
  <si>
    <t>B33-2</t>
  </si>
  <si>
    <t>Tyro3 (Dtk)</t>
  </si>
  <si>
    <t>MQ1-17H12</t>
  </si>
  <si>
    <t>Tyrosine hydroxylase</t>
  </si>
  <si>
    <t>I76-1032</t>
  </si>
  <si>
    <t>UBB+1</t>
  </si>
  <si>
    <t>I76-539</t>
  </si>
  <si>
    <t>UBB+1 pAb</t>
  </si>
  <si>
    <t>I76-641</t>
  </si>
  <si>
    <t>Ubiquitin</t>
  </si>
  <si>
    <t>I76-877</t>
  </si>
  <si>
    <t>u-calpain</t>
  </si>
  <si>
    <t>J148-1134</t>
  </si>
  <si>
    <t>ULBP-1 (NKG2L1)</t>
  </si>
  <si>
    <t>MH22B2</t>
  </si>
  <si>
    <t>ULBP2</t>
  </si>
  <si>
    <t>J58-576</t>
  </si>
  <si>
    <t>ULBP-2/5/6</t>
  </si>
  <si>
    <t>J58-71</t>
  </si>
  <si>
    <t>ULBP3</t>
  </si>
  <si>
    <t>P16-762.2.26</t>
  </si>
  <si>
    <t>ULBP-4 (RAET1E)</t>
  </si>
  <si>
    <t>P16-762.47.27</t>
  </si>
  <si>
    <t>UM4D4 synovial lymphocytes</t>
  </si>
  <si>
    <t>1D8</t>
  </si>
  <si>
    <t>V beta 23 TCR</t>
  </si>
  <si>
    <t>AF1716</t>
  </si>
  <si>
    <t>Vav</t>
  </si>
  <si>
    <t>218213</t>
  </si>
  <si>
    <t>Vav (pY174)</t>
  </si>
  <si>
    <t>1F5</t>
  </si>
  <si>
    <t>Vav1</t>
  </si>
  <si>
    <t>3E11</t>
  </si>
  <si>
    <t>Vav1 (pY174)</t>
  </si>
  <si>
    <t>3H10</t>
  </si>
  <si>
    <t>Vav1(pY174)</t>
  </si>
  <si>
    <t>X67-4.2.3</t>
  </si>
  <si>
    <t>Vav2</t>
  </si>
  <si>
    <t>X68-1B1.6</t>
  </si>
  <si>
    <t>VEGF</t>
  </si>
  <si>
    <t>L14</t>
  </si>
  <si>
    <t>VEGF-1</t>
  </si>
  <si>
    <t>P55-1259.4.57</t>
  </si>
  <si>
    <t>VEGFR2</t>
  </si>
  <si>
    <t>P55-5.84.96</t>
  </si>
  <si>
    <t>VHL</t>
  </si>
  <si>
    <t>P55-629.72.39</t>
  </si>
  <si>
    <t>Villin</t>
  </si>
  <si>
    <t>182203</t>
  </si>
  <si>
    <t>Viperin</t>
  </si>
  <si>
    <t>68C1039</t>
  </si>
  <si>
    <t>VISTA</t>
  </si>
  <si>
    <t>polyP89</t>
  </si>
  <si>
    <t>VISTA (PD-1H)</t>
  </si>
  <si>
    <t>polyclonal Ab</t>
  </si>
  <si>
    <t>Vitronectin Receptor (CD51)</t>
  </si>
  <si>
    <t>197505</t>
  </si>
  <si>
    <t>510414</t>
  </si>
  <si>
    <t>white blood cells</t>
  </si>
  <si>
    <t>O55-1655.81.43</t>
  </si>
  <si>
    <t>Wilms' Tumor (WT1)</t>
  </si>
  <si>
    <t>O55-1733.93.12</t>
  </si>
  <si>
    <t>WIP (pS488)</t>
  </si>
  <si>
    <t>Poly/HuIL-26</t>
  </si>
  <si>
    <t>WIP1</t>
  </si>
  <si>
    <t>AF2526</t>
  </si>
  <si>
    <t>WRN</t>
  </si>
  <si>
    <t>3F12</t>
  </si>
  <si>
    <t>WUCAM/TIGIT/Vstm3</t>
  </si>
  <si>
    <t xml:space="preserve">1D3 </t>
  </si>
  <si>
    <t>XBP-1S</t>
  </si>
  <si>
    <t>4815.211</t>
  </si>
  <si>
    <t>Zap70</t>
  </si>
  <si>
    <t>653A7D6</t>
  </si>
  <si>
    <t>ZAP-70</t>
  </si>
  <si>
    <t>BVD3-1F9</t>
  </si>
  <si>
    <t>Zap70 (pY292)</t>
  </si>
  <si>
    <t>BVD8-3G11</t>
  </si>
  <si>
    <t>Zap70 (pY319)/Syk (pY352)</t>
  </si>
  <si>
    <t>U26-947</t>
  </si>
  <si>
    <t>Zap70 (pY493)</t>
  </si>
  <si>
    <t>V1-1110</t>
  </si>
  <si>
    <t>Zap70 (Y292)</t>
  </si>
  <si>
    <t>390412</t>
  </si>
  <si>
    <t>ZBP-1</t>
  </si>
  <si>
    <t>Poly/HuIL-33</t>
  </si>
  <si>
    <t>ZO-2</t>
  </si>
  <si>
    <t>6H6</t>
  </si>
  <si>
    <t>α-Synuclein (pY125)</t>
  </si>
  <si>
    <t>8D4-8</t>
  </si>
  <si>
    <t>αβ TCR</t>
  </si>
  <si>
    <t>MP4-25D2</t>
  </si>
  <si>
    <t>β2-Microglobulin</t>
  </si>
  <si>
    <t>JES1-39D10</t>
  </si>
  <si>
    <t>β-Catenin (pS45)</t>
  </si>
  <si>
    <t>JES1-5A10</t>
  </si>
  <si>
    <t>β-Spectrin II</t>
  </si>
  <si>
    <t>MQ2-13A5</t>
  </si>
  <si>
    <t>, , APC-CD3 epsilon</t>
  </si>
  <si>
    <t>MQ2-39C3</t>
  </si>
  <si>
    <t>, , FITC-CD3 epsilon</t>
  </si>
  <si>
    <t>MQ2-6A3</t>
  </si>
  <si>
    <t>, , PE-CD3 epsilon</t>
  </si>
  <si>
    <t>AB42.47.7G71F2</t>
  </si>
  <si>
    <t>, , phospho JNK (T183/Y185)</t>
  </si>
  <si>
    <t>BVD10-11C10</t>
  </si>
  <si>
    <t>/ Adiponectin</t>
  </si>
  <si>
    <t>BVD10-40F6</t>
  </si>
  <si>
    <t>hupre-Bcells</t>
  </si>
  <si>
    <t>AS14</t>
  </si>
  <si>
    <t>IAK1</t>
  </si>
  <si>
    <t>G265-5</t>
  </si>
  <si>
    <t>IAP1</t>
  </si>
  <si>
    <t>G265-8</t>
  </si>
  <si>
    <t>ICBP90</t>
  </si>
  <si>
    <t>MH9A3</t>
  </si>
  <si>
    <t>ID3</t>
  </si>
  <si>
    <t>MH9A3.1</t>
  </si>
  <si>
    <t>IDOv.3.#24</t>
  </si>
  <si>
    <t>MH9A3.2</t>
  </si>
  <si>
    <t>MH9A4</t>
  </si>
  <si>
    <t>IGFBP-3</t>
  </si>
  <si>
    <t>MH9A4.2</t>
  </si>
  <si>
    <t>AH9R2</t>
  </si>
  <si>
    <t>IGTP</t>
  </si>
  <si>
    <t>AH9R2.2</t>
  </si>
  <si>
    <t>IKAP</t>
  </si>
  <si>
    <t>3/ILK</t>
  </si>
  <si>
    <t>IkBalpha (S32/36)</t>
  </si>
  <si>
    <t>24/ILT1</t>
  </si>
  <si>
    <t>IKKb</t>
  </si>
  <si>
    <t>L24-21.60.86</t>
  </si>
  <si>
    <t>IKKβ</t>
  </si>
  <si>
    <t>L24-416.87.72</t>
  </si>
  <si>
    <t>L41-521.16.3</t>
  </si>
  <si>
    <t>L41521.36.85</t>
  </si>
  <si>
    <t>2/iNOS</t>
  </si>
  <si>
    <t>6/iNOS/NOS Type II</t>
  </si>
  <si>
    <t>3a6/insulin</t>
  </si>
  <si>
    <t>ILKAP</t>
  </si>
  <si>
    <t>8e2/insulin</t>
  </si>
  <si>
    <t>Inhibitor 2</t>
  </si>
  <si>
    <t>poly/target molecule</t>
  </si>
  <si>
    <t>10D5</t>
  </si>
  <si>
    <t>Integrin a3/VLA-3a</t>
  </si>
  <si>
    <t>29/Intersectin</t>
  </si>
  <si>
    <t>Integrin b1</t>
  </si>
  <si>
    <t>MAP.IP30</t>
  </si>
  <si>
    <t>Integrin β3 (pY759)</t>
  </si>
  <si>
    <t>2/IP3R-3</t>
  </si>
  <si>
    <t>IRAK</t>
  </si>
  <si>
    <t>24/IQGAP1</t>
  </si>
  <si>
    <t>IRS p58/p53</t>
  </si>
  <si>
    <t>L29-525</t>
  </si>
  <si>
    <t>IRS-1</t>
  </si>
  <si>
    <t>L29-525.51.14</t>
  </si>
  <si>
    <t>ISGF3γ</t>
  </si>
  <si>
    <t>UP-H1</t>
  </si>
  <si>
    <t>20/IRF-1</t>
  </si>
  <si>
    <t>isotype control</t>
  </si>
  <si>
    <t>SL-12.1</t>
  </si>
  <si>
    <t>Isotype control (anti-Dextran)</t>
  </si>
  <si>
    <t>SL-14.2</t>
  </si>
  <si>
    <t>Isotype control (anti-KLH)</t>
  </si>
  <si>
    <t>L94-481.274.7</t>
  </si>
  <si>
    <t>Isotype control (anti-TNP)</t>
  </si>
  <si>
    <t>L94-481.293.86</t>
  </si>
  <si>
    <t>Isotype Control (b allotype, a</t>
  </si>
  <si>
    <t>Q9-595.296.45</t>
  </si>
  <si>
    <t>Isotype control (unknown)</t>
  </si>
  <si>
    <t>Q9-343.22.9</t>
  </si>
  <si>
    <t>Itch</t>
  </si>
  <si>
    <t>K40-321.35.4</t>
  </si>
  <si>
    <t>Itk</t>
  </si>
  <si>
    <t>K40-321</t>
  </si>
  <si>
    <t>K47-671</t>
  </si>
  <si>
    <t>IκBα (pS32/pS36)</t>
  </si>
  <si>
    <t>K47-671.37.16</t>
  </si>
  <si>
    <t>IκBε</t>
  </si>
  <si>
    <t>U31-644</t>
  </si>
  <si>
    <t>JAB1</t>
  </si>
  <si>
    <t>I110-615</t>
  </si>
  <si>
    <t>JAK1</t>
  </si>
  <si>
    <t>K8-236.22.22</t>
  </si>
  <si>
    <t>JAM-1</t>
  </si>
  <si>
    <t>K8-762.25.16</t>
  </si>
  <si>
    <t>Janusin</t>
  </si>
  <si>
    <t>K9-211</t>
  </si>
  <si>
    <t>K117-672.19.11</t>
  </si>
  <si>
    <t>K117-672.88.71</t>
  </si>
  <si>
    <t>JNK/SAPK (pT183/pY185)</t>
  </si>
  <si>
    <t>25/IkBa/MAD-3</t>
  </si>
  <si>
    <t>JNK/SAPK1</t>
  </si>
  <si>
    <t>MHJ2-523</t>
  </si>
  <si>
    <t>JNK1,2 (pT183,Y185)</t>
  </si>
  <si>
    <t>208212</t>
  </si>
  <si>
    <t>JNK1/2</t>
  </si>
  <si>
    <t>401901</t>
  </si>
  <si>
    <t>JNKK1</t>
  </si>
  <si>
    <t>32/JBP1</t>
  </si>
  <si>
    <t>Kalinin B1</t>
  </si>
  <si>
    <t>50/JIP-1</t>
  </si>
  <si>
    <t>Kanadaptin</t>
  </si>
  <si>
    <t>N29-785.44.10</t>
  </si>
  <si>
    <t>KAP</t>
  </si>
  <si>
    <t>N29-785.44.62</t>
  </si>
  <si>
    <t>KAP3A</t>
  </si>
  <si>
    <t>N29-785.72.14</t>
  </si>
  <si>
    <t>Karyopherin α</t>
  </si>
  <si>
    <t>N9-66.40.67</t>
  </si>
  <si>
    <t>Karyopherin β</t>
  </si>
  <si>
    <t>O41-17.21.89</t>
  </si>
  <si>
    <t>Katanin p80</t>
  </si>
  <si>
    <t>O41-17.73.30</t>
  </si>
  <si>
    <t>poly/JNK</t>
  </si>
  <si>
    <t>Kidins220</t>
  </si>
  <si>
    <t>G151-333</t>
  </si>
  <si>
    <t>KIF1A</t>
  </si>
  <si>
    <t>G151-666</t>
  </si>
  <si>
    <t>KIF2</t>
  </si>
  <si>
    <t>A32-1</t>
  </si>
  <si>
    <t>KIF3B</t>
  </si>
  <si>
    <t>G282-114</t>
  </si>
  <si>
    <t>Kip1/p27</t>
  </si>
  <si>
    <t>C87-565</t>
  </si>
  <si>
    <t>KIR3DL2 (CD158k).</t>
  </si>
  <si>
    <t>G56-206</t>
  </si>
  <si>
    <t>KLH</t>
  </si>
  <si>
    <t>32/K Channel</t>
  </si>
  <si>
    <t>KRIP-1</t>
  </si>
  <si>
    <t>B56</t>
  </si>
  <si>
    <t>Ku-70/80 herterodimer</t>
  </si>
  <si>
    <t>B59</t>
  </si>
  <si>
    <t>Ku80</t>
  </si>
  <si>
    <t>MIB 1</t>
  </si>
  <si>
    <t>L22</t>
  </si>
  <si>
    <t>28/KIF3A</t>
  </si>
  <si>
    <t>Lamp-1</t>
  </si>
  <si>
    <t>A210</t>
  </si>
  <si>
    <t>LAP1</t>
  </si>
  <si>
    <t>A803g</t>
  </si>
  <si>
    <t>LAR</t>
  </si>
  <si>
    <t>HP-MA4</t>
  </si>
  <si>
    <t>LAT</t>
  </si>
  <si>
    <t>190IIC311</t>
  </si>
  <si>
    <t>L-Caldesmon</t>
  </si>
  <si>
    <t>A809</t>
  </si>
  <si>
    <t>LCB1</t>
  </si>
  <si>
    <t>181703</t>
  </si>
  <si>
    <t>261D707</t>
  </si>
  <si>
    <t>51B103</t>
  </si>
  <si>
    <t>LDLB</t>
  </si>
  <si>
    <t>539304</t>
  </si>
  <si>
    <t>LEDGF</t>
  </si>
  <si>
    <t>92C</t>
  </si>
  <si>
    <t>LEF-3</t>
  </si>
  <si>
    <t>MAb4H2.16</t>
  </si>
  <si>
    <t>Leucine Zipper</t>
  </si>
  <si>
    <t>MAb6A8.13.07</t>
  </si>
  <si>
    <t>MAb1.41.5</t>
  </si>
  <si>
    <t>LIF</t>
  </si>
  <si>
    <t>MAb1B12.13</t>
  </si>
  <si>
    <t>LIMK1</t>
  </si>
  <si>
    <t>KLMab-1</t>
  </si>
  <si>
    <t>LMP-1</t>
  </si>
  <si>
    <t>35/KNP-1/HES1</t>
  </si>
  <si>
    <t>LR11</t>
  </si>
  <si>
    <t>TDA3</t>
  </si>
  <si>
    <t>LRP</t>
  </si>
  <si>
    <t>TDA3.1</t>
  </si>
  <si>
    <t>LSF</t>
  </si>
  <si>
    <t>TDA3.2</t>
  </si>
  <si>
    <t>LSH</t>
  </si>
  <si>
    <t>15/KSR-1</t>
  </si>
  <si>
    <t>LSP-1</t>
  </si>
  <si>
    <t>15/Ku70</t>
  </si>
  <si>
    <t>Lyn</t>
  </si>
  <si>
    <t xml:space="preserve">44/La Protein </t>
  </si>
  <si>
    <t>LYSOPHOSPHOLIPASE</t>
  </si>
  <si>
    <t>14/LaminAC</t>
  </si>
  <si>
    <t>m B7-DC</t>
  </si>
  <si>
    <t>22/Laminin</t>
  </si>
  <si>
    <t>MAD2</t>
  </si>
  <si>
    <t>TW4-2F8</t>
  </si>
  <si>
    <t>MAD2B</t>
  </si>
  <si>
    <t>27/LAP2</t>
  </si>
  <si>
    <t>MAGI3</t>
  </si>
  <si>
    <t>I58-1169</t>
  </si>
  <si>
    <t>MAP1B</t>
  </si>
  <si>
    <t>J96-1238.58.93</t>
  </si>
  <si>
    <t>MAP2 kinase</t>
  </si>
  <si>
    <t>J96-1238.58.70</t>
  </si>
  <si>
    <t>MAP2B</t>
  </si>
  <si>
    <t>MOL 171</t>
  </si>
  <si>
    <t>MAP4</t>
  </si>
  <si>
    <t>4/LCK-Y505</t>
  </si>
  <si>
    <t>MAPKAPK-2 (pT334)</t>
  </si>
  <si>
    <t>HAT265B</t>
  </si>
  <si>
    <t>MARCKS (pS152/pS156)</t>
  </si>
  <si>
    <t>C7</t>
  </si>
  <si>
    <t>MASH1</t>
  </si>
  <si>
    <t>44802</t>
  </si>
  <si>
    <t>M-Cadherin</t>
  </si>
  <si>
    <t>44804</t>
  </si>
  <si>
    <t>MCAM</t>
  </si>
  <si>
    <t>A11-2</t>
  </si>
  <si>
    <t>MCC</t>
  </si>
  <si>
    <t>A11-3</t>
  </si>
  <si>
    <t>A11-4</t>
  </si>
  <si>
    <t>MCM4</t>
  </si>
  <si>
    <t>A11-5</t>
  </si>
  <si>
    <t>MCM5</t>
  </si>
  <si>
    <t>A11-6</t>
  </si>
  <si>
    <t>mDia1</t>
  </si>
  <si>
    <t>A11-7</t>
  </si>
  <si>
    <t>MEF2D</t>
  </si>
  <si>
    <t>I22-1259</t>
  </si>
  <si>
    <t>megakaryocytic precursors</t>
  </si>
  <si>
    <t>I22-685</t>
  </si>
  <si>
    <t>I22-978</t>
  </si>
  <si>
    <t>MEK1 (pS218)/MEK2 (pS222)</t>
  </si>
  <si>
    <t>YD-HLEP4B6</t>
  </si>
  <si>
    <t>MEK1,2 (pS222)</t>
  </si>
  <si>
    <t>4D11F8</t>
  </si>
  <si>
    <t>8F2</t>
  </si>
  <si>
    <t>9E5E5</t>
  </si>
  <si>
    <t>MEKK3</t>
  </si>
  <si>
    <t>356316</t>
  </si>
  <si>
    <t>Melusin</t>
  </si>
  <si>
    <t>711828</t>
  </si>
  <si>
    <t>mEPHX</t>
  </si>
  <si>
    <t>P4-713.78.51</t>
  </si>
  <si>
    <t>Metaxin</t>
  </si>
  <si>
    <t>P4-713.271.68</t>
  </si>
  <si>
    <t>mGluR1</t>
  </si>
  <si>
    <t>P4-713.93.33</t>
  </si>
  <si>
    <t>MGMT</t>
  </si>
  <si>
    <t>6D1F9</t>
  </si>
  <si>
    <t>586326</t>
  </si>
  <si>
    <t>Mint1</t>
  </si>
  <si>
    <t>30/LITAF</t>
  </si>
  <si>
    <t>Mint2</t>
  </si>
  <si>
    <t>Ley37D/G6</t>
  </si>
  <si>
    <t>Mint3</t>
  </si>
  <si>
    <t>1A9-1</t>
  </si>
  <si>
    <t>Mitosin</t>
  </si>
  <si>
    <t>331212</t>
  </si>
  <si>
    <t>Mixl1</t>
  </si>
  <si>
    <t>814334</t>
  </si>
  <si>
    <t>MKBP</t>
  </si>
  <si>
    <t>4G8/CD62L</t>
  </si>
  <si>
    <t>MKK3b</t>
  </si>
  <si>
    <t>Poly/CD62L</t>
  </si>
  <si>
    <t>MKK7</t>
  </si>
  <si>
    <t>AG9.BD6</t>
  </si>
  <si>
    <t>MKLP1</t>
  </si>
  <si>
    <t>BF7.AE2</t>
  </si>
  <si>
    <t>MKP2</t>
  </si>
  <si>
    <t>BF7.AE2.1</t>
  </si>
  <si>
    <t>MLC2a</t>
  </si>
  <si>
    <t>B9.C9</t>
  </si>
  <si>
    <t>MLC2v</t>
  </si>
  <si>
    <t>B9.C9 Resub</t>
  </si>
  <si>
    <t>MNK</t>
  </si>
  <si>
    <t>B9.C9.1</t>
  </si>
  <si>
    <t>MnSOD</t>
  </si>
  <si>
    <t>B9.C9.1.1</t>
  </si>
  <si>
    <t>Mona</t>
  </si>
  <si>
    <t>BC.G6.AF5</t>
  </si>
  <si>
    <t>CD301a/b (MGL1/2)</t>
  </si>
  <si>
    <t>BCG6.AF5</t>
  </si>
  <si>
    <t>BCG6.AF5.1</t>
  </si>
  <si>
    <t>IL-23 (p19/p40)</t>
  </si>
  <si>
    <t>359-238-8</t>
  </si>
  <si>
    <t>359-81-11</t>
  </si>
  <si>
    <t>3A4 NK cell antigen</t>
  </si>
  <si>
    <t>L48/lymphotactin</t>
  </si>
  <si>
    <t>3G11 antigen</t>
  </si>
  <si>
    <t>L6</t>
  </si>
  <si>
    <t>53BP1 (pS25)</t>
  </si>
  <si>
    <t>K124-663.13.45</t>
  </si>
  <si>
    <t>Active Capase 9</t>
  </si>
  <si>
    <t>K124-663.5.36</t>
  </si>
  <si>
    <t>R 3.2.1</t>
  </si>
  <si>
    <t>AGP/EBP</t>
  </si>
  <si>
    <t>Ap20</t>
  </si>
  <si>
    <t>O45-373.17.52</t>
  </si>
  <si>
    <t>O45-373.225.83</t>
  </si>
  <si>
    <t>G167-70</t>
  </si>
  <si>
    <t>alpha-4 integrin</t>
  </si>
  <si>
    <t>22/Mcl-1</t>
  </si>
  <si>
    <t>Amylin</t>
  </si>
  <si>
    <t>1/MCM6</t>
  </si>
  <si>
    <t>Anti-14-3-3e</t>
  </si>
  <si>
    <t>Ki-Mcm6.1</t>
  </si>
  <si>
    <t>anti-CSF-1</t>
  </si>
  <si>
    <t>5D3-F7</t>
  </si>
  <si>
    <t>anti-Ly-49A (immunizing</t>
  </si>
  <si>
    <t>Poly1064</t>
  </si>
  <si>
    <t>anti-m Adiponectin</t>
  </si>
  <si>
    <t>Poly1065</t>
  </si>
  <si>
    <t>AP-2 alpha</t>
  </si>
  <si>
    <t>6H5</t>
  </si>
  <si>
    <t>April</t>
  </si>
  <si>
    <t>9H11</t>
  </si>
  <si>
    <t>ART2.2</t>
  </si>
  <si>
    <t>K90-44.46.4</t>
  </si>
  <si>
    <t>ATM (pS1987)</t>
  </si>
  <si>
    <t>K90-44.53.46</t>
  </si>
  <si>
    <t>K90-48.68.32</t>
  </si>
  <si>
    <t>K90-48.80.4</t>
  </si>
  <si>
    <t>B7-H3 Receptor</t>
  </si>
  <si>
    <t>K99-735.11.47</t>
  </si>
  <si>
    <t>B7-H4</t>
  </si>
  <si>
    <t>239416</t>
  </si>
  <si>
    <t>Bach2</t>
  </si>
  <si>
    <t>239421</t>
  </si>
  <si>
    <t>10B1</t>
  </si>
  <si>
    <t>J114-1137.64.91</t>
  </si>
  <si>
    <t>J114-244.25.54</t>
  </si>
  <si>
    <t>J114-64</t>
  </si>
  <si>
    <t>K99-605</t>
  </si>
  <si>
    <t>Braca1</t>
  </si>
  <si>
    <t>poly/MEK1/2</t>
  </si>
  <si>
    <t>L95-784.207.9</t>
  </si>
  <si>
    <t>L95-784.214.316</t>
  </si>
  <si>
    <t>300317</t>
  </si>
  <si>
    <t>C5aR</t>
  </si>
  <si>
    <t>AF2855</t>
  </si>
  <si>
    <t>Caspase 1</t>
  </si>
  <si>
    <t>A7-1</t>
  </si>
  <si>
    <t>Caspase-11</t>
  </si>
  <si>
    <t>M61-651.214.56</t>
  </si>
  <si>
    <t>M61-651.283.24</t>
  </si>
  <si>
    <t>21/Mena</t>
  </si>
  <si>
    <t>CCRL2</t>
  </si>
  <si>
    <t>125518</t>
  </si>
  <si>
    <t>L14-1205.12.85</t>
  </si>
  <si>
    <t>CD101 (Igsf2)</t>
  </si>
  <si>
    <t>L14-986.76.279</t>
  </si>
  <si>
    <t>53/Metablastin</t>
  </si>
  <si>
    <t>6D4</t>
  </si>
  <si>
    <t>CD103 (Integrin αIEL)</t>
  </si>
  <si>
    <t>159227</t>
  </si>
  <si>
    <t>236511</t>
  </si>
  <si>
    <t>B8-11</t>
  </si>
  <si>
    <t>B8-6</t>
  </si>
  <si>
    <t>A122B 14D7</t>
  </si>
  <si>
    <t>A122B10E11</t>
  </si>
  <si>
    <t>CD112 (Nectin-2)</t>
  </si>
  <si>
    <t>A122B14D7</t>
  </si>
  <si>
    <t>H39-1396</t>
  </si>
  <si>
    <t>CD115 (CSF-1R)</t>
  </si>
  <si>
    <t>H39-409</t>
  </si>
  <si>
    <t>H39-613</t>
  </si>
  <si>
    <t>H39-851</t>
  </si>
  <si>
    <t>H39-935</t>
  </si>
  <si>
    <t>A174D17C9</t>
  </si>
  <si>
    <t>CD11a/CD18</t>
  </si>
  <si>
    <t>A174E 18A7</t>
  </si>
  <si>
    <t>A174E18A7</t>
  </si>
  <si>
    <t>A 122B 14D7</t>
  </si>
  <si>
    <t>D21-1351</t>
  </si>
  <si>
    <t>CD121b (IL-1 Receptor, p60)</t>
  </si>
  <si>
    <t>67310</t>
  </si>
  <si>
    <t>Poly/HuMIP3a</t>
  </si>
  <si>
    <t>D5</t>
  </si>
  <si>
    <t>G168-15</t>
  </si>
  <si>
    <t>G168-525</t>
  </si>
  <si>
    <t>G168-728</t>
  </si>
  <si>
    <t>L60-457.81.8</t>
  </si>
  <si>
    <t>CD130</t>
  </si>
  <si>
    <t>L60-457.90.40</t>
  </si>
  <si>
    <t>I77-239</t>
  </si>
  <si>
    <t>I77-988</t>
  </si>
  <si>
    <t>CD135 (FLT3)</t>
  </si>
  <si>
    <t>I77-993</t>
  </si>
  <si>
    <t>CD137 (4-1BB)</t>
  </si>
  <si>
    <t>A-Gel VC2</t>
  </si>
  <si>
    <t>100608</t>
  </si>
  <si>
    <t>100619</t>
  </si>
  <si>
    <t>J18-221</t>
  </si>
  <si>
    <t>J18-225</t>
  </si>
  <si>
    <t>J18-720</t>
  </si>
  <si>
    <t>CD146</t>
  </si>
  <si>
    <t>36020</t>
  </si>
  <si>
    <t>AF911</t>
  </si>
  <si>
    <t>CD150</t>
  </si>
  <si>
    <t>253</t>
  </si>
  <si>
    <t>CD151</t>
  </si>
  <si>
    <t>38/Moesin</t>
  </si>
  <si>
    <t>J78-404</t>
  </si>
  <si>
    <t>J78-404.83.60</t>
  </si>
  <si>
    <t>CD155</t>
  </si>
  <si>
    <t>J78-557</t>
  </si>
  <si>
    <t>J78-567.25.7</t>
  </si>
  <si>
    <t>CD16/CD32</t>
  </si>
  <si>
    <t>J78-567.26.33</t>
  </si>
  <si>
    <t>J78-830</t>
  </si>
  <si>
    <t>J78-830.69.239</t>
  </si>
  <si>
    <t>CD161a, b, c</t>
  </si>
  <si>
    <t>J78-830.69.386</t>
  </si>
  <si>
    <t>CD161b</t>
  </si>
  <si>
    <t>J78-830.81.68</t>
  </si>
  <si>
    <t>CD161f</t>
  </si>
  <si>
    <t>J78-830.96.44</t>
  </si>
  <si>
    <t>CD16-2 (FcγRIV)</t>
  </si>
  <si>
    <t>J79-1219.41.30</t>
  </si>
  <si>
    <t>J79-1219.41.37</t>
  </si>
  <si>
    <t>J79-541.3.37</t>
  </si>
  <si>
    <t>CD177</t>
  </si>
  <si>
    <t>J79-541.31.86</t>
  </si>
  <si>
    <t>CD178.1 (Fas Ligand)</t>
  </si>
  <si>
    <t>J79-541.83.27</t>
  </si>
  <si>
    <t>CD179a</t>
  </si>
  <si>
    <t>J79-541.83.39</t>
  </si>
  <si>
    <t>J79-559.81.61</t>
  </si>
  <si>
    <t>CD180</t>
  </si>
  <si>
    <t>J79-559.89.89</t>
  </si>
  <si>
    <t>CD181 (CXCR1)</t>
  </si>
  <si>
    <t>J79-594.207</t>
  </si>
  <si>
    <t>J79-594.209.31</t>
  </si>
  <si>
    <t>CD183 (CXCR3)</t>
  </si>
  <si>
    <t>J79-594.32.68</t>
  </si>
  <si>
    <t>J79-594.33</t>
  </si>
  <si>
    <t>CD186 (CXCR6)</t>
  </si>
  <si>
    <t>J79-823.38.27</t>
  </si>
  <si>
    <t>J79-823.38.59</t>
  </si>
  <si>
    <t>J79-860.75.60</t>
  </si>
  <si>
    <t>CD193 (CCR3)</t>
  </si>
  <si>
    <t>J79-860.9.47</t>
  </si>
  <si>
    <t>J79-860.9.65</t>
  </si>
  <si>
    <t>CD196 (CCR6)</t>
  </si>
  <si>
    <t>J79-860.95.77</t>
  </si>
  <si>
    <t>K27-1052.43.54</t>
  </si>
  <si>
    <t>K27-215.63.73</t>
  </si>
  <si>
    <t>CD1d (CD1.1/Ly-38)</t>
  </si>
  <si>
    <t>K27-278.38.96</t>
  </si>
  <si>
    <t>K27-909.60.60</t>
  </si>
  <si>
    <t>K27-971.22.7</t>
  </si>
  <si>
    <t>K28-1133.74.87</t>
  </si>
  <si>
    <t>K28-235.20.61</t>
  </si>
  <si>
    <t>CD200R3</t>
  </si>
  <si>
    <t>K28-245.7.85</t>
  </si>
  <si>
    <t>CD201</t>
  </si>
  <si>
    <t>K28-504.228.93</t>
  </si>
  <si>
    <t>CD204 (MSR1)</t>
  </si>
  <si>
    <t>K28-718.3.37</t>
  </si>
  <si>
    <t>K28-749.49.23</t>
  </si>
  <si>
    <t>K28-749.68.30</t>
  </si>
  <si>
    <t>K28-808.93.48</t>
  </si>
  <si>
    <t>K28-824.50.47</t>
  </si>
  <si>
    <t>K28-922.6.91</t>
  </si>
  <si>
    <t>CD210 (IL-10 Receptor)</t>
  </si>
  <si>
    <t>K28-930.57.5</t>
  </si>
  <si>
    <t>CD212 (IL-12 Receptor β2)</t>
  </si>
  <si>
    <t>K28-95.56.7</t>
  </si>
  <si>
    <t>CD215 (IL-15 Receptor α)</t>
  </si>
  <si>
    <t>K28-981.94.35</t>
  </si>
  <si>
    <t>CD217 (IL-17 RA)</t>
  </si>
  <si>
    <t>18/MRE11</t>
  </si>
  <si>
    <t>QCRL-3</t>
  </si>
  <si>
    <t>CD226</t>
  </si>
  <si>
    <t>27/MSH2</t>
  </si>
  <si>
    <t>CD229</t>
  </si>
  <si>
    <t>G219-1129</t>
  </si>
  <si>
    <t>CD229.1</t>
  </si>
  <si>
    <t>52/MSH3</t>
  </si>
  <si>
    <t>N14-41.19.10</t>
  </si>
  <si>
    <t>N14-47</t>
  </si>
  <si>
    <t>CD244.1 (2B4)</t>
  </si>
  <si>
    <t>N14-47.55.29</t>
  </si>
  <si>
    <t>CD244.2 (2B4)</t>
  </si>
  <si>
    <t>N14-47.67.31</t>
  </si>
  <si>
    <t>CD249 (Ly-51, 6C3/BP-1 antigen)</t>
  </si>
  <si>
    <t>N14-47.67.46</t>
  </si>
  <si>
    <t>CD252 (OX40 Ligand)</t>
  </si>
  <si>
    <t>O73-810.50.56</t>
  </si>
  <si>
    <t>O73-810.50.6</t>
  </si>
  <si>
    <t>O31-582.87.1</t>
  </si>
  <si>
    <t>CD257 (BAFF)</t>
  </si>
  <si>
    <t>O31-582.87.7</t>
  </si>
  <si>
    <t>HMFG2</t>
  </si>
  <si>
    <t>CD262</t>
  </si>
  <si>
    <t>1G8</t>
  </si>
  <si>
    <t>J121-1205.12</t>
  </si>
  <si>
    <t>CD265 (RANK)</t>
  </si>
  <si>
    <t>J121-1205.56</t>
  </si>
  <si>
    <t>CD268 (BAFF-R)</t>
  </si>
  <si>
    <t>J121-943</t>
  </si>
  <si>
    <t>G106-647</t>
  </si>
  <si>
    <t>35/NAKATPASE</t>
  </si>
  <si>
    <t>659B24.1</t>
  </si>
  <si>
    <t>CD273</t>
  </si>
  <si>
    <t>659B27.1</t>
  </si>
  <si>
    <t>CD274 (B7-H1)</t>
  </si>
  <si>
    <t>659B71.1</t>
  </si>
  <si>
    <t>L96-549</t>
  </si>
  <si>
    <t>L96-549.372.60</t>
  </si>
  <si>
    <t>L96-549.372.61</t>
  </si>
  <si>
    <t>N31-242.293.78</t>
  </si>
  <si>
    <t>CD283 (TLR3)</t>
  </si>
  <si>
    <t>N31-242.64.10</t>
  </si>
  <si>
    <t>N31-325.6.96</t>
  </si>
  <si>
    <t>CD286 (TLR6)</t>
  </si>
  <si>
    <t>N31-355</t>
  </si>
  <si>
    <t>CD287 (TLR7)</t>
  </si>
  <si>
    <t>N31-355.28.89</t>
  </si>
  <si>
    <t>20/Nek2</t>
  </si>
  <si>
    <t>2/Nes1</t>
  </si>
  <si>
    <t>10C2</t>
  </si>
  <si>
    <t>CD3 eta</t>
  </si>
  <si>
    <t>196908</t>
  </si>
  <si>
    <t>CD3 zeta</t>
  </si>
  <si>
    <t>43/NESTIN</t>
  </si>
  <si>
    <t>17/Neurexin I</t>
  </si>
  <si>
    <t>CD30 Ligand</t>
  </si>
  <si>
    <t>265-3K1</t>
  </si>
  <si>
    <t>CD30/TNFRSF8</t>
  </si>
  <si>
    <t>AHN-14</t>
  </si>
  <si>
    <t>CD300a (LMIR1)</t>
  </si>
  <si>
    <t>AHN-13</t>
  </si>
  <si>
    <t>CD300c/d</t>
  </si>
  <si>
    <t>AHN-15</t>
  </si>
  <si>
    <t>CD300LF</t>
  </si>
  <si>
    <t>AHN-11</t>
  </si>
  <si>
    <t>CD300LG (Nepmucin)</t>
  </si>
  <si>
    <t>AHN-10</t>
  </si>
  <si>
    <t>CD301b</t>
  </si>
  <si>
    <t>poly/HP9027b</t>
  </si>
  <si>
    <t>7A6</t>
  </si>
  <si>
    <t>M63-1137.54.13</t>
  </si>
  <si>
    <t>CD314 (NKG2D)</t>
  </si>
  <si>
    <t>M63-1137.54.51</t>
  </si>
  <si>
    <t>K70-281.5.22</t>
  </si>
  <si>
    <t>K70-916.20.80</t>
  </si>
  <si>
    <t>G96-337</t>
  </si>
  <si>
    <t>CD323 (JAM-C)</t>
  </si>
  <si>
    <t>K10-895.12.16</t>
  </si>
  <si>
    <t>N69-388.90.95</t>
  </si>
  <si>
    <t>285412</t>
  </si>
  <si>
    <t>poly/2697</t>
  </si>
  <si>
    <t>12H11</t>
  </si>
  <si>
    <t>CD355 (CRTAM)</t>
  </si>
  <si>
    <t>2A12A7</t>
  </si>
  <si>
    <t>CD357 (GITR)</t>
  </si>
  <si>
    <t>poly/ab28849</t>
  </si>
  <si>
    <t>poly/ab28851</t>
  </si>
  <si>
    <t>CD360 (IL-21 Receptor)</t>
  </si>
  <si>
    <t>N69-388.75.4</t>
  </si>
  <si>
    <t>J144-714.27.74</t>
  </si>
  <si>
    <t>K10-895.12.50</t>
  </si>
  <si>
    <t>J144-460</t>
  </si>
  <si>
    <t>NORI138B</t>
  </si>
  <si>
    <t>CD371 (Clec12a)</t>
  </si>
  <si>
    <t>35/Nicastrin</t>
  </si>
  <si>
    <t>5D12</t>
  </si>
  <si>
    <t>CD39 (ENTPD1)</t>
  </si>
  <si>
    <t>R11-1010.56.79</t>
  </si>
  <si>
    <t>W1-630</t>
  </si>
  <si>
    <t>N-MYC-2</t>
  </si>
  <si>
    <t>J19-218</t>
  </si>
  <si>
    <t>CD41</t>
  </si>
  <si>
    <t>J19-218.1</t>
  </si>
  <si>
    <t>J19-218.61</t>
  </si>
  <si>
    <t>CD43 (activation-associa</t>
  </si>
  <si>
    <t>L98-1281.89.205</t>
  </si>
  <si>
    <t>L98-388.40.15</t>
  </si>
  <si>
    <t>CD44H</t>
  </si>
  <si>
    <t>L98-788</t>
  </si>
  <si>
    <t>MHN1-519</t>
  </si>
  <si>
    <t>CD45.1</t>
  </si>
  <si>
    <t>MHN2-25</t>
  </si>
  <si>
    <t>MHN3-21</t>
  </si>
  <si>
    <t>CD45/CT1</t>
  </si>
  <si>
    <t>MHN4-2</t>
  </si>
  <si>
    <t>NSE-P2</t>
  </si>
  <si>
    <t>7/NSF</t>
  </si>
  <si>
    <t>NT7</t>
  </si>
  <si>
    <t>22/Nup88</t>
  </si>
  <si>
    <t>J108-726.5.14</t>
  </si>
  <si>
    <t>J108-726.5.76</t>
  </si>
  <si>
    <t>O50-808.37.7</t>
  </si>
  <si>
    <t>10H11.2</t>
  </si>
  <si>
    <t>240408</t>
  </si>
  <si>
    <t>9E3</t>
  </si>
  <si>
    <t>CD5.1</t>
  </si>
  <si>
    <t>M9-67.272.11</t>
  </si>
  <si>
    <t>M9-67.272.15</t>
  </si>
  <si>
    <t>L10-1040.10.61</t>
  </si>
  <si>
    <t>L10-1040.69.13</t>
  </si>
  <si>
    <t>17001</t>
  </si>
  <si>
    <t>poly/hOSM</t>
  </si>
  <si>
    <t>18/OPA-1</t>
  </si>
  <si>
    <t>L36-1121.207.6</t>
  </si>
  <si>
    <t>L36-724.86.254</t>
  </si>
  <si>
    <t>R14-707</t>
  </si>
  <si>
    <t>CD63</t>
  </si>
  <si>
    <t>69127.11</t>
  </si>
  <si>
    <t>polyhosteoprotegerin</t>
  </si>
  <si>
    <t>CD66A (CEACAM-1)</t>
  </si>
  <si>
    <t>SD9</t>
  </si>
  <si>
    <t>CD66a (CEACAM1a)</t>
  </si>
  <si>
    <t>9a.390</t>
  </si>
  <si>
    <t>CD68</t>
  </si>
  <si>
    <t>9a.85</t>
  </si>
  <si>
    <t>17/catenin</t>
  </si>
  <si>
    <t>CD71</t>
  </si>
  <si>
    <t>K114-1011</t>
  </si>
  <si>
    <t>K114-910.7.21</t>
  </si>
  <si>
    <t>CD72 b and c Alloantigens</t>
  </si>
  <si>
    <t>22/p120 (pT310)</t>
  </si>
  <si>
    <t>CD72.1 (Lyb-2.1)</t>
  </si>
  <si>
    <t>1/Catenin</t>
  </si>
  <si>
    <t>18/P120 Catenin (PY280)</t>
  </si>
  <si>
    <t>J169-757.12.2</t>
  </si>
  <si>
    <t>CD8 beta</t>
  </si>
  <si>
    <t>J169-757.51.32</t>
  </si>
  <si>
    <t>G175-1239</t>
  </si>
  <si>
    <t>G175-405</t>
  </si>
  <si>
    <t>Poly1024</t>
  </si>
  <si>
    <t>CD84</t>
  </si>
  <si>
    <t>2G12</t>
  </si>
  <si>
    <t>6B6</t>
  </si>
  <si>
    <t>18A10</t>
  </si>
  <si>
    <t>M88-338.72.30</t>
  </si>
  <si>
    <t>CD8b.2</t>
  </si>
  <si>
    <t>M88-338.92.2</t>
  </si>
  <si>
    <t>16/p23</t>
  </si>
  <si>
    <t>17F4.1</t>
  </si>
  <si>
    <t>CD90.1 (Thy-1.1)</t>
  </si>
  <si>
    <t>P29-704.50.86</t>
  </si>
  <si>
    <t>CD90.2 (Thy-1.2)</t>
  </si>
  <si>
    <t>P33-578.58.25</t>
  </si>
  <si>
    <t>CD93/Early B Lineage</t>
  </si>
  <si>
    <t>P33-578.9.19</t>
  </si>
  <si>
    <t>P34-1028.93.1</t>
  </si>
  <si>
    <t>P34-73.93.2</t>
  </si>
  <si>
    <t>P35-391.60.7</t>
  </si>
  <si>
    <t>CD97 v2</t>
  </si>
  <si>
    <t>P35-602.91.61</t>
  </si>
  <si>
    <t>CD98</t>
  </si>
  <si>
    <t>P35-606.49.96</t>
  </si>
  <si>
    <t>CD98 (4F2)</t>
  </si>
  <si>
    <t>P14-1-1-C1</t>
  </si>
  <si>
    <t>Cdk8</t>
  </si>
  <si>
    <t>NM11</t>
  </si>
  <si>
    <t>C-Kit/CD117</t>
  </si>
  <si>
    <t>20/p32</t>
  </si>
  <si>
    <t>CLEC2</t>
  </si>
  <si>
    <t>CAb1</t>
  </si>
  <si>
    <t>CLEC7A</t>
  </si>
  <si>
    <t>G156-59</t>
  </si>
  <si>
    <t>142102</t>
  </si>
  <si>
    <t>CRG-2</t>
  </si>
  <si>
    <t>24b/p38MAPK</t>
  </si>
  <si>
    <t>CRG-2 (neutralizing)</t>
  </si>
  <si>
    <t>A43-1</t>
  </si>
  <si>
    <t>CRIg</t>
  </si>
  <si>
    <t>36/p38 (pT180/pY182)</t>
  </si>
  <si>
    <t>Crry/p65</t>
  </si>
  <si>
    <t>26/P47A</t>
  </si>
  <si>
    <t>J60-1101</t>
  </si>
  <si>
    <t>J60-309</t>
  </si>
  <si>
    <t>J60-58</t>
  </si>
  <si>
    <t>CXCL9 (MIG)</t>
  </si>
  <si>
    <t>J61-290</t>
  </si>
  <si>
    <t>J61-764</t>
  </si>
  <si>
    <t>Daam1</t>
  </si>
  <si>
    <t>DO-1</t>
  </si>
  <si>
    <t>DCAR2 (Clec4b1)</t>
  </si>
  <si>
    <t>DO-7</t>
  </si>
  <si>
    <t>DCIR1 (Clec4a2)</t>
  </si>
  <si>
    <t>I117-1091</t>
  </si>
  <si>
    <t>DCIR4 (Clec4a1)</t>
  </si>
  <si>
    <t>I117-931</t>
  </si>
  <si>
    <t>L82-51</t>
  </si>
  <si>
    <t>K48-1073.51.59</t>
  </si>
  <si>
    <t>DII 1</t>
  </si>
  <si>
    <t>K48-1073.51.64</t>
  </si>
  <si>
    <t>DR5</t>
  </si>
  <si>
    <t>J159-641.15.4</t>
  </si>
  <si>
    <t>EAT-2</t>
  </si>
  <si>
    <t>J159-641.49.95</t>
  </si>
  <si>
    <t>EAT-2/ERT</t>
  </si>
  <si>
    <t>J159-641.79</t>
  </si>
  <si>
    <t>K49-701.35.245</t>
  </si>
  <si>
    <t>K49-701.35.259</t>
  </si>
  <si>
    <t>3/p54nrb</t>
  </si>
  <si>
    <t>A120-1</t>
  </si>
  <si>
    <t>ESAM</t>
  </si>
  <si>
    <t>AF8962/p70 S6 Kinase</t>
  </si>
  <si>
    <t>poly AF8964/p70 S6 Kinase</t>
  </si>
  <si>
    <t>EVA1</t>
  </si>
  <si>
    <t>poly 9204/p70 S6K pT421/S424</t>
  </si>
  <si>
    <t>F4/80</t>
  </si>
  <si>
    <t>poly AF8965/p70 S6 Kinase pT421/S424</t>
  </si>
  <si>
    <t>F4/80-Like Receptor</t>
  </si>
  <si>
    <t>ER-13</t>
  </si>
  <si>
    <t>13/P95PKL</t>
  </si>
  <si>
    <t>Fca/u Receptor</t>
  </si>
  <si>
    <t>B026M</t>
  </si>
  <si>
    <t>FceR1a</t>
  </si>
  <si>
    <t>B028M</t>
  </si>
  <si>
    <t>Fibrinogen</t>
  </si>
  <si>
    <t>K71-1251.72.66</t>
  </si>
  <si>
    <t>Follicular Dendritic Cells</t>
  </si>
  <si>
    <t>K71-248.228.17</t>
  </si>
  <si>
    <t>Forssman Antigen</t>
  </si>
  <si>
    <t>K67-33.49.71</t>
  </si>
  <si>
    <t>Fos</t>
  </si>
  <si>
    <t>K67-33.49.93</t>
  </si>
  <si>
    <t>KS1/4</t>
  </si>
  <si>
    <t>O18-1330</t>
  </si>
  <si>
    <t>galectin-3</t>
  </si>
  <si>
    <t>O18-1330.10.2</t>
  </si>
  <si>
    <t>O18-1330.10.50</t>
  </si>
  <si>
    <t>O20-667.9.89</t>
  </si>
  <si>
    <t>177/Paxillin</t>
  </si>
  <si>
    <t>GILT</t>
  </si>
  <si>
    <t>30/paxillin(pY118)</t>
  </si>
  <si>
    <t>19/Paxillin (Y31)</t>
  </si>
  <si>
    <t>104805</t>
  </si>
  <si>
    <t>GRAIL</t>
  </si>
  <si>
    <t>PC10</t>
  </si>
  <si>
    <t>Granzym B</t>
  </si>
  <si>
    <t>EH12.2</t>
  </si>
  <si>
    <t>K15-491.249.6</t>
  </si>
  <si>
    <t>NAT105C</t>
  </si>
  <si>
    <t>Granzyme C</t>
  </si>
  <si>
    <t>I47-6</t>
  </si>
  <si>
    <t>granzymeC</t>
  </si>
  <si>
    <t>J105-926.56.80</t>
  </si>
  <si>
    <t>H-2 Class I</t>
  </si>
  <si>
    <t>J105-926.56.85</t>
  </si>
  <si>
    <t>H-2Db</t>
  </si>
  <si>
    <t>J5-462</t>
  </si>
  <si>
    <t>H-2Dd</t>
  </si>
  <si>
    <t>J25-650</t>
  </si>
  <si>
    <t>H-2Dk</t>
  </si>
  <si>
    <t>J66-653.44.17</t>
  </si>
  <si>
    <t>H-2Dp/H-2Kp</t>
  </si>
  <si>
    <t>J66-653.44.22</t>
  </si>
  <si>
    <t>H-2Dq</t>
  </si>
  <si>
    <t>658A11.1</t>
  </si>
  <si>
    <t>H-2Ds</t>
  </si>
  <si>
    <t>658A3.1</t>
  </si>
  <si>
    <t>H-2Kb</t>
  </si>
  <si>
    <t>K16-1124.8.40</t>
  </si>
  <si>
    <t>H-2Kb/H-2Db</t>
  </si>
  <si>
    <t>K16-732.72.21</t>
  </si>
  <si>
    <t>H-2Kd</t>
  </si>
  <si>
    <t>492621</t>
  </si>
  <si>
    <t>H-2Kd/H-2Dd</t>
  </si>
  <si>
    <t>18/ MN B6</t>
  </si>
  <si>
    <t>H-2Kk</t>
  </si>
  <si>
    <t>MNB4</t>
  </si>
  <si>
    <t>H-2Kp</t>
  </si>
  <si>
    <t>poly Pentraxin 3</t>
  </si>
  <si>
    <t>H-2Kq</t>
  </si>
  <si>
    <t>20/ MN B4</t>
  </si>
  <si>
    <t>H-2Ks</t>
  </si>
  <si>
    <t>5D7-2E4</t>
  </si>
  <si>
    <t>H-2Ld/H-2Db</t>
  </si>
  <si>
    <t>Ab1490</t>
  </si>
  <si>
    <t>Hu p21/22 Max and Myn pr</t>
  </si>
  <si>
    <t>E12 Fab</t>
  </si>
  <si>
    <t>HVEM</t>
  </si>
  <si>
    <t>Poly/8384</t>
  </si>
  <si>
    <t>Poly/P1</t>
  </si>
  <si>
    <t>I-Ab</t>
  </si>
  <si>
    <t>7E10</t>
  </si>
  <si>
    <t>I-Ad</t>
  </si>
  <si>
    <t>19a/RasGAP (Y460)</t>
  </si>
  <si>
    <t>I-Ak</t>
  </si>
  <si>
    <t>20a/RSK (S380)</t>
  </si>
  <si>
    <t>I-Ap</t>
  </si>
  <si>
    <t>1E3</t>
  </si>
  <si>
    <t>I-Aq</t>
  </si>
  <si>
    <t>15E11</t>
  </si>
  <si>
    <t>ID1</t>
  </si>
  <si>
    <t>P-STAT1-C12</t>
  </si>
  <si>
    <t>ID2</t>
  </si>
  <si>
    <t>P-STAT1-H12</t>
  </si>
  <si>
    <t>I120-722</t>
  </si>
  <si>
    <t>IDH1-R132S</t>
  </si>
  <si>
    <t>I120-722.2.1</t>
  </si>
  <si>
    <t>I-Ek</t>
  </si>
  <si>
    <t>I120-722.2.2</t>
  </si>
  <si>
    <t>IFNAR1 (IFN-a/b)</t>
  </si>
  <si>
    <t>CRCBT-02-001</t>
  </si>
  <si>
    <t>IFN-α/β Receptor 1</t>
  </si>
  <si>
    <t>4/PI3-Kinase</t>
  </si>
  <si>
    <t>22/PI3-K</t>
  </si>
  <si>
    <t>IFN-γ Receptor β Chain</t>
  </si>
  <si>
    <t>105</t>
  </si>
  <si>
    <t>36.2E11</t>
  </si>
  <si>
    <t>Ig kappa light chain</t>
  </si>
  <si>
    <t>39.1E6</t>
  </si>
  <si>
    <t>Ig lambda 2 &amp; lambda 3 l</t>
  </si>
  <si>
    <t>39.5C11</t>
  </si>
  <si>
    <t>Ig, kappa light chain</t>
  </si>
  <si>
    <t>4/PIN</t>
  </si>
  <si>
    <t>I65-856.90</t>
  </si>
  <si>
    <t>I65-856.286</t>
  </si>
  <si>
    <t>J106-526</t>
  </si>
  <si>
    <t>IgA a (Igh-2a)</t>
  </si>
  <si>
    <t>3/PKCα</t>
  </si>
  <si>
    <t>IgA b (Igh-2b)</t>
  </si>
  <si>
    <t>K14-984</t>
  </si>
  <si>
    <t>27/PKCθ</t>
  </si>
  <si>
    <t>IgD e (Igh-5e)</t>
  </si>
  <si>
    <t>28/Plakophilin</t>
  </si>
  <si>
    <t>IgD[a]</t>
  </si>
  <si>
    <t>11A12</t>
  </si>
  <si>
    <t>IgD[b]</t>
  </si>
  <si>
    <t>1G2</t>
  </si>
  <si>
    <t>6B12</t>
  </si>
  <si>
    <t>IgE b (Igh-7b)</t>
  </si>
  <si>
    <t>HY101</t>
  </si>
  <si>
    <t>IgEa</t>
  </si>
  <si>
    <t>L35-1233.66.1</t>
  </si>
  <si>
    <t>K86-764.27.19</t>
  </si>
  <si>
    <t>IGFBP1</t>
  </si>
  <si>
    <t>K86-689.25.1</t>
  </si>
  <si>
    <t>IGFBP-1</t>
  </si>
  <si>
    <t>10/PLCgamma</t>
  </si>
  <si>
    <t>IgG + IgM</t>
  </si>
  <si>
    <t>27/PLC</t>
  </si>
  <si>
    <t>K86-1161</t>
  </si>
  <si>
    <t>IgG1 b (Igh-4b)</t>
  </si>
  <si>
    <t>L35-1233</t>
  </si>
  <si>
    <t>IgG1[a]</t>
  </si>
  <si>
    <t>K86-689.37</t>
  </si>
  <si>
    <t>IgG1[b]</t>
  </si>
  <si>
    <t>31/Plectin</t>
  </si>
  <si>
    <t>K80-387.92.61</t>
  </si>
  <si>
    <t>IgG2a isotype control</t>
  </si>
  <si>
    <t>K80-524.214.36</t>
  </si>
  <si>
    <t>IgG2a/IgG2b</t>
  </si>
  <si>
    <t>K50-483</t>
  </si>
  <si>
    <t>IgG2a[a]</t>
  </si>
  <si>
    <t>K50-96.72.34</t>
  </si>
  <si>
    <t>IgG2a[b]</t>
  </si>
  <si>
    <t>47/PNUTS</t>
  </si>
  <si>
    <t>R-10G</t>
  </si>
  <si>
    <t>IgG2b b (Igh-3b)</t>
  </si>
  <si>
    <t>LpMab-17</t>
  </si>
  <si>
    <t>IgG2b isotype control</t>
  </si>
  <si>
    <t>LpMab-23</t>
  </si>
  <si>
    <t>IgG2b/2a a (Igh-3a/Igh-1</t>
  </si>
  <si>
    <t>Poly1276</t>
  </si>
  <si>
    <t>VpreB9</t>
  </si>
  <si>
    <t>I85-1151</t>
  </si>
  <si>
    <t>IgM[a]</t>
  </si>
  <si>
    <t>H15-1351</t>
  </si>
  <si>
    <t>IgM[b]</t>
  </si>
  <si>
    <t>H15-575</t>
  </si>
  <si>
    <t>Igs</t>
  </si>
  <si>
    <t>1154</t>
  </si>
  <si>
    <t>1154(Ser190)</t>
  </si>
  <si>
    <t>608 (Ser294)</t>
  </si>
  <si>
    <t>CMab-43</t>
  </si>
  <si>
    <t>2/Prostasin</t>
  </si>
  <si>
    <t>IL-12 (P40/P70)</t>
  </si>
  <si>
    <t>921614</t>
  </si>
  <si>
    <t>IL-12 cocktail</t>
  </si>
  <si>
    <t>EM-20</t>
  </si>
  <si>
    <t>IL-12 p40</t>
  </si>
  <si>
    <t>9E1</t>
  </si>
  <si>
    <t>Poly/CD62P</t>
  </si>
  <si>
    <t>47/Psme3</t>
  </si>
  <si>
    <t>P-STAT1-E12</t>
  </si>
  <si>
    <t>P-STAT1-F12</t>
  </si>
  <si>
    <t>L2-313.14.10</t>
  </si>
  <si>
    <t>L2-602.52.55</t>
  </si>
  <si>
    <t>4/PTRF</t>
  </si>
  <si>
    <t>IL-18 (IGIF)</t>
  </si>
  <si>
    <t>G148-74</t>
  </si>
  <si>
    <t>IL-18 (IGIF)(Dab)</t>
  </si>
  <si>
    <t>IL-18 Receptor β</t>
  </si>
  <si>
    <t>L68-1256.13</t>
  </si>
  <si>
    <t>L68-1256.272</t>
  </si>
  <si>
    <t>IL-1b</t>
  </si>
  <si>
    <t>20/RAB27</t>
  </si>
  <si>
    <t>IL-1Beta</t>
  </si>
  <si>
    <t>1/Rab5</t>
  </si>
  <si>
    <t>IL-1R type 1</t>
  </si>
  <si>
    <t>20/Rabaptin-5</t>
  </si>
  <si>
    <t>42/Rabaptin-5</t>
  </si>
  <si>
    <t>IL-2 receptor common gam</t>
  </si>
  <si>
    <t>PBB-1</t>
  </si>
  <si>
    <t>05-538</t>
  </si>
  <si>
    <t>AM223</t>
  </si>
  <si>
    <t>IL-22 Receptor α1</t>
  </si>
  <si>
    <t>poly/c-Raf-1/07-396</t>
  </si>
  <si>
    <t>G189-1417</t>
  </si>
  <si>
    <t>IL-23 (p19)</t>
  </si>
  <si>
    <t>G176-142</t>
  </si>
  <si>
    <t>20/Ran</t>
  </si>
  <si>
    <t>52/RanBP3</t>
  </si>
  <si>
    <t>MIH24.1.1</t>
  </si>
  <si>
    <t>IL-23(p19/p40)</t>
  </si>
  <si>
    <t>MIH24.1.2</t>
  </si>
  <si>
    <t>IL23, P19</t>
  </si>
  <si>
    <t>MIH23.1</t>
  </si>
  <si>
    <t>IL-23, P19</t>
  </si>
  <si>
    <t>MIH23.2</t>
  </si>
  <si>
    <t>MIH24.1</t>
  </si>
  <si>
    <t>MIH24.2</t>
  </si>
  <si>
    <t>IL-27 (p28, IL-30)</t>
  </si>
  <si>
    <t>685857</t>
  </si>
  <si>
    <t>IL-27 EBI3</t>
  </si>
  <si>
    <t>1D2.2</t>
  </si>
  <si>
    <t>IL-27 Receptor α</t>
  </si>
  <si>
    <t>21418.211</t>
  </si>
  <si>
    <t>IL-27p28</t>
  </si>
  <si>
    <t>2D5</t>
  </si>
  <si>
    <t>Poly1062</t>
  </si>
  <si>
    <t>15/RAP30</t>
  </si>
  <si>
    <t>IL-33R (ST2)</t>
  </si>
  <si>
    <t>35/RasGAP</t>
  </si>
  <si>
    <t>G3-349</t>
  </si>
  <si>
    <t>G99-2005</t>
  </si>
  <si>
    <t>G99-549</t>
  </si>
  <si>
    <t>XZ55</t>
  </si>
  <si>
    <t>XZ91</t>
  </si>
  <si>
    <t>J146-269.92.12</t>
  </si>
  <si>
    <t>ING2</t>
  </si>
  <si>
    <t>J146-35</t>
  </si>
  <si>
    <t>Insulin 1C</t>
  </si>
  <si>
    <t>J146-736.85.81</t>
  </si>
  <si>
    <t>Insulin 2C</t>
  </si>
  <si>
    <t>J112-486</t>
  </si>
  <si>
    <t>Insulin2C</t>
  </si>
  <si>
    <t>J112-906.25</t>
  </si>
  <si>
    <t>Integrin alpha 7</t>
  </si>
  <si>
    <t>J112-906</t>
  </si>
  <si>
    <t>Integrin β7 chain</t>
  </si>
  <si>
    <t>I 113-1216</t>
  </si>
  <si>
    <t>IP-10</t>
  </si>
  <si>
    <t>J147-1154.44.78</t>
  </si>
  <si>
    <t>J147-1154.69.83</t>
  </si>
  <si>
    <t>Isotype Control IgG3</t>
  </si>
  <si>
    <t>172C1094</t>
  </si>
  <si>
    <t>Isotype Control unknown</t>
  </si>
  <si>
    <t>G99-73</t>
  </si>
  <si>
    <t>ITM1</t>
  </si>
  <si>
    <t>C36</t>
  </si>
  <si>
    <t>Jagged1</t>
  </si>
  <si>
    <t>G4-340</t>
  </si>
  <si>
    <t>JAML</t>
  </si>
  <si>
    <t>XZ104</t>
  </si>
  <si>
    <t>KC</t>
  </si>
  <si>
    <t>XZ133</t>
  </si>
  <si>
    <t>rhIL-2</t>
  </si>
  <si>
    <t>LAG-3</t>
  </si>
  <si>
    <t>rhMCP-1</t>
  </si>
  <si>
    <t>Lambda 5</t>
  </si>
  <si>
    <t>S36-208</t>
  </si>
  <si>
    <t>K61-1222.41.37</t>
  </si>
  <si>
    <t>K61-513.58.49</t>
  </si>
  <si>
    <t>LKB1 (Ser431)</t>
  </si>
  <si>
    <t>238104</t>
  </si>
  <si>
    <t>LKB1 (Thr336)</t>
  </si>
  <si>
    <t>184305</t>
  </si>
  <si>
    <t>LKB1 (Thr366)</t>
  </si>
  <si>
    <t>184335</t>
  </si>
  <si>
    <t>LPAM-1</t>
  </si>
  <si>
    <t>poly/AF1359</t>
  </si>
  <si>
    <t>MOK13-17</t>
  </si>
  <si>
    <t>373722</t>
  </si>
  <si>
    <t>AF3598</t>
  </si>
  <si>
    <t>BD1081</t>
  </si>
  <si>
    <t>J153-248.60.41</t>
  </si>
  <si>
    <t>Ly-49A</t>
  </si>
  <si>
    <t>16/RhoGDI</t>
  </si>
  <si>
    <t>Ly-49C and Ly49I</t>
  </si>
  <si>
    <t>K37-612.14.77</t>
  </si>
  <si>
    <t>Ly-49C, F, H, and I</t>
  </si>
  <si>
    <t>K37-822.227.80</t>
  </si>
  <si>
    <t>Ly-49G2 B6</t>
  </si>
  <si>
    <t>54/RIF</t>
  </si>
  <si>
    <t>Ly-49H</t>
  </si>
  <si>
    <t>21/ROCK-II</t>
  </si>
  <si>
    <t>Ly-49I</t>
  </si>
  <si>
    <t>Ly-51 (6C3/BP-1 antigen)</t>
  </si>
  <si>
    <t>4F3-3C8-2B7</t>
  </si>
  <si>
    <t>Ly-61 (ThB)</t>
  </si>
  <si>
    <t>O28-1292.27.92</t>
  </si>
  <si>
    <t>Ly-6A/E</t>
  </si>
  <si>
    <t>Q21-659.1.49</t>
  </si>
  <si>
    <t>Ly-6C</t>
  </si>
  <si>
    <t>Q21-659.37.27</t>
  </si>
  <si>
    <t>Ly-6D</t>
  </si>
  <si>
    <t>Q20-237.62.34</t>
  </si>
  <si>
    <t>Ly-6G and Ly-6C</t>
  </si>
  <si>
    <t>Q20-237.71.86</t>
  </si>
  <si>
    <t>m CCR5</t>
  </si>
  <si>
    <t>Q21-559</t>
  </si>
  <si>
    <t>MAdCAM-1</t>
  </si>
  <si>
    <t>R1-3G6</t>
  </si>
  <si>
    <t>R3-5G4</t>
  </si>
  <si>
    <t>MARCO</t>
  </si>
  <si>
    <t>5.5</t>
  </si>
  <si>
    <t>MB15</t>
  </si>
  <si>
    <t>1H9</t>
  </si>
  <si>
    <t>mBCMA</t>
  </si>
  <si>
    <t>16/S100P</t>
  </si>
  <si>
    <t>mCD7</t>
  </si>
  <si>
    <t>N8-447.12.65</t>
  </si>
  <si>
    <t>N7-548</t>
  </si>
  <si>
    <t>MD-1</t>
  </si>
  <si>
    <t>N4-1182.82.24</t>
  </si>
  <si>
    <t>megakaryocyte</t>
  </si>
  <si>
    <t>N4-41</t>
  </si>
  <si>
    <t>N4-41.62.3</t>
  </si>
  <si>
    <t>mFG</t>
  </si>
  <si>
    <t>N4-810.46.62</t>
  </si>
  <si>
    <t>MHC class I</t>
  </si>
  <si>
    <t>N5-676</t>
  </si>
  <si>
    <t>N5-676.77.51</t>
  </si>
  <si>
    <t>mIL-17F</t>
  </si>
  <si>
    <t>SAP 23.1.5</t>
  </si>
  <si>
    <t>mIL-1ra</t>
  </si>
  <si>
    <t>SAP 23.1.5.1</t>
  </si>
  <si>
    <t>mIL23R</t>
  </si>
  <si>
    <t>SAP 23.1.5.2</t>
  </si>
  <si>
    <t>mIL-23R</t>
  </si>
  <si>
    <t>I106-230</t>
  </si>
  <si>
    <t>I106-265</t>
  </si>
  <si>
    <t>MIP-1alpha</t>
  </si>
  <si>
    <t>I106-596.278</t>
  </si>
  <si>
    <t>MIP-1B</t>
  </si>
  <si>
    <t>I106-596.94</t>
  </si>
  <si>
    <t>Mls-1 (Mtv-1 superantige</t>
  </si>
  <si>
    <t>673527</t>
  </si>
  <si>
    <t>mNanog</t>
  </si>
  <si>
    <t>35730</t>
  </si>
  <si>
    <t>PolyhsCD121a</t>
  </si>
  <si>
    <t>34141</t>
  </si>
  <si>
    <t>Poly Hu sCD121b</t>
  </si>
  <si>
    <t>PolyHsCD121b</t>
  </si>
  <si>
    <t>RAE-1</t>
  </si>
  <si>
    <t>Poly Hu sCD213a1 (IL13 receptor alpha1)</t>
  </si>
  <si>
    <t>SMC1 (pS966)</t>
  </si>
  <si>
    <t>83807</t>
  </si>
  <si>
    <t>/LIF</t>
  </si>
  <si>
    <t xml:space="preserve">Poly hsCD213a2 </t>
  </si>
  <si>
    <t>mProtein S</t>
  </si>
  <si>
    <t>14C11</t>
  </si>
  <si>
    <t>ms IL-27 p28</t>
  </si>
  <si>
    <t>Poly Human CD54</t>
  </si>
  <si>
    <t>mSin3A</t>
  </si>
  <si>
    <t>KI5C.2</t>
  </si>
  <si>
    <t>MTS32 antigen</t>
  </si>
  <si>
    <t>32/Sec31A</t>
  </si>
  <si>
    <t>MULT1</t>
  </si>
  <si>
    <t>l20-1256</t>
  </si>
  <si>
    <t>T9-10</t>
  </si>
  <si>
    <t>Nedd4</t>
  </si>
  <si>
    <t>L76-366.37.14</t>
  </si>
  <si>
    <t>L76-489.271.1</t>
  </si>
  <si>
    <t>NK-1.1</t>
  </si>
  <si>
    <t>29/Serine Racemase</t>
  </si>
  <si>
    <t>G186-1117</t>
  </si>
  <si>
    <t>46/SH2-B</t>
  </si>
  <si>
    <t>NKG2I (Klre-1)</t>
  </si>
  <si>
    <t>11F6</t>
  </si>
  <si>
    <t>NK-LAK</t>
  </si>
  <si>
    <t>J76-1034</t>
  </si>
  <si>
    <t>NK-T/NK Cell Antigen</t>
  </si>
  <si>
    <t>M7-793.16.73</t>
  </si>
  <si>
    <t>NMDAR2A</t>
  </si>
  <si>
    <t>M7-793.16.87</t>
  </si>
  <si>
    <t>M7-793.60.34</t>
  </si>
  <si>
    <t>J76-401</t>
  </si>
  <si>
    <t>J76-732</t>
  </si>
  <si>
    <t>L70-95.15.4</t>
  </si>
  <si>
    <t>NRROS LRRC33</t>
  </si>
  <si>
    <t>L70-95.38.62</t>
  </si>
  <si>
    <t>Oncostatin M</t>
  </si>
  <si>
    <t>L70-95.38.74</t>
  </si>
  <si>
    <t>p18</t>
  </si>
  <si>
    <t>24E4</t>
  </si>
  <si>
    <t>P2X7</t>
  </si>
  <si>
    <t>K26-455.22.14</t>
  </si>
  <si>
    <t>p53 protein (a.a. 88-109</t>
  </si>
  <si>
    <t>K26-51.94.5</t>
  </si>
  <si>
    <t>P55 TNFR</t>
  </si>
  <si>
    <t>K26-642.50.82</t>
  </si>
  <si>
    <t>p63 (CKAP4)</t>
  </si>
  <si>
    <t>N28-563.45.42</t>
  </si>
  <si>
    <t>p74 TNFR</t>
  </si>
  <si>
    <t>N28-563.80.28</t>
  </si>
  <si>
    <t>Panendothelial Antigen</t>
  </si>
  <si>
    <t>L99-921</t>
  </si>
  <si>
    <t>L99-921.19.49</t>
  </si>
  <si>
    <t>PDC-TREM</t>
  </si>
  <si>
    <t>H13-1130</t>
  </si>
  <si>
    <t>Perforin</t>
  </si>
  <si>
    <t>H13-276</t>
  </si>
  <si>
    <t>Peroxiredoxin V</t>
  </si>
  <si>
    <t>5G6</t>
  </si>
  <si>
    <t>PIP5Kγ</t>
  </si>
  <si>
    <t>194128</t>
  </si>
  <si>
    <t>PIR-A/B</t>
  </si>
  <si>
    <t>767329</t>
  </si>
  <si>
    <t>PNAd</t>
  </si>
  <si>
    <t>7/SII/TFIIS</t>
  </si>
  <si>
    <t>Polyclonal anti-C</t>
  </si>
  <si>
    <t>4/SIP1</t>
  </si>
  <si>
    <t>Protein C</t>
  </si>
  <si>
    <t>OX-119</t>
  </si>
  <si>
    <t>PRR</t>
  </si>
  <si>
    <t>L27-1095.11.69</t>
  </si>
  <si>
    <t>L27-990.33.36</t>
  </si>
  <si>
    <t>P-Selectin - IgG Fusion</t>
  </si>
  <si>
    <t>K128-1151.36.92</t>
  </si>
  <si>
    <t>PTTG1</t>
  </si>
  <si>
    <t>K128-1151.92.259</t>
  </si>
  <si>
    <t>Qa-2</t>
  </si>
  <si>
    <t>K134-952.14.27</t>
  </si>
  <si>
    <t>Qa-2a</t>
  </si>
  <si>
    <t>K134-952.14.45</t>
  </si>
  <si>
    <t>Rae-1</t>
  </si>
  <si>
    <t>L6-942.95.1</t>
  </si>
  <si>
    <t>raf-1</t>
  </si>
  <si>
    <t>L6-942.95.61</t>
  </si>
  <si>
    <t>RAG-1</t>
  </si>
  <si>
    <t>L7-1243.94.2</t>
  </si>
  <si>
    <t>L7-775.26.32</t>
  </si>
  <si>
    <t>RAGE</t>
  </si>
  <si>
    <t>L25-455.60.6</t>
  </si>
  <si>
    <t>L25-720.65.27</t>
  </si>
  <si>
    <t>hSF6.4.20</t>
  </si>
  <si>
    <t>L75-1055.49.53</t>
  </si>
  <si>
    <t>RGMb</t>
  </si>
  <si>
    <t>L75-749.2.11</t>
  </si>
  <si>
    <t>L78-586.53.50</t>
  </si>
  <si>
    <t>L78-586.80.30</t>
  </si>
  <si>
    <t>s100a9</t>
  </si>
  <si>
    <t>8/SLP-76</t>
  </si>
  <si>
    <t>SAA3</t>
  </si>
  <si>
    <t>H3</t>
  </si>
  <si>
    <t>J80-373</t>
  </si>
  <si>
    <t>Siglec-E</t>
  </si>
  <si>
    <t>J141-668.36.58</t>
  </si>
  <si>
    <t>Siglec-G</t>
  </si>
  <si>
    <t>J81-1214.48</t>
  </si>
  <si>
    <t>SiglecH</t>
  </si>
  <si>
    <t>J80-1014</t>
  </si>
  <si>
    <t>Siglec-H</t>
  </si>
  <si>
    <t>J80-987</t>
  </si>
  <si>
    <t>SIMP</t>
  </si>
  <si>
    <t>J141-668.36.87</t>
  </si>
  <si>
    <t>SP1</t>
  </si>
  <si>
    <t>J81-1214.53</t>
  </si>
  <si>
    <t>Spi-B</t>
  </si>
  <si>
    <t>J81-330</t>
  </si>
  <si>
    <t>SREBP-1</t>
  </si>
  <si>
    <t>SLPi 5G 6.20</t>
  </si>
  <si>
    <t>SLpi 6A9.07</t>
  </si>
  <si>
    <t>Stat6 (Y641)</t>
  </si>
  <si>
    <t>N6-1233.361.68</t>
  </si>
  <si>
    <t>Stem Cell Antigen</t>
  </si>
  <si>
    <t>O72-670</t>
  </si>
  <si>
    <t>Syndecan-4</t>
  </si>
  <si>
    <t>O72-670.68.93</t>
  </si>
  <si>
    <t>T- &amp; B-Cell Activation Antigen</t>
  </si>
  <si>
    <t>44/SMRT</t>
  </si>
  <si>
    <t>TCA3 (neutralizing)</t>
  </si>
  <si>
    <t>H1-A12.f801</t>
  </si>
  <si>
    <t>TCF-7/TCF-1</t>
  </si>
  <si>
    <t>G215-1</t>
  </si>
  <si>
    <t>TCR DO-11.10 Clonotypic</t>
  </si>
  <si>
    <t>U24-354</t>
  </si>
  <si>
    <t>TCR Vα11.1, 11.2[b,d]</t>
  </si>
  <si>
    <t>25/SOS1</t>
  </si>
  <si>
    <t>TCR Vα2</t>
  </si>
  <si>
    <t>AF3369</t>
  </si>
  <si>
    <t>TCR Vα3.2[b,c]</t>
  </si>
  <si>
    <t>N23-625.16.65</t>
  </si>
  <si>
    <t>TCR Vα8</t>
  </si>
  <si>
    <t>N23-844</t>
  </si>
  <si>
    <t>TCR Vβ10[b]</t>
  </si>
  <si>
    <t>N23-844.204.50</t>
  </si>
  <si>
    <t>TCR Vβ11</t>
  </si>
  <si>
    <t>ab22572</t>
  </si>
  <si>
    <t>TCR Vβ12</t>
  </si>
  <si>
    <t>P7-969</t>
  </si>
  <si>
    <t>TCR Vβ13</t>
  </si>
  <si>
    <t>P7-969.94.14</t>
  </si>
  <si>
    <t>TCR Vβ14</t>
  </si>
  <si>
    <t>245610</t>
  </si>
  <si>
    <t>TCR Vβ17[a]</t>
  </si>
  <si>
    <t>L92-1015</t>
  </si>
  <si>
    <t>TCR Vβ2</t>
  </si>
  <si>
    <t>L92-1015.285</t>
  </si>
  <si>
    <t>L92-1015.60.15</t>
  </si>
  <si>
    <t>TCR Vβ4</t>
  </si>
  <si>
    <t>O30-592.36.16</t>
  </si>
  <si>
    <t>TCR Vβ5.1, 5.2</t>
  </si>
  <si>
    <t>O30-678.24.24</t>
  </si>
  <si>
    <t>TCR Vβ6</t>
  </si>
  <si>
    <t>6F1.2</t>
  </si>
  <si>
    <t>TCR Vβ7</t>
  </si>
  <si>
    <t>S5-1216</t>
  </si>
  <si>
    <t>235D</t>
  </si>
  <si>
    <t>TCR Vβ8.1, 8.2</t>
  </si>
  <si>
    <t>K98-37</t>
  </si>
  <si>
    <t>TCR Vβ8.3</t>
  </si>
  <si>
    <t>K98-37.5.62</t>
  </si>
  <si>
    <t>373606</t>
  </si>
  <si>
    <t>TCR Vγ2</t>
  </si>
  <si>
    <t>12/SRPK1</t>
  </si>
  <si>
    <t>TCR Vγ3</t>
  </si>
  <si>
    <t>8e11/SSEA-5</t>
  </si>
  <si>
    <t>TCR Vγ6</t>
  </si>
  <si>
    <t>K51-856</t>
  </si>
  <si>
    <t>TCR Vγ7</t>
  </si>
  <si>
    <t>K51-856.52.73</t>
  </si>
  <si>
    <t>TCR Vδ4</t>
  </si>
  <si>
    <t>14/P-STAT1</t>
  </si>
  <si>
    <t>TCR Vδ5</t>
  </si>
  <si>
    <t>4a</t>
  </si>
  <si>
    <t>TCR Vδ6.3/Vδ6.4</t>
  </si>
  <si>
    <t>7a/Stat2</t>
  </si>
  <si>
    <t>TCR Vδ6B</t>
  </si>
  <si>
    <t>198Q22/STAT3</t>
  </si>
  <si>
    <t>TCR β Chain</t>
  </si>
  <si>
    <t>232209</t>
  </si>
  <si>
    <t>44-364G/STAT3</t>
  </si>
  <si>
    <t>TER-119/Erythroid Cells</t>
  </si>
  <si>
    <t>IMG3095/STAT3</t>
  </si>
  <si>
    <t>TFE3</t>
  </si>
  <si>
    <t>M59-50</t>
  </si>
  <si>
    <t>thymic ECM-associated an</t>
  </si>
  <si>
    <t>M59-50.285.87</t>
  </si>
  <si>
    <t>thymic medullary epithelium</t>
  </si>
  <si>
    <t>M59-50.85.85 resend</t>
  </si>
  <si>
    <t>thymic Pan-epithelium</t>
  </si>
  <si>
    <t>ST3-5G7</t>
  </si>
  <si>
    <t>poly/Stat3/1799</t>
  </si>
  <si>
    <t>Tim-1</t>
  </si>
  <si>
    <t>49/p-Stat3</t>
  </si>
  <si>
    <t>TIM-2</t>
  </si>
  <si>
    <t>3E2/Stat3 pY705</t>
  </si>
  <si>
    <t>9E12</t>
  </si>
  <si>
    <t>poly 44380/STAT3 pY705</t>
  </si>
  <si>
    <t>38/p-Stat4</t>
  </si>
  <si>
    <t>polyTL/STAT5 pY694</t>
  </si>
  <si>
    <t>TLR3</t>
  </si>
  <si>
    <t>AF4190/STAT5 pY699</t>
  </si>
  <si>
    <t>251610/STAT5a</t>
  </si>
  <si>
    <t>TMTSP</t>
  </si>
  <si>
    <t>389215/STAT5B</t>
  </si>
  <si>
    <t>18/P-Stat6</t>
  </si>
  <si>
    <t>TNF alpha</t>
  </si>
  <si>
    <t>W7C5F8.1</t>
  </si>
  <si>
    <t>TNF- alpha</t>
  </si>
  <si>
    <t>T3-680</t>
  </si>
  <si>
    <t>TNF receptor (75 kD)</t>
  </si>
  <si>
    <t>STRO-1.1</t>
  </si>
  <si>
    <t>TSA-1 (Sca-2, Ly-6E)</t>
  </si>
  <si>
    <t>D27-1380</t>
  </si>
  <si>
    <t>TSLPR</t>
  </si>
  <si>
    <t>D27-1805</t>
  </si>
  <si>
    <t>2B1</t>
  </si>
  <si>
    <t>Tyro3</t>
  </si>
  <si>
    <t>I91-1186</t>
  </si>
  <si>
    <t>I91-947</t>
  </si>
  <si>
    <t>Va8.3 TCR</t>
  </si>
  <si>
    <t>W5C5</t>
  </si>
  <si>
    <t>VEGF R1 (Flt-1)</t>
  </si>
  <si>
    <t>I120-</t>
  </si>
  <si>
    <t>VEGFR2 (pY949)</t>
  </si>
  <si>
    <t>2/Synaptophysin</t>
  </si>
  <si>
    <t>305515</t>
  </si>
  <si>
    <t>Vti1a</t>
  </si>
  <si>
    <t>1A1-K21-M22.2</t>
  </si>
  <si>
    <t>Vγ1.1 TCR</t>
  </si>
  <si>
    <t>NK92.39</t>
  </si>
  <si>
    <t>Wnt16</t>
  </si>
  <si>
    <t>22/TAO1</t>
  </si>
  <si>
    <t>WWOX</t>
  </si>
  <si>
    <t>TAU-5</t>
  </si>
  <si>
    <t>Zbtb46</t>
  </si>
  <si>
    <t>TAU-2</t>
  </si>
  <si>
    <t>Zbtb7b</t>
  </si>
  <si>
    <t>M2-382.33.15</t>
  </si>
  <si>
    <t>βPIX</t>
  </si>
  <si>
    <t>M2-616</t>
  </si>
  <si>
    <t>, CLAC-P</t>
  </si>
  <si>
    <t>M2-616.214.38</t>
  </si>
  <si>
    <t>O4-246.72.88</t>
  </si>
  <si>
    <t>MRCKα</t>
  </si>
  <si>
    <t>O4-46</t>
  </si>
  <si>
    <t>O5-426.3.88</t>
  </si>
  <si>
    <t>MSH6</t>
  </si>
  <si>
    <t>637Ig11.2</t>
  </si>
  <si>
    <t>MST1</t>
  </si>
  <si>
    <t>J133-1171</t>
  </si>
  <si>
    <t>MST3</t>
  </si>
  <si>
    <t>J133-587</t>
  </si>
  <si>
    <t>MST4</t>
  </si>
  <si>
    <t>17/TBP</t>
  </si>
  <si>
    <t>mTOR (pS2448)</t>
  </si>
  <si>
    <t>L53-310.86.3</t>
  </si>
  <si>
    <t>MTP</t>
  </si>
  <si>
    <t>L53-310.86.66</t>
  </si>
  <si>
    <t>MUC2</t>
  </si>
  <si>
    <t>1-21</t>
  </si>
  <si>
    <t>Munc-18</t>
  </si>
  <si>
    <t>H29-1349</t>
  </si>
  <si>
    <t>MUPP1</t>
  </si>
  <si>
    <t>H31-1617</t>
  </si>
  <si>
    <t>Myeloperoxidase</t>
  </si>
  <si>
    <t>H31-1779</t>
  </si>
  <si>
    <t>Myogenin</t>
  </si>
  <si>
    <t>MH3-2</t>
  </si>
  <si>
    <t>Myosin Heavy Chain</t>
  </si>
  <si>
    <t>OF-5A12</t>
  </si>
  <si>
    <t>Myosin Ib</t>
  </si>
  <si>
    <t>JOVI.3</t>
  </si>
  <si>
    <t>Myosin Vb/Myr 6</t>
  </si>
  <si>
    <t>LC4</t>
  </si>
  <si>
    <t>MYPT1</t>
  </si>
  <si>
    <t>JR2</t>
  </si>
  <si>
    <t>n/a, secretes MHC/Ig chimeric</t>
  </si>
  <si>
    <t>AMKB1-2</t>
  </si>
  <si>
    <t>Na+,K+ ATPase β3</t>
  </si>
  <si>
    <t>NABC1</t>
  </si>
  <si>
    <t>IP26</t>
  </si>
  <si>
    <t>NAT1</t>
  </si>
  <si>
    <t>T10B9.1A-31</t>
  </si>
  <si>
    <t>NBS1</t>
  </si>
  <si>
    <t>8A3 (βF1)</t>
  </si>
  <si>
    <t>N-Cadherin</t>
  </si>
  <si>
    <t>NCK</t>
  </si>
  <si>
    <t>5/Tensin</t>
  </si>
  <si>
    <t>NCoA-62</t>
  </si>
  <si>
    <t>E17-1519</t>
  </si>
  <si>
    <t>N-Copine</t>
  </si>
  <si>
    <t>24/TFIIB</t>
  </si>
  <si>
    <t>NCS-1</t>
  </si>
  <si>
    <t>J11-368</t>
  </si>
  <si>
    <t>NDP52</t>
  </si>
  <si>
    <t>TB21</t>
  </si>
  <si>
    <t>Nek3</t>
  </si>
  <si>
    <t>TW4-9E7</t>
  </si>
  <si>
    <t>Nerve Growth Factor</t>
  </si>
  <si>
    <t>Q13-1103</t>
  </si>
  <si>
    <t>Q13-1103.48.43</t>
  </si>
  <si>
    <t>Neurabin</t>
  </si>
  <si>
    <t>HTS6</t>
  </si>
  <si>
    <t>Neurabin II</t>
  </si>
  <si>
    <t>K93-459.85.1</t>
  </si>
  <si>
    <t>NEUREXIN IV/CASPR1</t>
  </si>
  <si>
    <t>K93-754</t>
  </si>
  <si>
    <t>NeuroD1</t>
  </si>
  <si>
    <t>K92-476.44.12</t>
  </si>
  <si>
    <t>Neurogenin 3</t>
  </si>
  <si>
    <t>K92-476.44.36</t>
  </si>
  <si>
    <t>Neuronal Pentraxin</t>
  </si>
  <si>
    <t>K91-860</t>
  </si>
  <si>
    <t>Neuropilin-2</t>
  </si>
  <si>
    <t>K91-860.71.53</t>
  </si>
  <si>
    <t>Neurotensin Receptor 3</t>
  </si>
  <si>
    <t>NF kappa B (DNA-binding domain)</t>
  </si>
  <si>
    <t>921832</t>
  </si>
  <si>
    <t>NF kappa B (nuclear localizing signal)</t>
  </si>
  <si>
    <t>9F4</t>
  </si>
  <si>
    <t>NFAT-1</t>
  </si>
  <si>
    <t>I79-1028</t>
  </si>
  <si>
    <t>NF-ATc2</t>
  </si>
  <si>
    <t>I79-212</t>
  </si>
  <si>
    <t>NF-kB p65</t>
  </si>
  <si>
    <t>I79-495</t>
  </si>
  <si>
    <t>NFP1</t>
  </si>
  <si>
    <t>I79-526</t>
  </si>
  <si>
    <t>NFP3</t>
  </si>
  <si>
    <t>I79-885</t>
  </si>
  <si>
    <t>NFP4</t>
  </si>
  <si>
    <t>I80-443</t>
  </si>
  <si>
    <t>NF-YA</t>
  </si>
  <si>
    <t>I80-975</t>
  </si>
  <si>
    <t>NHE</t>
  </si>
  <si>
    <t>TLR1.136</t>
  </si>
  <si>
    <t>NHE-3</t>
  </si>
  <si>
    <t>3C10C5</t>
  </si>
  <si>
    <t>Ninjurin</t>
  </si>
  <si>
    <t>H10-538-1</t>
  </si>
  <si>
    <t>Nip1</t>
  </si>
  <si>
    <t>TLR6.127</t>
  </si>
  <si>
    <t>NIPP-1</t>
  </si>
  <si>
    <t>15/TLS</t>
  </si>
  <si>
    <t>Nischarin</t>
  </si>
  <si>
    <t>MIH60</t>
  </si>
  <si>
    <t>MIH61</t>
  </si>
  <si>
    <t>NKT</t>
  </si>
  <si>
    <t>MAb1</t>
  </si>
  <si>
    <t>MAb11</t>
  </si>
  <si>
    <t>Nm23</t>
  </si>
  <si>
    <t>MR2-2</t>
  </si>
  <si>
    <t>NMDAR2B</t>
  </si>
  <si>
    <t>16805</t>
  </si>
  <si>
    <t>NMT-1</t>
  </si>
  <si>
    <t>22210</t>
  </si>
  <si>
    <t>NMT-2</t>
  </si>
  <si>
    <t>hTNFR-RP-M12</t>
  </si>
  <si>
    <t>N-myc proto-oncogene protein, bHLHe37, MYCN, NMYC</t>
  </si>
  <si>
    <t>13/TOK-1</t>
  </si>
  <si>
    <t>GD2</t>
  </si>
  <si>
    <t>nNOS/NOS</t>
  </si>
  <si>
    <t xml:space="preserve">GD2 </t>
  </si>
  <si>
    <t>NO55</t>
  </si>
  <si>
    <t>GD2.1</t>
  </si>
  <si>
    <t>Non- Primate RBC</t>
  </si>
  <si>
    <t>GD2.2</t>
  </si>
  <si>
    <t>NPAT</t>
  </si>
  <si>
    <t>15/Tomosyn</t>
  </si>
  <si>
    <t>NRAGE</t>
  </si>
  <si>
    <t>31/Topo IIa</t>
  </si>
  <si>
    <t>NSP1</t>
  </si>
  <si>
    <t>40/Topo IIβ</t>
  </si>
  <si>
    <t>NTF2</t>
  </si>
  <si>
    <t>NAN488B</t>
  </si>
  <si>
    <t>Ntk</t>
  </si>
  <si>
    <t>L82-1085.91.83</t>
  </si>
  <si>
    <t>Nucleoporin p62</t>
  </si>
  <si>
    <t>L42-1251.26.46</t>
  </si>
  <si>
    <t>Nucleoside Diphosphate Kinase (NM32)</t>
  </si>
  <si>
    <t>L42-1251.48.86</t>
  </si>
  <si>
    <t>nucleosome</t>
  </si>
  <si>
    <t>TRA-1-60</t>
  </si>
  <si>
    <t>NUDT5</t>
  </si>
  <si>
    <t>TRA-1-81</t>
  </si>
  <si>
    <t>NuMA</t>
  </si>
  <si>
    <t>TRA-1-85</t>
  </si>
  <si>
    <t>NUMB</t>
  </si>
  <si>
    <t>B36-2</t>
  </si>
  <si>
    <t>OBF-1/BOb1</t>
  </si>
  <si>
    <t>1F3</t>
  </si>
  <si>
    <t>Occludin</t>
  </si>
  <si>
    <t>C90-481</t>
  </si>
  <si>
    <t>Oct-2</t>
  </si>
  <si>
    <t>B1-6</t>
  </si>
  <si>
    <t>Oct3/4</t>
  </si>
  <si>
    <t>124723</t>
  </si>
  <si>
    <t>Oncofetal Trophoblast Glycopro</t>
  </si>
  <si>
    <t>104918</t>
  </si>
  <si>
    <t>L3-572.232.93</t>
  </si>
  <si>
    <t>ORP150</t>
  </si>
  <si>
    <t>L3-572.246.87</t>
  </si>
  <si>
    <t>OXA1HS</t>
  </si>
  <si>
    <t>OKT9</t>
  </si>
  <si>
    <t>p115</t>
  </si>
  <si>
    <t>2/Transferrin</t>
  </si>
  <si>
    <t>p116[Rip]</t>
  </si>
  <si>
    <t>36/Transportin</t>
  </si>
  <si>
    <t>p120 Catenin</t>
  </si>
  <si>
    <t>237920</t>
  </si>
  <si>
    <t>p120 Catenin (pY228)</t>
  </si>
  <si>
    <t>268420</t>
  </si>
  <si>
    <t>p120 Catenin (pY291)</t>
  </si>
  <si>
    <t>PH8</t>
  </si>
  <si>
    <t>p120 Catenin (pY96)</t>
  </si>
  <si>
    <t>U19-709</t>
  </si>
  <si>
    <t>p120 Catenin (S268)</t>
  </si>
  <si>
    <t>M64-1194.92.29</t>
  </si>
  <si>
    <t>p120 Catenin (S288)</t>
  </si>
  <si>
    <t>M64-1231.87.3</t>
  </si>
  <si>
    <t>p120 Catenin (T910)</t>
  </si>
  <si>
    <t>M64-1232.2.41</t>
  </si>
  <si>
    <t>p120 Catenin (Y228)</t>
  </si>
  <si>
    <t>M64-364.66.69</t>
  </si>
  <si>
    <t>p120 Catenin (Y291)</t>
  </si>
  <si>
    <t>M64-560.10.61</t>
  </si>
  <si>
    <t>p120 Catenin (Y96)</t>
  </si>
  <si>
    <t>M64-832.64.35</t>
  </si>
  <si>
    <t>p130 Cas</t>
  </si>
  <si>
    <t>162-21</t>
  </si>
  <si>
    <t>p150 Glued</t>
  </si>
  <si>
    <t>1F11/TSLPR</t>
  </si>
  <si>
    <t>p160</t>
  </si>
  <si>
    <t>p19</t>
  </si>
  <si>
    <t>8E10/troponin</t>
  </si>
  <si>
    <t>p19 Skp1</t>
  </si>
  <si>
    <t>B161M</t>
  </si>
  <si>
    <t>p190</t>
  </si>
  <si>
    <t>B162M</t>
  </si>
  <si>
    <t>p190-B</t>
  </si>
  <si>
    <t>B163M</t>
  </si>
  <si>
    <t>p21-Arc</t>
  </si>
  <si>
    <t>1-504H4</t>
  </si>
  <si>
    <t>p230 trans Golgi</t>
  </si>
  <si>
    <t>4-16H4</t>
  </si>
  <si>
    <t>p24</t>
  </si>
  <si>
    <t>4-8A4</t>
  </si>
  <si>
    <t>13H8.3</t>
  </si>
  <si>
    <t>p27 Kip1</t>
  </si>
  <si>
    <t>15B11.3</t>
  </si>
  <si>
    <t>p36 MAT1</t>
  </si>
  <si>
    <t>AB49_x001F__61.12B6.2F3</t>
  </si>
  <si>
    <t>AB49_61.16F2.2G7</t>
  </si>
  <si>
    <t>p38a</t>
  </si>
  <si>
    <t>AF1398</t>
  </si>
  <si>
    <t>p38alpha</t>
  </si>
  <si>
    <t>3G11</t>
  </si>
  <si>
    <t>p38-alpha</t>
  </si>
  <si>
    <t>819202</t>
  </si>
  <si>
    <t>p38α (SAPK2a)</t>
  </si>
  <si>
    <t>545422</t>
  </si>
  <si>
    <t>p38δ (SAPK4)</t>
  </si>
  <si>
    <t>458811</t>
  </si>
  <si>
    <t>p42(IP4)</t>
  </si>
  <si>
    <t>CARL-2.f801</t>
  </si>
  <si>
    <t>p43/EMAP II precursor</t>
  </si>
  <si>
    <t>I114-617</t>
  </si>
  <si>
    <t>p45 SUG1</t>
  </si>
  <si>
    <t>96201</t>
  </si>
  <si>
    <t>p47 phox</t>
  </si>
  <si>
    <t>rabbit poly</t>
  </si>
  <si>
    <t>p47A</t>
  </si>
  <si>
    <t>Polyclonal UBB+1</t>
  </si>
  <si>
    <t xml:space="preserve">polyclonal </t>
  </si>
  <si>
    <t>p55Cdc</t>
  </si>
  <si>
    <t>polyclonal - UBB+1</t>
  </si>
  <si>
    <t>p56 dok2</t>
  </si>
  <si>
    <t>polyclonal-UBB+1</t>
  </si>
  <si>
    <t>p62 dok</t>
  </si>
  <si>
    <t>6C1.17</t>
  </si>
  <si>
    <t>p62 Lck Ligand</t>
  </si>
  <si>
    <t>B27D8</t>
  </si>
  <si>
    <t>p63</t>
  </si>
  <si>
    <t>170818</t>
  </si>
  <si>
    <t>p67 phox</t>
  </si>
  <si>
    <t>BUM02</t>
  </si>
  <si>
    <t>p70S6k</t>
  </si>
  <si>
    <t>p80 Ku (aa 610-705)</t>
  </si>
  <si>
    <t>CUM02</t>
  </si>
  <si>
    <t>p84N5</t>
  </si>
  <si>
    <t>CUM03</t>
  </si>
  <si>
    <t>p90 Rsk1 (S380)</t>
  </si>
  <si>
    <t>709116</t>
  </si>
  <si>
    <t>p96</t>
  </si>
  <si>
    <t>UM4D4</t>
  </si>
  <si>
    <t>PACS-1a</t>
  </si>
  <si>
    <t>AHUT7</t>
  </si>
  <si>
    <t>PAF53</t>
  </si>
  <si>
    <t>Vav-30</t>
  </si>
  <si>
    <t>PAG</t>
  </si>
  <si>
    <t>K45-1031.42.9</t>
  </si>
  <si>
    <t>PAH (total polycyclic aromatic</t>
  </si>
  <si>
    <t>K109-661.7.62</t>
  </si>
  <si>
    <t>K109-661.85.72</t>
  </si>
  <si>
    <t>PAI-1 (plasminogen inhibitor t</t>
  </si>
  <si>
    <t>J12-109</t>
  </si>
  <si>
    <t>PAK4</t>
  </si>
  <si>
    <t>J12-263.96</t>
  </si>
  <si>
    <t>panMunc13</t>
  </si>
  <si>
    <t>J12-263.239</t>
  </si>
  <si>
    <t>PARP</t>
  </si>
  <si>
    <t>K81-563.60.23</t>
  </si>
  <si>
    <t>PARP (Cleaved)</t>
  </si>
  <si>
    <t>K81-563.60.57</t>
  </si>
  <si>
    <t>Pax-5</t>
  </si>
  <si>
    <t>26503</t>
  </si>
  <si>
    <t>G143-850</t>
  </si>
  <si>
    <t>PBK</t>
  </si>
  <si>
    <t>G153-694</t>
  </si>
  <si>
    <t>PbX</t>
  </si>
  <si>
    <t>polyhVEGF</t>
  </si>
  <si>
    <t>I2-19</t>
  </si>
  <si>
    <t>PCMT-II</t>
  </si>
  <si>
    <t>I2-57</t>
  </si>
  <si>
    <t>Fab VC06</t>
  </si>
  <si>
    <t>PDGF receptor, phosphospecific</t>
  </si>
  <si>
    <t>Ig32</t>
  </si>
  <si>
    <t>PDGF-AB/BB</t>
  </si>
  <si>
    <t>S2-647</t>
  </si>
  <si>
    <t>PDI</t>
  </si>
  <si>
    <t>12/Villin</t>
  </si>
  <si>
    <t>PDPK1</t>
  </si>
  <si>
    <t>MaP.VIP</t>
  </si>
  <si>
    <t>MIH65</t>
  </si>
  <si>
    <t>PECI</t>
  </si>
  <si>
    <t>MIH65.rMAb</t>
  </si>
  <si>
    <t>Per2</t>
  </si>
  <si>
    <t>730804</t>
  </si>
  <si>
    <t>Pericentrin</t>
  </si>
  <si>
    <t>NKI-M9</t>
  </si>
  <si>
    <t>Peroxidase labeled Avidin</t>
  </si>
  <si>
    <t>5A5.4</t>
  </si>
  <si>
    <t>PEX1</t>
  </si>
  <si>
    <t>1B6</t>
  </si>
  <si>
    <t>PEX19</t>
  </si>
  <si>
    <t>2C12</t>
  </si>
  <si>
    <t>PEX5</t>
  </si>
  <si>
    <t>K32-719.94.5</t>
  </si>
  <si>
    <t>PhLP</t>
  </si>
  <si>
    <t>K32-824</t>
  </si>
  <si>
    <t>Phocein</t>
  </si>
  <si>
    <t>L39-413.82.6</t>
  </si>
  <si>
    <t>Phosphatase Methylesterase-1</t>
  </si>
  <si>
    <t>L39-413.82.83</t>
  </si>
  <si>
    <t>Phospho EGFR</t>
  </si>
  <si>
    <t>M3-311.74.80</t>
  </si>
  <si>
    <t>Phospho MARCKs</t>
  </si>
  <si>
    <t>M3-311.94.92</t>
  </si>
  <si>
    <t>phospho SIT (Y168)</t>
  </si>
  <si>
    <t>30/WRN</t>
  </si>
  <si>
    <t>phospho tyrosine</t>
  </si>
  <si>
    <t>6/WRN</t>
  </si>
  <si>
    <t>phospho-LAT (Y191)</t>
  </si>
  <si>
    <t>K33-1114.1.27</t>
  </si>
  <si>
    <t>Phospholipase Cβ1</t>
  </si>
  <si>
    <t>K33-1114.96.286</t>
  </si>
  <si>
    <t>Phospholipase Cβ4</t>
  </si>
  <si>
    <t>4E1.2</t>
  </si>
  <si>
    <t>Phospholipase Cγ (pY783)</t>
  </si>
  <si>
    <t>Q3-415.55.41</t>
  </si>
  <si>
    <t>phospho-Pyk2 (Y402)</t>
  </si>
  <si>
    <t>Q3-695.16.53</t>
  </si>
  <si>
    <t>phospho-RSK (T573)</t>
  </si>
  <si>
    <t>29/ZAP70 Kinase</t>
  </si>
  <si>
    <t>Phosphoserine</t>
  </si>
  <si>
    <t>J13-1164</t>
  </si>
  <si>
    <t>Phosphoserine/threonine</t>
  </si>
  <si>
    <t>J13-354</t>
  </si>
  <si>
    <t>phospho-Shc (Y239)</t>
  </si>
  <si>
    <t>J13-915</t>
  </si>
  <si>
    <t>Phosphotyrosine</t>
  </si>
  <si>
    <t>1E7.2</t>
  </si>
  <si>
    <t>PI3 Kinase p110δ</t>
  </si>
  <si>
    <t>J34-602</t>
  </si>
  <si>
    <t>PI3 Kinase p85α</t>
  </si>
  <si>
    <t>17A/P-ZAP70</t>
  </si>
  <si>
    <t>PI31</t>
  </si>
  <si>
    <t xml:space="preserve">1a/Zap70 (pY493) </t>
  </si>
  <si>
    <t>PI3-Kinase p110α</t>
  </si>
  <si>
    <t>J34-1152</t>
  </si>
  <si>
    <t>PI3-Kinase p170</t>
  </si>
  <si>
    <t>J34-1156</t>
  </si>
  <si>
    <t>PI4-Kinase β</t>
  </si>
  <si>
    <t>J67-595</t>
  </si>
  <si>
    <t>pICln</t>
  </si>
  <si>
    <t>J67-619</t>
  </si>
  <si>
    <t>J67-77</t>
  </si>
  <si>
    <t>CD1</t>
  </si>
  <si>
    <t>3/ZO-2</t>
  </si>
  <si>
    <t>CD11a (Integrin alpha L ch</t>
  </si>
  <si>
    <t>I57-628</t>
  </si>
  <si>
    <t>WT31</t>
  </si>
  <si>
    <t>TÜ99</t>
  </si>
  <si>
    <t>CD2a</t>
  </si>
  <si>
    <t>K63-363</t>
  </si>
  <si>
    <t>42/B-Spectrin II</t>
  </si>
  <si>
    <t>APA1/1/APC-CD3 epsilon</t>
  </si>
  <si>
    <t>Cd46</t>
  </si>
  <si>
    <t>APA1/1/FITC-CD3</t>
  </si>
  <si>
    <t>CD4a</t>
  </si>
  <si>
    <t>APA1/1/PE-CD3</t>
  </si>
  <si>
    <t>APA1/1/PE-CD3 epsilon</t>
  </si>
  <si>
    <t>polypJNK(T183/Y185)</t>
  </si>
  <si>
    <t>251321</t>
  </si>
  <si>
    <t>VpreB8.1</t>
  </si>
  <si>
    <t>4/IAK1</t>
  </si>
  <si>
    <t>Monocyte/Granulocyte (SWC3)</t>
  </si>
  <si>
    <t>B75-1</t>
  </si>
  <si>
    <t>Pan Tissue</t>
  </si>
  <si>
    <t>28/ICBP90</t>
  </si>
  <si>
    <t>SLA-DQ</t>
  </si>
  <si>
    <t>S30-778</t>
  </si>
  <si>
    <t>test target</t>
  </si>
  <si>
    <t>IDO v.3.#24</t>
  </si>
  <si>
    <t>γδ T Lymphocytes</t>
  </si>
  <si>
    <t>4S.B3</t>
  </si>
  <si>
    <t>PINCH</t>
  </si>
  <si>
    <t>4/IGFBP-3</t>
  </si>
  <si>
    <t>Pit-1</t>
  </si>
  <si>
    <t>G192-1</t>
  </si>
  <si>
    <t>PITP</t>
  </si>
  <si>
    <t>7/IGTP</t>
  </si>
  <si>
    <t>PITPnm</t>
  </si>
  <si>
    <t>33/IKAP</t>
  </si>
  <si>
    <t>PKA RI</t>
  </si>
  <si>
    <t>5A5/CST</t>
  </si>
  <si>
    <t>PKA RIIα</t>
  </si>
  <si>
    <t>24/IKKbeta</t>
  </si>
  <si>
    <t>PKA RIIβ</t>
  </si>
  <si>
    <t>F18-1875</t>
  </si>
  <si>
    <t>PKA RIIβ (pS114)</t>
  </si>
  <si>
    <t>54/IKKγ/NEMO</t>
  </si>
  <si>
    <t>PKA RIα</t>
  </si>
  <si>
    <t>C1150-3 / PMG 44</t>
  </si>
  <si>
    <t>PKA[RIIβ] (pS114)</t>
  </si>
  <si>
    <t>polyclonal01/PMG59</t>
  </si>
  <si>
    <t>PKAc</t>
  </si>
  <si>
    <t>TRFK5</t>
  </si>
  <si>
    <t>PKARIIb (pS114)</t>
  </si>
  <si>
    <t>G307-2</t>
  </si>
  <si>
    <t>PKB/Akt (pS473)</t>
  </si>
  <si>
    <t>39/ILKAP</t>
  </si>
  <si>
    <t>PKCg</t>
  </si>
  <si>
    <t>52/Inhibitor 2</t>
  </si>
  <si>
    <t>PKCα (pT638)</t>
  </si>
  <si>
    <t>54/iNOS</t>
  </si>
  <si>
    <t>PKCβ</t>
  </si>
  <si>
    <t>PKCδ</t>
  </si>
  <si>
    <t>7a/Integrin β3 (pY759)</t>
  </si>
  <si>
    <t>PKCε</t>
  </si>
  <si>
    <t>7/IRAK</t>
  </si>
  <si>
    <t>PKCη</t>
  </si>
  <si>
    <t>46/IRS p58/p53</t>
  </si>
  <si>
    <t>PKCθ (pT538)</t>
  </si>
  <si>
    <t>6/IRS-1</t>
  </si>
  <si>
    <t>PKCι</t>
  </si>
  <si>
    <t>6/ISGF3γ</t>
  </si>
  <si>
    <t>PKCλ</t>
  </si>
  <si>
    <t>Q11-465</t>
  </si>
  <si>
    <t>PKR</t>
  </si>
  <si>
    <t>HG32</t>
  </si>
  <si>
    <t>Plakophilin 3</t>
  </si>
  <si>
    <t>HG32-202.296</t>
  </si>
  <si>
    <t>PLCg</t>
  </si>
  <si>
    <t>MOPC-104E</t>
  </si>
  <si>
    <t>PLCg1</t>
  </si>
  <si>
    <t>A112-2</t>
  </si>
  <si>
    <t>Pleckstrin</t>
  </si>
  <si>
    <t>A115-2</t>
  </si>
  <si>
    <t>Plexin C1 (CD232)</t>
  </si>
  <si>
    <t>IgE-2</t>
  </si>
  <si>
    <t>PLK-1</t>
  </si>
  <si>
    <t>IgE-3</t>
  </si>
  <si>
    <t>UC8-1B9</t>
  </si>
  <si>
    <t>PMCA2</t>
  </si>
  <si>
    <t>UC8-4B3</t>
  </si>
  <si>
    <t>PMF-1</t>
  </si>
  <si>
    <t>C58-1765</t>
  </si>
  <si>
    <t>PMS2</t>
  </si>
  <si>
    <t>G11-59</t>
  </si>
  <si>
    <t>porcine IL-2</t>
  </si>
  <si>
    <t>G19-143</t>
  </si>
  <si>
    <t>PP2A Catalytic α</t>
  </si>
  <si>
    <t>G42-5.1</t>
  </si>
  <si>
    <t>PP2Cδ</t>
  </si>
  <si>
    <t>R4-49.3</t>
  </si>
  <si>
    <t>PP5/PPT</t>
  </si>
  <si>
    <t>32/Itch</t>
  </si>
  <si>
    <t>PPEF-2 LONG FORM</t>
  </si>
  <si>
    <t>2F12</t>
  </si>
  <si>
    <t>Prenylcysteine Lyase</t>
  </si>
  <si>
    <t>6A920</t>
  </si>
  <si>
    <t>PRK</t>
  </si>
  <si>
    <t>39A1413</t>
  </si>
  <si>
    <t>PRK1</t>
  </si>
  <si>
    <t>21/IkBe</t>
  </si>
  <si>
    <t>PRK2</t>
  </si>
  <si>
    <t>42/JAB1</t>
  </si>
  <si>
    <t>Profilin</t>
  </si>
  <si>
    <t>73/JAK1</t>
  </si>
  <si>
    <t>Protein Kinase C</t>
  </si>
  <si>
    <t>43/JAM-1</t>
  </si>
  <si>
    <t>PSD-95</t>
  </si>
  <si>
    <t>9/Janusin</t>
  </si>
  <si>
    <t>PTEN</t>
  </si>
  <si>
    <t>JNK Fab/A10</t>
  </si>
  <si>
    <t>PTF1A</t>
  </si>
  <si>
    <t>JNK Fab/A2</t>
  </si>
  <si>
    <t>PTP1B</t>
  </si>
  <si>
    <t>JNK Fab/A9</t>
  </si>
  <si>
    <t>PTP1C/SHP1</t>
  </si>
  <si>
    <t>K003</t>
  </si>
  <si>
    <t>PTP1D/SHP2</t>
  </si>
  <si>
    <t>N9-66</t>
  </si>
  <si>
    <t>PTP-Pest</t>
  </si>
  <si>
    <t>41/JNK/SAPK (pT183/pY185)</t>
  </si>
  <si>
    <t>37/pan-JNK/SAPK1</t>
  </si>
  <si>
    <t>PYK2/CAK b</t>
  </si>
  <si>
    <t>252323</t>
  </si>
  <si>
    <t>Rab11</t>
  </si>
  <si>
    <t>54/JNKK1</t>
  </si>
  <si>
    <t>Rab24</t>
  </si>
  <si>
    <t>17/Kalinin B1</t>
  </si>
  <si>
    <t>49/Kanadaptin</t>
  </si>
  <si>
    <t>Rab3</t>
  </si>
  <si>
    <t>39/KAP</t>
  </si>
  <si>
    <t>Rab4</t>
  </si>
  <si>
    <t>14/KAP3A</t>
  </si>
  <si>
    <t>2/Karyopherin α</t>
  </si>
  <si>
    <t>Rab8</t>
  </si>
  <si>
    <t>23/Karyopherin β</t>
  </si>
  <si>
    <t>Rabbit Affinity Purified anti</t>
  </si>
  <si>
    <t>19/Katanin p80</t>
  </si>
  <si>
    <t>Rabbit CD11a (blocking)</t>
  </si>
  <si>
    <t>35/Ki-67</t>
  </si>
  <si>
    <t>Rabbit GAPDH</t>
  </si>
  <si>
    <t>26/Kidins220</t>
  </si>
  <si>
    <t>Rabbit GROAlpha</t>
  </si>
  <si>
    <t>16/KIF1A</t>
  </si>
  <si>
    <t>Rabbit Ig</t>
  </si>
  <si>
    <t>7/KIF2</t>
  </si>
  <si>
    <t>Rabbit IgA</t>
  </si>
  <si>
    <t>35/KIF3B</t>
  </si>
  <si>
    <t>Rabbit IgG</t>
  </si>
  <si>
    <t>57/Kip1/p27</t>
  </si>
  <si>
    <t>Rabbit IgM</t>
  </si>
  <si>
    <t>Q66</t>
  </si>
  <si>
    <t>Rabbit IL-8</t>
  </si>
  <si>
    <t>A110-2</t>
  </si>
  <si>
    <t>Rabbit MCP-1</t>
  </si>
  <si>
    <t>A112-3</t>
  </si>
  <si>
    <t>Rabbit MHC class II-DR</t>
  </si>
  <si>
    <t>B39-4</t>
  </si>
  <si>
    <t>Rabbit MHC II (DQ)</t>
  </si>
  <si>
    <t>Rabbit neutrophil defensin NP-5</t>
  </si>
  <si>
    <t>E36-239</t>
  </si>
  <si>
    <t>Rabbit T cells</t>
  </si>
  <si>
    <t>23/KRIP1</t>
  </si>
  <si>
    <t>Rabbit T-lymphocyte antigen</t>
  </si>
  <si>
    <t>Rabbit TNF</t>
  </si>
  <si>
    <t>7/Ku80</t>
  </si>
  <si>
    <t>Rabbit TNF- alpha</t>
  </si>
  <si>
    <t>52/L22</t>
  </si>
  <si>
    <t>Rabex-5</t>
  </si>
  <si>
    <t>25/Lamp-1</t>
  </si>
  <si>
    <t>RABPHILIN-3A</t>
  </si>
  <si>
    <t>3/LAP1</t>
  </si>
  <si>
    <t>Rac1</t>
  </si>
  <si>
    <t>7/LAR</t>
  </si>
  <si>
    <t>RACK1</t>
  </si>
  <si>
    <t>2E9</t>
  </si>
  <si>
    <t>Rad50</t>
  </si>
  <si>
    <t>45/LAT</t>
  </si>
  <si>
    <t>8/L-Caldesmon</t>
  </si>
  <si>
    <t>Raf</t>
  </si>
  <si>
    <t>49/LCB1</t>
  </si>
  <si>
    <t>RAFT1</t>
  </si>
  <si>
    <t>28/Lck</t>
  </si>
  <si>
    <t>Ral A</t>
  </si>
  <si>
    <t>4/Lck (pY505)</t>
  </si>
  <si>
    <t>RanBP1</t>
  </si>
  <si>
    <t>44/LDLB</t>
  </si>
  <si>
    <t>RANK/TNFRSF11A</t>
  </si>
  <si>
    <t>26/LEDGF</t>
  </si>
  <si>
    <t>Rap1</t>
  </si>
  <si>
    <t>TBD/LEF-3</t>
  </si>
  <si>
    <t>Rap2</t>
  </si>
  <si>
    <t>M603-19.2</t>
  </si>
  <si>
    <t>Ras</t>
  </si>
  <si>
    <t>1D9A5</t>
  </si>
  <si>
    <t>Ras-GAP</t>
  </si>
  <si>
    <t>1F10</t>
  </si>
  <si>
    <t>Ras-GAP (pY460)</t>
  </si>
  <si>
    <t>42/LIMK1</t>
  </si>
  <si>
    <t>Cd 16</t>
  </si>
  <si>
    <t>S12</t>
  </si>
  <si>
    <t>48/LR11</t>
  </si>
  <si>
    <t>42/LRP</t>
  </si>
  <si>
    <t>14/LSF</t>
  </si>
  <si>
    <t>CD11b/c</t>
  </si>
  <si>
    <t>22/LSH</t>
  </si>
  <si>
    <t>CD122 (IL-2Rb)</t>
  </si>
  <si>
    <t>16/LSP-1</t>
  </si>
  <si>
    <t>42/Lyn</t>
  </si>
  <si>
    <t>CD161a (NKR-P1A)</t>
  </si>
  <si>
    <t>22/LYSOPHOSPHOLIPASE</t>
  </si>
  <si>
    <t>CD172 (SIRP)</t>
  </si>
  <si>
    <t>TY25.3</t>
  </si>
  <si>
    <t>48/MAD2</t>
  </si>
  <si>
    <t>14/MAD2B/Rev7</t>
  </si>
  <si>
    <t>46/MAGI3</t>
  </si>
  <si>
    <t>19/MAP1B</t>
  </si>
  <si>
    <t>MK-12</t>
  </si>
  <si>
    <t>18/MAP2B</t>
  </si>
  <si>
    <t>18/MAP4</t>
  </si>
  <si>
    <t>P24-694</t>
  </si>
  <si>
    <t>I84-1233</t>
  </si>
  <si>
    <t>24B72D11.1</t>
  </si>
  <si>
    <t>5/M-Cadherin</t>
  </si>
  <si>
    <t>1/MCAM</t>
  </si>
  <si>
    <t>CD43 (Leukosialin)</t>
  </si>
  <si>
    <t>1/MCC</t>
  </si>
  <si>
    <t>43/MCM4</t>
  </si>
  <si>
    <t>33/MCM5</t>
  </si>
  <si>
    <t>CD45 (RT7.2 of LCA)</t>
  </si>
  <si>
    <t>51/mDia1</t>
  </si>
  <si>
    <t>9/MEF2D</t>
  </si>
  <si>
    <t>B203</t>
  </si>
  <si>
    <t>25/MEK1</t>
  </si>
  <si>
    <t>O24-836</t>
  </si>
  <si>
    <t>poly/MEK1,2/44452</t>
  </si>
  <si>
    <t>CD49a (Integrin α1 chain)</t>
  </si>
  <si>
    <t>96/MEK2</t>
  </si>
  <si>
    <t>21/MEK5</t>
  </si>
  <si>
    <t>40/MEKK3</t>
  </si>
  <si>
    <t>42/Melusin</t>
  </si>
  <si>
    <t>17/mEPHX</t>
  </si>
  <si>
    <t>28/Metaxin</t>
  </si>
  <si>
    <t>20/mGluR1</t>
  </si>
  <si>
    <t>MT5.1</t>
  </si>
  <si>
    <t>AM01</t>
  </si>
  <si>
    <t>23/Mint1</t>
  </si>
  <si>
    <t>CD62p (P-Selectin)</t>
  </si>
  <si>
    <t>18/Mint2</t>
  </si>
  <si>
    <t>32/Mint3</t>
  </si>
  <si>
    <t>11/Mitosin</t>
  </si>
  <si>
    <t>6G2/Mixl1</t>
  </si>
  <si>
    <t>6/MKBP</t>
  </si>
  <si>
    <t>30/MKK3b</t>
  </si>
  <si>
    <t>40/MKK7</t>
  </si>
  <si>
    <t>ClqRp</t>
  </si>
  <si>
    <t>24/MKLP1</t>
  </si>
  <si>
    <t>48/MKP2</t>
  </si>
  <si>
    <t>CTLA-4</t>
  </si>
  <si>
    <t>S58-205</t>
  </si>
  <si>
    <t>CYP 2E1</t>
  </si>
  <si>
    <t>S53-5</t>
  </si>
  <si>
    <t>cytokein 15</t>
  </si>
  <si>
    <t>34/MNK</t>
  </si>
  <si>
    <t>DBP</t>
  </si>
  <si>
    <t>19/MnSOD</t>
  </si>
  <si>
    <t>Erythroid Cells</t>
  </si>
  <si>
    <t>35/Mona</t>
  </si>
  <si>
    <t>316016</t>
  </si>
  <si>
    <t>4G4.2</t>
  </si>
  <si>
    <t>GAD67</t>
  </si>
  <si>
    <t>AF2057</t>
  </si>
  <si>
    <t>gamma delta TCR subset</t>
  </si>
  <si>
    <t>C34-3448.1.1.2.2</t>
  </si>
  <si>
    <t>MAR1-5A3.1.1.2</t>
  </si>
  <si>
    <t>Granulocytes</t>
  </si>
  <si>
    <t>MOPC-320</t>
  </si>
  <si>
    <t>High Affinity IgE Receptor</t>
  </si>
  <si>
    <t>OEM/mRANTES</t>
  </si>
  <si>
    <t>IFN gamma</t>
  </si>
  <si>
    <t>ER-MP23</t>
  </si>
  <si>
    <t>174031</t>
  </si>
  <si>
    <t>J62-341</t>
  </si>
  <si>
    <t>MAB572</t>
  </si>
  <si>
    <t>Ig, kappa light chain (Igk</t>
  </si>
  <si>
    <t>3A4</t>
  </si>
  <si>
    <t>Ig, lambda light chain</t>
  </si>
  <si>
    <t>SM3G11</t>
  </si>
  <si>
    <t>L77-528.86.38</t>
  </si>
  <si>
    <t>L77-528.88.265</t>
  </si>
  <si>
    <t>#412-269.1</t>
  </si>
  <si>
    <t>#412-269.2</t>
  </si>
  <si>
    <t>#412-522.1</t>
  </si>
  <si>
    <t>IgG1 Isotype Control</t>
  </si>
  <si>
    <t>#412-522.2</t>
  </si>
  <si>
    <t>IgG1/2a</t>
  </si>
  <si>
    <t>173205</t>
  </si>
  <si>
    <t>IgG1/IgG2a</t>
  </si>
  <si>
    <t>37</t>
  </si>
  <si>
    <t>S48-791</t>
  </si>
  <si>
    <t>5H12</t>
  </si>
  <si>
    <t>TX83</t>
  </si>
  <si>
    <t>SG31.1</t>
  </si>
  <si>
    <t>I48-257</t>
  </si>
  <si>
    <t>I48-272</t>
  </si>
  <si>
    <t>I48-530</t>
  </si>
  <si>
    <t>8C3.1</t>
  </si>
  <si>
    <t>IL-18/IL-1F4</t>
  </si>
  <si>
    <t>D24</t>
  </si>
  <si>
    <t>JR9-318</t>
  </si>
  <si>
    <t>J135-1088</t>
  </si>
  <si>
    <t>J135-215</t>
  </si>
  <si>
    <t>J135-658</t>
  </si>
  <si>
    <t>J135-86</t>
  </si>
  <si>
    <t>Ly-49 inhibitory rece</t>
  </si>
  <si>
    <t>3B5.4.5</t>
  </si>
  <si>
    <t>Macrophage Activator</t>
  </si>
  <si>
    <t>I61-1275</t>
  </si>
  <si>
    <t>Macrophage Subset</t>
  </si>
  <si>
    <t>I61-323</t>
  </si>
  <si>
    <t>MADCAM</t>
  </si>
  <si>
    <t>I61-434</t>
  </si>
  <si>
    <t>I61-738</t>
  </si>
  <si>
    <t>Nika102</t>
  </si>
  <si>
    <t>K29-285.89.4</t>
  </si>
  <si>
    <t>Mononuclear Phagocyte</t>
  </si>
  <si>
    <t>K29-285.89.80</t>
  </si>
  <si>
    <t>MRC OX-2 Ag</t>
  </si>
  <si>
    <t>K88-62.53.40</t>
  </si>
  <si>
    <t>175128</t>
  </si>
  <si>
    <t>Myeloid Lineage</t>
  </si>
  <si>
    <t>MIH35.1</t>
  </si>
  <si>
    <t>MIH49</t>
  </si>
  <si>
    <t>Neuroglycan C</t>
  </si>
  <si>
    <t>297219</t>
  </si>
  <si>
    <t>neutrophils</t>
  </si>
  <si>
    <t>B7S1/9</t>
  </si>
  <si>
    <t>NKG2D (CD314)</t>
  </si>
  <si>
    <t>MIH29</t>
  </si>
  <si>
    <t>Nogo-A</t>
  </si>
  <si>
    <t>B12D3-A11</t>
  </si>
  <si>
    <t>Opioid Receptor ( kappa )</t>
  </si>
  <si>
    <t>B20A2-D11</t>
  </si>
  <si>
    <t>OX-2R (CD200.R)</t>
  </si>
  <si>
    <t>I 81-579</t>
  </si>
  <si>
    <t>PE-Donkey Ig (multipl</t>
  </si>
  <si>
    <t>I 81-927.14</t>
  </si>
  <si>
    <t>ProSAP1/CortBP1</t>
  </si>
  <si>
    <t>I 81-927.216</t>
  </si>
  <si>
    <t>QCA-1 (Quiescent Cell Anti</t>
  </si>
  <si>
    <t>4D2</t>
  </si>
  <si>
    <t>G206-1276</t>
  </si>
  <si>
    <t>RT1A</t>
  </si>
  <si>
    <t>3F11</t>
  </si>
  <si>
    <t>RT1A [a,b,l]</t>
  </si>
  <si>
    <t>7D1</t>
  </si>
  <si>
    <t>RT1A [a,b]</t>
  </si>
  <si>
    <t>5E7</t>
  </si>
  <si>
    <t>RT1Aa,b</t>
  </si>
  <si>
    <t>L83-1246.247.56</t>
  </si>
  <si>
    <t>RT1B</t>
  </si>
  <si>
    <t>L83-1246.287.17</t>
  </si>
  <si>
    <t>RT1Bu/Du</t>
  </si>
  <si>
    <t>6B72</t>
  </si>
  <si>
    <t>RT1D</t>
  </si>
  <si>
    <t>BB11</t>
  </si>
  <si>
    <t>RT6.1</t>
  </si>
  <si>
    <t>I87-1162</t>
  </si>
  <si>
    <t>RT6.2</t>
  </si>
  <si>
    <t>I87-1650</t>
  </si>
  <si>
    <t>I87-419</t>
  </si>
  <si>
    <t>I52-1460</t>
  </si>
  <si>
    <t>I52-1486</t>
  </si>
  <si>
    <t>TCRVbeta3.3</t>
  </si>
  <si>
    <t>I52-1570</t>
  </si>
  <si>
    <t>TGN38</t>
  </si>
  <si>
    <t>I52-1634</t>
  </si>
  <si>
    <t>V alpha 4 TCR</t>
  </si>
  <si>
    <t>I52-278</t>
  </si>
  <si>
    <t>V alpha 8 TCR</t>
  </si>
  <si>
    <t>poly C1150-32</t>
  </si>
  <si>
    <t>V beta 10 TCR</t>
  </si>
  <si>
    <t>5B10</t>
  </si>
  <si>
    <t>V beta 16 TCR</t>
  </si>
  <si>
    <t>17D9</t>
  </si>
  <si>
    <t>V beta 8.2 l and V beta 8.</t>
  </si>
  <si>
    <t>248918</t>
  </si>
  <si>
    <t>V beta 8.5 TCR</t>
  </si>
  <si>
    <t>Y15-488.26.rMAb</t>
  </si>
  <si>
    <t>Vbeta 13 TCR</t>
  </si>
  <si>
    <t>Y15-605</t>
  </si>
  <si>
    <t>Vesl-1L</t>
  </si>
  <si>
    <t>BZ2E3</t>
  </si>
  <si>
    <t>BMA-12</t>
  </si>
  <si>
    <t>Rb2</t>
  </si>
  <si>
    <t>307707</t>
  </si>
  <si>
    <t>RBBP</t>
  </si>
  <si>
    <t>3C4(mIC2/4)</t>
  </si>
  <si>
    <t>RBP</t>
  </si>
  <si>
    <t>R-Cadherin</t>
  </si>
  <si>
    <t>M290</t>
  </si>
  <si>
    <t>RCC1</t>
  </si>
  <si>
    <t>346-11A</t>
  </si>
  <si>
    <t>RECK</t>
  </si>
  <si>
    <t>Ref-1</t>
  </si>
  <si>
    <t>REPS1</t>
  </si>
  <si>
    <t>1D4B</t>
  </si>
  <si>
    <t>Rho</t>
  </si>
  <si>
    <t>ABL-93</t>
  </si>
  <si>
    <t>Rim</t>
  </si>
  <si>
    <t>M3/84</t>
  </si>
  <si>
    <t>RIP</t>
  </si>
  <si>
    <t>829038</t>
  </si>
  <si>
    <t>RIP2/RICK</t>
  </si>
  <si>
    <t>RNA polymerase II</t>
  </si>
  <si>
    <t>AFS98</t>
  </si>
  <si>
    <t>RNase HI</t>
  </si>
  <si>
    <t>ACK2</t>
  </si>
  <si>
    <t>RNCAM</t>
  </si>
  <si>
    <t>2B8</t>
  </si>
  <si>
    <t>ROCK-I</t>
  </si>
  <si>
    <t>2E2</t>
  </si>
  <si>
    <t>RONα</t>
  </si>
  <si>
    <t>ROR2</t>
  </si>
  <si>
    <t>2D7</t>
  </si>
  <si>
    <t>R-PE</t>
  </si>
  <si>
    <t>H155-78</t>
  </si>
  <si>
    <t>RPTPα</t>
  </si>
  <si>
    <t>RPTPβ</t>
  </si>
  <si>
    <t>N4.18.1(Dr. Steinman)</t>
  </si>
  <si>
    <t>Rsk</t>
  </si>
  <si>
    <t>N418.2 (Dr. Steinman)</t>
  </si>
  <si>
    <t>RSK1</t>
  </si>
  <si>
    <t>55R-170</t>
  </si>
  <si>
    <t>S100B</t>
  </si>
  <si>
    <t>55R-286</t>
  </si>
  <si>
    <t>S100L/A</t>
  </si>
  <si>
    <t>12A6</t>
  </si>
  <si>
    <t>Sam68</t>
  </si>
  <si>
    <t>35F5</t>
  </si>
  <si>
    <t>SAPK2a/CSBP</t>
  </si>
  <si>
    <t>4E2</t>
  </si>
  <si>
    <t>SATB1</t>
  </si>
  <si>
    <t>SC35</t>
  </si>
  <si>
    <t>mIL4R-M2</t>
  </si>
  <si>
    <t>SCAR-1</t>
  </si>
  <si>
    <t>SCP3</t>
  </si>
  <si>
    <t>D7715A7</t>
  </si>
  <si>
    <t>Sec8</t>
  </si>
  <si>
    <t>A7R34</t>
  </si>
  <si>
    <t>Selenocysteine Lyase</t>
  </si>
  <si>
    <t>B12-1</t>
  </si>
  <si>
    <t>Selenoprotein P</t>
  </si>
  <si>
    <t>SB/14</t>
  </si>
  <si>
    <t>Sema4C</t>
  </si>
  <si>
    <t>V49-2176</t>
  </si>
  <si>
    <t>Serotonin</t>
  </si>
  <si>
    <t>4G3</t>
  </si>
  <si>
    <t>Serotonin Receptor (5HT2BR)</t>
  </si>
  <si>
    <t>TUGm2</t>
  </si>
  <si>
    <t>Serotonin Receptor (5HT-2CR)</t>
  </si>
  <si>
    <t>SGT1</t>
  </si>
  <si>
    <t>A2F10.1</t>
  </si>
  <si>
    <t>SHC</t>
  </si>
  <si>
    <t>Shc (pY239,Y240)</t>
  </si>
  <si>
    <t>TKS-1</t>
  </si>
  <si>
    <t>ShcC</t>
  </si>
  <si>
    <t>SHIP-1</t>
  </si>
  <si>
    <t>4C1/CD14</t>
  </si>
  <si>
    <t>SHPS-1</t>
  </si>
  <si>
    <t>Siglec 6</t>
  </si>
  <si>
    <t>SIII p15</t>
  </si>
  <si>
    <t>LS17-9</t>
  </si>
  <si>
    <t>Sin</t>
  </si>
  <si>
    <t>SIRPa1</t>
  </si>
  <si>
    <t>8A-1</t>
  </si>
  <si>
    <t>SKAP55</t>
  </si>
  <si>
    <t>Q38-480</t>
  </si>
  <si>
    <t>SLA-DR</t>
  </si>
  <si>
    <t>Q40-748.38.29</t>
  </si>
  <si>
    <t>SLK</t>
  </si>
  <si>
    <t>TC15-12F12.2</t>
  </si>
  <si>
    <t>SLP-2</t>
  </si>
  <si>
    <t>455807</t>
  </si>
  <si>
    <t>Slp76</t>
  </si>
  <si>
    <t>UC10-4F10-11</t>
  </si>
  <si>
    <t>Smac/DIABLO</t>
  </si>
  <si>
    <t>Smad1 (pS463/pS465)/Smad8 (pS465/pS467)</t>
  </si>
  <si>
    <t>3F1</t>
  </si>
  <si>
    <t>Smad2/3</t>
  </si>
  <si>
    <t>TX56</t>
  </si>
  <si>
    <t>Smad4</t>
  </si>
  <si>
    <t>BP-3</t>
  </si>
  <si>
    <t>SMG GDS</t>
  </si>
  <si>
    <t>190909</t>
  </si>
  <si>
    <t>SMN</t>
  </si>
  <si>
    <t>Ab93</t>
  </si>
  <si>
    <t>SNAI2/Slug</t>
  </si>
  <si>
    <t>CNX46-3</t>
  </si>
  <si>
    <t>SNAP-25</t>
  </si>
  <si>
    <t>3B3</t>
  </si>
  <si>
    <t>SNX1</t>
  </si>
  <si>
    <t>16.1</t>
  </si>
  <si>
    <t>SNX2</t>
  </si>
  <si>
    <t>2D9</t>
  </si>
  <si>
    <t>C8</t>
  </si>
  <si>
    <t>Sonic hedgehog</t>
  </si>
  <si>
    <t>9E9</t>
  </si>
  <si>
    <t>Z3-417</t>
  </si>
  <si>
    <t>Sp17</t>
  </si>
  <si>
    <t>Z3-464</t>
  </si>
  <si>
    <t>Sp3</t>
  </si>
  <si>
    <t>3D6/CD169</t>
  </si>
  <si>
    <t>SPA-1</t>
  </si>
  <si>
    <t>Y127</t>
  </si>
  <si>
    <t>Spot 14</t>
  </si>
  <si>
    <t>KAY-10</t>
  </si>
  <si>
    <t>SQS</t>
  </si>
  <si>
    <t>R3/VpreB</t>
  </si>
  <si>
    <t>SRC-1</t>
  </si>
  <si>
    <t>R3/VpreB-F1.1</t>
  </si>
  <si>
    <t>SREBP-2</t>
  </si>
  <si>
    <t>C71/16</t>
  </si>
  <si>
    <t>SRP54</t>
  </si>
  <si>
    <t>GAME-46</t>
  </si>
  <si>
    <t>SRPK-1</t>
  </si>
  <si>
    <t>M18/2</t>
  </si>
  <si>
    <t>SRPK2</t>
  </si>
  <si>
    <t>RP/14</t>
  </si>
  <si>
    <t>SSECKS</t>
  </si>
  <si>
    <t>U45-632</t>
  </si>
  <si>
    <t>Stat 1(N-terminus)</t>
  </si>
  <si>
    <t>V48-2310</t>
  </si>
  <si>
    <t>Stat1</t>
  </si>
  <si>
    <t>Stat1 (p91 protein)</t>
  </si>
  <si>
    <t>2B11/CXCR4</t>
  </si>
  <si>
    <t>221002</t>
  </si>
  <si>
    <t>Stat2</t>
  </si>
  <si>
    <t>Stat3 (pY705)</t>
  </si>
  <si>
    <t>83103</t>
  </si>
  <si>
    <t>Stat3 (Y705)</t>
  </si>
  <si>
    <t>Stat3-interacting protein 1</t>
  </si>
  <si>
    <t>140706</t>
  </si>
  <si>
    <t>Stat4</t>
  </si>
  <si>
    <t>CW-1.2</t>
  </si>
  <si>
    <t>Stat5</t>
  </si>
  <si>
    <t>Stat5 (pY694)</t>
  </si>
  <si>
    <t>1H1</t>
  </si>
  <si>
    <t>RM2-5</t>
  </si>
  <si>
    <t>STAT5b</t>
  </si>
  <si>
    <t>GOT214A</t>
  </si>
  <si>
    <t>Stat6</t>
  </si>
  <si>
    <t>OX-90</t>
  </si>
  <si>
    <t>STI1</t>
  </si>
  <si>
    <t>OX-110</t>
  </si>
  <si>
    <t>STRAP</t>
  </si>
  <si>
    <t>Ba13</t>
  </si>
  <si>
    <t>Streptavidin-HRPO</t>
  </si>
  <si>
    <t>1560</t>
  </si>
  <si>
    <t>Striatin</t>
  </si>
  <si>
    <t>268318</t>
  </si>
  <si>
    <t>Substance P</t>
  </si>
  <si>
    <t>NLDC-145</t>
  </si>
  <si>
    <t>SV40 large T &amp; small t antigen</t>
  </si>
  <si>
    <t>V18-949</t>
  </si>
  <si>
    <t>SV40 large T antigen</t>
  </si>
  <si>
    <t>Y17-505</t>
  </si>
  <si>
    <t>Symplekin</t>
  </si>
  <si>
    <t>MR5D3</t>
  </si>
  <si>
    <t>Synapsin I</t>
  </si>
  <si>
    <t>81E2</t>
  </si>
  <si>
    <t>Synapsin IIa</t>
  </si>
  <si>
    <t>Synaptojanin 1</t>
  </si>
  <si>
    <t>1B1.3a</t>
  </si>
  <si>
    <t>Synaptotagmin</t>
  </si>
  <si>
    <t>HAM10B9</t>
  </si>
  <si>
    <t>Synaptotagmin I</t>
  </si>
  <si>
    <t>888220</t>
  </si>
  <si>
    <t>Synaptotagmin II</t>
  </si>
  <si>
    <t>657603</t>
  </si>
  <si>
    <t>Synaptotagmin V</t>
  </si>
  <si>
    <t>Cy34.1</t>
  </si>
  <si>
    <t>Syndapin I</t>
  </si>
  <si>
    <t>10E5</t>
  </si>
  <si>
    <t>Syntaphilin</t>
  </si>
  <si>
    <t>TX42.1</t>
  </si>
  <si>
    <t>Syntaxin 11</t>
  </si>
  <si>
    <t>Ly9.7.144</t>
  </si>
  <si>
    <t>Syntaxin 18</t>
  </si>
  <si>
    <t>mLy9.10.19</t>
  </si>
  <si>
    <t>Syntaxin 4</t>
  </si>
  <si>
    <t>30C7</t>
  </si>
  <si>
    <t>Syntaxin 6</t>
  </si>
  <si>
    <t>Syntaxin 8</t>
  </si>
  <si>
    <t>30-F1</t>
  </si>
  <si>
    <t>TAF[II]135</t>
  </si>
  <si>
    <t>J11d</t>
  </si>
  <si>
    <t>TAF-172</t>
  </si>
  <si>
    <t>TAFII70</t>
  </si>
  <si>
    <t>C9.1</t>
  </si>
  <si>
    <t>TAP</t>
  </si>
  <si>
    <t>TARC</t>
  </si>
  <si>
    <t>Tat-SF1</t>
  </si>
  <si>
    <t>PC61</t>
  </si>
  <si>
    <t>RM134L</t>
  </si>
  <si>
    <t>TCBP49</t>
  </si>
  <si>
    <t>N2B2</t>
  </si>
  <si>
    <t>TCP-1</t>
  </si>
  <si>
    <t>MTW-1</t>
  </si>
  <si>
    <t>TEF-1</t>
  </si>
  <si>
    <t>121808</t>
  </si>
  <si>
    <t>Telethonin</t>
  </si>
  <si>
    <t>TFE3L</t>
  </si>
  <si>
    <t>MD5-1</t>
  </si>
  <si>
    <t>TFII-I</t>
  </si>
  <si>
    <t>R12-31</t>
  </si>
  <si>
    <t>TGF-B1</t>
  </si>
  <si>
    <t>7H22-E16</t>
  </si>
  <si>
    <t>Thrombin Receptor/PAR1</t>
  </si>
  <si>
    <t>Thrombospondin-2</t>
  </si>
  <si>
    <t>C46</t>
  </si>
  <si>
    <t>thymine glycol</t>
  </si>
  <si>
    <t>HMBT-6B2</t>
  </si>
  <si>
    <t>TIAR</t>
  </si>
  <si>
    <t>MIH37</t>
  </si>
  <si>
    <t>TIE2 (CD202b)</t>
  </si>
  <si>
    <t>TIEG2</t>
  </si>
  <si>
    <t>TIF2</t>
  </si>
  <si>
    <t>HK5.3</t>
  </si>
  <si>
    <t>Tim23</t>
  </si>
  <si>
    <t>Tim44</t>
  </si>
  <si>
    <t>RMP1-14</t>
  </si>
  <si>
    <t>TIP120</t>
  </si>
  <si>
    <t>RMP1-14.rMAb</t>
  </si>
  <si>
    <t>TIP49b</t>
  </si>
  <si>
    <t>TLR4/Toll</t>
  </si>
  <si>
    <t>TMS1</t>
  </si>
  <si>
    <t>D665</t>
  </si>
  <si>
    <t>TNASP</t>
  </si>
  <si>
    <t>E18</t>
  </si>
  <si>
    <t>6C2</t>
  </si>
  <si>
    <t>TNIK</t>
  </si>
  <si>
    <t xml:space="preserve">PaT3  </t>
  </si>
  <si>
    <t>ACT5</t>
  </si>
  <si>
    <t>Tom20</t>
  </si>
  <si>
    <t xml:space="preserve">C1N2 </t>
  </si>
  <si>
    <t>TopBP1</t>
  </si>
  <si>
    <t>A94B10</t>
  </si>
  <si>
    <t>Tpl-2</t>
  </si>
  <si>
    <t>J15A7</t>
  </si>
  <si>
    <t>9EG7</t>
  </si>
  <si>
    <t>KMI6</t>
  </si>
  <si>
    <t>TRAF4</t>
  </si>
  <si>
    <t>TRAX</t>
  </si>
  <si>
    <t>1 eta 4F2</t>
  </si>
  <si>
    <t>TREM-1</t>
  </si>
  <si>
    <t>1 zeta 4C10</t>
  </si>
  <si>
    <t>TREX1</t>
  </si>
  <si>
    <t>mCD30.1</t>
  </si>
  <si>
    <t>TRF2</t>
  </si>
  <si>
    <t>Poly/CD30 Ligand/732</t>
  </si>
  <si>
    <t>Trichomonas vaginalis</t>
  </si>
  <si>
    <t>115705</t>
  </si>
  <si>
    <t>TRIM</t>
  </si>
  <si>
    <t>Poly/CD30/852</t>
  </si>
  <si>
    <t>TrkB</t>
  </si>
  <si>
    <t>172224</t>
  </si>
  <si>
    <t>TX52</t>
  </si>
  <si>
    <t>TRP32</t>
  </si>
  <si>
    <t>TX73</t>
  </si>
  <si>
    <t>TTF-1</t>
  </si>
  <si>
    <t>ZAQ2</t>
  </si>
  <si>
    <t>tubulin</t>
  </si>
  <si>
    <t>11A10-B7-2</t>
  </si>
  <si>
    <t>tubulin (alpha)</t>
  </si>
  <si>
    <t>V46-1944</t>
  </si>
  <si>
    <t>V46-1954</t>
  </si>
  <si>
    <t>Tyrosine Hydroxylase</t>
  </si>
  <si>
    <t>UBA2</t>
  </si>
  <si>
    <t>Ubc9</t>
  </si>
  <si>
    <t>CX5</t>
  </si>
  <si>
    <t>UbcH6</t>
  </si>
  <si>
    <t>927</t>
  </si>
  <si>
    <t>UbcH7</t>
  </si>
  <si>
    <t>4G2</t>
  </si>
  <si>
    <t>UBE3A</t>
  </si>
  <si>
    <t>H202-106</t>
  </si>
  <si>
    <t>Ufd1L</t>
  </si>
  <si>
    <t>209628</t>
  </si>
  <si>
    <t>Ufd2/E4</t>
  </si>
  <si>
    <t>114420</t>
  </si>
  <si>
    <t>unknown</t>
  </si>
  <si>
    <t>DECMA-1</t>
  </si>
  <si>
    <t>Utrophin</t>
  </si>
  <si>
    <t>V-1/Myotrophin</t>
  </si>
  <si>
    <t>MEC14.7.1</t>
  </si>
  <si>
    <t>VAP-1</t>
  </si>
  <si>
    <t>RAM34</t>
  </si>
  <si>
    <t>VAP33</t>
  </si>
  <si>
    <t>8C12</t>
  </si>
  <si>
    <t>VASA/DDX4</t>
  </si>
  <si>
    <t>11-5</t>
  </si>
  <si>
    <t>VASP</t>
  </si>
  <si>
    <t>134</t>
  </si>
  <si>
    <t>VCP</t>
  </si>
  <si>
    <t>VELI</t>
  </si>
  <si>
    <t>CRF D-2712</t>
  </si>
  <si>
    <t>4A9</t>
  </si>
  <si>
    <t>VHR</t>
  </si>
  <si>
    <t>713412</t>
  </si>
  <si>
    <t>viral IL-10 (detection)</t>
  </si>
  <si>
    <t>5D12/TIM-3</t>
  </si>
  <si>
    <t>VPLA</t>
  </si>
  <si>
    <t>218820</t>
  </si>
  <si>
    <t>VPLA2</t>
  </si>
  <si>
    <t>2F3</t>
  </si>
  <si>
    <t>VpreB</t>
  </si>
  <si>
    <t>3H8</t>
  </si>
  <si>
    <t>Vti1b</t>
  </si>
  <si>
    <t>10B4</t>
  </si>
  <si>
    <t>vWF</t>
  </si>
  <si>
    <t>5D3/CD371</t>
  </si>
  <si>
    <t>90/CD38</t>
  </si>
  <si>
    <t>XIAP</t>
  </si>
  <si>
    <t>92</t>
  </si>
  <si>
    <t>Xin</t>
  </si>
  <si>
    <t>Duha59 (RG9-A59)</t>
  </si>
  <si>
    <t>XPD</t>
  </si>
  <si>
    <t>Duha59 (RG9-A59.1)</t>
  </si>
  <si>
    <t>XPF</t>
  </si>
  <si>
    <t>Duha59 (RG9-A59.2)</t>
  </si>
  <si>
    <t>XRCC4</t>
  </si>
  <si>
    <t>Y23-1026</t>
  </si>
  <si>
    <t>Yes</t>
  </si>
  <si>
    <t>Y23-1185</t>
  </si>
  <si>
    <t>YT521-B</t>
  </si>
  <si>
    <t>495826</t>
  </si>
  <si>
    <t>ZAP70</t>
  </si>
  <si>
    <t>ZAP70 Kinase</t>
  </si>
  <si>
    <t>ZAP-70 Kinase</t>
  </si>
  <si>
    <t>H129.19</t>
  </si>
  <si>
    <t>Zbtb20</t>
  </si>
  <si>
    <t>ZIP Kinase</t>
  </si>
  <si>
    <t>ZNF191</t>
  </si>
  <si>
    <t>RM4-5, GK1.5</t>
  </si>
  <si>
    <t>Zn-α2-glycoprotein</t>
  </si>
  <si>
    <t>ZO-1</t>
  </si>
  <si>
    <t>HM40-3</t>
  </si>
  <si>
    <t>ZRP-1</t>
  </si>
  <si>
    <t>Zyxin</t>
  </si>
  <si>
    <t>α-/β-SNAP</t>
  </si>
  <si>
    <t>1B11</t>
  </si>
  <si>
    <t>α-Actinin</t>
  </si>
  <si>
    <t>α-Catenin</t>
  </si>
  <si>
    <t>KM114</t>
  </si>
  <si>
    <t>α-Methylacyl-CoA Racemase</t>
  </si>
  <si>
    <t>TM-1</t>
  </si>
  <si>
    <t>α-Spectrin II</t>
  </si>
  <si>
    <t>α-Synuclein</t>
  </si>
  <si>
    <t>I3/2.3</t>
  </si>
  <si>
    <t>β-Arrestin</t>
  </si>
  <si>
    <t>β-Catenin</t>
  </si>
  <si>
    <t>β-Dystroglycan</t>
  </si>
  <si>
    <t>CT1</t>
  </si>
  <si>
    <t>β-Dystroglycan (pY892)</t>
  </si>
  <si>
    <t>β-Enolase</t>
  </si>
  <si>
    <t>β-NAP</t>
  </si>
  <si>
    <t>β-Synuclein</t>
  </si>
  <si>
    <t>23G2</t>
  </si>
  <si>
    <t>β-Tubulin</t>
  </si>
  <si>
    <t>DNL-1.9</t>
  </si>
  <si>
    <t>β-Tubulin, Class III</t>
  </si>
  <si>
    <t>miap301</t>
  </si>
  <si>
    <t>γ-Catenin</t>
  </si>
  <si>
    <t>δ-Catenin</t>
  </si>
  <si>
    <t>DX5</t>
  </si>
  <si>
    <t>σ3A</t>
  </si>
  <si>
    <t>9C10(MFR4.B)</t>
  </si>
  <si>
    <t>5H10-27 (MFR5)</t>
  </si>
  <si>
    <t>HM alpha 5-1</t>
  </si>
  <si>
    <t>H11-86.1</t>
  </si>
  <si>
    <t>H9.2B8</t>
  </si>
  <si>
    <t>RIKO-3.1</t>
  </si>
  <si>
    <t>RIKO-5</t>
  </si>
  <si>
    <t>12F8</t>
  </si>
  <si>
    <t>J90-1021</t>
  </si>
  <si>
    <t>J90-462</t>
  </si>
  <si>
    <t>J90-971</t>
  </si>
  <si>
    <t>2C9.G2</t>
  </si>
  <si>
    <t>10E9.6</t>
  </si>
  <si>
    <t>RB40.34</t>
  </si>
  <si>
    <t xml:space="preserve">NVG-2 </t>
  </si>
  <si>
    <t>X54-3/4</t>
  </si>
  <si>
    <t>X54-37/10.4</t>
  </si>
  <si>
    <t>723629</t>
  </si>
  <si>
    <t>CC1</t>
  </si>
  <si>
    <t>FA/11</t>
  </si>
  <si>
    <t>H129-121</t>
  </si>
  <si>
    <t>H129-20</t>
  </si>
  <si>
    <t>R17 217</t>
  </si>
  <si>
    <t>C2</t>
  </si>
  <si>
    <t>JY/93</t>
  </si>
  <si>
    <t>10-1.D.2</t>
  </si>
  <si>
    <t>Ty/11.8</t>
  </si>
  <si>
    <t>In-1.3</t>
  </si>
  <si>
    <t>H35-17.2.1.1</t>
  </si>
  <si>
    <t>1G10/B7</t>
  </si>
  <si>
    <t>2F7</t>
  </si>
  <si>
    <t>Eat1</t>
  </si>
  <si>
    <t>H44-629</t>
  </si>
  <si>
    <t>H44-755</t>
  </si>
  <si>
    <t>Michel-17</t>
  </si>
  <si>
    <t>Michel-19</t>
  </si>
  <si>
    <t>1D3/CD84</t>
  </si>
  <si>
    <t>20/70</t>
  </si>
  <si>
    <t>5H10-1</t>
  </si>
  <si>
    <t>53-5.8</t>
  </si>
  <si>
    <t>KMC8</t>
  </si>
  <si>
    <t>G7</t>
  </si>
  <si>
    <t>HIS51</t>
  </si>
  <si>
    <t>493</t>
  </si>
  <si>
    <t>18d3</t>
  </si>
  <si>
    <t>6A6</t>
  </si>
  <si>
    <t>587702</t>
  </si>
  <si>
    <t>RL388</t>
  </si>
  <si>
    <t>H202-141</t>
  </si>
  <si>
    <t>F9-1075</t>
  </si>
  <si>
    <t>3C1</t>
  </si>
  <si>
    <t>RH1</t>
  </si>
  <si>
    <t>42D2</t>
  </si>
  <si>
    <t>Poly1190</t>
  </si>
  <si>
    <t>A102-5</t>
  </si>
  <si>
    <t>A102-6</t>
  </si>
  <si>
    <t>14G8</t>
  </si>
  <si>
    <t>17C9</t>
  </si>
  <si>
    <t>1F2</t>
  </si>
  <si>
    <t>Z4-382</t>
  </si>
  <si>
    <t>Z4-641</t>
  </si>
  <si>
    <t>131327</t>
  </si>
  <si>
    <t>Goat Polyclonal</t>
  </si>
  <si>
    <t>12-81</t>
  </si>
  <si>
    <t>MIG-2F5.5</t>
  </si>
  <si>
    <t>SKS-1B2</t>
  </si>
  <si>
    <t>SKS-2C3</t>
  </si>
  <si>
    <t>SKS-4C4</t>
  </si>
  <si>
    <t>L93-896.25.12</t>
  </si>
  <si>
    <t>L93-896.82.44</t>
  </si>
  <si>
    <t>7D2D3</t>
  </si>
  <si>
    <t>TKKT-1</t>
  </si>
  <si>
    <t>MH7E7</t>
  </si>
  <si>
    <t>30B11.1</t>
  </si>
  <si>
    <t>9A1.5</t>
  </si>
  <si>
    <t>HMD1-3.1</t>
  </si>
  <si>
    <t>MD5-1.4</t>
  </si>
  <si>
    <t>15G3</t>
  </si>
  <si>
    <t>8F12</t>
  </si>
  <si>
    <t>AF1280</t>
  </si>
  <si>
    <t>1E7</t>
  </si>
  <si>
    <t>42285</t>
  </si>
  <si>
    <t>Polyclone</t>
  </si>
  <si>
    <t>233720</t>
  </si>
  <si>
    <t>96409</t>
  </si>
  <si>
    <t>96419</t>
  </si>
  <si>
    <t>G9P3-1</t>
  </si>
  <si>
    <t>I26-1193</t>
  </si>
  <si>
    <t>I26-242.529</t>
  </si>
  <si>
    <t>I26-242.676</t>
  </si>
  <si>
    <t>6F12</t>
  </si>
  <si>
    <t>MM1</t>
  </si>
  <si>
    <t>MM2</t>
  </si>
  <si>
    <t>MM22</t>
  </si>
  <si>
    <t>MM24</t>
  </si>
  <si>
    <t>MM26</t>
  </si>
  <si>
    <t>MM27</t>
  </si>
  <si>
    <t>MM28</t>
  </si>
  <si>
    <t>MM3</t>
  </si>
  <si>
    <t>MM4</t>
  </si>
  <si>
    <t>MM6</t>
  </si>
  <si>
    <t>TX63</t>
  </si>
  <si>
    <t>TX64</t>
  </si>
  <si>
    <t>TX64.2</t>
  </si>
  <si>
    <t>MAR-1</t>
  </si>
  <si>
    <t>I34-2170</t>
  </si>
  <si>
    <t>I34-711</t>
  </si>
  <si>
    <t>FDC-M1</t>
  </si>
  <si>
    <t>M1/87</t>
  </si>
  <si>
    <t>G54-9.9</t>
  </si>
  <si>
    <t>3G3</t>
  </si>
  <si>
    <t>MF-14</t>
  </si>
  <si>
    <t>MF-23</t>
  </si>
  <si>
    <t>MF-23.1</t>
  </si>
  <si>
    <t>MF-31</t>
  </si>
  <si>
    <t>MF-31.1</t>
  </si>
  <si>
    <t>MF-56</t>
  </si>
  <si>
    <t>MF-56.1</t>
  </si>
  <si>
    <t>MF-73</t>
  </si>
  <si>
    <t>MF23</t>
  </si>
  <si>
    <t>R16-715</t>
  </si>
  <si>
    <t>126315</t>
  </si>
  <si>
    <t>poly/Fractalkine/AF472</t>
  </si>
  <si>
    <t>M3/38.1</t>
  </si>
  <si>
    <t>RG9-35</t>
  </si>
  <si>
    <t>L50-823.58.18</t>
  </si>
  <si>
    <t>67604</t>
  </si>
  <si>
    <t>Poly/mG-CSF</t>
  </si>
  <si>
    <t>MaP.mGILT6</t>
  </si>
  <si>
    <t>MIH44</t>
  </si>
  <si>
    <t>MP1-22E9</t>
  </si>
  <si>
    <t>MP1-31G6</t>
  </si>
  <si>
    <t>H11-1310</t>
  </si>
  <si>
    <t>H11-744</t>
  </si>
  <si>
    <t>H11-744.1</t>
  </si>
  <si>
    <t>I11-1192</t>
  </si>
  <si>
    <t>I11-1355</t>
  </si>
  <si>
    <t>I11-1392</t>
  </si>
  <si>
    <t>I11-935</t>
  </si>
  <si>
    <t>3G8.5</t>
  </si>
  <si>
    <t>I11-1321</t>
  </si>
  <si>
    <t>SFC1D8</t>
  </si>
  <si>
    <t>J57-1112</t>
  </si>
  <si>
    <t>J57-360</t>
  </si>
  <si>
    <t>J57-363</t>
  </si>
  <si>
    <t>M1/42</t>
  </si>
  <si>
    <t>KH95</t>
  </si>
  <si>
    <t>3-25.4</t>
  </si>
  <si>
    <t>34-2-12</t>
  </si>
  <si>
    <t>34-5-8S</t>
  </si>
  <si>
    <t>15-5-5</t>
  </si>
  <si>
    <t>6-27.5</t>
  </si>
  <si>
    <t>KH117</t>
  </si>
  <si>
    <t>KH43</t>
  </si>
  <si>
    <t>CS/JeL.1.2</t>
  </si>
  <si>
    <t>28-8-6</t>
  </si>
  <si>
    <t>34-1-2S</t>
  </si>
  <si>
    <t>11-4.1</t>
  </si>
  <si>
    <t>36-7-5</t>
  </si>
  <si>
    <t>AF3-12.1</t>
  </si>
  <si>
    <t>11-20.1</t>
  </si>
  <si>
    <t>KH114</t>
  </si>
  <si>
    <t>KH49</t>
  </si>
  <si>
    <t>28-14-8</t>
  </si>
  <si>
    <t>2.6.1.1</t>
  </si>
  <si>
    <t>H56</t>
  </si>
  <si>
    <t>25-9-17</t>
  </si>
  <si>
    <t>25-9-3</t>
  </si>
  <si>
    <t>AF6-120.1</t>
  </si>
  <si>
    <t>KH74</t>
  </si>
  <si>
    <t>34-5-3</t>
  </si>
  <si>
    <t>39-10-8</t>
  </si>
  <si>
    <t>AMS-32.1</t>
  </si>
  <si>
    <t>10-3.6</t>
  </si>
  <si>
    <t>11-5.2</t>
  </si>
  <si>
    <t>7-16.17</t>
  </si>
  <si>
    <t>KH116</t>
  </si>
  <si>
    <t>KH118</t>
  </si>
  <si>
    <t>B30-1</t>
  </si>
  <si>
    <t>B31-1</t>
  </si>
  <si>
    <t>B72-1</t>
  </si>
  <si>
    <t>SMab-1</t>
  </si>
  <si>
    <t>14-4-4S</t>
  </si>
  <si>
    <t>17-3-3</t>
  </si>
  <si>
    <t>MAR1-5A3</t>
  </si>
  <si>
    <t>R4-6A2</t>
  </si>
  <si>
    <t>XMG1.2</t>
  </si>
  <si>
    <t>MOB-47</t>
  </si>
  <si>
    <t>R8-140</t>
  </si>
  <si>
    <t>2B6</t>
  </si>
  <si>
    <t>R5-240</t>
  </si>
  <si>
    <t>187.1</t>
  </si>
  <si>
    <t>R11-153</t>
  </si>
  <si>
    <t>C10-3</t>
  </si>
  <si>
    <t>R5-140</t>
  </si>
  <si>
    <t>EC2-8</t>
  </si>
  <si>
    <t>HIS-M2</t>
  </si>
  <si>
    <t>11-26C.1</t>
  </si>
  <si>
    <t>11-26c.2a</t>
  </si>
  <si>
    <t>AF4-73.3</t>
  </si>
  <si>
    <t>AMS 9.1</t>
  </si>
  <si>
    <t>217-170</t>
  </si>
  <si>
    <t>R35-118</t>
  </si>
  <si>
    <t>R35-72</t>
  </si>
  <si>
    <t>R35-92</t>
  </si>
  <si>
    <t>JKS-6</t>
  </si>
  <si>
    <t>UH297.1</t>
  </si>
  <si>
    <t>126002</t>
  </si>
  <si>
    <t>J100-1167</t>
  </si>
  <si>
    <t>J100-1241</t>
  </si>
  <si>
    <t>J100-1268</t>
  </si>
  <si>
    <t>J100-1274</t>
  </si>
  <si>
    <t>J100-1284</t>
  </si>
  <si>
    <t>J100-676</t>
  </si>
  <si>
    <t>J100-886</t>
  </si>
  <si>
    <t>poly/791</t>
  </si>
  <si>
    <t>J46-451</t>
  </si>
  <si>
    <t>J46-571.62</t>
  </si>
  <si>
    <t>J46-571.83</t>
  </si>
  <si>
    <t>J155-627.27.10</t>
  </si>
  <si>
    <t>J155-627.30.73</t>
  </si>
  <si>
    <t>J155-929.87.93</t>
  </si>
  <si>
    <t>A85-3</t>
  </si>
  <si>
    <t>G1-6.5</t>
  </si>
  <si>
    <t>G1-7.3</t>
  </si>
  <si>
    <t>Rab/mIgG1</t>
  </si>
  <si>
    <t>412-79</t>
  </si>
  <si>
    <t>10.9</t>
  </si>
  <si>
    <t>B68-2</t>
  </si>
  <si>
    <t>R11-89</t>
  </si>
  <si>
    <t>R12-4</t>
  </si>
  <si>
    <t>8.3</t>
  </si>
  <si>
    <t>5.7</t>
  </si>
  <si>
    <t>R9-91</t>
  </si>
  <si>
    <t>412-72</t>
  </si>
  <si>
    <t>21-48.31</t>
  </si>
  <si>
    <t>R2-38</t>
  </si>
  <si>
    <t>R40-97</t>
  </si>
  <si>
    <t>DS-1</t>
  </si>
  <si>
    <t>AF6-78</t>
  </si>
  <si>
    <t>Poly1023</t>
  </si>
  <si>
    <t>C1150-27</t>
  </si>
  <si>
    <t>C1150-3</t>
  </si>
  <si>
    <t>I5-49</t>
  </si>
  <si>
    <t>I5-706</t>
  </si>
  <si>
    <t>AF413</t>
  </si>
  <si>
    <t>JES5-16E3</t>
  </si>
  <si>
    <t>JES5-2A5</t>
  </si>
  <si>
    <t>SXC-1</t>
  </si>
  <si>
    <t>9A5</t>
  </si>
  <si>
    <t>C15.6</t>
  </si>
  <si>
    <t>C17.8</t>
  </si>
  <si>
    <t>RED-T</t>
  </si>
  <si>
    <t>C15.1</t>
  </si>
  <si>
    <t>G297-289</t>
  </si>
  <si>
    <t>Poly mIL-12 p40</t>
  </si>
  <si>
    <t>30517</t>
  </si>
  <si>
    <t>38213</t>
  </si>
  <si>
    <t>H26-233</t>
  </si>
  <si>
    <t>H26-61</t>
  </si>
  <si>
    <t>H26-972</t>
  </si>
  <si>
    <t>H37-873</t>
  </si>
  <si>
    <t>IC6FD9</t>
  </si>
  <si>
    <t>poly/mIL-13</t>
  </si>
  <si>
    <t>G277-3588</t>
  </si>
  <si>
    <t>G277-3960</t>
  </si>
  <si>
    <t>6B7</t>
  </si>
  <si>
    <t>TC11-18H10</t>
  </si>
  <si>
    <t>TC11-8H4</t>
  </si>
  <si>
    <t>MM17F8F5</t>
  </si>
  <si>
    <t>O79-289</t>
  </si>
  <si>
    <t>O79-289.62.25</t>
  </si>
  <si>
    <t>O79-289.62.59</t>
  </si>
  <si>
    <t>P15-226</t>
  </si>
  <si>
    <t>P15-64</t>
  </si>
  <si>
    <t>M5 IL-18</t>
  </si>
  <si>
    <t>C18-6</t>
  </si>
  <si>
    <t>C18-7</t>
  </si>
  <si>
    <t>C1150-2</t>
  </si>
  <si>
    <t>TC30-28E3</t>
  </si>
  <si>
    <t>40508</t>
  </si>
  <si>
    <t>poly mIL-1alpha</t>
  </si>
  <si>
    <t>B122/IL-b</t>
  </si>
  <si>
    <t>30311</t>
  </si>
  <si>
    <t>poly/mIL-1Beta</t>
  </si>
  <si>
    <t>JAMA-147.1</t>
  </si>
  <si>
    <t>JES6-1A12</t>
  </si>
  <si>
    <t>JES6-5H4</t>
  </si>
  <si>
    <t>S4B6</t>
  </si>
  <si>
    <t>3E12</t>
  </si>
  <si>
    <t>Poly/MIL-21</t>
  </si>
  <si>
    <t>R3-1007.3.15</t>
  </si>
  <si>
    <t>R3-203.95.2</t>
  </si>
  <si>
    <t>140301</t>
  </si>
  <si>
    <t>AM22.1</t>
  </si>
  <si>
    <t>poly582</t>
  </si>
  <si>
    <t>496514</t>
  </si>
  <si>
    <t>J62-403</t>
  </si>
  <si>
    <t>N71-1246.74.30</t>
  </si>
  <si>
    <t>N71-434.86.75</t>
  </si>
  <si>
    <t>MMP19.5B2</t>
  </si>
  <si>
    <t>MMp19.14E8</t>
  </si>
  <si>
    <t>N71-1183</t>
  </si>
  <si>
    <t>J62-1150</t>
  </si>
  <si>
    <t>J62-642</t>
  </si>
  <si>
    <t>J62-870</t>
  </si>
  <si>
    <t>320229</t>
  </si>
  <si>
    <t>320234</t>
  </si>
  <si>
    <t>O78-1208</t>
  </si>
  <si>
    <t>J62-45</t>
  </si>
  <si>
    <t>l24-1011</t>
  </si>
  <si>
    <t>I24-327</t>
  </si>
  <si>
    <t>I24-545</t>
  </si>
  <si>
    <t>2C8/IL-23R</t>
  </si>
  <si>
    <t>4G4</t>
  </si>
  <si>
    <t>O78-1208.80.57</t>
  </si>
  <si>
    <t>207702</t>
  </si>
  <si>
    <t>207710</t>
  </si>
  <si>
    <t>poly1399</t>
  </si>
  <si>
    <t>MM27.7B1</t>
  </si>
  <si>
    <t>35502</t>
  </si>
  <si>
    <t>2918</t>
  </si>
  <si>
    <t>234205</t>
  </si>
  <si>
    <t>poly1834</t>
  </si>
  <si>
    <t>MP2-43D11</t>
  </si>
  <si>
    <t>MP2-8F8</t>
  </si>
  <si>
    <t>396118</t>
  </si>
  <si>
    <t>Poly/MsIL-33</t>
  </si>
  <si>
    <t>11B11</t>
  </si>
  <si>
    <t>BVD4-1D11</t>
  </si>
  <si>
    <t>BVD6-24G2</t>
  </si>
  <si>
    <t>TRFK4</t>
  </si>
  <si>
    <t>MP5-20F3</t>
  </si>
  <si>
    <t>MP5-32C11</t>
  </si>
  <si>
    <t>poly/IL-7/AF407</t>
  </si>
  <si>
    <t>D8402E8</t>
  </si>
  <si>
    <t>D9302C12</t>
  </si>
  <si>
    <t>MM9C1</t>
  </si>
  <si>
    <t>MM9C1.2</t>
  </si>
  <si>
    <t>polyclone mIL-9</t>
  </si>
  <si>
    <t>RZ-66</t>
  </si>
  <si>
    <t>RZ-98</t>
  </si>
  <si>
    <t>17C2</t>
  </si>
  <si>
    <t>I62-428</t>
  </si>
  <si>
    <t>I63-1466</t>
  </si>
  <si>
    <t>I63-378</t>
  </si>
  <si>
    <t>I63-666</t>
  </si>
  <si>
    <t>J91-254.5</t>
  </si>
  <si>
    <t>J91-254.91</t>
  </si>
  <si>
    <t>J91-254.5.2</t>
  </si>
  <si>
    <t>J91-254.5.73</t>
  </si>
  <si>
    <t>J91-254.91.25</t>
  </si>
  <si>
    <t>J91-254.91.8</t>
  </si>
  <si>
    <t>334908</t>
  </si>
  <si>
    <t>FIB27</t>
  </si>
  <si>
    <t>M293</t>
  </si>
  <si>
    <t>134013</t>
  </si>
  <si>
    <t>20H11</t>
  </si>
  <si>
    <t>2H1</t>
  </si>
  <si>
    <t>4A12</t>
  </si>
  <si>
    <t>8G11</t>
  </si>
  <si>
    <t>poly/AF466</t>
  </si>
  <si>
    <t>3E4</t>
  </si>
  <si>
    <t>H139-27</t>
  </si>
  <si>
    <t>H139-61</t>
  </si>
  <si>
    <t>H139-69</t>
  </si>
  <si>
    <t>γ1κ</t>
  </si>
  <si>
    <t>γ2bκ</t>
  </si>
  <si>
    <t>L5-1050.8.92</t>
  </si>
  <si>
    <t>L5-590.69.86</t>
  </si>
  <si>
    <t>HMJ1-29.1</t>
  </si>
  <si>
    <t>4E10</t>
  </si>
  <si>
    <t>48415</t>
  </si>
  <si>
    <t>poly/mKC</t>
  </si>
  <si>
    <t>4-10-C9</t>
  </si>
  <si>
    <t>LM34.1</t>
  </si>
  <si>
    <t>TW7-16B4</t>
  </si>
  <si>
    <t>TW7-20B9</t>
  </si>
  <si>
    <t>TW7-28G11</t>
  </si>
  <si>
    <t>Poly/Leptin/210-382</t>
  </si>
  <si>
    <t>Poly/Leptin/498</t>
  </si>
  <si>
    <t>poly LKB1(Thr336)</t>
  </si>
  <si>
    <t>poly LKB1 (Thr336)</t>
  </si>
  <si>
    <t>poly LKB1 (Thr366)</t>
  </si>
  <si>
    <t>95218</t>
  </si>
  <si>
    <t>95226</t>
  </si>
  <si>
    <t>AF.B3</t>
  </si>
  <si>
    <t>BB.F6.F6.BF2 (name changed from BBF6.BF2)</t>
  </si>
  <si>
    <t>BB.F6.F6.BF2.1</t>
  </si>
  <si>
    <t>BB.F6.F6.BF2.2.1</t>
  </si>
  <si>
    <t>AC.H6</t>
  </si>
  <si>
    <t>AF.H6</t>
  </si>
  <si>
    <t>5E6</t>
  </si>
  <si>
    <t>14B11</t>
  </si>
  <si>
    <t>Cwy-3</t>
  </si>
  <si>
    <t>3D10</t>
  </si>
  <si>
    <t>YLI-90</t>
  </si>
  <si>
    <t>6C3</t>
  </si>
  <si>
    <t>MTS33</t>
  </si>
  <si>
    <t>AL-21</t>
  </si>
  <si>
    <t>49-H4</t>
  </si>
  <si>
    <t>C34-3448.1.1.1</t>
  </si>
  <si>
    <t>C34-3448.1.1.2.1</t>
  </si>
  <si>
    <t>C34.3448.1.1.1</t>
  </si>
  <si>
    <t>C34.3448.1.1.2</t>
  </si>
  <si>
    <t>MECA-367</t>
  </si>
  <si>
    <t>MECA-89</t>
  </si>
  <si>
    <t>6/MAP1B</t>
  </si>
  <si>
    <t>579511</t>
  </si>
  <si>
    <t>H009-2330</t>
  </si>
  <si>
    <t>i30-227</t>
  </si>
  <si>
    <t>i30-731</t>
  </si>
  <si>
    <t>i30-914</t>
  </si>
  <si>
    <t>i30-94</t>
  </si>
  <si>
    <t>i30-960</t>
  </si>
  <si>
    <t>J150-1024.71.85</t>
  </si>
  <si>
    <t>J150-735.94.83</t>
  </si>
  <si>
    <t>2H5</t>
  </si>
  <si>
    <t>4E2/MCP</t>
  </si>
  <si>
    <t>MD14</t>
  </si>
  <si>
    <t>MEG-22.1</t>
  </si>
  <si>
    <t>108928</t>
  </si>
  <si>
    <t>I34-2361</t>
  </si>
  <si>
    <t>poly/mMIG</t>
  </si>
  <si>
    <t>P15-1206.95.49</t>
  </si>
  <si>
    <t>P15-64.35.39</t>
  </si>
  <si>
    <t>J132-1173</t>
  </si>
  <si>
    <t>J132-1273</t>
  </si>
  <si>
    <t>J132-358</t>
  </si>
  <si>
    <t>J132-759.90</t>
  </si>
  <si>
    <t>J132-89</t>
  </si>
  <si>
    <t>B7-3E1</t>
  </si>
  <si>
    <t>BD7-1G9</t>
  </si>
  <si>
    <t>mIL23R 1D2</t>
  </si>
  <si>
    <t>mIL23R 4F1</t>
  </si>
  <si>
    <t>2C8/IL-23R.2</t>
  </si>
  <si>
    <t>2C8/IL23R</t>
  </si>
  <si>
    <t>4G4.1</t>
  </si>
  <si>
    <t>A65-2</t>
  </si>
  <si>
    <t>39624</t>
  </si>
  <si>
    <t>POLY/MMIP-1A</t>
  </si>
  <si>
    <t>poly/mMIP-1B</t>
  </si>
  <si>
    <t>26D2</t>
  </si>
  <si>
    <t>M55-312.75.36</t>
  </si>
  <si>
    <t>M55-312.75.72</t>
  </si>
  <si>
    <t>MIH32.2 resend</t>
  </si>
  <si>
    <t>TX70</t>
  </si>
  <si>
    <t>CXCR3-173.1.2.2</t>
  </si>
  <si>
    <t>PE labeled goat anti  ig</t>
  </si>
  <si>
    <t>CX1.2</t>
  </si>
  <si>
    <t>L88-602.8.30</t>
  </si>
  <si>
    <t>L88-893.11.43</t>
  </si>
  <si>
    <t>Poly1003</t>
  </si>
  <si>
    <t>J50-1135</t>
  </si>
  <si>
    <t>J50-1195</t>
  </si>
  <si>
    <t>J50-373</t>
  </si>
  <si>
    <t>J50-880</t>
  </si>
  <si>
    <t>J50-970</t>
  </si>
  <si>
    <t>MM27-7B1</t>
  </si>
  <si>
    <t>2/mSin3A</t>
  </si>
  <si>
    <t>MTS32</t>
  </si>
  <si>
    <t>K85-287.80.36</t>
  </si>
  <si>
    <t>K85-432.84.2</t>
  </si>
  <si>
    <t>AB5731</t>
  </si>
  <si>
    <t>M55-312</t>
  </si>
  <si>
    <t>15/Nedd4</t>
  </si>
  <si>
    <t>NORI146C</t>
  </si>
  <si>
    <t>16a11</t>
  </si>
  <si>
    <t>854929</t>
  </si>
  <si>
    <t>1C10</t>
  </si>
  <si>
    <t>U5A2-13</t>
  </si>
  <si>
    <t>5/NMDAR2A</t>
  </si>
  <si>
    <t>22E5</t>
  </si>
  <si>
    <t>22E5.5</t>
  </si>
  <si>
    <t>mN1A</t>
  </si>
  <si>
    <t>16F11</t>
  </si>
  <si>
    <t>HMN3-133.1</t>
  </si>
  <si>
    <t>HMN4-14.1</t>
  </si>
  <si>
    <t>J156-11.85.1</t>
  </si>
  <si>
    <t>J156-11.92.24</t>
  </si>
  <si>
    <t>J156-307.225.81</t>
  </si>
  <si>
    <t>J156-307.78.54</t>
  </si>
  <si>
    <t>J48-1048</t>
  </si>
  <si>
    <t>J48-1115</t>
  </si>
  <si>
    <t>J48-1188</t>
  </si>
  <si>
    <t>J48-13</t>
  </si>
  <si>
    <t>J48-806</t>
  </si>
  <si>
    <t>A33-1</t>
  </si>
  <si>
    <t>PAb 246</t>
  </si>
  <si>
    <t>55R- 593</t>
  </si>
  <si>
    <t>VS38</t>
  </si>
  <si>
    <t>TR75-32</t>
  </si>
  <si>
    <t>MECA-32</t>
  </si>
  <si>
    <t>106020</t>
  </si>
  <si>
    <t>4A6</t>
  </si>
  <si>
    <t>1B4/perforin</t>
  </si>
  <si>
    <t>KM585 (P1-8)</t>
  </si>
  <si>
    <t>44/Peroxiredoxin V</t>
  </si>
  <si>
    <t>12/PIP5Kγ</t>
  </si>
  <si>
    <t>6C1</t>
  </si>
  <si>
    <t>MECA-79</t>
  </si>
  <si>
    <t>8.1.1</t>
  </si>
  <si>
    <t>C1150-9</t>
  </si>
  <si>
    <t>J49-462</t>
  </si>
  <si>
    <t>J49-492</t>
  </si>
  <si>
    <t>J49-515</t>
  </si>
  <si>
    <t>Ms3-24</t>
  </si>
  <si>
    <t>127933</t>
  </si>
  <si>
    <t>Poly/737</t>
  </si>
  <si>
    <t>p-Selectin-Ig CHO</t>
  </si>
  <si>
    <t>L74-583.14.234</t>
  </si>
  <si>
    <t>L74-972.11.278</t>
  </si>
  <si>
    <t>1-1-2</t>
  </si>
  <si>
    <t>1-9-9</t>
  </si>
  <si>
    <t>186107</t>
  </si>
  <si>
    <t>CX1</t>
  </si>
  <si>
    <t>pS338</t>
  </si>
  <si>
    <t>G109-256</t>
  </si>
  <si>
    <t>G110-461</t>
  </si>
  <si>
    <t>697023</t>
  </si>
  <si>
    <t>53433</t>
  </si>
  <si>
    <t>poly/mRANTES</t>
  </si>
  <si>
    <t>J115-1076</t>
  </si>
  <si>
    <t>J115-294</t>
  </si>
  <si>
    <t>J115-377</t>
  </si>
  <si>
    <t>J115-472</t>
  </si>
  <si>
    <t>J115-684</t>
  </si>
  <si>
    <t>J115-832</t>
  </si>
  <si>
    <t>5B4.2</t>
  </si>
  <si>
    <t>307.1H6</t>
  </si>
  <si>
    <t>307.9D1</t>
  </si>
  <si>
    <t>Q32-557.30.47</t>
  </si>
  <si>
    <t>Q31-378</t>
  </si>
  <si>
    <t>2B10</t>
  </si>
  <si>
    <t>JOR110A</t>
  </si>
  <si>
    <t>12C4</t>
  </si>
  <si>
    <t>1A9</t>
  </si>
  <si>
    <t>750620</t>
  </si>
  <si>
    <t>SH1</t>
  </si>
  <si>
    <t>551</t>
  </si>
  <si>
    <t>L11-1243.31.32</t>
  </si>
  <si>
    <t>L11-939.65.17</t>
  </si>
  <si>
    <t>1C6</t>
  </si>
  <si>
    <t>U14-267</t>
  </si>
  <si>
    <t>IgG-2A4</t>
  </si>
  <si>
    <t>J71-773.58.11</t>
  </si>
  <si>
    <t>J71-773.58.4</t>
  </si>
  <si>
    <t>J72-453</t>
  </si>
  <si>
    <t>Fall-3</t>
  </si>
  <si>
    <t>KY/8.2</t>
  </si>
  <si>
    <t>GL7</t>
  </si>
  <si>
    <t>S33-966</t>
  </si>
  <si>
    <t>KJ1-26</t>
  </si>
  <si>
    <t>RR8-1</t>
  </si>
  <si>
    <t>RR3-16</t>
  </si>
  <si>
    <t>B21.14</t>
  </si>
  <si>
    <t>B21.5</t>
  </si>
  <si>
    <t>RR3-15</t>
  </si>
  <si>
    <t>MR11-1</t>
  </si>
  <si>
    <t>MR12-3</t>
  </si>
  <si>
    <t>14-2</t>
  </si>
  <si>
    <t>KJ23</t>
  </si>
  <si>
    <t>B20.6</t>
  </si>
  <si>
    <t>KJ25</t>
  </si>
  <si>
    <t>KT4</t>
  </si>
  <si>
    <t>MR9-4</t>
  </si>
  <si>
    <t>RR4-7</t>
  </si>
  <si>
    <t>TR310</t>
  </si>
  <si>
    <t>F23.1</t>
  </si>
  <si>
    <t>MR5-2</t>
  </si>
  <si>
    <t>1B3.3</t>
  </si>
  <si>
    <t>MR10-2</t>
  </si>
  <si>
    <t>UC3-10A6</t>
  </si>
  <si>
    <t>536</t>
  </si>
  <si>
    <t>1C10-1F7</t>
  </si>
  <si>
    <t>F2.67</t>
  </si>
  <si>
    <t>GL2</t>
  </si>
  <si>
    <t>F45.152</t>
  </si>
  <si>
    <t>9D3</t>
  </si>
  <si>
    <t>F4.22</t>
  </si>
  <si>
    <t>GL4</t>
  </si>
  <si>
    <t>UC7-13D5</t>
  </si>
  <si>
    <t>G138-312</t>
  </si>
  <si>
    <t>G138-417</t>
  </si>
  <si>
    <t>MTS16</t>
  </si>
  <si>
    <t>MTS10</t>
  </si>
  <si>
    <t>MTS5</t>
  </si>
  <si>
    <t>1G9</t>
  </si>
  <si>
    <t>TX99</t>
  </si>
  <si>
    <t>RMT1-10</t>
  </si>
  <si>
    <t>RMT1-17</t>
  </si>
  <si>
    <t>RMT1-4</t>
  </si>
  <si>
    <t>RMT2-25</t>
  </si>
  <si>
    <t>RMT2-26</t>
  </si>
  <si>
    <t>8B.2C12 (corrected from B8.2C12)</t>
  </si>
  <si>
    <t>RMT3-23</t>
  </si>
  <si>
    <t>21H12</t>
  </si>
  <si>
    <t>Kat5-18</t>
  </si>
  <si>
    <t>RMT4-54</t>
  </si>
  <si>
    <t>J40-1139</t>
  </si>
  <si>
    <t>J40-832</t>
  </si>
  <si>
    <t>TR23</t>
  </si>
  <si>
    <t>13C2.6</t>
  </si>
  <si>
    <t>8C5.4</t>
  </si>
  <si>
    <t>CB225</t>
  </si>
  <si>
    <t>J41-444</t>
  </si>
  <si>
    <t>J41-582</t>
  </si>
  <si>
    <t>CaT3</t>
  </si>
  <si>
    <t>J42-1278</t>
  </si>
  <si>
    <t>J42-421</t>
  </si>
  <si>
    <t>J42-787</t>
  </si>
  <si>
    <t>MIH47</t>
  </si>
  <si>
    <t>TX17.1.1</t>
  </si>
  <si>
    <t>TX17.10</t>
  </si>
  <si>
    <t>516D1A1</t>
  </si>
  <si>
    <t>C1150-14/PM1</t>
  </si>
  <si>
    <t>C1150-14/PMG63</t>
  </si>
  <si>
    <t>C1150-14/PMG64</t>
  </si>
  <si>
    <t>C1150-14/PMG65</t>
  </si>
  <si>
    <t>C1150-14/PMG66</t>
  </si>
  <si>
    <t>C1150-14/PMG67</t>
  </si>
  <si>
    <t>G281-2626</t>
  </si>
  <si>
    <t>I7-1366</t>
  </si>
  <si>
    <t>I8-894</t>
  </si>
  <si>
    <t>MP6-XT22</t>
  </si>
  <si>
    <t>MP6-XT3</t>
  </si>
  <si>
    <t>poly/Af410</t>
  </si>
  <si>
    <t>C1150-14</t>
  </si>
  <si>
    <t>Poly1055</t>
  </si>
  <si>
    <t>TR75-54</t>
  </si>
  <si>
    <t>MTS35</t>
  </si>
  <si>
    <t>22H9</t>
  </si>
  <si>
    <t>657909</t>
  </si>
  <si>
    <t>30/Tyro3</t>
  </si>
  <si>
    <t>237104</t>
  </si>
  <si>
    <t>KT50.1</t>
  </si>
  <si>
    <t>141522</t>
  </si>
  <si>
    <t>M18-1234.13.63</t>
  </si>
  <si>
    <t>M19-34.7.55</t>
  </si>
  <si>
    <t>MIH64</t>
  </si>
  <si>
    <t>45/Vti1a</t>
  </si>
  <si>
    <t>2.11</t>
  </si>
  <si>
    <t>F4-1582</t>
  </si>
  <si>
    <t>12G5/WWOX</t>
  </si>
  <si>
    <t>U4-1374</t>
  </si>
  <si>
    <t>T43-94</t>
  </si>
  <si>
    <t>23/bPIX</t>
  </si>
  <si>
    <t>9D2</t>
  </si>
  <si>
    <t>L52-772.72.211</t>
  </si>
  <si>
    <t>41/MRCKα</t>
  </si>
  <si>
    <t>9/MRP1</t>
  </si>
  <si>
    <t>44/MSH6</t>
  </si>
  <si>
    <t>7/MST1</t>
  </si>
  <si>
    <t>47/MST3</t>
  </si>
  <si>
    <t>9/MST4</t>
  </si>
  <si>
    <t>O21-404</t>
  </si>
  <si>
    <t>8/MTP</t>
  </si>
  <si>
    <t>CCP58</t>
  </si>
  <si>
    <t>31/Munc-18</t>
  </si>
  <si>
    <t>43/MUPP1</t>
  </si>
  <si>
    <t>1B10</t>
  </si>
  <si>
    <t>5B8</t>
  </si>
  <si>
    <t>5.8A</t>
  </si>
  <si>
    <t>F5D</t>
  </si>
  <si>
    <t>MF20</t>
  </si>
  <si>
    <t>13/Myosin Ib</t>
  </si>
  <si>
    <t>18/Myr6</t>
  </si>
  <si>
    <t>20/MYPT1</t>
  </si>
  <si>
    <t>A2/IgG1</t>
  </si>
  <si>
    <t>SPHERO Polystyrene Particles, 3.0 - 3.4 µm</t>
  </si>
  <si>
    <t>46/Na+,K+ ATPase β3</t>
  </si>
  <si>
    <t>5/NABC1</t>
  </si>
  <si>
    <t>35/NAT1</t>
  </si>
  <si>
    <t>34/NBS1</t>
  </si>
  <si>
    <t>32/N-Cadherin</t>
  </si>
  <si>
    <t>108/NCK</t>
  </si>
  <si>
    <t>15/NCoA-62</t>
  </si>
  <si>
    <t>42/N-Copine</t>
  </si>
  <si>
    <t>1/NCS-1</t>
  </si>
  <si>
    <t>18/NDP52</t>
  </si>
  <si>
    <t>41/Nek3</t>
  </si>
  <si>
    <t>NGF 30</t>
  </si>
  <si>
    <t>25/NESTIN</t>
  </si>
  <si>
    <t>52/Neurabin</t>
  </si>
  <si>
    <t>17/Neurabin II</t>
  </si>
  <si>
    <t>1/NEUREXIN IV/CASPR1</t>
  </si>
  <si>
    <t>R8-294</t>
  </si>
  <si>
    <t>7/Neurogenin 3</t>
  </si>
  <si>
    <t>22/Neuronal Pentraxin</t>
  </si>
  <si>
    <t>54/Neuropilin-2</t>
  </si>
  <si>
    <t>48/Neurotensin Receptor 3</t>
  </si>
  <si>
    <t>G96-426</t>
  </si>
  <si>
    <t>G96-347</t>
  </si>
  <si>
    <t>1/NFAT-1</t>
  </si>
  <si>
    <t>G1-D10.1</t>
  </si>
  <si>
    <t>20/NF-kB/p65</t>
  </si>
  <si>
    <t>I16-213</t>
  </si>
  <si>
    <t>I16-82</t>
  </si>
  <si>
    <t>I16-82.91.92</t>
  </si>
  <si>
    <t>I40-2</t>
  </si>
  <si>
    <t>I40-358</t>
  </si>
  <si>
    <t>I40.1113</t>
  </si>
  <si>
    <t>I 111-462.272.296</t>
  </si>
  <si>
    <t>I111.462</t>
  </si>
  <si>
    <t>YA-1a</t>
  </si>
  <si>
    <t>54/NHE</t>
  </si>
  <si>
    <t>53/NHE-3</t>
  </si>
  <si>
    <t>50/Ninjurin</t>
  </si>
  <si>
    <t>5/Nip1</t>
  </si>
  <si>
    <t>4/NIPP-1</t>
  </si>
  <si>
    <t>50</t>
  </si>
  <si>
    <t>CX6</t>
  </si>
  <si>
    <t>25/NKT</t>
  </si>
  <si>
    <t>R11-560</t>
  </si>
  <si>
    <t>56/Nm23</t>
  </si>
  <si>
    <t>13/NMDAR2B</t>
  </si>
  <si>
    <t>14/NMT-1</t>
  </si>
  <si>
    <t>30/NMT-2</t>
  </si>
  <si>
    <t>NCM II 100</t>
  </si>
  <si>
    <t>16/nNOS/NOS Type I</t>
  </si>
  <si>
    <t>52/nNOS/NOS Type I</t>
  </si>
  <si>
    <t>N31020</t>
  </si>
  <si>
    <t>21/NO55</t>
  </si>
  <si>
    <t>E34-1678</t>
  </si>
  <si>
    <t>27/NPAT</t>
  </si>
  <si>
    <t>48/NRAGE</t>
  </si>
  <si>
    <t>6/NSP1</t>
  </si>
  <si>
    <t>32/NTF2</t>
  </si>
  <si>
    <t>32/Ntk</t>
  </si>
  <si>
    <t>53/Nucleoporin p62</t>
  </si>
  <si>
    <t>Nm301</t>
  </si>
  <si>
    <t>6E5.1.1</t>
  </si>
  <si>
    <t>46/NUDT5</t>
  </si>
  <si>
    <t>22/NuMA</t>
  </si>
  <si>
    <t>48/NUMB</t>
  </si>
  <si>
    <t>6E4</t>
  </si>
  <si>
    <t>19/Occludin</t>
  </si>
  <si>
    <t>9A2</t>
  </si>
  <si>
    <t>40/Oct-3</t>
  </si>
  <si>
    <t>O50-808</t>
  </si>
  <si>
    <t>5T4</t>
  </si>
  <si>
    <t>18/OPA1</t>
  </si>
  <si>
    <t>38/ORP150</t>
  </si>
  <si>
    <t>12/OXA1HS</t>
  </si>
  <si>
    <t>15/p115</t>
  </si>
  <si>
    <t>43/p116[Rip]</t>
  </si>
  <si>
    <t>98</t>
  </si>
  <si>
    <t>98/pp120</t>
  </si>
  <si>
    <t>21a/p120 Catenin (pY228)</t>
  </si>
  <si>
    <t>15A</t>
  </si>
  <si>
    <t>25a/p120 Catenin (pY96)</t>
  </si>
  <si>
    <t>9a/p120 Catenin (S268)</t>
  </si>
  <si>
    <t>20a/p120 Catenin (S288)</t>
  </si>
  <si>
    <t>47/p120 Catenin (S288)</t>
  </si>
  <si>
    <t>50/p120 Catenin (S288)</t>
  </si>
  <si>
    <t>6a/p120 Catenin (S288)</t>
  </si>
  <si>
    <t>9a/p120 Catenin (S288)</t>
  </si>
  <si>
    <t>27/p120 Catenin (T910)</t>
  </si>
  <si>
    <t>15a/p120 Catenin (Y228)</t>
  </si>
  <si>
    <t>19a/p120 Catenin (Y228)</t>
  </si>
  <si>
    <t>22/p120 Catenin (Y228)</t>
  </si>
  <si>
    <t>22a/p120 Catenin (Y228)</t>
  </si>
  <si>
    <t>15a/p120 Catenin (Y291)</t>
  </si>
  <si>
    <t>6a/p120 Catenin (Y96)</t>
  </si>
  <si>
    <t>21/p130[Cas]</t>
  </si>
  <si>
    <t>1/p150Glued</t>
  </si>
  <si>
    <t>12/P150GLUED</t>
  </si>
  <si>
    <t>46/p160</t>
  </si>
  <si>
    <t>3B6</t>
  </si>
  <si>
    <t>52/p19 [Skp1]</t>
  </si>
  <si>
    <t>30/p190</t>
  </si>
  <si>
    <t>54/P190-B</t>
  </si>
  <si>
    <t>26/p21-Arc</t>
  </si>
  <si>
    <t>15/p230 trans Golgi</t>
  </si>
  <si>
    <t>22/p24</t>
  </si>
  <si>
    <t>17F4</t>
  </si>
  <si>
    <t>G173-524</t>
  </si>
  <si>
    <t>6/p36/MAT1</t>
  </si>
  <si>
    <t>30/p38 MAPK (pT180/pY182)</t>
  </si>
  <si>
    <t>27/p38a MAPK</t>
  </si>
  <si>
    <t>A10/p38</t>
  </si>
  <si>
    <t>A4/p38</t>
  </si>
  <si>
    <t>F8/p38</t>
  </si>
  <si>
    <t>C10/p38</t>
  </si>
  <si>
    <t>27/p38α/SAPK2a</t>
  </si>
  <si>
    <t>20/p38δ (SAPK4)</t>
  </si>
  <si>
    <t>31/p42(IP4)</t>
  </si>
  <si>
    <t>18/p43/EMAP II precursor</t>
  </si>
  <si>
    <t>35/p45</t>
  </si>
  <si>
    <t>1/p47Phox</t>
  </si>
  <si>
    <t>18/p47A</t>
  </si>
  <si>
    <t>80/p53</t>
  </si>
  <si>
    <t>G59-12</t>
  </si>
  <si>
    <t>PAb 122</t>
  </si>
  <si>
    <t>PAb 1801</t>
  </si>
  <si>
    <t>PAb 240</t>
  </si>
  <si>
    <t>41/p55Cdc</t>
  </si>
  <si>
    <t>15/p56[dok2]</t>
  </si>
  <si>
    <t>45/p62[dok]</t>
  </si>
  <si>
    <t>3/P62 LCK LIGAND</t>
  </si>
  <si>
    <t>4A4</t>
  </si>
  <si>
    <t>5G8</t>
  </si>
  <si>
    <t>Y4A3</t>
  </si>
  <si>
    <t>29/p67phox</t>
  </si>
  <si>
    <t>16/p70[s6k]</t>
  </si>
  <si>
    <t>111</t>
  </si>
  <si>
    <t>29/p84N5</t>
  </si>
  <si>
    <t>36/p90 Rsk1 (S380)</t>
  </si>
  <si>
    <t>52/p96</t>
  </si>
  <si>
    <t>4/PACS-1a</t>
  </si>
  <si>
    <t>1/PAF53</t>
  </si>
  <si>
    <t>49/PAG</t>
  </si>
  <si>
    <t>4D5.1/PAH</t>
  </si>
  <si>
    <t>41/PAI-1</t>
  </si>
  <si>
    <t>C12</t>
  </si>
  <si>
    <t>C12.1</t>
  </si>
  <si>
    <t>C2/PAI</t>
  </si>
  <si>
    <t>E40-883</t>
  </si>
  <si>
    <t>32/panMunc13</t>
  </si>
  <si>
    <t>42/PARP</t>
  </si>
  <si>
    <t>4C10-5</t>
  </si>
  <si>
    <t>F21-852</t>
  </si>
  <si>
    <t>24/Pax-5</t>
  </si>
  <si>
    <t>165/Paxillin</t>
  </si>
  <si>
    <t>349/Paxillin</t>
  </si>
  <si>
    <t>31/PBK</t>
  </si>
  <si>
    <t>G289-1305/1</t>
  </si>
  <si>
    <t>56/P-Cadherin</t>
  </si>
  <si>
    <t>4/PCMT-II</t>
  </si>
  <si>
    <t>24/PCNA</t>
  </si>
  <si>
    <t>PY1021</t>
  </si>
  <si>
    <t>PY581</t>
  </si>
  <si>
    <t>PY771</t>
  </si>
  <si>
    <t>Sis1</t>
  </si>
  <si>
    <t>34/PDI</t>
  </si>
  <si>
    <t>5/PDK1</t>
  </si>
  <si>
    <t>658A5</t>
  </si>
  <si>
    <t>32/PECI</t>
  </si>
  <si>
    <t>52/Per2</t>
  </si>
  <si>
    <t>30/Pericentrin</t>
  </si>
  <si>
    <t>Av-HRP</t>
  </si>
  <si>
    <t>1/PEX</t>
  </si>
  <si>
    <t>32/PEX19</t>
  </si>
  <si>
    <t>50/PEX5</t>
  </si>
  <si>
    <t>23/PHLP</t>
  </si>
  <si>
    <t>38/Phocein</t>
  </si>
  <si>
    <t>8/Phosphatase Methylesterase-1</t>
  </si>
  <si>
    <t>74/p-EGFR</t>
  </si>
  <si>
    <t>I84-1352</t>
  </si>
  <si>
    <t>I86-214</t>
  </si>
  <si>
    <t>P-TYR-E12</t>
  </si>
  <si>
    <t>poly/P-LAT (Y191)/UBI/07-278</t>
  </si>
  <si>
    <t>16/Phospholipase Cβ1</t>
  </si>
  <si>
    <t>56/Phospholipase Cβ4</t>
  </si>
  <si>
    <t>27/Phospholipase Cγ (pY783)</t>
  </si>
  <si>
    <t>Pyk2/CAKbeta-14F6</t>
  </si>
  <si>
    <t>RR102</t>
  </si>
  <si>
    <t>41/RSK (T573)</t>
  </si>
  <si>
    <t>19/pSer</t>
  </si>
  <si>
    <t>22A/pSer/Thr</t>
  </si>
  <si>
    <t>poly/Shc (Y239)</t>
  </si>
  <si>
    <t>PY20</t>
  </si>
  <si>
    <t>PY69</t>
  </si>
  <si>
    <t>RC20</t>
  </si>
  <si>
    <t>29/PI3 Kinase p110δ</t>
  </si>
  <si>
    <t>U15</t>
  </si>
  <si>
    <t>26/PI31</t>
  </si>
  <si>
    <t>19/PI3-Kinase p110α</t>
  </si>
  <si>
    <t>17/PI3-Kinase p170</t>
  </si>
  <si>
    <t>7/PI4-Kinase β</t>
  </si>
  <si>
    <t>32/pICln</t>
  </si>
  <si>
    <t>GS1</t>
  </si>
  <si>
    <t>76-7-4</t>
  </si>
  <si>
    <t>BL2F1</t>
  </si>
  <si>
    <t>PNK-I</t>
  </si>
  <si>
    <t>1AC11</t>
  </si>
  <si>
    <t>1038h-8-31</t>
  </si>
  <si>
    <t>MAC329</t>
  </si>
  <si>
    <t>anti-swine 3C3-9</t>
  </si>
  <si>
    <t>JM6C11</t>
  </si>
  <si>
    <t>74-12-4</t>
  </si>
  <si>
    <t>295/33-25</t>
  </si>
  <si>
    <t>76-2-11</t>
  </si>
  <si>
    <t>P2C11</t>
  </si>
  <si>
    <t>P2G10</t>
  </si>
  <si>
    <t>F007-1241</t>
  </si>
  <si>
    <t>F008-1629</t>
  </si>
  <si>
    <t>F008-2005</t>
  </si>
  <si>
    <t>4B2.1</t>
  </si>
  <si>
    <t>6E8.10.4</t>
  </si>
  <si>
    <t>74-22-15A</t>
  </si>
  <si>
    <t>1030h-1-19</t>
  </si>
  <si>
    <t>BL4H2</t>
  </si>
  <si>
    <t>(none)</t>
  </si>
  <si>
    <t>MAC320</t>
  </si>
  <si>
    <t>49/PINCH</t>
  </si>
  <si>
    <t>29/Pit-1</t>
  </si>
  <si>
    <t>50/PITP</t>
  </si>
  <si>
    <t>8/PITPNM</t>
  </si>
  <si>
    <t>18/PKA [RI]</t>
  </si>
  <si>
    <t>40/PKA[RIIα]</t>
  </si>
  <si>
    <t>45</t>
  </si>
  <si>
    <t>47/PKA</t>
  </si>
  <si>
    <t>20/PKA RIα</t>
  </si>
  <si>
    <t>24/PKA</t>
  </si>
  <si>
    <t>5B</t>
  </si>
  <si>
    <t>20A/PKARIIb (pS114)</t>
  </si>
  <si>
    <t>11E6/AKT</t>
  </si>
  <si>
    <t>20/PKCγ</t>
  </si>
  <si>
    <t>35/PKC</t>
  </si>
  <si>
    <t>36/PKCb</t>
  </si>
  <si>
    <t>14/PKC delta</t>
  </si>
  <si>
    <t>21/PKCε</t>
  </si>
  <si>
    <t>31/PKCη</t>
  </si>
  <si>
    <t>19/PKC</t>
  </si>
  <si>
    <t>23/PKCι</t>
  </si>
  <si>
    <t>41/PKCλ</t>
  </si>
  <si>
    <t>13/PKR</t>
  </si>
  <si>
    <t>23/PKR</t>
  </si>
  <si>
    <t>46/Plakophilin 3</t>
  </si>
  <si>
    <t>hPLCg fAb-A7</t>
  </si>
  <si>
    <t>346130</t>
  </si>
  <si>
    <t>B-6-4</t>
  </si>
  <si>
    <t>poly/PLCg</t>
  </si>
  <si>
    <t>25/Pleckstrin</t>
  </si>
  <si>
    <t>544232</t>
  </si>
  <si>
    <t>47/PLK-1</t>
  </si>
  <si>
    <t>R17-809</t>
  </si>
  <si>
    <t>28/PMCA2</t>
  </si>
  <si>
    <t>16/PMF-1</t>
  </si>
  <si>
    <t>A16-4</t>
  </si>
  <si>
    <t>6.2.1.1</t>
  </si>
  <si>
    <t>46</t>
  </si>
  <si>
    <t>41/PP2Cδ</t>
  </si>
  <si>
    <t>3/PP5</t>
  </si>
  <si>
    <t>41/PPEF-2 LONG FORM</t>
  </si>
  <si>
    <t>25/Prenylcysteine Lyase</t>
  </si>
  <si>
    <t>B37-2</t>
  </si>
  <si>
    <t>49/PRK1</t>
  </si>
  <si>
    <t>22/PRK2</t>
  </si>
  <si>
    <t>48/Profilin</t>
  </si>
  <si>
    <t>MC5</t>
  </si>
  <si>
    <t>16/PSD-95</t>
  </si>
  <si>
    <t>A2B1</t>
  </si>
  <si>
    <t>S25-763</t>
  </si>
  <si>
    <t>15/PTP1B</t>
  </si>
  <si>
    <t>51</t>
  </si>
  <si>
    <t>52/PTP1C/SHP1</t>
  </si>
  <si>
    <t>79/PTP1D/SHP2</t>
  </si>
  <si>
    <t>9/PTP-Pest</t>
  </si>
  <si>
    <t>poly/Pyk2/44618</t>
  </si>
  <si>
    <t>11/PYK2/CAK b</t>
  </si>
  <si>
    <t>47/Rab11</t>
  </si>
  <si>
    <t>43/Rab24</t>
  </si>
  <si>
    <t>3</t>
  </si>
  <si>
    <t>9/Rab3</t>
  </si>
  <si>
    <t>7/Rab4</t>
  </si>
  <si>
    <t>15/Rab5</t>
  </si>
  <si>
    <t>4/Rab8</t>
  </si>
  <si>
    <t>KEN-11</t>
  </si>
  <si>
    <t>4G5</t>
  </si>
  <si>
    <t>6F7</t>
  </si>
  <si>
    <t>1F7</t>
  </si>
  <si>
    <t>102</t>
  </si>
  <si>
    <t>C101-167</t>
  </si>
  <si>
    <t>C101-359</t>
  </si>
  <si>
    <t>Poly1133</t>
  </si>
  <si>
    <t>poly/anti-rabbit IgG</t>
  </si>
  <si>
    <t>367.2</t>
  </si>
  <si>
    <t>D4</t>
  </si>
  <si>
    <t>D4.2</t>
  </si>
  <si>
    <t>RDR34.2</t>
  </si>
  <si>
    <t>2C4</t>
  </si>
  <si>
    <t>MABNP5-A1</t>
  </si>
  <si>
    <t>L11/135.1.2</t>
  </si>
  <si>
    <t>KEN-5</t>
  </si>
  <si>
    <t>I15-1051</t>
  </si>
  <si>
    <t>I15-1384</t>
  </si>
  <si>
    <t>I15-648</t>
  </si>
  <si>
    <t>I15-714</t>
  </si>
  <si>
    <t>I15-993</t>
  </si>
  <si>
    <t>27/Rabex-5</t>
  </si>
  <si>
    <t>47/RABPHILIN-3A</t>
  </si>
  <si>
    <t>102/Rac1</t>
  </si>
  <si>
    <t>20/RACK1</t>
  </si>
  <si>
    <t>13/RAD50</t>
  </si>
  <si>
    <t>CX2</t>
  </si>
  <si>
    <t>URP26K</t>
  </si>
  <si>
    <t>30/RAFT1</t>
  </si>
  <si>
    <t>8/Ral A</t>
  </si>
  <si>
    <t>35/RanBP1</t>
  </si>
  <si>
    <t>9A725</t>
  </si>
  <si>
    <t>3/Rap1</t>
  </si>
  <si>
    <t>12/Rap2</t>
  </si>
  <si>
    <t>18/Ras</t>
  </si>
  <si>
    <t>13/RAS-GAP</t>
  </si>
  <si>
    <t>19A/Ras-GAP (pY460)</t>
  </si>
  <si>
    <t>11D5C9.1</t>
  </si>
  <si>
    <t>11D5F4.1</t>
  </si>
  <si>
    <t>9C11F4.1</t>
  </si>
  <si>
    <t>9C11F4.2</t>
  </si>
  <si>
    <t>I9-1228</t>
  </si>
  <si>
    <t>I9-376</t>
  </si>
  <si>
    <t>I9-396</t>
  </si>
  <si>
    <t>WT.1</t>
  </si>
  <si>
    <t>WT.5</t>
  </si>
  <si>
    <t>L316.1</t>
  </si>
  <si>
    <t>OX-40</t>
  </si>
  <si>
    <t>WT.3</t>
  </si>
  <si>
    <t>WTH1</t>
  </si>
  <si>
    <t>WTH2</t>
  </si>
  <si>
    <t>OX-34</t>
  </si>
  <si>
    <t>ATM-2</t>
  </si>
  <si>
    <t>OX-61</t>
  </si>
  <si>
    <t>JJ316</t>
  </si>
  <si>
    <t>JJ319</t>
  </si>
  <si>
    <t>Ha2/5</t>
  </si>
  <si>
    <t>1F4</t>
  </si>
  <si>
    <t>G4.18</t>
  </si>
  <si>
    <t>9C11G4</t>
  </si>
  <si>
    <t>D34-485</t>
  </si>
  <si>
    <t>HIS17</t>
  </si>
  <si>
    <t>OX-49</t>
  </si>
  <si>
    <t>HIS41</t>
  </si>
  <si>
    <t>NDS58</t>
  </si>
  <si>
    <t>HIS25</t>
  </si>
  <si>
    <t>OX-22</t>
  </si>
  <si>
    <t>OX-45.f801</t>
  </si>
  <si>
    <t>MRα4-1</t>
  </si>
  <si>
    <t>HIS47</t>
  </si>
  <si>
    <t>OX-19</t>
  </si>
  <si>
    <t>OX-44.1</t>
  </si>
  <si>
    <t>1A29</t>
  </si>
  <si>
    <t>TH9</t>
  </si>
  <si>
    <t>OX-52</t>
  </si>
  <si>
    <t>F11</t>
  </si>
  <si>
    <t>HRL2</t>
  </si>
  <si>
    <t>HRL1</t>
  </si>
  <si>
    <t>ARP2-3</t>
  </si>
  <si>
    <t>OX-26</t>
  </si>
  <si>
    <t>5F/B9</t>
  </si>
  <si>
    <t>G28</t>
  </si>
  <si>
    <t>3H5</t>
  </si>
  <si>
    <t>341</t>
  </si>
  <si>
    <t>OX-7</t>
  </si>
  <si>
    <t>LOV8.f801</t>
  </si>
  <si>
    <t>512</t>
  </si>
  <si>
    <t>242B58</t>
  </si>
  <si>
    <t>J59-751</t>
  </si>
  <si>
    <t>LHK15.1.1</t>
  </si>
  <si>
    <t>HIS49</t>
  </si>
  <si>
    <t>POLY/RCX3CL1</t>
  </si>
  <si>
    <t>2/GAD67</t>
  </si>
  <si>
    <t>V45</t>
  </si>
  <si>
    <t>B61-10</t>
  </si>
  <si>
    <t>B61-2</t>
  </si>
  <si>
    <t>B61-5</t>
  </si>
  <si>
    <t>B61-9</t>
  </si>
  <si>
    <t>G286-1039</t>
  </si>
  <si>
    <t>HIS48</t>
  </si>
  <si>
    <t>RP-1</t>
  </si>
  <si>
    <t>BC4</t>
  </si>
  <si>
    <t>C1150-6</t>
  </si>
  <si>
    <t>I6-1044</t>
  </si>
  <si>
    <t>516BB12</t>
  </si>
  <si>
    <t>DB-1</t>
  </si>
  <si>
    <t>RG11/15</t>
  </si>
  <si>
    <t>G33-11</t>
  </si>
  <si>
    <t>G16-510E3</t>
  </si>
  <si>
    <t>MRK-1</t>
  </si>
  <si>
    <t>RG7/7.6</t>
  </si>
  <si>
    <t>RG7/9.1</t>
  </si>
  <si>
    <t>B46-5</t>
  </si>
  <si>
    <t>A93-2</t>
  </si>
  <si>
    <t>A93-3</t>
  </si>
  <si>
    <t>B41-1</t>
  </si>
  <si>
    <t>B41-3</t>
  </si>
  <si>
    <t>B46-2</t>
  </si>
  <si>
    <t>R11-64.1</t>
  </si>
  <si>
    <t>RG11/39.4</t>
  </si>
  <si>
    <t>G28-6</t>
  </si>
  <si>
    <t>G28-5</t>
  </si>
  <si>
    <t>B46-7</t>
  </si>
  <si>
    <t>RG7/1.30</t>
  </si>
  <si>
    <t>G15-337</t>
  </si>
  <si>
    <t>RG7/11.1</t>
  </si>
  <si>
    <t>A92-1</t>
  </si>
  <si>
    <t>A92-3</t>
  </si>
  <si>
    <t>G13-75</t>
  </si>
  <si>
    <t>G53-238</t>
  </si>
  <si>
    <t>A5-4</t>
  </si>
  <si>
    <t>A5-6</t>
  </si>
  <si>
    <t>A5-7</t>
  </si>
  <si>
    <t>AF1760/IL-12</t>
  </si>
  <si>
    <t>319429/IL-12/IL-23 p40</t>
  </si>
  <si>
    <t>AF521/IL-18</t>
  </si>
  <si>
    <t>69604/IL-18/IL-1F4</t>
  </si>
  <si>
    <t>59015</t>
  </si>
  <si>
    <t>POLY/RIL-1ALP</t>
  </si>
  <si>
    <t>38123/IL-1b</t>
  </si>
  <si>
    <t>38139/IL-1b</t>
  </si>
  <si>
    <t>AF501/IL-1b</t>
  </si>
  <si>
    <t>12B11AE7</t>
  </si>
  <si>
    <t>56393</t>
  </si>
  <si>
    <t>7H11AB7</t>
  </si>
  <si>
    <t>A38-3</t>
  </si>
  <si>
    <t>A94-2</t>
  </si>
  <si>
    <t>BAF502</t>
  </si>
  <si>
    <t>H41-1455</t>
  </si>
  <si>
    <t>H41-735</t>
  </si>
  <si>
    <t>I18-2322</t>
  </si>
  <si>
    <t>I18-4060</t>
  </si>
  <si>
    <t>I18-494</t>
  </si>
  <si>
    <t>I18-676</t>
  </si>
  <si>
    <t>Poly1019</t>
  </si>
  <si>
    <t>B11-3</t>
  </si>
  <si>
    <t>OX-81</t>
  </si>
  <si>
    <t>Poly1051</t>
  </si>
  <si>
    <t>53324</t>
  </si>
  <si>
    <t>53325</t>
  </si>
  <si>
    <t>BAF506</t>
  </si>
  <si>
    <t>C3-4</t>
  </si>
  <si>
    <t>MAB506</t>
  </si>
  <si>
    <t>PolyIL-6/AF506</t>
  </si>
  <si>
    <t>polyrIL-6</t>
  </si>
  <si>
    <t>STOK2</t>
  </si>
  <si>
    <t>anti-RMA</t>
  </si>
  <si>
    <t>HIS36</t>
  </si>
  <si>
    <t>OST2.2</t>
  </si>
  <si>
    <t>B4</t>
  </si>
  <si>
    <t>C4</t>
  </si>
  <si>
    <t>G209-2048</t>
  </si>
  <si>
    <t>Poly1086</t>
  </si>
  <si>
    <t>1C7</t>
  </si>
  <si>
    <t>OX-2.f801</t>
  </si>
  <si>
    <t>HIS54</t>
  </si>
  <si>
    <t>OX-82</t>
  </si>
  <si>
    <t>1/Neuroglycan C</t>
  </si>
  <si>
    <t>RP-3</t>
  </si>
  <si>
    <t>11D5C9</t>
  </si>
  <si>
    <t>11D5C9.2</t>
  </si>
  <si>
    <t>11D5F4</t>
  </si>
  <si>
    <t>11D5F4.2</t>
  </si>
  <si>
    <t>9C11F4</t>
  </si>
  <si>
    <t>17/Nogo-A</t>
  </si>
  <si>
    <t>KA8</t>
  </si>
  <si>
    <t>OX-102/230.A10</t>
  </si>
  <si>
    <t>Dky; rIg(multiple ad)</t>
  </si>
  <si>
    <t>2/ProSAP1</t>
  </si>
  <si>
    <t>HIS45</t>
  </si>
  <si>
    <t>500P78 RANTES</t>
  </si>
  <si>
    <t>AF478/RANTES</t>
  </si>
  <si>
    <t>polyXP5258/RANTES</t>
  </si>
  <si>
    <t>OX-18</t>
  </si>
  <si>
    <t>B5</t>
  </si>
  <si>
    <t>C3</t>
  </si>
  <si>
    <t>D3</t>
  </si>
  <si>
    <t>HIS19</t>
  </si>
  <si>
    <t>HIS28</t>
  </si>
  <si>
    <t>G12</t>
  </si>
  <si>
    <t>OX-17</t>
  </si>
  <si>
    <t>OX17</t>
  </si>
  <si>
    <t>P4/16</t>
  </si>
  <si>
    <t>GY1/12.f801</t>
  </si>
  <si>
    <t>15/Tau</t>
  </si>
  <si>
    <t>R73</t>
  </si>
  <si>
    <t>C-A11.1</t>
  </si>
  <si>
    <t>2/TGN38</t>
  </si>
  <si>
    <t>G99</t>
  </si>
  <si>
    <t>G177</t>
  </si>
  <si>
    <t>G101</t>
  </si>
  <si>
    <t>HIS42</t>
  </si>
  <si>
    <t>R78</t>
  </si>
  <si>
    <t>B73</t>
  </si>
  <si>
    <t>18B1</t>
  </si>
  <si>
    <t>8/Vesl-1L</t>
  </si>
  <si>
    <t>2/Rb</t>
  </si>
  <si>
    <t>10/Rb2</t>
  </si>
  <si>
    <t>12/RBBP</t>
  </si>
  <si>
    <t>42/RBP</t>
  </si>
  <si>
    <t>48/R-Cadherin</t>
  </si>
  <si>
    <t>9/RCC1</t>
  </si>
  <si>
    <t>28/RECK</t>
  </si>
  <si>
    <t>15/Ref-1</t>
  </si>
  <si>
    <t>44/REPS1</t>
  </si>
  <si>
    <t>55/Rho</t>
  </si>
  <si>
    <t>26/Rim</t>
  </si>
  <si>
    <t>38/RIP</t>
  </si>
  <si>
    <t>G322-2</t>
  </si>
  <si>
    <t>25/RIG-G</t>
  </si>
  <si>
    <t>25/RIP2/RICK</t>
  </si>
  <si>
    <t>CTD4H8.1.1</t>
  </si>
  <si>
    <t>CTD8A7</t>
  </si>
  <si>
    <t>30/RNase HI</t>
  </si>
  <si>
    <t>44/RNCAM</t>
  </si>
  <si>
    <t>46/ROCK-I</t>
  </si>
  <si>
    <t>29/RONα</t>
  </si>
  <si>
    <t>Ror2</t>
  </si>
  <si>
    <t>O28-835</t>
  </si>
  <si>
    <t>E31-1459</t>
  </si>
  <si>
    <t>21/RPTPα</t>
  </si>
  <si>
    <t>12/RPTPb</t>
  </si>
  <si>
    <t>78/RSK</t>
  </si>
  <si>
    <t>A10/RSK</t>
  </si>
  <si>
    <t>A3/RSK</t>
  </si>
  <si>
    <t>A4/RSK</t>
  </si>
  <si>
    <t>A6/RSK</t>
  </si>
  <si>
    <t>A7/RSK</t>
  </si>
  <si>
    <t>A8/RSK</t>
  </si>
  <si>
    <t>hRSK1 fAb-A2</t>
  </si>
  <si>
    <t>hRSK1 fAb-A7</t>
  </si>
  <si>
    <t>hRSK1 fAb-A8</t>
  </si>
  <si>
    <t>19/S100B</t>
  </si>
  <si>
    <t>14/S100L/A</t>
  </si>
  <si>
    <t>15/Sam68</t>
  </si>
  <si>
    <t>13D5</t>
  </si>
  <si>
    <t>20B11</t>
  </si>
  <si>
    <t>1130.281.89</t>
  </si>
  <si>
    <t>480.79.78</t>
  </si>
  <si>
    <t>894.90.82</t>
  </si>
  <si>
    <t>932.88.96</t>
  </si>
  <si>
    <t>14/SATB1</t>
  </si>
  <si>
    <t>αSC35</t>
  </si>
  <si>
    <t>30/SCAR-1</t>
  </si>
  <si>
    <t>25/SCP3</t>
  </si>
  <si>
    <t>14/Sec8</t>
  </si>
  <si>
    <t>32/Selenocysteine Lyase</t>
  </si>
  <si>
    <t>35/Selenoprotein P</t>
  </si>
  <si>
    <t>37/Sema4C</t>
  </si>
  <si>
    <t>YC5/45</t>
  </si>
  <si>
    <t>A72-1</t>
  </si>
  <si>
    <t>A4-2</t>
  </si>
  <si>
    <t>29/SGT1</t>
  </si>
  <si>
    <t>30/SHC</t>
  </si>
  <si>
    <t>poly/Shc/44830</t>
  </si>
  <si>
    <t>23/ShcC</t>
  </si>
  <si>
    <t>32/SHIP-1</t>
  </si>
  <si>
    <t>17/SHPS-1</t>
  </si>
  <si>
    <t>E20-1232</t>
  </si>
  <si>
    <t>56/SIIIp15</t>
  </si>
  <si>
    <t>13/Sin</t>
  </si>
  <si>
    <t>27/SIRPa1</t>
  </si>
  <si>
    <t>35/SKAP55</t>
  </si>
  <si>
    <t>1053H2-18</t>
  </si>
  <si>
    <t>38/SLK</t>
  </si>
  <si>
    <t>14/SLP-2</t>
  </si>
  <si>
    <t>A4/SLP76</t>
  </si>
  <si>
    <t>B2/SLP76</t>
  </si>
  <si>
    <t>56/Smac/DIABLO</t>
  </si>
  <si>
    <t>7/SMAC/DIABLO</t>
  </si>
  <si>
    <t>N6-1233</t>
  </si>
  <si>
    <t>18/Smad2/3</t>
  </si>
  <si>
    <t>49/Smad4</t>
  </si>
  <si>
    <t>12/SMG GDS</t>
  </si>
  <si>
    <t>8/SMN</t>
  </si>
  <si>
    <t>S55920</t>
  </si>
  <si>
    <t>S43-1259</t>
  </si>
  <si>
    <t>20/SNAP-25</t>
  </si>
  <si>
    <t>51/SNX1</t>
  </si>
  <si>
    <t>13/SNX2</t>
  </si>
  <si>
    <t>YC7</t>
  </si>
  <si>
    <t>C66-321</t>
  </si>
  <si>
    <t>O30-678</t>
  </si>
  <si>
    <t>21/Sp17</t>
  </si>
  <si>
    <t>8/Sp3</t>
  </si>
  <si>
    <t>3/SPA-1</t>
  </si>
  <si>
    <t>18/Spot 14</t>
  </si>
  <si>
    <t>25/SQS</t>
  </si>
  <si>
    <t>8/SRC-1</t>
  </si>
  <si>
    <t>IgG-1C6</t>
  </si>
  <si>
    <t>30/SRP54</t>
  </si>
  <si>
    <t>G211-637</t>
  </si>
  <si>
    <t>23/SRPK2</t>
  </si>
  <si>
    <t>22/SSECKS</t>
  </si>
  <si>
    <t>1/Stat1</t>
  </si>
  <si>
    <t>42/Stat1</t>
  </si>
  <si>
    <t>IF9A7</t>
  </si>
  <si>
    <t>22/Stat2</t>
  </si>
  <si>
    <t>124H6</t>
  </si>
  <si>
    <t>84/Stat3</t>
  </si>
  <si>
    <t>4/P-STAT3</t>
  </si>
  <si>
    <t>34/Stat3 (Y705)</t>
  </si>
  <si>
    <t>41/Stat3-IP 1</t>
  </si>
  <si>
    <t>8/Stat4</t>
  </si>
  <si>
    <t>89/Stat5</t>
  </si>
  <si>
    <t>AF2168</t>
  </si>
  <si>
    <t>ST5-8F7</t>
  </si>
  <si>
    <t>47/Stat5(pY694)</t>
  </si>
  <si>
    <t>251619</t>
  </si>
  <si>
    <t>51/Stat5A</t>
  </si>
  <si>
    <t>ST5a-2H2</t>
  </si>
  <si>
    <t>AF1584</t>
  </si>
  <si>
    <t>ST5b-10G1</t>
  </si>
  <si>
    <t>23/Stat6</t>
  </si>
  <si>
    <t>28/STI1</t>
  </si>
  <si>
    <t>22/STRAP</t>
  </si>
  <si>
    <t>SAv-HRP</t>
  </si>
  <si>
    <t>6/Striatin</t>
  </si>
  <si>
    <t>NC1/34</t>
  </si>
  <si>
    <t>PAb 108</t>
  </si>
  <si>
    <t>PAb 100</t>
  </si>
  <si>
    <t>PAb 101</t>
  </si>
  <si>
    <t>PAb 114</t>
  </si>
  <si>
    <t>25/Symplekin</t>
  </si>
  <si>
    <t>8/Synapsin I</t>
  </si>
  <si>
    <t>1/Synapsin IIa</t>
  </si>
  <si>
    <t>26/Synaptojanin</t>
  </si>
  <si>
    <t>41/Synaptotagmin</t>
  </si>
  <si>
    <t>15/Synaptotagmin I</t>
  </si>
  <si>
    <t>26/Synaptotagmin II</t>
  </si>
  <si>
    <t>46/Synaptotagmin V</t>
  </si>
  <si>
    <t>32/Syndapin I</t>
  </si>
  <si>
    <t>30/Syntaphilin</t>
  </si>
  <si>
    <t>32/Syntaxin 11</t>
  </si>
  <si>
    <t>10/Syntaxin 18</t>
  </si>
  <si>
    <t>49/Syntaxin 4</t>
  </si>
  <si>
    <t>30/Syntaxin 6</t>
  </si>
  <si>
    <t>48/Syntaxin 8</t>
  </si>
  <si>
    <t>22/TAF[II]135</t>
  </si>
  <si>
    <t>7/TAF-172</t>
  </si>
  <si>
    <t xml:space="preserve">20/TAFII70 </t>
  </si>
  <si>
    <t>31/TAP</t>
  </si>
  <si>
    <t>2D8.1</t>
  </si>
  <si>
    <t>14/Tat-SF1</t>
  </si>
  <si>
    <t>4B10</t>
  </si>
  <si>
    <t>58C9</t>
  </si>
  <si>
    <t>30/TCBP49</t>
  </si>
  <si>
    <t>22B</t>
  </si>
  <si>
    <t>84A</t>
  </si>
  <si>
    <t>91A</t>
  </si>
  <si>
    <t>31/TEF-1</t>
  </si>
  <si>
    <t>53/Telethonin</t>
  </si>
  <si>
    <t>G138-312.16</t>
  </si>
  <si>
    <t>42/TFII-I</t>
  </si>
  <si>
    <t>8/TFII-I</t>
  </si>
  <si>
    <t>9016</t>
  </si>
  <si>
    <t>14/Thrombin Receptor</t>
  </si>
  <si>
    <t>4/Thrombospondin-2</t>
  </si>
  <si>
    <t>1-12.1</t>
  </si>
  <si>
    <t>6/TIAR</t>
  </si>
  <si>
    <t>33</t>
  </si>
  <si>
    <t>32/TIEG2</t>
  </si>
  <si>
    <t>29/TIF2</t>
  </si>
  <si>
    <t>32/Tim23</t>
  </si>
  <si>
    <t>24/Tim44</t>
  </si>
  <si>
    <t>48/TIP120</t>
  </si>
  <si>
    <t>42/TIP49b</t>
  </si>
  <si>
    <t>25/TLR4</t>
  </si>
  <si>
    <t>21/TMS1</t>
  </si>
  <si>
    <t>5/TNASP</t>
  </si>
  <si>
    <t>MABTNF-A5</t>
  </si>
  <si>
    <t>53/TNIK</t>
  </si>
  <si>
    <t>107.3</t>
  </si>
  <si>
    <t>A111-3</t>
  </si>
  <si>
    <t>A19-4</t>
  </si>
  <si>
    <t>C38-2</t>
  </si>
  <si>
    <t>G235-1</t>
  </si>
  <si>
    <t>29/Tom20</t>
  </si>
  <si>
    <t>33/TopBP1</t>
  </si>
  <si>
    <t>41/Tpl-2</t>
  </si>
  <si>
    <t>TRA-1-60.2</t>
  </si>
  <si>
    <t>37/TRADD</t>
  </si>
  <si>
    <t>43/TRAF4</t>
  </si>
  <si>
    <t>56/TRAX</t>
  </si>
  <si>
    <t>6B1.1G12</t>
  </si>
  <si>
    <t>29/TREX1</t>
  </si>
  <si>
    <t>36/TRF2</t>
  </si>
  <si>
    <t>Tri-098</t>
  </si>
  <si>
    <t>Tri-49.3</t>
  </si>
  <si>
    <t>43/TRIM</t>
  </si>
  <si>
    <t>47/TrkB</t>
  </si>
  <si>
    <t>23/TRP-1</t>
  </si>
  <si>
    <t>40/Tubby</t>
  </si>
  <si>
    <t>51/TSG101</t>
  </si>
  <si>
    <t>41/TRP32</t>
  </si>
  <si>
    <t>24/TTF-1</t>
  </si>
  <si>
    <t>DM1A</t>
  </si>
  <si>
    <t>B-5-1-2</t>
  </si>
  <si>
    <t>51/Tyk2</t>
  </si>
  <si>
    <t>45/Tyrosine Hydroxylase</t>
  </si>
  <si>
    <t>TOH A1</t>
  </si>
  <si>
    <t>28/UBA2</t>
  </si>
  <si>
    <t>50/Ubc9</t>
  </si>
  <si>
    <t>42/UbcH6</t>
  </si>
  <si>
    <t>20/UbcH7</t>
  </si>
  <si>
    <t>13/UBE3A</t>
  </si>
  <si>
    <t>19/Ufd1L</t>
  </si>
  <si>
    <t>7/Ufd2/E4</t>
  </si>
  <si>
    <t>MOPC-315</t>
  </si>
  <si>
    <t>55/Utrophin</t>
  </si>
  <si>
    <t>49/V-1/Myotrophin</t>
  </si>
  <si>
    <t>54/VAP-1</t>
  </si>
  <si>
    <t>8/VAP33</t>
  </si>
  <si>
    <t>R11-A3</t>
  </si>
  <si>
    <t>43/VASP</t>
  </si>
  <si>
    <t>18/VCP</t>
  </si>
  <si>
    <t>31/VELI</t>
  </si>
  <si>
    <t>26/VESL-1L</t>
  </si>
  <si>
    <t>24/VHR</t>
  </si>
  <si>
    <t>JES3-6B11</t>
  </si>
  <si>
    <t>3G1</t>
  </si>
  <si>
    <t>1B7</t>
  </si>
  <si>
    <t>2A5/VPLA2</t>
  </si>
  <si>
    <t>R3/VpreB-F1</t>
  </si>
  <si>
    <t>7/Vti1b</t>
  </si>
  <si>
    <t>2F2-A9</t>
  </si>
  <si>
    <t>Q3-695</t>
  </si>
  <si>
    <t>28/hILP/XIAP</t>
  </si>
  <si>
    <t>48/hILP/XIAP</t>
  </si>
  <si>
    <t>41/Xin</t>
  </si>
  <si>
    <t>19/XPD</t>
  </si>
  <si>
    <t>26/XPF</t>
  </si>
  <si>
    <t>4/XRCC4</t>
  </si>
  <si>
    <t>1/Yes</t>
  </si>
  <si>
    <t>8/YT521-B</t>
  </si>
  <si>
    <t>24a/ZAP70/Syk</t>
  </si>
  <si>
    <t>7/ZAP70</t>
  </si>
  <si>
    <t>24a/ZAP-70 Kinase</t>
  </si>
  <si>
    <t>4A3</t>
  </si>
  <si>
    <t>17/ZIP Kinase</t>
  </si>
  <si>
    <t>25/ZNF191</t>
  </si>
  <si>
    <t>35/Zn-α2-glycoprotein</t>
  </si>
  <si>
    <t>1/ZO-1</t>
  </si>
  <si>
    <t>16/ZRP-1</t>
  </si>
  <si>
    <t>21/Zyxin</t>
  </si>
  <si>
    <t>32/α-/β-SNAP</t>
  </si>
  <si>
    <t>23/α-Actinin</t>
  </si>
  <si>
    <t>5/a-Catenin</t>
  </si>
  <si>
    <t>15/α-Methylacyl-CoA Racemase</t>
  </si>
  <si>
    <t>35/α-Spectrin II</t>
  </si>
  <si>
    <t>42/α-Synuclein</t>
  </si>
  <si>
    <t>10/Beta-Arrestin1</t>
  </si>
  <si>
    <t>14/Beta-Catenin</t>
  </si>
  <si>
    <t>56/β-Dystroglycan</t>
  </si>
  <si>
    <t>27.1/β-Dystroglycan (pY892)</t>
  </si>
  <si>
    <t>3/β-Enolase</t>
  </si>
  <si>
    <t>18/β-NAP</t>
  </si>
  <si>
    <t>8/β-Synuclein</t>
  </si>
  <si>
    <t>5H1</t>
  </si>
  <si>
    <t>TUJ1</t>
  </si>
  <si>
    <t>15/γ-Catenin</t>
  </si>
  <si>
    <t>30/δ-Catenin</t>
  </si>
  <si>
    <t>6/σ3A</t>
  </si>
  <si>
    <t>10/phospholipase C gamma1</t>
  </si>
  <si>
    <t>15/ZFP-37</t>
  </si>
  <si>
    <t>2C1-1D12</t>
  </si>
  <si>
    <t>2E9/HPV</t>
  </si>
  <si>
    <t>3D4/HPV</t>
  </si>
  <si>
    <t>44/682G</t>
  </si>
  <si>
    <t>5A2/HPV</t>
  </si>
  <si>
    <t>5F9/HPV</t>
  </si>
  <si>
    <t>6/Synaptogyrin</t>
  </si>
  <si>
    <t>68/Paxillin</t>
  </si>
  <si>
    <t>A110-1</t>
  </si>
  <si>
    <t>A23-1</t>
  </si>
  <si>
    <t>A6/eNOS</t>
  </si>
  <si>
    <t xml:space="preserve">B2705/IgG1 </t>
  </si>
  <si>
    <t>BF50</t>
  </si>
  <si>
    <t>C1.18.4</t>
  </si>
  <si>
    <t>C18-6 and C18-7</t>
  </si>
  <si>
    <t>C3-124</t>
  </si>
  <si>
    <t>C48-2</t>
  </si>
  <si>
    <t>C48-4</t>
  </si>
  <si>
    <t>C48-6</t>
  </si>
  <si>
    <t>C76-47</t>
  </si>
  <si>
    <t>CBRIC 2/2.2</t>
  </si>
  <si>
    <t>CBRIC2/2.1resend</t>
  </si>
  <si>
    <t>Db/IgG1</t>
  </si>
  <si>
    <t>DimerX/H-2Kb</t>
  </si>
  <si>
    <t>ERK-7D8</t>
  </si>
  <si>
    <t>G235-2356</t>
  </si>
  <si>
    <t>HOPC-1</t>
  </si>
  <si>
    <t>HP6001</t>
  </si>
  <si>
    <t>Ha4/8</t>
  </si>
  <si>
    <t xml:space="preserve">Human IL-1R type 1 </t>
  </si>
  <si>
    <t>I81-579</t>
  </si>
  <si>
    <t>I86-374</t>
  </si>
  <si>
    <t>Ld/IgG1</t>
  </si>
  <si>
    <t>M18-254</t>
  </si>
  <si>
    <t>MOPC-173</t>
  </si>
  <si>
    <t>MOPC-31C</t>
  </si>
  <si>
    <t>MPC-11</t>
  </si>
  <si>
    <t xml:space="preserve">Met protein-1 </t>
  </si>
  <si>
    <t>NCM II-100</t>
  </si>
  <si>
    <t>P2X7 Poly 1312</t>
  </si>
  <si>
    <t>PMG1-146.1</t>
  </si>
  <si>
    <t>Poly/P-Selectin/</t>
  </si>
  <si>
    <t>R3-30</t>
  </si>
  <si>
    <t>R4-22</t>
  </si>
  <si>
    <t>S1-68.1</t>
  </si>
  <si>
    <t>SCPL1374</t>
  </si>
  <si>
    <t>TReg Sort</t>
  </si>
  <si>
    <t>anti-hIL-1 R1</t>
  </si>
  <si>
    <t>hCD1d/IgG1</t>
  </si>
  <si>
    <t>hHLA-A2/IgG1</t>
  </si>
  <si>
    <t>mCD1d/IgG1</t>
  </si>
  <si>
    <t>pcl.13/Paxillin</t>
  </si>
  <si>
    <t>positive on eosinophils.</t>
  </si>
  <si>
    <t>CHO-hu IL3R alpha ​</t>
  </si>
  <si>
    <t>CHO-hu GM-CSFR beta ​</t>
  </si>
  <si>
    <t>Another costaining with FoxP3 may be used in conjugation with CD4 to gate on FoxP3+ in CD4+ as a positive test</t>
  </si>
  <si>
    <t>Ly-5</t>
  </si>
  <si>
    <t>95-100%</t>
  </si>
  <si>
    <t>SJL Spleen</t>
  </si>
  <si>
    <t>CD91</t>
  </si>
  <si>
    <t>A2MR</t>
  </si>
  <si>
    <t>SJL, B6</t>
  </si>
  <si>
    <t>20-100%</t>
  </si>
  <si>
    <t>IgA Fc receptor</t>
  </si>
  <si>
    <t>80-100%</t>
  </si>
  <si>
    <t>90-100%</t>
  </si>
  <si>
    <t>40-90%</t>
  </si>
  <si>
    <t>BALB/C Spleen</t>
  </si>
  <si>
    <t>CD22.2 (Purified) Primary Ab stained BALB/C Spleenocytes</t>
  </si>
  <si>
    <t>Aa4</t>
  </si>
  <si>
    <t>40-100%</t>
  </si>
  <si>
    <t>B220</t>
  </si>
  <si>
    <t>B6 BM B220- subset</t>
  </si>
  <si>
    <t>B6 BM B220+ subset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</si>
</sst>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sz val="10"/>
      <color theme="1"/>
      <name val="Arial"/>
      <family val="2"/>
    </font>
    <font>
      <b/>
      <sz val="10"/>
      <color theme="0"/>
      <name val="Arial"/>
      <family val="2"/>
    </font>
    <font>
      <b/>
      <sz val="11"/>
      <color theme="1"/>
      <name val="Arial"/>
      <family val="2"/>
    </font>
    <font>
      <sz val="11"/>
      <color theme="1"/>
      <name val="Arial"/>
      <family val="2"/>
    </font>
    <font>
      <b/>
      <sz val="11"/>
      <color theme="0"/>
      <name val="Arial"/>
      <family val="2"/>
    </font>
    <font>
      <sz val="8"/>
      <name val="Arial"/>
      <family val="2"/>
    </font>
    <font>
      <sz val="10"/>
      <color rgb="FFFF0000"/>
      <name val="Arial"/>
      <family val="2"/>
    </font>
    <font>
      <sz val="10"/>
      <color theme="0" tint="-0.249977111117893"/>
      <name val="Arial"/>
      <family val="2"/>
    </font>
    <font>
      <sz val="10"/>
      <name val="Arial"/>
      <family val="2"/>
    </font>
    <font>
      <sz val="10"/>
      <color theme="0" tint="-0.34998626667073579"/>
      <name val="Arial"/>
      <family val="2"/>
    </font>
    <font>
      <b/>
      <sz val="10"/>
      <color rgb="FF00B0F0"/>
      <name val="Arial"/>
      <family val="2"/>
    </font>
    <font>
      <sz val="10"/>
      <color theme="0" tint="-0.14999847407452621"/>
      <name val="Arial"/>
      <family val="2"/>
    </font>
    <font>
      <b/>
      <i/>
      <u/>
      <sz val="10"/>
      <color theme="1"/>
      <name val="Arial"/>
      <family val="2"/>
    </font>
    <font>
      <b/>
      <sz val="10"/>
      <color theme="1"/>
      <name val="Arial"/>
      <family val="2"/>
    </font>
    <font>
      <sz val="10"/>
      <color theme="0"/>
      <name val="Arial"/>
      <family val="2"/>
    </font>
    <font>
      <i/>
      <sz val="10"/>
      <color theme="1"/>
      <name val="Arial"/>
      <family val="2"/>
    </font>
    <font>
      <u/>
      <sz val="10"/>
      <color theme="10"/>
      <name val="Arial"/>
      <family val="2"/>
    </font>
    <font>
      <i/>
      <sz val="11"/>
      <color theme="4"/>
      <name val="Arial"/>
      <family val="2"/>
    </font>
    <font>
      <sz val="11"/>
      <color theme="4"/>
      <name val="Arial"/>
      <family val="2"/>
    </font>
    <font>
      <sz val="10"/>
      <color rgb="FF000000"/>
      <name val="Arial"/>
      <charset val="1"/>
    </font>
    <font>
      <sz val="10"/>
      <color rgb="FF000000"/>
      <name val="Arial"/>
      <family val="2"/>
    </font>
    <font>
      <sz val="11"/>
      <color rgb="FF6F6C6C"/>
      <name val="Arial"/>
      <family val="2"/>
    </font>
    <font>
      <sz val="9"/>
      <color rgb="FF000000"/>
      <name val="Arial"/>
      <family val="2"/>
    </font>
  </fonts>
  <fills count="19">
    <fill>
      <patternFill patternType="none"/>
    </fill>
    <fill>
      <patternFill patternType="gray125"/>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theme="4" tint="0.79998168889431442"/>
        <bgColor indexed="64"/>
      </patternFill>
    </fill>
    <fill>
      <patternFill patternType="solid">
        <fgColor rgb="FF7030A0"/>
        <bgColor indexed="64"/>
      </patternFill>
    </fill>
    <fill>
      <patternFill patternType="solid">
        <fgColor rgb="FF92D050"/>
        <bgColor indexed="64"/>
      </patternFill>
    </fill>
    <fill>
      <patternFill patternType="solid">
        <fgColor rgb="FFDCC5ED"/>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rgb="FFE2EFDA"/>
        <bgColor indexed="64"/>
      </patternFill>
    </fill>
    <fill>
      <patternFill patternType="solid">
        <fgColor rgb="FFFF00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0" fontId="1" fillId="0" borderId="0"/>
    <xf numFmtId="0" fontId="17" fillId="0" borderId="0" applyNumberFormat="0" applyFill="0" applyBorder="0" applyAlignment="0" applyProtection="0"/>
  </cellStyleXfs>
  <cellXfs count="154">
    <xf numFmtId="0" fontId="0" fillId="0" borderId="0" xfId="0"/>
    <xf numFmtId="0" fontId="2" fillId="4" borderId="4" xfId="0" applyFont="1" applyFill="1" applyBorder="1"/>
    <xf numFmtId="0" fontId="0" fillId="2" borderId="0" xfId="0" applyFill="1"/>
    <xf numFmtId="0" fontId="3" fillId="0" borderId="0" xfId="0" applyFont="1" applyAlignment="1">
      <alignment wrapText="1"/>
    </xf>
    <xf numFmtId="0" fontId="3" fillId="2" borderId="0" xfId="0" applyFont="1" applyFill="1" applyAlignment="1">
      <alignment wrapText="1"/>
    </xf>
    <xf numFmtId="0" fontId="4" fillId="0" borderId="0" xfId="0" applyFont="1"/>
    <xf numFmtId="49" fontId="1" fillId="0" borderId="0" xfId="1" applyNumberFormat="1"/>
    <xf numFmtId="0" fontId="0" fillId="0" borderId="0" xfId="0" applyAlignment="1">
      <alignment vertical="center"/>
    </xf>
    <xf numFmtId="0" fontId="0" fillId="0" borderId="0" xfId="0" applyAlignment="1">
      <alignment wrapText="1"/>
    </xf>
    <xf numFmtId="0" fontId="0" fillId="3" borderId="5" xfId="0" applyFont="1" applyFill="1" applyBorder="1"/>
    <xf numFmtId="0" fontId="0" fillId="0" borderId="5" xfId="0" applyFont="1" applyBorder="1"/>
    <xf numFmtId="0" fontId="5" fillId="4" borderId="0" xfId="0" applyFont="1" applyFill="1" applyBorder="1" applyAlignment="1">
      <alignment wrapText="1"/>
    </xf>
    <xf numFmtId="49" fontId="0" fillId="5" borderId="4" xfId="0" applyNumberFormat="1" applyFill="1" applyBorder="1"/>
    <xf numFmtId="0" fontId="0" fillId="0" borderId="0" xfId="0" applyAlignment="1">
      <alignment vertical="top"/>
    </xf>
    <xf numFmtId="0" fontId="0" fillId="0" borderId="2" xfId="0" applyBorder="1" applyAlignment="1">
      <alignment vertical="top"/>
    </xf>
    <xf numFmtId="0" fontId="2" fillId="4" borderId="4" xfId="0" applyFont="1" applyFill="1" applyBorder="1" applyAlignment="1">
      <alignment vertical="top"/>
    </xf>
    <xf numFmtId="0" fontId="0" fillId="0" borderId="1" xfId="0" applyBorder="1" applyAlignment="1">
      <alignment horizontal="left" vertical="top"/>
    </xf>
    <xf numFmtId="0" fontId="0" fillId="0" borderId="1" xfId="0" applyBorder="1" applyAlignment="1">
      <alignment vertical="top"/>
    </xf>
    <xf numFmtId="0" fontId="0" fillId="2" borderId="1" xfId="0" applyFill="1" applyBorder="1" applyAlignment="1">
      <alignment horizontal="left" vertical="top"/>
    </xf>
    <xf numFmtId="0" fontId="0" fillId="2" borderId="1" xfId="0" applyFill="1" applyBorder="1" applyAlignment="1">
      <alignment vertical="top"/>
    </xf>
    <xf numFmtId="49" fontId="0" fillId="5" borderId="4" xfId="0" applyNumberFormat="1" applyFill="1" applyBorder="1" applyAlignment="1">
      <alignment vertical="top"/>
    </xf>
    <xf numFmtId="0" fontId="0" fillId="6" borderId="1" xfId="0" applyFill="1" applyBorder="1" applyAlignment="1">
      <alignment vertical="top"/>
    </xf>
    <xf numFmtId="0" fontId="0" fillId="6" borderId="0" xfId="0" applyFill="1" applyAlignment="1">
      <alignment vertical="top"/>
    </xf>
    <xf numFmtId="0" fontId="0" fillId="6" borderId="1" xfId="0" applyFill="1" applyBorder="1" applyAlignment="1">
      <alignment horizontal="left" vertical="top"/>
    </xf>
    <xf numFmtId="0" fontId="0" fillId="5" borderId="0" xfId="0" applyFill="1" applyAlignment="1">
      <alignment vertical="top"/>
    </xf>
    <xf numFmtId="49" fontId="0" fillId="0" borderId="0" xfId="0" applyNumberFormat="1"/>
    <xf numFmtId="49" fontId="0" fillId="7" borderId="0" xfId="0" applyNumberFormat="1" applyFill="1"/>
    <xf numFmtId="49" fontId="0" fillId="8" borderId="0" xfId="0" applyNumberFormat="1" applyFill="1"/>
    <xf numFmtId="49" fontId="0" fillId="0" borderId="0" xfId="0" applyNumberFormat="1" applyFill="1"/>
    <xf numFmtId="49" fontId="0" fillId="5" borderId="0" xfId="0" applyNumberFormat="1" applyFill="1"/>
    <xf numFmtId="0" fontId="0" fillId="2" borderId="0" xfId="0" applyFont="1" applyFill="1"/>
    <xf numFmtId="0" fontId="0" fillId="0" borderId="0" xfId="0" applyFill="1" applyAlignment="1">
      <alignment vertical="top"/>
    </xf>
    <xf numFmtId="49" fontId="0" fillId="5" borderId="0" xfId="0" applyNumberFormat="1" applyFill="1" applyAlignment="1">
      <alignment vertical="top"/>
    </xf>
    <xf numFmtId="0" fontId="0" fillId="0" borderId="0" xfId="0" applyNumberFormat="1" applyFill="1"/>
    <xf numFmtId="0" fontId="0" fillId="5" borderId="0" xfId="0" applyNumberFormat="1" applyFill="1"/>
    <xf numFmtId="49" fontId="0" fillId="0" borderId="0" xfId="0" applyNumberFormat="1" applyAlignment="1">
      <alignment vertical="top"/>
    </xf>
    <xf numFmtId="0" fontId="0" fillId="5" borderId="4" xfId="0" applyFill="1" applyBorder="1" applyAlignment="1">
      <alignment vertical="top" wrapText="1"/>
    </xf>
    <xf numFmtId="49" fontId="0" fillId="0" borderId="3" xfId="0" applyNumberFormat="1" applyFill="1" applyBorder="1" applyAlignment="1">
      <alignment vertical="top"/>
    </xf>
    <xf numFmtId="49" fontId="0" fillId="0" borderId="4" xfId="0" applyNumberFormat="1" applyFill="1" applyBorder="1" applyAlignment="1">
      <alignment vertical="top"/>
    </xf>
    <xf numFmtId="49" fontId="0" fillId="0" borderId="4" xfId="0" applyNumberFormat="1" applyFill="1" applyBorder="1"/>
    <xf numFmtId="0" fontId="0" fillId="0" borderId="4" xfId="0" applyFill="1" applyBorder="1" applyAlignment="1">
      <alignment vertical="top" wrapText="1"/>
    </xf>
    <xf numFmtId="0" fontId="0" fillId="9" borderId="0" xfId="0" applyFill="1" applyAlignment="1">
      <alignment vertical="top"/>
    </xf>
    <xf numFmtId="49" fontId="0" fillId="9" borderId="0" xfId="0" applyNumberFormat="1" applyFill="1"/>
    <xf numFmtId="49" fontId="0" fillId="5" borderId="3" xfId="0" applyNumberFormat="1" applyFill="1" applyBorder="1" applyAlignment="1">
      <alignment vertical="top"/>
    </xf>
    <xf numFmtId="49" fontId="0" fillId="0" borderId="1" xfId="0" applyNumberFormat="1" applyBorder="1" applyAlignment="1">
      <alignment horizontal="left" vertical="top"/>
    </xf>
    <xf numFmtId="49" fontId="0" fillId="9" borderId="0" xfId="0" applyNumberFormat="1" applyFill="1" applyAlignment="1">
      <alignment vertical="top"/>
    </xf>
    <xf numFmtId="49" fontId="7" fillId="9" borderId="0" xfId="0" applyNumberFormat="1" applyFont="1" applyFill="1"/>
    <xf numFmtId="0" fontId="7" fillId="9" borderId="0" xfId="0" applyFont="1" applyFill="1" applyAlignment="1">
      <alignment vertical="top"/>
    </xf>
    <xf numFmtId="49" fontId="7" fillId="9" borderId="0" xfId="0" applyNumberFormat="1" applyFont="1" applyFill="1" applyAlignment="1">
      <alignment vertical="top"/>
    </xf>
    <xf numFmtId="49" fontId="9" fillId="9" borderId="0" xfId="0" applyNumberFormat="1" applyFont="1" applyFill="1"/>
    <xf numFmtId="0" fontId="9" fillId="9" borderId="0" xfId="0" applyFont="1" applyFill="1" applyAlignment="1">
      <alignment vertical="top"/>
    </xf>
    <xf numFmtId="49" fontId="9" fillId="9" borderId="0" xfId="0" applyNumberFormat="1" applyFont="1" applyFill="1" applyAlignment="1">
      <alignment vertical="top"/>
    </xf>
    <xf numFmtId="49" fontId="7" fillId="9" borderId="4" xfId="0" applyNumberFormat="1" applyFont="1" applyFill="1" applyBorder="1"/>
    <xf numFmtId="0" fontId="7" fillId="9" borderId="4" xfId="0" applyFont="1" applyFill="1" applyBorder="1" applyAlignment="1">
      <alignment vertical="top" wrapText="1"/>
    </xf>
    <xf numFmtId="49" fontId="7" fillId="9" borderId="4" xfId="0" applyNumberFormat="1" applyFont="1" applyFill="1" applyBorder="1" applyAlignment="1">
      <alignment vertical="top"/>
    </xf>
    <xf numFmtId="49" fontId="9" fillId="9" borderId="4" xfId="0" applyNumberFormat="1" applyFont="1" applyFill="1" applyBorder="1"/>
    <xf numFmtId="0" fontId="9" fillId="9" borderId="4" xfId="0" applyFont="1" applyFill="1" applyBorder="1" applyAlignment="1">
      <alignment vertical="top" wrapText="1"/>
    </xf>
    <xf numFmtId="49" fontId="9" fillId="9" borderId="4" xfId="0" applyNumberFormat="1" applyFont="1" applyFill="1" applyBorder="1" applyAlignment="1">
      <alignment vertical="top"/>
    </xf>
    <xf numFmtId="49" fontId="0" fillId="9" borderId="3" xfId="0" applyNumberFormat="1" applyFill="1" applyBorder="1" applyAlignment="1">
      <alignment vertical="top"/>
    </xf>
    <xf numFmtId="49" fontId="0" fillId="9" borderId="4" xfId="0" applyNumberFormat="1" applyFill="1" applyBorder="1" applyAlignment="1">
      <alignment vertical="top"/>
    </xf>
    <xf numFmtId="49" fontId="0" fillId="9" borderId="4" xfId="0" applyNumberFormat="1" applyFill="1" applyBorder="1"/>
    <xf numFmtId="0" fontId="0" fillId="9" borderId="4" xfId="0" applyFill="1" applyBorder="1" applyAlignment="1">
      <alignment vertical="top" wrapText="1"/>
    </xf>
    <xf numFmtId="2" fontId="0" fillId="0" borderId="4" xfId="0" applyNumberFormat="1" applyFill="1" applyBorder="1"/>
    <xf numFmtId="49" fontId="0" fillId="10" borderId="3" xfId="0" applyNumberFormat="1" applyFill="1" applyBorder="1" applyAlignment="1">
      <alignment vertical="top"/>
    </xf>
    <xf numFmtId="0" fontId="0" fillId="10" borderId="0" xfId="0" applyFill="1" applyAlignment="1">
      <alignment vertical="top"/>
    </xf>
    <xf numFmtId="49" fontId="0" fillId="10" borderId="4" xfId="0" applyNumberFormat="1" applyFill="1" applyBorder="1" applyAlignment="1">
      <alignment vertical="top"/>
    </xf>
    <xf numFmtId="49" fontId="0" fillId="10" borderId="4" xfId="0" applyNumberFormat="1" applyFill="1" applyBorder="1"/>
    <xf numFmtId="0" fontId="11" fillId="10" borderId="0" xfId="0" applyFont="1" applyFill="1" applyAlignment="1">
      <alignment vertical="top"/>
    </xf>
    <xf numFmtId="49" fontId="0" fillId="10" borderId="0" xfId="0" applyNumberFormat="1" applyFill="1"/>
    <xf numFmtId="2" fontId="0" fillId="10" borderId="4" xfId="0" applyNumberFormat="1" applyFill="1" applyBorder="1"/>
    <xf numFmtId="49" fontId="0" fillId="10" borderId="0" xfId="0" applyNumberFormat="1" applyFill="1" applyAlignment="1">
      <alignment vertical="top"/>
    </xf>
    <xf numFmtId="0" fontId="0" fillId="10" borderId="4" xfId="0" applyFill="1" applyBorder="1" applyAlignment="1">
      <alignment vertical="top" wrapText="1"/>
    </xf>
    <xf numFmtId="49" fontId="9" fillId="10" borderId="4" xfId="0" applyNumberFormat="1" applyFont="1" applyFill="1" applyBorder="1"/>
    <xf numFmtId="49" fontId="9" fillId="10" borderId="0" xfId="0" applyNumberFormat="1" applyFont="1" applyFill="1"/>
    <xf numFmtId="0" fontId="9" fillId="10" borderId="0" xfId="0" applyFont="1" applyFill="1" applyAlignment="1">
      <alignment vertical="top"/>
    </xf>
    <xf numFmtId="49" fontId="9" fillId="10" borderId="0" xfId="0" applyNumberFormat="1" applyFont="1" applyFill="1" applyAlignment="1">
      <alignment vertical="top"/>
    </xf>
    <xf numFmtId="0" fontId="9" fillId="10" borderId="4" xfId="0" applyFont="1" applyFill="1" applyBorder="1" applyAlignment="1">
      <alignment vertical="top" wrapText="1"/>
    </xf>
    <xf numFmtId="49" fontId="9" fillId="10" borderId="4" xfId="0" applyNumberFormat="1" applyFont="1" applyFill="1" applyBorder="1" applyAlignment="1">
      <alignment vertical="top"/>
    </xf>
    <xf numFmtId="49" fontId="8" fillId="10" borderId="0" xfId="0" applyNumberFormat="1" applyFont="1" applyFill="1"/>
    <xf numFmtId="49" fontId="10" fillId="10" borderId="0" xfId="0" applyNumberFormat="1" applyFont="1" applyFill="1"/>
    <xf numFmtId="2" fontId="0" fillId="9" borderId="4" xfId="0" applyNumberFormat="1" applyFill="1" applyBorder="1"/>
    <xf numFmtId="0" fontId="0" fillId="9" borderId="0" xfId="0" applyNumberFormat="1" applyFill="1"/>
    <xf numFmtId="49" fontId="12" fillId="10" borderId="0" xfId="0" applyNumberFormat="1" applyFont="1" applyFill="1"/>
    <xf numFmtId="49" fontId="8" fillId="10" borderId="4" xfId="0" applyNumberFormat="1" applyFont="1" applyFill="1" applyBorder="1"/>
    <xf numFmtId="0" fontId="0" fillId="10" borderId="0" xfId="0" applyNumberFormat="1" applyFill="1"/>
    <xf numFmtId="49" fontId="8" fillId="10" borderId="4" xfId="0" applyNumberFormat="1" applyFont="1" applyFill="1" applyBorder="1" applyAlignment="1">
      <alignment wrapText="1"/>
    </xf>
    <xf numFmtId="0" fontId="0" fillId="10" borderId="0" xfId="0" applyFill="1" applyAlignment="1">
      <alignment vertical="center"/>
    </xf>
    <xf numFmtId="49" fontId="13" fillId="5" borderId="0" xfId="0" applyNumberFormat="1" applyFont="1" applyFill="1"/>
    <xf numFmtId="0" fontId="0" fillId="0" borderId="0" xfId="0" applyFill="1"/>
    <xf numFmtId="0" fontId="14" fillId="0" borderId="0" xfId="0" applyFont="1"/>
    <xf numFmtId="49" fontId="0" fillId="11" borderId="3" xfId="0" applyNumberFormat="1" applyFill="1" applyBorder="1" applyAlignment="1">
      <alignment vertical="top"/>
    </xf>
    <xf numFmtId="0" fontId="0" fillId="11" borderId="0" xfId="0" applyFill="1" applyAlignment="1">
      <alignment vertical="top"/>
    </xf>
    <xf numFmtId="49" fontId="0" fillId="11" borderId="4" xfId="0" applyNumberFormat="1" applyFill="1" applyBorder="1" applyAlignment="1">
      <alignment vertical="top"/>
    </xf>
    <xf numFmtId="49" fontId="0" fillId="11" borderId="4" xfId="0" applyNumberFormat="1" applyFill="1" applyBorder="1"/>
    <xf numFmtId="49" fontId="0" fillId="11" borderId="0" xfId="0" applyNumberFormat="1" applyFill="1"/>
    <xf numFmtId="2" fontId="0" fillId="11" borderId="4" xfId="0" applyNumberFormat="1" applyFill="1" applyBorder="1"/>
    <xf numFmtId="49" fontId="0" fillId="11" borderId="0" xfId="0" applyNumberFormat="1" applyFill="1" applyAlignment="1">
      <alignment vertical="top"/>
    </xf>
    <xf numFmtId="0" fontId="0" fillId="11" borderId="4" xfId="0" applyFill="1" applyBorder="1" applyAlignment="1">
      <alignment vertical="top" wrapText="1"/>
    </xf>
    <xf numFmtId="49" fontId="9" fillId="11" borderId="4" xfId="0" applyNumberFormat="1" applyFont="1" applyFill="1" applyBorder="1"/>
    <xf numFmtId="49" fontId="9" fillId="11" borderId="0" xfId="0" applyNumberFormat="1" applyFont="1" applyFill="1"/>
    <xf numFmtId="0" fontId="9" fillId="11" borderId="0" xfId="0" applyFont="1" applyFill="1" applyAlignment="1">
      <alignment vertical="top"/>
    </xf>
    <xf numFmtId="49" fontId="9" fillId="11" borderId="0" xfId="0" applyNumberFormat="1" applyFont="1" applyFill="1" applyAlignment="1">
      <alignment vertical="top"/>
    </xf>
    <xf numFmtId="0" fontId="9" fillId="11" borderId="4" xfId="0" applyFont="1" applyFill="1" applyBorder="1" applyAlignment="1">
      <alignment vertical="top" wrapText="1"/>
    </xf>
    <xf numFmtId="49" fontId="9" fillId="11" borderId="4" xfId="0" applyNumberFormat="1" applyFont="1" applyFill="1" applyBorder="1" applyAlignment="1">
      <alignment vertical="top"/>
    </xf>
    <xf numFmtId="0" fontId="2" fillId="0" borderId="4" xfId="0" applyFont="1" applyFill="1" applyBorder="1" applyAlignment="1">
      <alignment vertical="top"/>
    </xf>
    <xf numFmtId="0" fontId="9" fillId="0" borderId="0" xfId="0" applyFont="1" applyFill="1" applyAlignment="1">
      <alignment vertical="top"/>
    </xf>
    <xf numFmtId="2" fontId="0" fillId="0" borderId="0" xfId="0" applyNumberFormat="1" applyFill="1" applyBorder="1"/>
    <xf numFmtId="0" fontId="15" fillId="0" borderId="1" xfId="0" applyFont="1" applyFill="1" applyBorder="1" applyAlignment="1">
      <alignment vertical="top"/>
    </xf>
    <xf numFmtId="0" fontId="15" fillId="0" borderId="1" xfId="0" applyFont="1" applyFill="1" applyBorder="1" applyAlignment="1">
      <alignment horizontal="left" vertical="top"/>
    </xf>
    <xf numFmtId="49" fontId="15" fillId="0" borderId="0" xfId="0" applyNumberFormat="1" applyFont="1" applyFill="1"/>
    <xf numFmtId="0" fontId="15" fillId="0" borderId="0" xfId="0" applyNumberFormat="1" applyFont="1" applyFill="1"/>
    <xf numFmtId="0" fontId="15" fillId="12" borderId="0" xfId="0" applyFont="1" applyFill="1" applyBorder="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49" fontId="0" fillId="0" borderId="1" xfId="0" applyNumberFormat="1" applyBorder="1" applyAlignment="1">
      <alignment vertical="top"/>
    </xf>
    <xf numFmtId="0" fontId="0" fillId="6" borderId="0" xfId="0" applyFill="1" applyBorder="1" applyAlignment="1">
      <alignment vertical="top"/>
    </xf>
    <xf numFmtId="2" fontId="0" fillId="10" borderId="0" xfId="0" applyNumberFormat="1" applyFill="1" applyBorder="1"/>
    <xf numFmtId="2" fontId="0" fillId="11" borderId="0" xfId="0" applyNumberFormat="1" applyFill="1" applyBorder="1"/>
    <xf numFmtId="2" fontId="0" fillId="9" borderId="0" xfId="0" applyNumberFormat="1" applyFill="1" applyBorder="1"/>
    <xf numFmtId="0" fontId="0" fillId="11" borderId="0" xfId="0" applyNumberFormat="1" applyFill="1"/>
    <xf numFmtId="0" fontId="0" fillId="13" borderId="0" xfId="0" applyFill="1"/>
    <xf numFmtId="0" fontId="0" fillId="14" borderId="0" xfId="0" applyFill="1"/>
    <xf numFmtId="49" fontId="0" fillId="14" borderId="0" xfId="0" applyNumberFormat="1" applyFill="1"/>
    <xf numFmtId="0" fontId="14" fillId="13" borderId="0" xfId="0" applyFont="1" applyFill="1"/>
    <xf numFmtId="0" fontId="0" fillId="15" borderId="0" xfId="0" applyFill="1"/>
    <xf numFmtId="49" fontId="0" fillId="15" borderId="0" xfId="0" applyNumberFormat="1" applyFill="1"/>
    <xf numFmtId="0" fontId="0" fillId="16" borderId="0" xfId="0" applyFill="1"/>
    <xf numFmtId="0" fontId="0" fillId="17" borderId="0" xfId="0" applyFill="1"/>
    <xf numFmtId="49" fontId="0" fillId="17" borderId="0" xfId="0" applyNumberFormat="1" applyFill="1"/>
    <xf numFmtId="49" fontId="14" fillId="0" borderId="0" xfId="0" applyNumberFormat="1" applyFont="1"/>
    <xf numFmtId="49" fontId="0" fillId="13" borderId="0" xfId="0" applyNumberFormat="1" applyFill="1"/>
    <xf numFmtId="0" fontId="0" fillId="14" borderId="0" xfId="0" applyFill="1" applyAlignment="1">
      <alignment wrapText="1"/>
    </xf>
    <xf numFmtId="0" fontId="0" fillId="16" borderId="0" xfId="0" applyFill="1" applyAlignment="1">
      <alignment wrapText="1"/>
    </xf>
    <xf numFmtId="0" fontId="14" fillId="0" borderId="0" xfId="0" applyFont="1" applyAlignment="1">
      <alignment vertical="center"/>
    </xf>
    <xf numFmtId="0" fontId="0" fillId="5" borderId="0" xfId="0" applyFill="1" applyAlignment="1">
      <alignment vertical="center"/>
    </xf>
    <xf numFmtId="49" fontId="0" fillId="0" borderId="0" xfId="0" applyNumberFormat="1" applyAlignment="1">
      <alignment vertical="center"/>
    </xf>
    <xf numFmtId="0" fontId="0" fillId="0" borderId="0" xfId="0" applyAlignment="1">
      <alignment vertical="center" wrapText="1"/>
    </xf>
    <xf numFmtId="0" fontId="0" fillId="10" borderId="0" xfId="0" applyFill="1"/>
    <xf numFmtId="0" fontId="0" fillId="18" borderId="0" xfId="0" applyFill="1"/>
    <xf numFmtId="0" fontId="17" fillId="0" borderId="0" xfId="2"/>
    <xf numFmtId="0" fontId="8" fillId="0" borderId="0" xfId="0" applyFont="1" applyAlignment="1">
      <alignment vertical="center"/>
    </xf>
    <xf numFmtId="0" fontId="8" fillId="5" borderId="0" xfId="0" applyFont="1" applyFill="1" applyAlignment="1">
      <alignment vertical="center"/>
    </xf>
    <xf numFmtId="0" fontId="8" fillId="0" borderId="0" xfId="0" applyFont="1" applyAlignment="1">
      <alignment vertical="center" wrapText="1"/>
    </xf>
    <xf numFmtId="0" fontId="8" fillId="5" borderId="0" xfId="0" applyFont="1" applyFill="1" applyAlignment="1">
      <alignment vertical="center" wrapText="1"/>
    </xf>
    <xf numFmtId="0" fontId="20" fillId="0" borderId="0" xfId="0" applyFont="1" applyAlignment="1">
      <alignment wrapText="1"/>
    </xf>
    <xf numFmtId="0" fontId="21" fillId="0" borderId="0" xfId="0" applyFont="1"/>
    <xf numFmtId="49" fontId="21" fillId="0" borderId="0" xfId="0" applyNumberFormat="1" applyFont="1"/>
    <xf numFmtId="0" fontId="21" fillId="13" borderId="0" xfId="0" applyFont="1" applyFill="1"/>
    <xf numFmtId="0" fontId="22" fillId="0" borderId="0" xfId="0" applyFont="1"/>
    <xf numFmtId="0" fontId="0" fillId="13" borderId="0" xfId="0" applyFill="1" applyBorder="1"/>
    <xf numFmtId="49" fontId="0" fillId="13" borderId="0" xfId="0" applyNumberFormat="1" applyFill="1" applyBorder="1"/>
    <xf numFmtId="0" fontId="23" fillId="0" borderId="0" xfId="0" applyFont="1"/>
    <xf numFmtId="0" fontId="19" fillId="0" borderId="0" xfId="0" applyFont="1" applyAlignment="1">
      <alignment horizontal="center" vertical="center"/>
    </xf>
    <xf numFmtId="0" fontId="19" fillId="0" borderId="0" xfId="0" applyFont="1" applyAlignment="1">
      <alignment horizontal="center" vertical="center" wrapText="1"/>
    </xf>
  </cellXfs>
  <cellStyles count="3">
    <cellStyle name="Hyperlink" xfId="2" builtinId="8"/>
    <cellStyle name="Normal" xfId="0" builtinId="0"/>
    <cellStyle name="Normal 3" xfId="1" xr:uid="{DA98746F-EF2F-4311-97CE-D10E20D04A1E}"/>
  </cellStyles>
  <dxfs count="66">
    <dxf>
      <fill>
        <patternFill patternType="solid">
          <fgColor indexed="64"/>
          <bgColor theme="7" tint="0.59999389629810485"/>
        </patternFill>
      </fill>
    </dxf>
    <dxf>
      <fill>
        <patternFill patternType="solid">
          <fgColor indexed="64"/>
          <bgColor theme="7" tint="0.59999389629810485"/>
        </patternFill>
      </fill>
    </dxf>
    <dxf>
      <font>
        <b/>
        <i val="0"/>
        <strike val="0"/>
        <condense val="0"/>
        <extend val="0"/>
        <outline val="0"/>
        <shadow val="0"/>
        <u val="none"/>
        <vertAlign val="baseline"/>
        <sz val="11"/>
        <color theme="1"/>
        <name val="Arial"/>
        <family val="2"/>
        <scheme val="none"/>
      </font>
      <fill>
        <patternFill patternType="solid">
          <fgColor indexed="64"/>
          <bgColor theme="7" tint="0.59999389629810485"/>
        </patternFill>
      </fill>
      <alignment horizontal="general" vertical="bottom" textRotation="0" wrapText="1" indent="0" justifyLastLine="0" shrinkToFit="0" readingOrder="0"/>
    </dxf>
    <dxf>
      <fill>
        <patternFill patternType="solid">
          <fgColor indexed="64"/>
          <bgColor theme="7" tint="0.59999389629810485"/>
        </patternFill>
      </fill>
    </dxf>
    <dxf>
      <fill>
        <patternFill patternType="solid">
          <fgColor indexed="64"/>
          <bgColor theme="7" tint="0.59999389629810485"/>
        </patternFill>
      </fill>
    </dxf>
    <dxf>
      <font>
        <b/>
        <i val="0"/>
        <strike val="0"/>
        <condense val="0"/>
        <extend val="0"/>
        <outline val="0"/>
        <shadow val="0"/>
        <u val="none"/>
        <vertAlign val="baseline"/>
        <sz val="11"/>
        <color theme="1"/>
        <name val="Arial"/>
        <family val="2"/>
        <scheme val="none"/>
      </font>
      <fill>
        <patternFill patternType="solid">
          <fgColor indexed="64"/>
          <bgColor theme="7" tint="0.59999389629810485"/>
        </patternFill>
      </fill>
      <alignment horizontal="general" vertical="bottom"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0"/>
        <name val="Arial"/>
        <family val="2"/>
        <scheme val="none"/>
      </font>
      <fill>
        <patternFill patternType="solid">
          <fgColor theme="4"/>
          <bgColor theme="4"/>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dxf>
    <dxf>
      <numFmt numFmtId="2" formatCode="0.00"/>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30" formatCode="@"/>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fill>
        <patternFill patternType="none">
          <fgColor indexed="64"/>
          <bgColor indexed="65"/>
        </patternFill>
      </fill>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general" vertical="bottom" textRotation="0" wrapText="1" indent="0" justifyLastLine="0" shrinkToFit="0" readingOrder="0"/>
    </dxf>
  </dxfs>
  <tableStyles count="0" defaultTableStyle="TableStyleMedium2" defaultPivotStyle="PivotStyleLight16"/>
  <colors>
    <mruColors>
      <color rgb="FFFF00FF"/>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achel Molloy" id="{4EAF05E8-0199-4EFE-8897-FC39F197116F}" userId="S::Rachel.Molloy@bd.com::5eabf151-830d-46b1-984e-9b83f30303b3" providerId="AD"/>
  <person displayName="Thangaselvam Muthusamy" id="{D70C2EA1-80FE-4D21-AB05-672DB678B7AB}" userId="S::Thangaselvam.Muthusamy@bd.com::7a082f51-848c-46c5-ab78-9a13cce27a7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8FCBDC-FD8D-47A3-8C28-A9630C02D20C}" name="Pops" displayName="Pops" ref="A1:A41" totalsRowShown="0">
  <autoFilter ref="A1:A41" xr:uid="{A5607B92-50C3-44B3-8C2D-EAFBE3FB29CC}"/>
  <tableColumns count="1">
    <tableColumn id="1" xr3:uid="{2152140E-7EB9-45A9-9ACC-4C122AC3D9AB}" name="Pops"/>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3EDAFC-1126-403B-B0EC-CF6FAEE984ED}" name="Table5" displayName="Table5" ref="E2:E9" totalsRowShown="0" headerRowDxfId="11">
  <autoFilter ref="E2:E9" xr:uid="{09B93375-1468-45A4-BC51-3BE3F05E2C0D}"/>
  <tableColumns count="1">
    <tableColumn id="1" xr3:uid="{31754572-0537-4855-9EB0-94FF45A23147}" name="IsotypeLightChai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042AC3-8616-4B28-B03C-62FFEC25B4B1}" name="Table6" displayName="Table6" ref="C2:C14" totalsRowShown="0" headerRowDxfId="10">
  <autoFilter ref="C2:C14" xr:uid="{2670E741-E2D1-4220-A592-CA345B51FA7A}"/>
  <tableColumns count="1">
    <tableColumn id="1" xr3:uid="{E791F2A9-41AB-4837-B0A9-213EEB64A1E4}" name="HostSpeci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11198-9146-42CD-99F1-2C6055AF34E4}" name="Table7" displayName="Table7" ref="D2:D14" totalsRowShown="0" headerRowDxfId="9">
  <autoFilter ref="D2:D14" xr:uid="{D37F722E-E274-45CC-9AF1-1E9718E17B5C}"/>
  <tableColumns count="1">
    <tableColumn id="1" xr3:uid="{6FFA0796-B364-414C-88CF-0641844AF82A}" name="IsotypeHeavyChai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BCB2475-4C78-4A89-9C45-AA801E836720}" name="Table8" displayName="Table8" ref="I2:I13" totalsRowShown="0" headerRowDxfId="8" dataDxfId="7">
  <autoFilter ref="I2:I13" xr:uid="{16E27952-248D-4EB2-AC2D-BBCE78DE1F2C}"/>
  <tableColumns count="1">
    <tableColumn id="1" xr3:uid="{96860A04-176A-4628-9329-01E37BF53AAE}" name="SampleType" dataDxfId="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5172FC-B07D-4FE5-B74B-6466582545DD}" name="Table9" displayName="Table9" ref="L2:L10" totalsRowShown="0" headerRowDxfId="5" dataDxfId="4">
  <autoFilter ref="L2:L10" xr:uid="{3898EBB9-259E-44FD-AD9C-5517D54AA2E6}"/>
  <tableColumns count="1">
    <tableColumn id="1" xr3:uid="{C55F8F17-3081-4B84-91DF-C71788D1B469}" name="Sample Strain" dataDxfId="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A074196-2F7F-4AAD-A6E0-8D78EFFAF48F}" name="Table10" displayName="Table10" ref="K2:K7" totalsRowShown="0" headerRowDxfId="2" dataDxfId="1">
  <autoFilter ref="K2:K7" xr:uid="{2751C29C-DD02-48BB-9517-7775893FBC96}"/>
  <tableColumns count="1">
    <tableColumn id="1" xr3:uid="{32BA8861-A375-4672-8756-7A7430713DA6}" name="Sample Spec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0866D5C-2CAC-4ABE-B079-DC47BF5AB9D4}" name="lightchain" displayName="lightchain" ref="D1:D7" totalsRowShown="0" headerRowDxfId="65">
  <autoFilter ref="D1:D7" xr:uid="{95763738-29E8-4BC6-A47E-35F9990D8582}"/>
  <tableColumns count="1">
    <tableColumn id="1" xr3:uid="{E796F510-77BB-4405-AAF6-C04D7FDE77FD}" name="IsotypeLightCh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721507F-14B4-4DC9-89AB-757BB3DC4454}" name="Table613" displayName="Table613" ref="B1:B13" totalsRowShown="0" headerRowDxfId="64">
  <autoFilter ref="B1:B13" xr:uid="{BF00C4F0-5DE6-4E8A-B753-2D1303AE1857}"/>
  <tableColumns count="1">
    <tableColumn id="1" xr3:uid="{9BA895EE-5A95-4DB1-92AD-9786C1F2A318}" name="HostSpec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D75E786-C8B3-4F56-A7AC-8C9E609D183E}" name="Table714" displayName="Table714" ref="C1:C13" totalsRowShown="0" headerRowDxfId="63">
  <autoFilter ref="C1:C13" xr:uid="{41446D60-2F19-4D3F-8C60-EC041050EAF8}"/>
  <tableColumns count="1">
    <tableColumn id="1" xr3:uid="{0F43DA1D-00C5-4764-93E8-149F4CE7AF8D}" name="IsotypeHeavyChai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41E03F7-AC48-4D81-BEB5-A15248DB4BBF}" name="Table14" displayName="Table14" ref="F1:F4" totalsRowShown="0">
  <autoFilter ref="F1:F4" xr:uid="{A993BC79-80A4-469A-B1A4-A965CDA57FC9}"/>
  <tableColumns count="1">
    <tableColumn id="1" xr3:uid="{DA41F289-9350-40CD-B8EB-CC2793D689DE}" name="uni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87493A-2298-4F04-B918-8E6F6A26F8C2}" name="Table15" displayName="Table15" ref="H1:H5" totalsRowShown="0">
  <autoFilter ref="H1:H5" xr:uid="{33054700-8F51-4420-81FC-2EB7219A0EE0}"/>
  <tableColumns count="1">
    <tableColumn id="1" xr3:uid="{2ED55A92-C52B-4B50-99EE-84BCE0B89F00}" name="GatingMetho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D851CF-3387-42F4-BFDC-28755D97BF0C}" name="Table1" displayName="Table1" ref="J1:J14" totalsRowShown="0" headerRowDxfId="62">
  <autoFilter ref="J1:J14" xr:uid="{9A10100F-4CA3-4BDB-90FA-DF15523DB7FA}"/>
  <tableColumns count="1">
    <tableColumn id="1" xr3:uid="{0EFCCC16-0E34-4B00-BE5C-F4DF5E692B6A}" name="Stim Reag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67226C-3AC7-41F9-804C-797A038A3276}" name="Table2" displayName="Table2" ref="A1:AR25" totalsRowShown="0" headerRowDxfId="61" dataDxfId="60">
  <autoFilter ref="A1:AR25" xr:uid="{B23F2C2D-7755-42F9-8BDD-1AC3385FE68D}"/>
  <tableColumns count="44">
    <tableColumn id="1" xr3:uid="{E1D40B88-F15A-455E-AB55-7D9AB8CF8259}" name="Target Species" dataDxfId="59"/>
    <tableColumn id="2" xr3:uid="{F3F525F3-CBFD-434C-8305-1A533E6F6AE0}" name="Target (CD)" dataDxfId="58"/>
    <tableColumn id="3" xr3:uid="{37789C2F-2234-45B2-ACF4-AB524C24A6DD}" name="Target (non-CD)" dataDxfId="57"/>
    <tableColumn id="4" xr3:uid="{74ABBCB6-CDC6-4F18-90EA-626306386B28}" name="Clone" dataDxfId="56"/>
    <tableColumn id="6" xr3:uid="{5F9E7C1D-DF27-4937-847A-BB0BC35917F6}" name="Host Species" dataDxfId="55"/>
    <tableColumn id="7" xr3:uid="{AF1E8170-3B65-4369-BBE3-5DF2CA618D4B}" name="Isotype (Heavy Chain)" dataDxfId="54"/>
    <tableColumn id="8" xr3:uid="{51C8399D-3674-4FE3-881D-88D2E83694EC}" name="Isotype (Light Chain)" dataDxfId="53"/>
    <tableColumn id="9" xr3:uid="{54B3F5BA-BC33-47AC-B7B0-F4BF8E87305D}" name="Isotype Clone" dataDxfId="52"/>
    <tableColumn id="10" xr3:uid="{15A080CC-D2AD-4614-B7C4-1B20296B9672}" name="Multiple Model Systems or Strains (Y/N)" dataDxfId="51"/>
    <tableColumn id="11" xr3:uid="{8F050220-30DC-40C9-9378-374264EB6F5E}" name="Stim/Unstim (Y/N)" dataDxfId="50"/>
    <tableColumn id="12" xr3:uid="{AB82698A-53D4-4E72-BB89-C0F24AAB387F}" name="Stimulated Model System or Strain" dataDxfId="49"/>
    <tableColumn id="13" xr3:uid="{4FA7FF3D-C9E8-4EEE-8682-6C533A100736}" name="Stim Reagent" dataDxfId="48"/>
    <tableColumn id="14" xr3:uid="{B69A0B0F-19B4-4C9C-96A5-04BFCE88B0C9}" name="Stim Time (hours)" dataDxfId="47"/>
    <tableColumn id="15" xr3:uid="{9CA080DB-557D-41CA-9512-AC674F2B2A99}" name="Sample Type" dataDxfId="46"/>
    <tableColumn id="16" xr3:uid="{EE449773-CA38-4398-8447-6237E455C0CE}" name="Sample Species" dataDxfId="45"/>
    <tableColumn id="17" xr3:uid="{194A6833-04DD-4CBE-B41A-48EA7AB3D407}" name="Sample Strain" dataDxfId="44"/>
    <tableColumn id="18" xr3:uid="{EA3D630E-6D98-4A90-829D-333395090975}" name="BV421 SI" dataDxfId="43"/>
    <tableColumn id="19" xr3:uid="{5A3D3736-D6F6-4579-8BAA-78DA37260280}" name="BV421 Optimal" dataDxfId="42"/>
    <tableColumn id="5" xr3:uid="{4A3984EE-4BA4-4C7E-84A0-5C1F8DF1463B}" name="Optimal Units" dataDxfId="41"/>
    <tableColumn id="20" xr3:uid="{2A0A89EC-C391-43CC-A56D-63A39BE5BA35}" name="Positive1_Name" dataDxfId="40"/>
    <tableColumn id="21" xr3:uid="{9EC12F00-A4FC-4504-9442-9BD6D94F392F}" name="%Positive1" dataDxfId="39"/>
    <tableColumn id="22" xr3:uid="{86BDF03C-4C22-46D2-B6F5-B3BD885A34C5}" name="Positive2_Name" dataDxfId="38"/>
    <tableColumn id="23" xr3:uid="{03DF10C6-6783-4503-8C5C-9634B3068C20}" name="%Positive2" dataDxfId="37"/>
    <tableColumn id="24" xr3:uid="{6A27A401-6482-4504-A20B-289BD0EC0589}" name="Positive3_Name" dataDxfId="36"/>
    <tableColumn id="25" xr3:uid="{F379ED80-EC7B-4FDA-8A06-292BECAD3F16}" name="%Positive3" dataDxfId="35"/>
    <tableColumn id="26" xr3:uid="{C964E72E-0D72-4277-8EA5-5A6B69DD6AD3}" name="Negative1_Name" dataDxfId="34"/>
    <tableColumn id="27" xr3:uid="{72BE30EB-9B48-463C-B31A-F6A407A64314}" name="%Negative1" dataDxfId="33"/>
    <tableColumn id="28" xr3:uid="{837DCEF4-9FCC-4BFC-B852-BC1F32FB0246}" name="Negative2_Name" dataDxfId="32"/>
    <tableColumn id="29" xr3:uid="{2BAF9F80-A741-463D-8595-40F590CD76AE}" name="%Negative2" dataDxfId="31"/>
    <tableColumn id="30" xr3:uid="{FCBD34E0-3DE9-4103-9026-0BBA21D57520}" name="Negative3_Name" dataDxfId="30"/>
    <tableColumn id="31" xr3:uid="{2548A68D-6FCF-4F06-9E44-18766B89862B}" name="%Negative3" dataDxfId="29"/>
    <tableColumn id="32" xr3:uid="{6A4F820A-BAC0-486C-8D40-8A38E9C033F1}" name="Co-Stain (Y/N)" dataDxfId="28"/>
    <tableColumn id="33" xr3:uid="{1E45F6AB-1F6F-4ED3-B8B9-2424D30F7F76}" name="Co-stain Specificity" dataDxfId="27"/>
    <tableColumn id="34" xr3:uid="{F6CC01F5-3E83-4F16-B5DC-C5D0634F58E6}" name="Co-stain Clone" dataDxfId="26"/>
    <tableColumn id="35" xr3:uid="{3ADCFEDF-8D90-4A31-BDE2-8AF97B19FBE4}" name="Co-stain Concentration" dataDxfId="25"/>
    <tableColumn id="36" xr3:uid="{D469E999-9B56-4E1A-9DE3-7A82194205F7}" name="Suggested Co-stain Fluorochrome" dataDxfId="24"/>
    <tableColumn id="37" xr3:uid="{98BCC8A3-4553-4E4D-81D1-A9B2AE77F392}" name="Co-stain Parameter" dataDxfId="23"/>
    <tableColumn id="38" xr3:uid="{D065B0C6-C0FD-425F-BC12-73E310DA1912}" name="Notes" dataDxfId="22"/>
    <tableColumn id="39" xr3:uid="{8127FAC3-965A-4672-9766-1DF817B7C626}" name="TDS" dataDxfId="21"/>
    <tableColumn id="40" xr3:uid="{AE36A307-CAE5-4202-AB75-6697196E663D}" name="Shelf-Life (days)" dataDxfId="20"/>
    <tableColumn id="41" xr3:uid="{8D2D3BA5-3B08-4C88-BC2B-62E12FDAD9EA}" name="Cell Pop for Shelf-Life" dataDxfId="19"/>
    <tableColumn id="44" xr3:uid="{433FE672-7FAB-495A-98F2-F5509A2E8CB9}" name="Optional Co-stain for Stability? (Y/N)" dataDxfId="18"/>
    <tableColumn id="42" xr3:uid="{7E66B5D8-3BB4-4FF8-AE11-106A9AED5024}" name="Gating Method" dataDxfId="17"/>
    <tableColumn id="43" xr3:uid="{5DFA3632-E436-42BF-AA9F-104697154856}" name="Gating Argument" dataDxfId="16"/>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B29B3A-A73F-425F-B915-5EA816A6D9D6}" name="Table3" displayName="Table3" ref="A2:A18" totalsRowShown="0" headerRowDxfId="15" dataDxfId="14" tableBorderDxfId="13">
  <autoFilter ref="A2:A18" xr:uid="{3D202A86-F9B0-4C05-8EA2-CC745D51669D}"/>
  <tableColumns count="1">
    <tableColumn id="1" xr3:uid="{9A78279A-F450-4836-8936-AE6EE589214C}" name="TargetSpecies"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7" dT="2021-04-06T22:55:34.90" personId="{D70C2EA1-80FE-4D21-AB05-672DB678B7AB}" id="{6D9A874B-B98C-4BE7-9A9D-4A8E24448DBB}">
    <text>Cannot find the clone in the V3 Master DB</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1-02-10T23:09:32.80" personId="{4EAF05E8-0199-4EFE-8897-FC39F197116F}" id="{C2669682-C497-49DC-800E-F93A12461AB0}">
    <text>Should this say multiple systems OR strains? Does that indicate two plates?</text>
  </threadedComment>
  <threadedComment ref="R4" dT="2021-02-10T23:08:33.66" personId="{4EAF05E8-0199-4EFE-8897-FC39F197116F}" id="{172FCE20-36DB-493C-84FC-806E011AF6D8}">
    <text>If two strains, does that mean stimulated?</text>
  </threadedComment>
  <threadedComment ref="AC15" dT="2021-02-10T22:54:34.51" personId="{4EAF05E8-0199-4EFE-8897-FC39F197116F}" id="{96019A38-AC0C-4452-ADFE-1012C3DCEDFA}">
    <text>Is pop PB-L or CD3??</text>
  </threadedComment>
  <threadedComment ref="BG16" dT="2021-02-10T00:26:34.44" personId="{4EAF05E8-0199-4EFE-8897-FC39F197116F}" id="{E8D97CB0-C416-4A7B-BED0-8193D350AF88}">
    <text>Should we store info about Fc block somewhere?</text>
  </threadedComment>
  <threadedComment ref="R20" dT="2021-02-10T23:24:26.62" personId="{4EAF05E8-0199-4EFE-8897-FC39F197116F}" id="{6262CFCE-691F-4D05-B658-5A5790DF9140}">
    <text>Where does Balb/c come from? dont see it in attachment</text>
  </threadedComment>
  <threadedComment ref="S29" dT="2021-02-06T00:07:01.27" personId="{4EAF05E8-0199-4EFE-8897-FC39F197116F}" id="{E42EE19C-E09F-4552-AF6E-33E6B2A39D2D}">
    <text>so co-stain OR stim/unstim?</text>
  </threadedComment>
  <threadedComment ref="Y42" dT="2021-02-10T22:53:05.57" personId="{4EAF05E8-0199-4EFE-8897-FC39F197116F}" id="{0959444B-F11E-4974-A73F-35BF654EDB0C}">
    <text>Notes reference C57LB/6
Should positive spec name be "Pop"?? What about for LWB?</text>
  </threadedComment>
  <threadedComment ref="AC42" dT="2021-02-10T00:23:22.74" personId="{4EAF05E8-0199-4EFE-8897-FC39F197116F}" id="{BBFD3965-98DE-4A6E-A069-53CE7BAA231D}">
    <text>What is B220+/- subset??</text>
  </threadedComment>
  <threadedComment ref="P59" dT="2021-02-06T00:37:46.13" personId="{4EAF05E8-0199-4EFE-8897-FC39F197116F}" id="{6AB3D209-956A-4033-B05D-15DF67495FF3}">
    <text>do we need to be capturing lymphs somewhere?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I1" dT="2021-02-10T23:09:32.80" personId="{4EAF05E8-0199-4EFE-8897-FC39F197116F}" id="{1A975C51-673F-4B03-8C32-9D65811D7D90}">
    <text>Should this say multiple systems OR strains? Does that indicate two plates?</text>
  </threadedComment>
  <threadedComment ref="I4" dT="2021-02-10T23:08:33.66" personId="{4EAF05E8-0199-4EFE-8897-FC39F197116F}" id="{5540C3FF-11FA-4E74-BDAC-A5D918C57591}">
    <text>If two strains, does that mean stimulated?</text>
  </threadedComment>
  <threadedComment ref="AL16" dT="2021-02-10T00:26:34.44" personId="{4EAF05E8-0199-4EFE-8897-FC39F197116F}" id="{64172AE5-E92D-47C1-9BCB-3C0EA6F2AFD4}">
    <text>Should we store info about Fc block somewhere?</text>
  </threadedComment>
  <threadedComment ref="I20" dT="2021-02-10T23:24:26.62" personId="{4EAF05E8-0199-4EFE-8897-FC39F197116F}" id="{104BED23-C993-4D49-AA73-8438D4BCFB83}">
    <text>Where does Balb/c come from? dont see it in attachment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ile:///\\nasy00cifs2v1\sddata1\~Common\Jenn%20Chuddy\BV421%20reference%20database\WORKING%20FILES\Final%20docs%20to%20pull%20from\OptiBuild%20Qualified%20Ab-E%20Master%20List_Optimal%20to%20Team%2007-21-2020.xlsx" TargetMode="External"/><Relationship Id="rId2" Type="http://schemas.openxmlformats.org/officeDocument/2006/relationships/hyperlink" Target="file:///\\nasy00cifs2v1\sddata1\~Common\Jenn%20Chuddy\BV421%20reference%20database\WORKING%20FILES\Final%20docs%20to%20pull%20from\Clone%20Model%20System%20Data%20053119%20v1%20master%20v3%20with%20checkmarks.xlsx" TargetMode="External"/><Relationship Id="rId1" Type="http://schemas.openxmlformats.org/officeDocument/2006/relationships/hyperlink" Target="../../../../../Lists/BV421%20Reference%20Database_v2/AllItems.asp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8.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5.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9DFEC-80DA-4049-B956-C49E3374A556}">
  <dimension ref="A1:H44"/>
  <sheetViews>
    <sheetView topLeftCell="F4" workbookViewId="0">
      <selection activeCell="F4" sqref="F4"/>
    </sheetView>
  </sheetViews>
  <sheetFormatPr defaultRowHeight="12.75" x14ac:dyDescent="0.2"/>
  <cols>
    <col min="1" max="1" width="21.7109375" style="7" customWidth="1"/>
    <col min="2" max="2" width="35.28515625" style="7" bestFit="1" customWidth="1"/>
    <col min="3" max="3" width="15.85546875" style="7" bestFit="1" customWidth="1"/>
    <col min="4" max="5" width="23.42578125" style="7" customWidth="1"/>
    <col min="6" max="6" width="40" style="7" customWidth="1"/>
    <col min="7" max="7" width="81.7109375" style="7" customWidth="1"/>
    <col min="8" max="16384" width="9.140625" style="7"/>
  </cols>
  <sheetData>
    <row r="1" spans="1:8" x14ac:dyDescent="0.2">
      <c r="B1" s="133" t="s">
        <v>0</v>
      </c>
      <c r="C1" s="133" t="s">
        <v>1</v>
      </c>
      <c r="D1" s="133" t="s">
        <v>2</v>
      </c>
      <c r="E1" s="133" t="s">
        <v>3</v>
      </c>
      <c r="F1" s="133" t="s">
        <v>4</v>
      </c>
      <c r="G1" s="133" t="s">
        <v>5</v>
      </c>
      <c r="H1" s="133"/>
    </row>
    <row r="2" spans="1:8" x14ac:dyDescent="0.2">
      <c r="A2" s="153" t="s">
        <v>6</v>
      </c>
      <c r="B2" s="7" t="s">
        <v>7</v>
      </c>
      <c r="C2" s="7" t="s">
        <v>8</v>
      </c>
      <c r="D2" s="7" t="s">
        <v>9</v>
      </c>
      <c r="F2" s="7" t="s">
        <v>10</v>
      </c>
    </row>
    <row r="3" spans="1:8" x14ac:dyDescent="0.2">
      <c r="A3" s="153"/>
      <c r="B3" s="7" t="s">
        <v>11</v>
      </c>
      <c r="C3" s="7" t="s">
        <v>12</v>
      </c>
      <c r="D3" s="7" t="s">
        <v>13</v>
      </c>
      <c r="F3" s="7" t="s">
        <v>10</v>
      </c>
      <c r="G3" s="134" t="s">
        <v>14</v>
      </c>
    </row>
    <row r="4" spans="1:8" x14ac:dyDescent="0.2">
      <c r="A4" s="153"/>
      <c r="B4" s="7" t="s">
        <v>15</v>
      </c>
      <c r="C4" s="7" t="s">
        <v>12</v>
      </c>
      <c r="D4" s="7" t="s">
        <v>13</v>
      </c>
      <c r="F4" s="7" t="s">
        <v>16</v>
      </c>
      <c r="G4" s="134" t="s">
        <v>14</v>
      </c>
    </row>
    <row r="5" spans="1:8" x14ac:dyDescent="0.2">
      <c r="A5" s="153"/>
      <c r="B5" s="135" t="s">
        <v>17</v>
      </c>
      <c r="C5" s="7" t="s">
        <v>12</v>
      </c>
      <c r="D5" s="7" t="s">
        <v>13</v>
      </c>
      <c r="F5" s="7" t="s">
        <v>10</v>
      </c>
      <c r="G5" s="134" t="s">
        <v>14</v>
      </c>
    </row>
    <row r="6" spans="1:8" x14ac:dyDescent="0.2">
      <c r="A6" s="153"/>
      <c r="B6" s="7" t="s">
        <v>18</v>
      </c>
      <c r="C6" s="7" t="s">
        <v>8</v>
      </c>
      <c r="D6" s="7" t="s">
        <v>19</v>
      </c>
      <c r="F6" s="7" t="s">
        <v>10</v>
      </c>
    </row>
    <row r="7" spans="1:8" x14ac:dyDescent="0.2">
      <c r="A7" s="153"/>
      <c r="B7" s="7" t="s">
        <v>20</v>
      </c>
      <c r="C7" s="7" t="s">
        <v>8</v>
      </c>
      <c r="D7" s="7" t="s">
        <v>21</v>
      </c>
      <c r="F7" s="7" t="s">
        <v>10</v>
      </c>
    </row>
    <row r="8" spans="1:8" x14ac:dyDescent="0.2">
      <c r="A8" s="153"/>
      <c r="B8" s="7" t="s">
        <v>22</v>
      </c>
      <c r="C8" s="7" t="s">
        <v>8</v>
      </c>
      <c r="D8" s="7" t="s">
        <v>23</v>
      </c>
      <c r="F8" s="7" t="s">
        <v>10</v>
      </c>
    </row>
    <row r="9" spans="1:8" x14ac:dyDescent="0.2">
      <c r="A9" s="153"/>
      <c r="B9" s="7" t="s">
        <v>24</v>
      </c>
      <c r="C9" s="7" t="s">
        <v>12</v>
      </c>
      <c r="D9" s="7" t="s">
        <v>13</v>
      </c>
      <c r="F9" s="7" t="s">
        <v>10</v>
      </c>
    </row>
    <row r="10" spans="1:8" ht="25.5" customHeight="1" x14ac:dyDescent="0.2">
      <c r="A10" s="153" t="s">
        <v>25</v>
      </c>
      <c r="B10" s="7" t="s">
        <v>26</v>
      </c>
      <c r="C10" s="7" t="s">
        <v>8</v>
      </c>
      <c r="D10" s="7" t="s">
        <v>27</v>
      </c>
      <c r="F10" s="7" t="s">
        <v>10</v>
      </c>
      <c r="G10" s="7" t="s">
        <v>28</v>
      </c>
    </row>
    <row r="11" spans="1:8" x14ac:dyDescent="0.2">
      <c r="A11" s="153"/>
      <c r="B11" s="7" t="s">
        <v>29</v>
      </c>
      <c r="C11" s="7" t="s">
        <v>8</v>
      </c>
      <c r="D11" s="7" t="s">
        <v>27</v>
      </c>
      <c r="F11" s="7" t="s">
        <v>10</v>
      </c>
      <c r="G11" s="7" t="s">
        <v>30</v>
      </c>
    </row>
    <row r="12" spans="1:8" ht="63.75" x14ac:dyDescent="0.2">
      <c r="A12" s="153"/>
      <c r="B12" s="7" t="s">
        <v>31</v>
      </c>
      <c r="C12" s="7" t="s">
        <v>12</v>
      </c>
      <c r="D12" s="7" t="s">
        <v>13</v>
      </c>
      <c r="F12" s="7" t="s">
        <v>10</v>
      </c>
      <c r="G12" s="136" t="s">
        <v>32</v>
      </c>
    </row>
    <row r="13" spans="1:8" ht="25.5" x14ac:dyDescent="0.2">
      <c r="A13" s="153"/>
      <c r="B13" s="7" t="s">
        <v>33</v>
      </c>
      <c r="C13" s="7" t="s">
        <v>8</v>
      </c>
      <c r="D13" s="7" t="s">
        <v>33</v>
      </c>
      <c r="E13" s="7" t="s">
        <v>10</v>
      </c>
      <c r="F13" s="7" t="s">
        <v>10</v>
      </c>
      <c r="G13" s="136" t="s">
        <v>34</v>
      </c>
    </row>
    <row r="14" spans="1:8" ht="25.5" x14ac:dyDescent="0.2">
      <c r="A14" s="153"/>
      <c r="B14" s="7" t="s">
        <v>35</v>
      </c>
      <c r="C14" s="7" t="s">
        <v>36</v>
      </c>
      <c r="D14" s="7" t="s">
        <v>13</v>
      </c>
      <c r="F14" s="7" t="s">
        <v>10</v>
      </c>
      <c r="G14" s="136" t="s">
        <v>37</v>
      </c>
    </row>
    <row r="15" spans="1:8" x14ac:dyDescent="0.2">
      <c r="A15" s="153"/>
      <c r="B15" s="7" t="s">
        <v>38</v>
      </c>
      <c r="C15" s="7" t="s">
        <v>8</v>
      </c>
      <c r="D15" s="7" t="s">
        <v>39</v>
      </c>
      <c r="F15" s="7" t="s">
        <v>10</v>
      </c>
      <c r="G15" s="7" t="s">
        <v>40</v>
      </c>
    </row>
    <row r="16" spans="1:8" x14ac:dyDescent="0.2">
      <c r="A16" s="153"/>
      <c r="B16" s="7" t="s">
        <v>41</v>
      </c>
      <c r="C16" s="7" t="s">
        <v>8</v>
      </c>
      <c r="D16" s="7" t="s">
        <v>19</v>
      </c>
      <c r="F16" s="7" t="s">
        <v>10</v>
      </c>
    </row>
    <row r="17" spans="1:7" ht="25.5" x14ac:dyDescent="0.2">
      <c r="A17" s="153"/>
      <c r="B17" s="7" t="s">
        <v>42</v>
      </c>
      <c r="C17" s="7" t="s">
        <v>8</v>
      </c>
      <c r="D17" s="7" t="s">
        <v>43</v>
      </c>
      <c r="F17" s="7" t="s">
        <v>10</v>
      </c>
      <c r="G17" s="136" t="s">
        <v>44</v>
      </c>
    </row>
    <row r="18" spans="1:7" x14ac:dyDescent="0.2">
      <c r="A18" s="153"/>
      <c r="B18" s="7" t="s">
        <v>45</v>
      </c>
      <c r="C18" s="7" t="s">
        <v>46</v>
      </c>
      <c r="D18" s="7" t="s">
        <v>13</v>
      </c>
      <c r="F18" s="7" t="s">
        <v>10</v>
      </c>
      <c r="G18" s="136" t="s">
        <v>47</v>
      </c>
    </row>
    <row r="19" spans="1:7" x14ac:dyDescent="0.2">
      <c r="A19" s="153"/>
      <c r="B19" s="7" t="s">
        <v>48</v>
      </c>
      <c r="C19" s="7" t="s">
        <v>46</v>
      </c>
      <c r="D19" s="7" t="s">
        <v>13</v>
      </c>
      <c r="F19" s="7" t="s">
        <v>10</v>
      </c>
    </row>
    <row r="20" spans="1:7" x14ac:dyDescent="0.2">
      <c r="A20" s="153"/>
      <c r="B20" s="7" t="s">
        <v>49</v>
      </c>
      <c r="C20" s="7" t="s">
        <v>8</v>
      </c>
      <c r="D20" s="7" t="s">
        <v>50</v>
      </c>
      <c r="F20" s="7" t="s">
        <v>10</v>
      </c>
    </row>
    <row r="21" spans="1:7" ht="191.25" x14ac:dyDescent="0.2">
      <c r="A21" s="153" t="s">
        <v>51</v>
      </c>
      <c r="B21" s="135" t="s">
        <v>52</v>
      </c>
      <c r="C21" s="7" t="s">
        <v>8</v>
      </c>
      <c r="D21" s="7" t="s">
        <v>53</v>
      </c>
      <c r="F21" s="7" t="s">
        <v>10</v>
      </c>
      <c r="G21" s="136" t="s">
        <v>54</v>
      </c>
    </row>
    <row r="22" spans="1:7" x14ac:dyDescent="0.2">
      <c r="A22" s="153"/>
      <c r="B22" s="135" t="s">
        <v>55</v>
      </c>
      <c r="C22" s="7" t="s">
        <v>12</v>
      </c>
      <c r="D22" s="7" t="s">
        <v>13</v>
      </c>
      <c r="F22" s="7" t="s">
        <v>10</v>
      </c>
      <c r="G22" s="7" t="s">
        <v>56</v>
      </c>
    </row>
    <row r="23" spans="1:7" x14ac:dyDescent="0.2">
      <c r="A23" s="153"/>
      <c r="B23" s="135" t="s">
        <v>57</v>
      </c>
      <c r="C23" s="7" t="s">
        <v>8</v>
      </c>
      <c r="D23" s="7" t="s">
        <v>53</v>
      </c>
      <c r="F23" s="7" t="s">
        <v>16</v>
      </c>
      <c r="G23" s="136" t="s">
        <v>58</v>
      </c>
    </row>
    <row r="24" spans="1:7" x14ac:dyDescent="0.2">
      <c r="A24" s="153"/>
      <c r="B24" s="135" t="s">
        <v>59</v>
      </c>
      <c r="C24" s="7" t="s">
        <v>12</v>
      </c>
      <c r="D24" s="7" t="s">
        <v>13</v>
      </c>
      <c r="F24" s="7" t="s">
        <v>16</v>
      </c>
      <c r="G24" s="7" t="s">
        <v>60</v>
      </c>
    </row>
    <row r="25" spans="1:7" x14ac:dyDescent="0.2">
      <c r="A25" s="153"/>
      <c r="B25" s="135" t="s">
        <v>61</v>
      </c>
      <c r="C25" s="7" t="s">
        <v>8</v>
      </c>
      <c r="D25" s="7" t="s">
        <v>53</v>
      </c>
      <c r="F25" s="7" t="s">
        <v>16</v>
      </c>
      <c r="G25" s="136" t="s">
        <v>58</v>
      </c>
    </row>
    <row r="26" spans="1:7" x14ac:dyDescent="0.2">
      <c r="A26" s="153"/>
      <c r="B26" s="135" t="s">
        <v>62</v>
      </c>
      <c r="C26" s="7" t="s">
        <v>12</v>
      </c>
      <c r="D26" s="7" t="s">
        <v>13</v>
      </c>
      <c r="F26" s="7" t="s">
        <v>16</v>
      </c>
      <c r="G26" s="7" t="s">
        <v>60</v>
      </c>
    </row>
    <row r="27" spans="1:7" x14ac:dyDescent="0.2">
      <c r="A27" s="153"/>
      <c r="B27" s="135" t="s">
        <v>63</v>
      </c>
      <c r="C27" s="7" t="s">
        <v>8</v>
      </c>
      <c r="D27" s="7" t="s">
        <v>53</v>
      </c>
      <c r="F27" s="7" t="s">
        <v>16</v>
      </c>
      <c r="G27" s="136" t="s">
        <v>58</v>
      </c>
    </row>
    <row r="28" spans="1:7" x14ac:dyDescent="0.2">
      <c r="A28" s="153"/>
      <c r="B28" s="135" t="s">
        <v>64</v>
      </c>
      <c r="C28" s="7" t="s">
        <v>12</v>
      </c>
      <c r="D28" s="7" t="s">
        <v>13</v>
      </c>
      <c r="F28" s="7" t="s">
        <v>16</v>
      </c>
      <c r="G28" s="7" t="s">
        <v>60</v>
      </c>
    </row>
    <row r="29" spans="1:7" x14ac:dyDescent="0.2">
      <c r="A29" s="153"/>
      <c r="B29" s="135" t="s">
        <v>65</v>
      </c>
      <c r="C29" s="7" t="s">
        <v>8</v>
      </c>
      <c r="D29" s="7" t="s">
        <v>53</v>
      </c>
      <c r="F29" s="7" t="s">
        <v>16</v>
      </c>
      <c r="G29" s="136" t="s">
        <v>58</v>
      </c>
    </row>
    <row r="30" spans="1:7" x14ac:dyDescent="0.2">
      <c r="A30" s="153"/>
      <c r="B30" s="135" t="s">
        <v>66</v>
      </c>
      <c r="C30" s="7" t="s">
        <v>12</v>
      </c>
      <c r="D30" s="7" t="s">
        <v>13</v>
      </c>
      <c r="F30" s="7" t="s">
        <v>16</v>
      </c>
      <c r="G30" s="7" t="s">
        <v>60</v>
      </c>
    </row>
    <row r="31" spans="1:7" x14ac:dyDescent="0.2">
      <c r="A31" s="153"/>
      <c r="B31" s="135" t="s">
        <v>67</v>
      </c>
      <c r="C31" s="7" t="s">
        <v>8</v>
      </c>
      <c r="D31" s="7" t="s">
        <v>53</v>
      </c>
      <c r="F31" s="7" t="s">
        <v>16</v>
      </c>
      <c r="G31" s="136" t="s">
        <v>58</v>
      </c>
    </row>
    <row r="32" spans="1:7" x14ac:dyDescent="0.2">
      <c r="A32" s="153"/>
      <c r="B32" s="135" t="s">
        <v>68</v>
      </c>
      <c r="C32" s="7" t="s">
        <v>12</v>
      </c>
      <c r="D32" s="7" t="s">
        <v>13</v>
      </c>
      <c r="F32" s="7" t="s">
        <v>16</v>
      </c>
      <c r="G32" s="7" t="s">
        <v>60</v>
      </c>
    </row>
    <row r="33" spans="1:7" x14ac:dyDescent="0.2">
      <c r="A33" s="153" t="s">
        <v>69</v>
      </c>
      <c r="B33" s="7" t="s">
        <v>70</v>
      </c>
      <c r="C33" s="7" t="s">
        <v>8</v>
      </c>
      <c r="D33" s="7" t="s">
        <v>27</v>
      </c>
      <c r="F33" s="7" t="s">
        <v>10</v>
      </c>
      <c r="G33" s="136"/>
    </row>
    <row r="34" spans="1:7" ht="38.25" x14ac:dyDescent="0.2">
      <c r="A34" s="153"/>
      <c r="B34" s="7" t="s">
        <v>71</v>
      </c>
      <c r="C34" s="7" t="s">
        <v>12</v>
      </c>
      <c r="D34" s="7" t="s">
        <v>13</v>
      </c>
      <c r="F34" s="7" t="s">
        <v>10</v>
      </c>
      <c r="G34" s="136" t="s">
        <v>72</v>
      </c>
    </row>
    <row r="35" spans="1:7" ht="51" x14ac:dyDescent="0.2">
      <c r="A35" s="153"/>
      <c r="B35" s="7" t="s">
        <v>73</v>
      </c>
      <c r="C35" s="7" t="s">
        <v>12</v>
      </c>
      <c r="D35" s="7" t="s">
        <v>13</v>
      </c>
      <c r="F35" s="7" t="s">
        <v>10</v>
      </c>
      <c r="G35" s="136" t="s">
        <v>74</v>
      </c>
    </row>
    <row r="36" spans="1:7" ht="63.75" x14ac:dyDescent="0.2">
      <c r="A36" s="153"/>
      <c r="B36" s="7" t="s">
        <v>75</v>
      </c>
      <c r="C36" s="7" t="s">
        <v>46</v>
      </c>
      <c r="D36" s="7" t="s">
        <v>13</v>
      </c>
      <c r="F36" s="7" t="s">
        <v>10</v>
      </c>
      <c r="G36" s="136" t="s">
        <v>76</v>
      </c>
    </row>
    <row r="37" spans="1:7" ht="114.75" x14ac:dyDescent="0.2">
      <c r="A37" s="153"/>
      <c r="B37" s="7" t="s">
        <v>77</v>
      </c>
      <c r="C37" s="7" t="s">
        <v>12</v>
      </c>
      <c r="D37" s="7" t="s">
        <v>13</v>
      </c>
      <c r="F37" s="7" t="s">
        <v>10</v>
      </c>
      <c r="G37" s="136" t="s">
        <v>78</v>
      </c>
    </row>
    <row r="38" spans="1:7" x14ac:dyDescent="0.2">
      <c r="A38" s="152" t="s">
        <v>79</v>
      </c>
      <c r="B38" s="140" t="s">
        <v>80</v>
      </c>
      <c r="C38" s="140" t="s">
        <v>46</v>
      </c>
      <c r="D38" s="140" t="s">
        <v>13</v>
      </c>
      <c r="E38" s="140"/>
      <c r="F38" s="141"/>
      <c r="G38" s="140"/>
    </row>
    <row r="39" spans="1:7" x14ac:dyDescent="0.2">
      <c r="A39" s="152"/>
      <c r="B39" s="140" t="s">
        <v>81</v>
      </c>
      <c r="C39" s="140" t="s">
        <v>12</v>
      </c>
      <c r="D39" s="140" t="s">
        <v>53</v>
      </c>
      <c r="E39" s="140"/>
      <c r="F39" s="141"/>
      <c r="G39" s="142" t="s">
        <v>82</v>
      </c>
    </row>
    <row r="40" spans="1:7" x14ac:dyDescent="0.2">
      <c r="A40" s="152"/>
      <c r="B40" s="140" t="s">
        <v>83</v>
      </c>
      <c r="C40" s="140" t="s">
        <v>8</v>
      </c>
      <c r="D40" s="140" t="s">
        <v>27</v>
      </c>
      <c r="E40" s="140"/>
      <c r="F40" s="140" t="s">
        <v>10</v>
      </c>
      <c r="G40" s="142" t="s">
        <v>84</v>
      </c>
    </row>
    <row r="41" spans="1:7" ht="63.75" x14ac:dyDescent="0.2">
      <c r="A41" s="152" t="s">
        <v>85</v>
      </c>
      <c r="B41" s="140" t="s">
        <v>86</v>
      </c>
      <c r="C41" s="140" t="s">
        <v>8</v>
      </c>
      <c r="D41" s="140" t="s">
        <v>87</v>
      </c>
      <c r="E41" s="140"/>
      <c r="F41" s="141"/>
      <c r="G41" s="142" t="s">
        <v>88</v>
      </c>
    </row>
    <row r="42" spans="1:7" ht="25.5" x14ac:dyDescent="0.2">
      <c r="A42" s="152"/>
      <c r="B42" s="140" t="s">
        <v>89</v>
      </c>
      <c r="C42" s="140" t="s">
        <v>46</v>
      </c>
      <c r="D42" s="140" t="s">
        <v>13</v>
      </c>
      <c r="E42" s="140"/>
      <c r="F42" s="141"/>
      <c r="G42" s="143" t="s">
        <v>90</v>
      </c>
    </row>
    <row r="43" spans="1:7" x14ac:dyDescent="0.2">
      <c r="A43" s="152" t="s">
        <v>91</v>
      </c>
      <c r="B43" s="7" t="s">
        <v>91</v>
      </c>
      <c r="C43" s="7" t="s">
        <v>12</v>
      </c>
      <c r="D43" s="7" t="s">
        <v>13</v>
      </c>
      <c r="F43" s="7" t="s">
        <v>16</v>
      </c>
      <c r="G43" s="7" t="s">
        <v>92</v>
      </c>
    </row>
    <row r="44" spans="1:7" x14ac:dyDescent="0.2">
      <c r="A44" s="152"/>
      <c r="B44" s="7" t="s">
        <v>93</v>
      </c>
      <c r="C44" s="7" t="s">
        <v>12</v>
      </c>
      <c r="D44" s="7" t="s">
        <v>13</v>
      </c>
      <c r="F44" s="7" t="s">
        <v>16</v>
      </c>
      <c r="G44" s="7" t="s">
        <v>94</v>
      </c>
    </row>
  </sheetData>
  <mergeCells count="7">
    <mergeCell ref="A41:A42"/>
    <mergeCell ref="A43:A44"/>
    <mergeCell ref="A2:A9"/>
    <mergeCell ref="A10:A20"/>
    <mergeCell ref="A21:A32"/>
    <mergeCell ref="A33:A37"/>
    <mergeCell ref="A38:A40"/>
  </mergeCells>
  <dataValidations count="5">
    <dataValidation type="list" allowBlank="1" showInputMessage="1" showErrorMessage="1" sqref="B8" xr:uid="{33F56B7E-6BE9-4FF0-BC27-48C47313D265}">
      <formula1>IsotypeLightChain</formula1>
    </dataValidation>
    <dataValidation type="list" allowBlank="1" showInputMessage="1" showErrorMessage="1" sqref="B6" xr:uid="{79792FA0-FCF9-4DA0-A6EA-DB2A43869FA5}">
      <formula1>HostSpecies</formula1>
    </dataValidation>
    <dataValidation type="list" allowBlank="1" showInputMessage="1" showErrorMessage="1" sqref="B7" xr:uid="{BC399614-0EA0-4D64-B992-07E232623C13}">
      <formula1>IsotypeHeavyChain</formula1>
    </dataValidation>
    <dataValidation type="list" allowBlank="1" showInputMessage="1" showErrorMessage="1" sqref="B13" xr:uid="{A2AEC710-0672-4D08-90EF-DB1212AA5C12}">
      <formula1>Stim_Reagent</formula1>
    </dataValidation>
    <dataValidation type="list" allowBlank="1" showInputMessage="1" sqref="B17" xr:uid="{E4C4E1C1-4365-42EF-B6E1-63F7892580BC}">
      <formula1>Sample_Strain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CA378-E743-419A-B601-CAFDC7100FC3}">
  <dimension ref="A1:F20"/>
  <sheetViews>
    <sheetView workbookViewId="0">
      <selection activeCell="A9" sqref="A9"/>
    </sheetView>
  </sheetViews>
  <sheetFormatPr defaultRowHeight="12.75" x14ac:dyDescent="0.2"/>
  <sheetData>
    <row r="1" spans="1:6" x14ac:dyDescent="0.2">
      <c r="A1" s="139" t="s">
        <v>95</v>
      </c>
      <c r="F1" s="139"/>
    </row>
    <row r="2" spans="1:6" x14ac:dyDescent="0.2">
      <c r="A2" t="s">
        <v>96</v>
      </c>
    </row>
    <row r="3" spans="1:6" x14ac:dyDescent="0.2">
      <c r="A3" t="s">
        <v>97</v>
      </c>
    </row>
    <row r="4" spans="1:6" x14ac:dyDescent="0.2">
      <c r="A4" t="s">
        <v>98</v>
      </c>
    </row>
    <row r="5" spans="1:6" x14ac:dyDescent="0.2">
      <c r="B5" t="s">
        <v>99</v>
      </c>
    </row>
    <row r="6" spans="1:6" x14ac:dyDescent="0.2">
      <c r="B6" t="s">
        <v>100</v>
      </c>
    </row>
    <row r="7" spans="1:6" x14ac:dyDescent="0.2">
      <c r="B7" t="s">
        <v>101</v>
      </c>
    </row>
    <row r="8" spans="1:6" x14ac:dyDescent="0.2">
      <c r="B8" t="s">
        <v>102</v>
      </c>
    </row>
    <row r="9" spans="1:6" x14ac:dyDescent="0.2">
      <c r="A9" s="139" t="s">
        <v>103</v>
      </c>
    </row>
    <row r="10" spans="1:6" x14ac:dyDescent="0.2">
      <c r="B10" t="s">
        <v>104</v>
      </c>
    </row>
    <row r="11" spans="1:6" x14ac:dyDescent="0.2">
      <c r="B11" t="s">
        <v>105</v>
      </c>
    </row>
    <row r="12" spans="1:6" x14ac:dyDescent="0.2">
      <c r="B12" t="s">
        <v>106</v>
      </c>
    </row>
    <row r="13" spans="1:6" x14ac:dyDescent="0.2">
      <c r="B13" t="s">
        <v>107</v>
      </c>
    </row>
    <row r="14" spans="1:6" x14ac:dyDescent="0.2">
      <c r="B14" t="s">
        <v>108</v>
      </c>
    </row>
    <row r="15" spans="1:6" x14ac:dyDescent="0.2">
      <c r="B15" t="s">
        <v>109</v>
      </c>
    </row>
    <row r="16" spans="1:6" x14ac:dyDescent="0.2">
      <c r="A16" s="139" t="s">
        <v>110</v>
      </c>
    </row>
    <row r="17" spans="1:2" x14ac:dyDescent="0.2">
      <c r="B17" t="s">
        <v>111</v>
      </c>
    </row>
    <row r="18" spans="1:2" x14ac:dyDescent="0.2">
      <c r="B18" t="s">
        <v>112</v>
      </c>
    </row>
    <row r="20" spans="1:2" x14ac:dyDescent="0.2">
      <c r="A20" t="s">
        <v>113</v>
      </c>
    </row>
  </sheetData>
  <hyperlinks>
    <hyperlink ref="A1" r:id="rId1" xr:uid="{4D735C5F-AE3F-4D13-A100-48D2BD5B416D}"/>
    <hyperlink ref="A9" r:id="rId2" xr:uid="{6A263CB0-D572-4454-9DF9-7A16AB477D73}"/>
    <hyperlink ref="A16" r:id="rId3" xr:uid="{7291EAA9-E3A9-45B5-8A3A-092CF5D0395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6A9E8-1172-4C96-8072-3A03C0928754}">
  <dimension ref="A1:AQ383"/>
  <sheetViews>
    <sheetView tabSelected="1" zoomScale="115" zoomScaleNormal="115" workbookViewId="0">
      <pane ySplit="1" topLeftCell="A2" activePane="bottomLeft" state="frozen"/>
      <selection pane="bottomLeft" activeCell="T160" sqref="T160"/>
    </sheetView>
  </sheetViews>
  <sheetFormatPr defaultRowHeight="12.75" x14ac:dyDescent="0.2"/>
  <cols>
    <col min="1" max="1" width="30" bestFit="1" customWidth="1"/>
    <col min="2" max="2" width="17.28515625" bestFit="1" customWidth="1"/>
    <col min="3" max="3" width="29.28515625" bestFit="1" customWidth="1"/>
    <col min="4" max="4" width="34" style="25" bestFit="1" customWidth="1"/>
    <col min="5" max="5" width="30" customWidth="1"/>
    <col min="6" max="6" width="23.28515625" bestFit="1" customWidth="1"/>
    <col min="7" max="7" width="22.28515625" bestFit="1" customWidth="1"/>
    <col min="8" max="8" width="26.140625" customWidth="1"/>
    <col min="9" max="9" width="23.5703125" customWidth="1"/>
    <col min="10" max="10" width="20" bestFit="1" customWidth="1"/>
    <col min="11" max="11" width="36.7109375" bestFit="1" customWidth="1"/>
    <col min="12" max="12" width="50.5703125" bestFit="1" customWidth="1"/>
    <col min="13" max="13" width="17.28515625" customWidth="1"/>
    <col min="14" max="14" width="20.7109375" bestFit="1" customWidth="1"/>
    <col min="15" max="15" width="15.85546875" customWidth="1"/>
    <col min="16" max="16" width="15" customWidth="1"/>
    <col min="17" max="17" width="11.42578125" bestFit="1" customWidth="1"/>
    <col min="18" max="18" width="16.85546875" bestFit="1" customWidth="1"/>
    <col min="19" max="19" width="13.28515625" customWidth="1"/>
    <col min="20" max="20" width="20" style="25" bestFit="1" customWidth="1"/>
    <col min="21" max="21" width="10.5703125" style="25" customWidth="1"/>
    <col min="22" max="22" width="15.5703125" style="25" customWidth="1"/>
    <col min="23" max="23" width="10.5703125" style="25" customWidth="1"/>
    <col min="24" max="24" width="15.5703125" style="25" customWidth="1"/>
    <col min="25" max="25" width="10.5703125" style="25" customWidth="1"/>
    <col min="26" max="26" width="16.42578125" style="25" customWidth="1"/>
    <col min="27" max="27" width="11.42578125" style="25" customWidth="1"/>
    <col min="28" max="28" width="16.42578125" style="25" customWidth="1"/>
    <col min="29" max="29" width="11.42578125" style="25" customWidth="1"/>
    <col min="30" max="30" width="16.42578125" style="25" customWidth="1"/>
    <col min="31" max="31" width="11.42578125" style="25" customWidth="1"/>
    <col min="32" max="32" width="13.5703125" bestFit="1" customWidth="1"/>
    <col min="33" max="33" width="18.5703125" bestFit="1" customWidth="1"/>
    <col min="34" max="34" width="15.85546875" bestFit="1" customWidth="1"/>
    <col min="35" max="35" width="20.42578125" customWidth="1"/>
    <col min="36" max="36" width="14.28515625" customWidth="1"/>
    <col min="37" max="37" width="14.42578125" bestFit="1" customWidth="1"/>
    <col min="38" max="38" width="19" bestFit="1" customWidth="1"/>
    <col min="39" max="39" width="31.7109375" bestFit="1" customWidth="1"/>
    <col min="40" max="40" width="28.7109375" customWidth="1"/>
    <col min="41" max="41" width="15.140625" bestFit="1" customWidth="1"/>
    <col min="42" max="42" width="184.140625" customWidth="1"/>
    <col min="43" max="43" width="40.85546875" bestFit="1" customWidth="1"/>
  </cols>
  <sheetData>
    <row r="1" spans="1:43" x14ac:dyDescent="0.2">
      <c r="A1" s="89" t="s">
        <v>7</v>
      </c>
      <c r="B1" s="89" t="s">
        <v>11</v>
      </c>
      <c r="C1" s="89" t="s">
        <v>15</v>
      </c>
      <c r="D1" s="129" t="s">
        <v>17</v>
      </c>
      <c r="E1" s="89" t="s">
        <v>18</v>
      </c>
      <c r="F1" s="89" t="s">
        <v>20</v>
      </c>
      <c r="G1" s="89" t="s">
        <v>22</v>
      </c>
      <c r="H1" s="89" t="s">
        <v>24</v>
      </c>
      <c r="I1" s="89" t="s">
        <v>26</v>
      </c>
      <c r="J1" s="89" t="s">
        <v>29</v>
      </c>
      <c r="K1" s="89" t="s">
        <v>31</v>
      </c>
      <c r="L1" s="89" t="s">
        <v>33</v>
      </c>
      <c r="M1" s="89" t="s">
        <v>35</v>
      </c>
      <c r="N1" s="89" t="s">
        <v>38</v>
      </c>
      <c r="O1" s="89" t="s">
        <v>41</v>
      </c>
      <c r="P1" s="89" t="s">
        <v>42</v>
      </c>
      <c r="Q1" s="89" t="s">
        <v>45</v>
      </c>
      <c r="R1" s="89" t="s">
        <v>48</v>
      </c>
      <c r="S1" s="89" t="s">
        <v>49</v>
      </c>
      <c r="T1" s="129" t="s">
        <v>52</v>
      </c>
      <c r="U1" s="129" t="s">
        <v>55</v>
      </c>
      <c r="V1" s="129" t="s">
        <v>57</v>
      </c>
      <c r="W1" s="129" t="s">
        <v>59</v>
      </c>
      <c r="X1" s="129" t="s">
        <v>61</v>
      </c>
      <c r="Y1" s="129" t="s">
        <v>62</v>
      </c>
      <c r="Z1" s="129" t="s">
        <v>63</v>
      </c>
      <c r="AA1" s="129" t="s">
        <v>64</v>
      </c>
      <c r="AB1" s="129" t="s">
        <v>65</v>
      </c>
      <c r="AC1" s="129" t="s">
        <v>66</v>
      </c>
      <c r="AD1" s="129" t="s">
        <v>67</v>
      </c>
      <c r="AE1" s="129" t="s">
        <v>68</v>
      </c>
      <c r="AF1" s="89" t="s">
        <v>70</v>
      </c>
      <c r="AG1" s="89" t="s">
        <v>71</v>
      </c>
      <c r="AH1" s="89" t="s">
        <v>73</v>
      </c>
      <c r="AI1" s="89" t="s">
        <v>75</v>
      </c>
      <c r="AJ1" s="89" t="s">
        <v>77</v>
      </c>
      <c r="AK1" s="89" t="s">
        <v>80</v>
      </c>
      <c r="AL1" s="89" t="s">
        <v>81</v>
      </c>
      <c r="AM1" s="89" t="s">
        <v>83</v>
      </c>
      <c r="AN1" s="89" t="s">
        <v>86</v>
      </c>
      <c r="AO1" s="89" t="s">
        <v>89</v>
      </c>
      <c r="AP1" s="89" t="s">
        <v>91</v>
      </c>
      <c r="AQ1" s="89" t="s">
        <v>93</v>
      </c>
    </row>
    <row r="2" spans="1:43" x14ac:dyDescent="0.2">
      <c r="A2" s="121" t="s">
        <v>114</v>
      </c>
      <c r="B2" s="121" t="s">
        <v>115</v>
      </c>
      <c r="C2" s="121"/>
      <c r="D2" s="122" t="s">
        <v>116</v>
      </c>
      <c r="E2" s="121" t="s">
        <v>117</v>
      </c>
      <c r="F2" s="121" t="s">
        <v>118</v>
      </c>
      <c r="G2" s="121" t="s">
        <v>119</v>
      </c>
      <c r="H2" s="121" t="s">
        <v>120</v>
      </c>
      <c r="I2" s="121" t="s">
        <v>121</v>
      </c>
      <c r="J2" s="121" t="s">
        <v>121</v>
      </c>
      <c r="K2" s="121" t="s">
        <v>13</v>
      </c>
      <c r="L2" s="121" t="s">
        <v>13</v>
      </c>
      <c r="M2" s="121" t="s">
        <v>13</v>
      </c>
      <c r="N2" s="121" t="s">
        <v>122</v>
      </c>
      <c r="O2" s="121" t="s">
        <v>123</v>
      </c>
      <c r="P2" s="121" t="s">
        <v>13</v>
      </c>
      <c r="Q2" s="121" t="s">
        <v>124</v>
      </c>
      <c r="R2" s="122" t="s">
        <v>125</v>
      </c>
      <c r="S2" s="121" t="s">
        <v>126</v>
      </c>
      <c r="T2" s="122" t="s">
        <v>127</v>
      </c>
      <c r="U2" s="122" t="s">
        <v>128</v>
      </c>
      <c r="V2" s="122" t="s">
        <v>129</v>
      </c>
      <c r="W2" s="122" t="s">
        <v>130</v>
      </c>
      <c r="X2" s="122" t="s">
        <v>131</v>
      </c>
      <c r="Y2" s="122" t="s">
        <v>131</v>
      </c>
      <c r="Z2" s="122" t="s">
        <v>132</v>
      </c>
      <c r="AA2" s="122" t="s">
        <v>133</v>
      </c>
      <c r="AB2" s="122" t="s">
        <v>131</v>
      </c>
      <c r="AC2" s="122" t="s">
        <v>131</v>
      </c>
      <c r="AD2" s="122" t="s">
        <v>131</v>
      </c>
      <c r="AE2" s="122" t="s">
        <v>131</v>
      </c>
      <c r="AF2" s="121" t="s">
        <v>121</v>
      </c>
      <c r="AG2" s="121" t="s">
        <v>13</v>
      </c>
      <c r="AH2" s="121" t="s">
        <v>13</v>
      </c>
      <c r="AI2" s="121" t="s">
        <v>13</v>
      </c>
      <c r="AJ2" s="121" t="s">
        <v>13</v>
      </c>
      <c r="AK2" s="123"/>
      <c r="AL2" s="123"/>
      <c r="AM2" s="123"/>
      <c r="AN2" s="123"/>
      <c r="AO2" s="123"/>
      <c r="AP2" s="121"/>
      <c r="AQ2" s="121" t="s">
        <v>134</v>
      </c>
    </row>
    <row r="3" spans="1:43" x14ac:dyDescent="0.2">
      <c r="A3" s="121" t="s">
        <v>135</v>
      </c>
      <c r="B3" s="121" t="s">
        <v>136</v>
      </c>
      <c r="C3" s="121" t="s">
        <v>137</v>
      </c>
      <c r="D3" s="122" t="s">
        <v>138</v>
      </c>
      <c r="E3" s="121" t="s">
        <v>117</v>
      </c>
      <c r="F3" s="121" t="s">
        <v>118</v>
      </c>
      <c r="G3" s="121" t="s">
        <v>119</v>
      </c>
      <c r="H3" s="121" t="s">
        <v>139</v>
      </c>
      <c r="I3" s="121" t="s">
        <v>121</v>
      </c>
      <c r="J3" s="121" t="s">
        <v>121</v>
      </c>
      <c r="K3" s="121" t="s">
        <v>13</v>
      </c>
      <c r="L3" s="121" t="s">
        <v>13</v>
      </c>
      <c r="M3" s="121" t="s">
        <v>13</v>
      </c>
      <c r="N3" s="121" t="s">
        <v>140</v>
      </c>
      <c r="O3" s="121" t="s">
        <v>141</v>
      </c>
      <c r="P3" s="121" t="s">
        <v>142</v>
      </c>
      <c r="Q3" s="121" t="s">
        <v>143</v>
      </c>
      <c r="R3" s="122" t="s">
        <v>144</v>
      </c>
      <c r="S3" s="121" t="s">
        <v>126</v>
      </c>
      <c r="T3" s="122" t="s">
        <v>145</v>
      </c>
      <c r="U3" s="122" t="s">
        <v>146</v>
      </c>
      <c r="V3" s="122" t="s">
        <v>131</v>
      </c>
      <c r="W3" s="122" t="s">
        <v>131</v>
      </c>
      <c r="X3" s="122" t="s">
        <v>131</v>
      </c>
      <c r="Y3" s="122" t="s">
        <v>131</v>
      </c>
      <c r="Z3" s="122" t="s">
        <v>131</v>
      </c>
      <c r="AA3" s="122" t="s">
        <v>131</v>
      </c>
      <c r="AB3" s="122" t="s">
        <v>131</v>
      </c>
      <c r="AC3" s="122" t="s">
        <v>131</v>
      </c>
      <c r="AD3" s="122" t="s">
        <v>131</v>
      </c>
      <c r="AE3" s="122" t="s">
        <v>131</v>
      </c>
      <c r="AF3" s="121" t="s">
        <v>121</v>
      </c>
      <c r="AG3" s="121" t="s">
        <v>13</v>
      </c>
      <c r="AH3" s="121" t="s">
        <v>13</v>
      </c>
      <c r="AI3" s="121" t="s">
        <v>13</v>
      </c>
      <c r="AJ3" s="121" t="s">
        <v>13</v>
      </c>
      <c r="AK3" s="120"/>
      <c r="AL3" s="120"/>
      <c r="AM3" s="120"/>
      <c r="AN3" s="120"/>
      <c r="AO3" s="120"/>
      <c r="AP3" s="121" t="s">
        <v>147</v>
      </c>
      <c r="AQ3" s="121" t="s">
        <v>148</v>
      </c>
    </row>
    <row r="4" spans="1:43" x14ac:dyDescent="0.2">
      <c r="A4" s="121" t="s">
        <v>149</v>
      </c>
      <c r="B4" s="121" t="s">
        <v>150</v>
      </c>
      <c r="C4" s="121"/>
      <c r="D4" s="122" t="s">
        <v>151</v>
      </c>
      <c r="E4" s="121" t="s">
        <v>117</v>
      </c>
      <c r="F4" s="121" t="s">
        <v>152</v>
      </c>
      <c r="G4" s="121" t="s">
        <v>119</v>
      </c>
      <c r="H4" s="121" t="s">
        <v>153</v>
      </c>
      <c r="I4" s="121" t="s">
        <v>154</v>
      </c>
      <c r="J4" s="121" t="s">
        <v>121</v>
      </c>
      <c r="K4" s="121" t="s">
        <v>13</v>
      </c>
      <c r="L4" s="121" t="s">
        <v>13</v>
      </c>
      <c r="M4" s="121" t="s">
        <v>13</v>
      </c>
      <c r="N4" s="121" t="s">
        <v>140</v>
      </c>
      <c r="O4" s="121" t="s">
        <v>117</v>
      </c>
      <c r="P4" s="121" t="s">
        <v>155</v>
      </c>
      <c r="Q4" s="121" t="s">
        <v>156</v>
      </c>
      <c r="R4" s="122">
        <v>0.125</v>
      </c>
      <c r="S4" s="121" t="s">
        <v>126</v>
      </c>
      <c r="T4" s="122" t="s">
        <v>157</v>
      </c>
      <c r="U4" s="122" t="s">
        <v>158</v>
      </c>
      <c r="V4" s="122" t="s">
        <v>131</v>
      </c>
      <c r="W4" s="122" t="s">
        <v>131</v>
      </c>
      <c r="X4" s="122" t="s">
        <v>131</v>
      </c>
      <c r="Y4" s="122" t="s">
        <v>131</v>
      </c>
      <c r="Z4" s="122" t="s">
        <v>159</v>
      </c>
      <c r="AA4" s="122" t="s">
        <v>133</v>
      </c>
      <c r="AB4" s="122" t="s">
        <v>131</v>
      </c>
      <c r="AC4" s="122" t="s">
        <v>131</v>
      </c>
      <c r="AD4" s="122" t="s">
        <v>131</v>
      </c>
      <c r="AE4" s="122" t="s">
        <v>131</v>
      </c>
      <c r="AF4" s="121" t="s">
        <v>121</v>
      </c>
      <c r="AG4" s="121" t="s">
        <v>13</v>
      </c>
      <c r="AH4" s="121" t="s">
        <v>13</v>
      </c>
      <c r="AI4" s="121" t="s">
        <v>13</v>
      </c>
      <c r="AJ4" s="121" t="s">
        <v>13</v>
      </c>
      <c r="AK4" s="120"/>
      <c r="AL4" s="120"/>
      <c r="AM4" s="120"/>
      <c r="AN4" s="120"/>
      <c r="AO4" s="120"/>
      <c r="AP4" s="121" t="s">
        <v>160</v>
      </c>
      <c r="AQ4" s="121" t="s">
        <v>134</v>
      </c>
    </row>
    <row r="5" spans="1:43" x14ac:dyDescent="0.2">
      <c r="A5" s="121" t="s">
        <v>114</v>
      </c>
      <c r="B5" s="121" t="s">
        <v>161</v>
      </c>
      <c r="C5" s="121" t="s">
        <v>162</v>
      </c>
      <c r="D5" s="122" t="s">
        <v>163</v>
      </c>
      <c r="E5" s="121" t="s">
        <v>117</v>
      </c>
      <c r="F5" s="121" t="s">
        <v>118</v>
      </c>
      <c r="G5" s="121" t="s">
        <v>119</v>
      </c>
      <c r="H5" s="121" t="s">
        <v>164</v>
      </c>
      <c r="I5" s="121" t="s">
        <v>121</v>
      </c>
      <c r="J5" s="121" t="s">
        <v>121</v>
      </c>
      <c r="K5" s="121" t="s">
        <v>13</v>
      </c>
      <c r="L5" s="121" t="s">
        <v>13</v>
      </c>
      <c r="M5" s="121" t="s">
        <v>13</v>
      </c>
      <c r="N5" s="121" t="s">
        <v>122</v>
      </c>
      <c r="O5" s="121" t="s">
        <v>123</v>
      </c>
      <c r="P5" s="121" t="s">
        <v>13</v>
      </c>
      <c r="Q5" s="121" t="s">
        <v>165</v>
      </c>
      <c r="R5" s="122" t="s">
        <v>166</v>
      </c>
      <c r="S5" s="121" t="s">
        <v>126</v>
      </c>
      <c r="T5" s="122" t="s">
        <v>132</v>
      </c>
      <c r="U5" s="122" t="s">
        <v>167</v>
      </c>
      <c r="V5" s="122" t="s">
        <v>131</v>
      </c>
      <c r="W5" s="122" t="s">
        <v>131</v>
      </c>
      <c r="X5" s="122" t="s">
        <v>131</v>
      </c>
      <c r="Y5" s="122" t="s">
        <v>131</v>
      </c>
      <c r="Z5" s="122" t="s">
        <v>127</v>
      </c>
      <c r="AA5" s="122" t="s">
        <v>133</v>
      </c>
      <c r="AB5" s="122" t="s">
        <v>129</v>
      </c>
      <c r="AC5" s="122" t="s">
        <v>133</v>
      </c>
      <c r="AD5" s="122" t="s">
        <v>131</v>
      </c>
      <c r="AE5" s="122" t="s">
        <v>131</v>
      </c>
      <c r="AF5" s="121" t="s">
        <v>121</v>
      </c>
      <c r="AG5" s="121" t="s">
        <v>13</v>
      </c>
      <c r="AH5" s="121" t="s">
        <v>13</v>
      </c>
      <c r="AI5" s="121" t="s">
        <v>13</v>
      </c>
      <c r="AJ5" s="121" t="s">
        <v>13</v>
      </c>
      <c r="AK5" s="120"/>
      <c r="AL5" s="120"/>
      <c r="AM5" s="120"/>
      <c r="AN5" s="120"/>
      <c r="AO5" s="120"/>
      <c r="AQ5" t="s">
        <v>134</v>
      </c>
    </row>
    <row r="6" spans="1:43" x14ac:dyDescent="0.2">
      <c r="A6" s="121" t="s">
        <v>114</v>
      </c>
      <c r="B6" s="121" t="s">
        <v>168</v>
      </c>
      <c r="C6" s="121" t="s">
        <v>169</v>
      </c>
      <c r="D6" s="122" t="s">
        <v>170</v>
      </c>
      <c r="E6" s="121" t="s">
        <v>117</v>
      </c>
      <c r="F6" s="121" t="s">
        <v>118</v>
      </c>
      <c r="G6" s="121" t="s">
        <v>119</v>
      </c>
      <c r="H6" s="121" t="s">
        <v>171</v>
      </c>
      <c r="I6" s="121" t="s">
        <v>154</v>
      </c>
      <c r="J6" s="121" t="s">
        <v>154</v>
      </c>
      <c r="K6" s="121" t="s">
        <v>172</v>
      </c>
      <c r="L6" s="121" t="s">
        <v>173</v>
      </c>
      <c r="M6" s="121" t="s">
        <v>174</v>
      </c>
      <c r="N6" s="121" t="s">
        <v>175</v>
      </c>
      <c r="O6" s="121" t="s">
        <v>123</v>
      </c>
      <c r="P6" s="121" t="s">
        <v>172</v>
      </c>
      <c r="Q6" s="121" t="s">
        <v>176</v>
      </c>
      <c r="R6" s="122" t="s">
        <v>166</v>
      </c>
      <c r="S6" s="121" t="s">
        <v>126</v>
      </c>
      <c r="T6" s="122" t="s">
        <v>172</v>
      </c>
      <c r="U6" s="122" t="s">
        <v>177</v>
      </c>
      <c r="V6" s="122" t="s">
        <v>131</v>
      </c>
      <c r="W6" s="122" t="s">
        <v>131</v>
      </c>
      <c r="X6" s="122" t="s">
        <v>131</v>
      </c>
      <c r="Y6" s="122" t="s">
        <v>131</v>
      </c>
      <c r="Z6" s="122" t="s">
        <v>132</v>
      </c>
      <c r="AA6" s="122" t="s">
        <v>178</v>
      </c>
      <c r="AB6" s="122" t="s">
        <v>127</v>
      </c>
      <c r="AC6" s="122" t="s">
        <v>179</v>
      </c>
      <c r="AD6" s="122" t="s">
        <v>129</v>
      </c>
      <c r="AE6" s="122" t="s">
        <v>178</v>
      </c>
      <c r="AF6" s="121" t="s">
        <v>121</v>
      </c>
      <c r="AG6" s="121" t="s">
        <v>13</v>
      </c>
      <c r="AH6" s="121" t="s">
        <v>13</v>
      </c>
      <c r="AI6" s="121" t="s">
        <v>13</v>
      </c>
      <c r="AJ6" s="121" t="s">
        <v>13</v>
      </c>
      <c r="AK6" s="120"/>
      <c r="AL6" s="120"/>
      <c r="AM6" s="120"/>
      <c r="AN6" s="120"/>
      <c r="AO6" s="120"/>
      <c r="AP6" t="s">
        <v>180</v>
      </c>
      <c r="AQ6" t="s">
        <v>134</v>
      </c>
    </row>
    <row r="7" spans="1:43" x14ac:dyDescent="0.2">
      <c r="A7" s="121" t="s">
        <v>114</v>
      </c>
      <c r="B7" s="121" t="s">
        <v>181</v>
      </c>
      <c r="C7" s="121" t="s">
        <v>182</v>
      </c>
      <c r="D7" s="122" t="s">
        <v>183</v>
      </c>
      <c r="E7" s="121" t="s">
        <v>117</v>
      </c>
      <c r="F7" s="121" t="s">
        <v>118</v>
      </c>
      <c r="G7" s="121" t="s">
        <v>119</v>
      </c>
      <c r="H7" s="121" t="s">
        <v>171</v>
      </c>
      <c r="I7" s="121" t="s">
        <v>121</v>
      </c>
      <c r="J7" s="121" t="s">
        <v>121</v>
      </c>
      <c r="K7" s="121" t="s">
        <v>13</v>
      </c>
      <c r="L7" s="121" t="s">
        <v>13</v>
      </c>
      <c r="M7" s="121" t="s">
        <v>13</v>
      </c>
      <c r="N7" s="121" t="s">
        <v>122</v>
      </c>
      <c r="O7" s="121" t="s">
        <v>123</v>
      </c>
      <c r="P7" s="121" t="s">
        <v>13</v>
      </c>
      <c r="Q7" s="121" t="s">
        <v>184</v>
      </c>
      <c r="R7" s="122" t="s">
        <v>185</v>
      </c>
      <c r="S7" s="121" t="s">
        <v>126</v>
      </c>
      <c r="T7" s="122" t="s">
        <v>132</v>
      </c>
      <c r="U7" s="122" t="s">
        <v>186</v>
      </c>
      <c r="V7" s="122" t="s">
        <v>131</v>
      </c>
      <c r="W7" s="122" t="s">
        <v>131</v>
      </c>
      <c r="X7" s="122" t="s">
        <v>131</v>
      </c>
      <c r="Y7" s="122" t="s">
        <v>131</v>
      </c>
      <c r="Z7" s="122" t="s">
        <v>127</v>
      </c>
      <c r="AA7" s="122" t="s">
        <v>133</v>
      </c>
      <c r="AB7" s="122" t="s">
        <v>129</v>
      </c>
      <c r="AC7" s="122" t="s">
        <v>133</v>
      </c>
      <c r="AD7" s="122" t="s">
        <v>131</v>
      </c>
      <c r="AE7" s="122" t="s">
        <v>131</v>
      </c>
      <c r="AF7" s="121" t="s">
        <v>121</v>
      </c>
      <c r="AG7" s="121" t="s">
        <v>13</v>
      </c>
      <c r="AH7" s="121" t="s">
        <v>13</v>
      </c>
      <c r="AI7" s="121" t="s">
        <v>13</v>
      </c>
      <c r="AJ7" s="121" t="s">
        <v>13</v>
      </c>
      <c r="AK7" s="120"/>
      <c r="AL7" s="120"/>
      <c r="AM7" s="120"/>
      <c r="AN7" s="120"/>
      <c r="AO7" s="120"/>
      <c r="AP7" s="121" t="s">
        <v>187</v>
      </c>
      <c r="AQ7" t="s">
        <v>134</v>
      </c>
    </row>
    <row r="8" spans="1:43" x14ac:dyDescent="0.2">
      <c r="A8" s="121" t="s">
        <v>114</v>
      </c>
      <c r="B8" s="121" t="s">
        <v>188</v>
      </c>
      <c r="C8" s="121" t="s">
        <v>189</v>
      </c>
      <c r="D8" s="122" t="s">
        <v>190</v>
      </c>
      <c r="E8" s="121" t="s">
        <v>117</v>
      </c>
      <c r="F8" s="121" t="s">
        <v>118</v>
      </c>
      <c r="G8" s="121" t="s">
        <v>119</v>
      </c>
      <c r="H8" s="121" t="s">
        <v>164</v>
      </c>
      <c r="I8" s="121" t="s">
        <v>121</v>
      </c>
      <c r="J8" s="121" t="s">
        <v>121</v>
      </c>
      <c r="K8" s="121" t="s">
        <v>13</v>
      </c>
      <c r="L8" s="121" t="s">
        <v>13</v>
      </c>
      <c r="M8" s="121" t="s">
        <v>13</v>
      </c>
      <c r="N8" s="121" t="s">
        <v>122</v>
      </c>
      <c r="O8" s="121" t="s">
        <v>123</v>
      </c>
      <c r="P8" s="121" t="s">
        <v>13</v>
      </c>
      <c r="Q8" s="121" t="s">
        <v>191</v>
      </c>
      <c r="R8" s="122" t="s">
        <v>192</v>
      </c>
      <c r="S8" s="121" t="s">
        <v>126</v>
      </c>
      <c r="T8" s="122" t="s">
        <v>132</v>
      </c>
      <c r="U8" s="122" t="s">
        <v>193</v>
      </c>
      <c r="V8" s="122" t="s">
        <v>131</v>
      </c>
      <c r="W8" s="122" t="s">
        <v>131</v>
      </c>
      <c r="X8" s="122" t="s">
        <v>131</v>
      </c>
      <c r="Y8" s="122" t="s">
        <v>131</v>
      </c>
      <c r="Z8" s="122" t="s">
        <v>127</v>
      </c>
      <c r="AA8" s="122" t="s">
        <v>178</v>
      </c>
      <c r="AB8" s="122" t="s">
        <v>129</v>
      </c>
      <c r="AC8" s="122" t="s">
        <v>178</v>
      </c>
      <c r="AD8" s="122" t="s">
        <v>131</v>
      </c>
      <c r="AE8" s="122" t="s">
        <v>131</v>
      </c>
      <c r="AF8" s="121" t="s">
        <v>121</v>
      </c>
      <c r="AG8" s="121" t="s">
        <v>13</v>
      </c>
      <c r="AH8" s="121" t="s">
        <v>13</v>
      </c>
      <c r="AI8" s="121" t="s">
        <v>13</v>
      </c>
      <c r="AJ8" s="121" t="s">
        <v>13</v>
      </c>
      <c r="AK8" s="120"/>
      <c r="AL8" s="120"/>
      <c r="AM8" s="120"/>
      <c r="AN8" s="120"/>
      <c r="AO8" s="120"/>
      <c r="AP8" t="s">
        <v>194</v>
      </c>
    </row>
    <row r="9" spans="1:43" ht="51" x14ac:dyDescent="0.2">
      <c r="A9" s="121" t="s">
        <v>114</v>
      </c>
      <c r="B9" s="121"/>
      <c r="C9" s="121" t="s">
        <v>195</v>
      </c>
      <c r="D9" s="122" t="s">
        <v>196</v>
      </c>
      <c r="E9" s="121" t="s">
        <v>117</v>
      </c>
      <c r="F9" s="121" t="s">
        <v>118</v>
      </c>
      <c r="G9" s="121" t="s">
        <v>119</v>
      </c>
      <c r="H9" s="121" t="s">
        <v>197</v>
      </c>
      <c r="I9" s="121" t="s">
        <v>121</v>
      </c>
      <c r="J9" s="121" t="s">
        <v>121</v>
      </c>
      <c r="K9" s="121" t="s">
        <v>13</v>
      </c>
      <c r="L9" s="121" t="s">
        <v>13</v>
      </c>
      <c r="M9" s="121" t="s">
        <v>13</v>
      </c>
      <c r="N9" s="121" t="s">
        <v>122</v>
      </c>
      <c r="O9" s="121" t="s">
        <v>123</v>
      </c>
      <c r="P9" s="121" t="s">
        <v>13</v>
      </c>
      <c r="Q9" s="121" t="s">
        <v>198</v>
      </c>
      <c r="R9" s="122" t="s">
        <v>185</v>
      </c>
      <c r="S9" s="121" t="s">
        <v>126</v>
      </c>
      <c r="T9" s="122" t="s">
        <v>132</v>
      </c>
      <c r="U9" s="122" t="s">
        <v>199</v>
      </c>
      <c r="V9" s="122" t="s">
        <v>131</v>
      </c>
      <c r="W9" s="122" t="s">
        <v>131</v>
      </c>
      <c r="X9" s="122" t="s">
        <v>131</v>
      </c>
      <c r="Y9" s="122" t="s">
        <v>131</v>
      </c>
      <c r="Z9" s="122" t="s">
        <v>127</v>
      </c>
      <c r="AA9" s="122" t="s">
        <v>200</v>
      </c>
      <c r="AB9" s="122" t="s">
        <v>129</v>
      </c>
      <c r="AC9" s="122" t="s">
        <v>200</v>
      </c>
      <c r="AD9" s="122" t="s">
        <v>131</v>
      </c>
      <c r="AE9" s="122" t="s">
        <v>131</v>
      </c>
      <c r="AF9" s="121" t="s">
        <v>154</v>
      </c>
      <c r="AG9" s="121" t="s">
        <v>201</v>
      </c>
      <c r="AH9" s="121" t="s">
        <v>202</v>
      </c>
      <c r="AI9" s="121">
        <v>0.06</v>
      </c>
      <c r="AJ9" s="121" t="s">
        <v>203</v>
      </c>
      <c r="AK9" s="120"/>
      <c r="AL9" s="120"/>
      <c r="AM9" s="120"/>
      <c r="AN9" s="120"/>
      <c r="AO9" s="120"/>
      <c r="AP9" s="8" t="s">
        <v>204</v>
      </c>
    </row>
    <row r="10" spans="1:43" x14ac:dyDescent="0.2">
      <c r="A10" s="121" t="s">
        <v>114</v>
      </c>
      <c r="B10" s="121" t="s">
        <v>205</v>
      </c>
      <c r="C10" s="121" t="s">
        <v>206</v>
      </c>
      <c r="D10" s="122" t="s">
        <v>207</v>
      </c>
      <c r="E10" s="121" t="s">
        <v>117</v>
      </c>
      <c r="F10" s="121" t="s">
        <v>118</v>
      </c>
      <c r="G10" s="121" t="s">
        <v>119</v>
      </c>
      <c r="H10" s="121" t="s">
        <v>171</v>
      </c>
      <c r="I10" s="121" t="s">
        <v>121</v>
      </c>
      <c r="J10" s="121" t="s">
        <v>121</v>
      </c>
      <c r="K10" s="121" t="s">
        <v>13</v>
      </c>
      <c r="L10" s="121" t="s">
        <v>13</v>
      </c>
      <c r="M10" s="121" t="s">
        <v>13</v>
      </c>
      <c r="N10" s="121" t="s">
        <v>122</v>
      </c>
      <c r="O10" s="121" t="s">
        <v>123</v>
      </c>
      <c r="P10" s="121" t="s">
        <v>13</v>
      </c>
      <c r="Q10" s="121" t="s">
        <v>208</v>
      </c>
      <c r="R10" s="122" t="s">
        <v>185</v>
      </c>
      <c r="S10" s="121" t="s">
        <v>126</v>
      </c>
      <c r="T10" s="122" t="s">
        <v>127</v>
      </c>
      <c r="U10" s="122" t="s">
        <v>209</v>
      </c>
      <c r="V10" s="122" t="s">
        <v>129</v>
      </c>
      <c r="W10" s="122" t="s">
        <v>130</v>
      </c>
      <c r="X10" s="122" t="s">
        <v>131</v>
      </c>
      <c r="Y10" s="122" t="s">
        <v>131</v>
      </c>
      <c r="Z10" s="122" t="s">
        <v>132</v>
      </c>
      <c r="AA10" s="122" t="s">
        <v>178</v>
      </c>
      <c r="AB10" s="122" t="s">
        <v>131</v>
      </c>
      <c r="AC10" s="122" t="s">
        <v>131</v>
      </c>
      <c r="AD10" s="122" t="s">
        <v>131</v>
      </c>
      <c r="AE10" s="122" t="s">
        <v>131</v>
      </c>
      <c r="AF10" s="121" t="s">
        <v>121</v>
      </c>
      <c r="AG10" s="121" t="s">
        <v>13</v>
      </c>
      <c r="AH10" s="121" t="s">
        <v>13</v>
      </c>
      <c r="AI10" s="121" t="s">
        <v>13</v>
      </c>
      <c r="AJ10" s="121" t="s">
        <v>13</v>
      </c>
      <c r="AK10" s="120"/>
      <c r="AL10" s="120"/>
      <c r="AM10" s="120"/>
      <c r="AN10" s="120"/>
      <c r="AO10" s="120"/>
      <c r="AP10" t="s">
        <v>210</v>
      </c>
      <c r="AQ10" t="s">
        <v>134</v>
      </c>
    </row>
    <row r="11" spans="1:43" x14ac:dyDescent="0.2">
      <c r="A11" s="124" t="s">
        <v>149</v>
      </c>
      <c r="B11" s="124"/>
      <c r="C11" s="124" t="s">
        <v>211</v>
      </c>
      <c r="D11" s="125" t="s">
        <v>212</v>
      </c>
      <c r="E11" s="124" t="s">
        <v>141</v>
      </c>
      <c r="F11" s="124" t="s">
        <v>118</v>
      </c>
      <c r="G11" s="124"/>
      <c r="H11" s="124" t="s">
        <v>213</v>
      </c>
      <c r="I11" s="124"/>
      <c r="J11" s="124"/>
      <c r="K11" s="124"/>
      <c r="L11" s="124"/>
      <c r="M11" s="124"/>
      <c r="N11" s="124" t="s">
        <v>140</v>
      </c>
      <c r="O11" s="124" t="s">
        <v>117</v>
      </c>
      <c r="P11" s="124" t="s">
        <v>214</v>
      </c>
      <c r="Q11" s="124" t="s">
        <v>215</v>
      </c>
      <c r="R11" s="125" t="s">
        <v>185</v>
      </c>
      <c r="S11" s="124" t="s">
        <v>126</v>
      </c>
      <c r="T11" s="125" t="s">
        <v>216</v>
      </c>
      <c r="U11" s="125" t="s">
        <v>217</v>
      </c>
      <c r="V11" s="125" t="s">
        <v>131</v>
      </c>
      <c r="W11" s="125" t="s">
        <v>131</v>
      </c>
      <c r="X11" s="125" t="s">
        <v>131</v>
      </c>
      <c r="Y11" s="125" t="s">
        <v>131</v>
      </c>
      <c r="Z11" s="125" t="s">
        <v>218</v>
      </c>
      <c r="AA11" s="125" t="s">
        <v>199</v>
      </c>
      <c r="AB11" s="125" t="s">
        <v>131</v>
      </c>
      <c r="AC11" s="125" t="s">
        <v>131</v>
      </c>
      <c r="AD11" s="125" t="s">
        <v>131</v>
      </c>
      <c r="AE11" s="125" t="s">
        <v>131</v>
      </c>
      <c r="AF11" s="124" t="s">
        <v>154</v>
      </c>
      <c r="AG11" s="124" t="s">
        <v>13</v>
      </c>
      <c r="AH11" s="124" t="s">
        <v>13</v>
      </c>
      <c r="AI11" s="124" t="s">
        <v>13</v>
      </c>
      <c r="AJ11" s="124" t="s">
        <v>13</v>
      </c>
      <c r="AK11" s="124"/>
      <c r="AL11" s="124"/>
      <c r="AM11" s="124"/>
      <c r="AN11" s="124"/>
      <c r="AO11" s="124"/>
      <c r="AP11" s="124" t="s">
        <v>219</v>
      </c>
      <c r="AQ11" s="124"/>
    </row>
    <row r="12" spans="1:43" x14ac:dyDescent="0.2">
      <c r="A12" s="121" t="s">
        <v>114</v>
      </c>
      <c r="B12" s="121" t="s">
        <v>220</v>
      </c>
      <c r="C12" s="121" t="s">
        <v>221</v>
      </c>
      <c r="D12" s="122" t="s">
        <v>222</v>
      </c>
      <c r="E12" s="121" t="s">
        <v>117</v>
      </c>
      <c r="F12" s="121" t="s">
        <v>152</v>
      </c>
      <c r="G12" s="121" t="s">
        <v>119</v>
      </c>
      <c r="H12" s="121" t="s">
        <v>153</v>
      </c>
      <c r="I12" s="121" t="s">
        <v>121</v>
      </c>
      <c r="J12" s="121" t="s">
        <v>121</v>
      </c>
      <c r="K12" s="121" t="s">
        <v>13</v>
      </c>
      <c r="L12" s="121" t="s">
        <v>13</v>
      </c>
      <c r="M12" s="121" t="s">
        <v>13</v>
      </c>
      <c r="N12" s="121" t="s">
        <v>122</v>
      </c>
      <c r="O12" s="121" t="s">
        <v>123</v>
      </c>
      <c r="P12" s="121" t="s">
        <v>13</v>
      </c>
      <c r="Q12" s="121" t="s">
        <v>223</v>
      </c>
      <c r="R12" s="122" t="s">
        <v>185</v>
      </c>
      <c r="S12" s="121" t="s">
        <v>126</v>
      </c>
      <c r="T12" s="122" t="s">
        <v>132</v>
      </c>
      <c r="U12" s="122" t="s">
        <v>224</v>
      </c>
      <c r="V12" s="122" t="s">
        <v>127</v>
      </c>
      <c r="W12" s="122" t="s">
        <v>128</v>
      </c>
      <c r="X12" s="122" t="s">
        <v>129</v>
      </c>
      <c r="Y12" s="122" t="s">
        <v>128</v>
      </c>
      <c r="Z12" s="122" t="s">
        <v>131</v>
      </c>
      <c r="AA12" s="122" t="s">
        <v>131</v>
      </c>
      <c r="AB12" s="122" t="s">
        <v>131</v>
      </c>
      <c r="AC12" s="122" t="s">
        <v>131</v>
      </c>
      <c r="AD12" s="122" t="s">
        <v>131</v>
      </c>
      <c r="AE12" s="122" t="s">
        <v>131</v>
      </c>
      <c r="AF12" s="121" t="s">
        <v>154</v>
      </c>
      <c r="AG12" s="121" t="s">
        <v>225</v>
      </c>
      <c r="AH12" s="121" t="s">
        <v>153</v>
      </c>
      <c r="AI12" s="121">
        <v>0.06</v>
      </c>
      <c r="AJ12" s="121" t="s">
        <v>203</v>
      </c>
      <c r="AK12" s="120"/>
      <c r="AL12" s="120"/>
      <c r="AM12" s="120"/>
      <c r="AN12" s="120"/>
      <c r="AO12" s="120"/>
      <c r="AP12" t="s">
        <v>226</v>
      </c>
    </row>
    <row r="13" spans="1:43" x14ac:dyDescent="0.2">
      <c r="A13" s="124" t="s">
        <v>114</v>
      </c>
      <c r="B13" s="124" t="s">
        <v>227</v>
      </c>
      <c r="C13" s="124" t="s">
        <v>228</v>
      </c>
      <c r="D13" s="125" t="s">
        <v>229</v>
      </c>
      <c r="E13" s="124" t="s">
        <v>117</v>
      </c>
      <c r="F13" s="124" t="s">
        <v>152</v>
      </c>
      <c r="G13" s="124" t="s">
        <v>119</v>
      </c>
      <c r="H13" s="124" t="s">
        <v>153</v>
      </c>
      <c r="I13" s="124"/>
      <c r="J13" s="124"/>
      <c r="K13" s="124"/>
      <c r="L13" s="124"/>
      <c r="M13" s="124"/>
      <c r="N13" s="124" t="s">
        <v>230</v>
      </c>
      <c r="O13" s="124"/>
      <c r="P13" s="124"/>
      <c r="Q13" s="124" t="s">
        <v>231</v>
      </c>
      <c r="R13" s="125" t="s">
        <v>185</v>
      </c>
      <c r="S13" s="124" t="s">
        <v>126</v>
      </c>
      <c r="T13" s="125" t="s">
        <v>232</v>
      </c>
      <c r="U13" s="125" t="s">
        <v>233</v>
      </c>
      <c r="V13" s="125" t="s">
        <v>131</v>
      </c>
      <c r="W13" s="125" t="s">
        <v>131</v>
      </c>
      <c r="X13" s="125" t="s">
        <v>131</v>
      </c>
      <c r="Y13" s="125" t="s">
        <v>131</v>
      </c>
      <c r="Z13" s="125" t="s">
        <v>234</v>
      </c>
      <c r="AA13" s="125" t="s">
        <v>133</v>
      </c>
      <c r="AB13" s="125" t="s">
        <v>235</v>
      </c>
      <c r="AC13" s="125" t="s">
        <v>133</v>
      </c>
      <c r="AD13" s="125" t="s">
        <v>131</v>
      </c>
      <c r="AE13" s="125" t="s">
        <v>131</v>
      </c>
      <c r="AF13" s="124" t="s">
        <v>154</v>
      </c>
      <c r="AG13" s="124"/>
      <c r="AH13" s="124"/>
      <c r="AI13" s="124"/>
      <c r="AJ13" s="124"/>
      <c r="AK13" s="124"/>
      <c r="AL13" s="124"/>
      <c r="AM13" s="124"/>
      <c r="AN13" s="124"/>
      <c r="AO13" s="124"/>
      <c r="AP13" s="124" t="s">
        <v>236</v>
      </c>
      <c r="AQ13" s="124"/>
    </row>
    <row r="14" spans="1:43" x14ac:dyDescent="0.2">
      <c r="A14" s="124" t="s">
        <v>114</v>
      </c>
      <c r="B14" s="124" t="s">
        <v>237</v>
      </c>
      <c r="C14" s="124" t="s">
        <v>238</v>
      </c>
      <c r="D14" s="125" t="s">
        <v>239</v>
      </c>
      <c r="E14" s="124" t="s">
        <v>117</v>
      </c>
      <c r="F14" s="124" t="s">
        <v>118</v>
      </c>
      <c r="G14" s="124" t="s">
        <v>119</v>
      </c>
      <c r="H14" s="124" t="s">
        <v>171</v>
      </c>
      <c r="I14" s="124" t="s">
        <v>121</v>
      </c>
      <c r="J14" s="124" t="s">
        <v>121</v>
      </c>
      <c r="K14" s="124" t="s">
        <v>13</v>
      </c>
      <c r="L14" s="124" t="s">
        <v>13</v>
      </c>
      <c r="M14" s="124" t="s">
        <v>13</v>
      </c>
      <c r="N14" s="124" t="s">
        <v>122</v>
      </c>
      <c r="O14" s="124" t="s">
        <v>123</v>
      </c>
      <c r="P14" s="124" t="s">
        <v>13</v>
      </c>
      <c r="Q14" s="124" t="s">
        <v>240</v>
      </c>
      <c r="R14" s="125" t="s">
        <v>166</v>
      </c>
      <c r="S14" s="124" t="s">
        <v>126</v>
      </c>
      <c r="T14" s="125" t="s">
        <v>232</v>
      </c>
      <c r="U14" s="125" t="s">
        <v>241</v>
      </c>
      <c r="V14" s="125" t="s">
        <v>131</v>
      </c>
      <c r="W14" s="125" t="s">
        <v>131</v>
      </c>
      <c r="X14" s="125" t="s">
        <v>131</v>
      </c>
      <c r="Y14" s="125" t="s">
        <v>131</v>
      </c>
      <c r="Z14" s="125" t="s">
        <v>234</v>
      </c>
      <c r="AA14" s="125" t="s">
        <v>133</v>
      </c>
      <c r="AB14" s="125" t="s">
        <v>235</v>
      </c>
      <c r="AC14" s="125" t="s">
        <v>133</v>
      </c>
      <c r="AD14" s="125" t="s">
        <v>131</v>
      </c>
      <c r="AE14" s="125" t="s">
        <v>131</v>
      </c>
      <c r="AF14" s="124" t="s">
        <v>154</v>
      </c>
      <c r="AG14" s="124"/>
      <c r="AH14" s="124"/>
      <c r="AI14" s="124"/>
      <c r="AJ14" s="124"/>
      <c r="AK14" s="124"/>
      <c r="AL14" s="124"/>
      <c r="AM14" s="124"/>
      <c r="AN14" s="124"/>
      <c r="AO14" s="124"/>
      <c r="AP14" s="124" t="s">
        <v>242</v>
      </c>
      <c r="AQ14" s="124"/>
    </row>
    <row r="15" spans="1:43" x14ac:dyDescent="0.2">
      <c r="A15" s="127" t="s">
        <v>114</v>
      </c>
      <c r="B15" s="127" t="s">
        <v>243</v>
      </c>
      <c r="C15" s="127" t="s">
        <v>244</v>
      </c>
      <c r="D15" s="128" t="s">
        <v>245</v>
      </c>
      <c r="E15" s="127" t="s">
        <v>117</v>
      </c>
      <c r="F15" s="127" t="s">
        <v>152</v>
      </c>
      <c r="G15" s="127" t="s">
        <v>119</v>
      </c>
      <c r="H15" s="127" t="s">
        <v>153</v>
      </c>
      <c r="I15" s="127" t="s">
        <v>121</v>
      </c>
      <c r="J15" s="127" t="s">
        <v>121</v>
      </c>
      <c r="K15" s="127" t="s">
        <v>13</v>
      </c>
      <c r="L15" s="127" t="s">
        <v>13</v>
      </c>
      <c r="M15" s="127" t="s">
        <v>13</v>
      </c>
      <c r="N15" s="127" t="s">
        <v>122</v>
      </c>
      <c r="O15" s="127" t="s">
        <v>123</v>
      </c>
      <c r="P15" s="127" t="s">
        <v>13</v>
      </c>
      <c r="Q15" s="127" t="s">
        <v>246</v>
      </c>
      <c r="R15" s="128" t="s">
        <v>247</v>
      </c>
      <c r="S15" s="127" t="s">
        <v>126</v>
      </c>
      <c r="T15" s="128" t="s">
        <v>248</v>
      </c>
      <c r="U15" s="128" t="s">
        <v>249</v>
      </c>
      <c r="V15" s="128" t="s">
        <v>131</v>
      </c>
      <c r="W15" s="128" t="s">
        <v>131</v>
      </c>
      <c r="X15" s="128" t="s">
        <v>131</v>
      </c>
      <c r="Y15" s="128" t="s">
        <v>131</v>
      </c>
      <c r="Z15" s="128" t="s">
        <v>131</v>
      </c>
      <c r="AA15" s="128" t="s">
        <v>131</v>
      </c>
      <c r="AB15" s="128" t="s">
        <v>131</v>
      </c>
      <c r="AC15" s="128" t="s">
        <v>131</v>
      </c>
      <c r="AD15" s="128" t="s">
        <v>131</v>
      </c>
      <c r="AE15" s="128" t="s">
        <v>131</v>
      </c>
      <c r="AF15" s="127" t="s">
        <v>154</v>
      </c>
      <c r="AG15" s="127" t="s">
        <v>201</v>
      </c>
      <c r="AH15" s="127" t="s">
        <v>250</v>
      </c>
      <c r="AI15" s="121">
        <v>1</v>
      </c>
      <c r="AJ15" s="127" t="s">
        <v>251</v>
      </c>
      <c r="AK15" s="120"/>
      <c r="AL15" s="120"/>
      <c r="AM15" s="120"/>
      <c r="AN15" s="120"/>
      <c r="AO15" s="120"/>
      <c r="AP15" s="127" t="s">
        <v>252</v>
      </c>
      <c r="AQ15" s="127"/>
    </row>
    <row r="16" spans="1:43" x14ac:dyDescent="0.2">
      <c r="A16" s="121" t="s">
        <v>149</v>
      </c>
      <c r="B16" s="121" t="s">
        <v>253</v>
      </c>
      <c r="C16" s="121" t="s">
        <v>254</v>
      </c>
      <c r="D16" s="122" t="s">
        <v>255</v>
      </c>
      <c r="E16" s="121" t="s">
        <v>117</v>
      </c>
      <c r="F16" s="121" t="s">
        <v>152</v>
      </c>
      <c r="G16" s="127" t="s">
        <v>119</v>
      </c>
      <c r="H16" s="121" t="s">
        <v>153</v>
      </c>
      <c r="I16" s="121" t="s">
        <v>121</v>
      </c>
      <c r="J16" s="121" t="s">
        <v>121</v>
      </c>
      <c r="K16" s="121" t="s">
        <v>13</v>
      </c>
      <c r="L16" s="121" t="s">
        <v>13</v>
      </c>
      <c r="M16" s="121" t="s">
        <v>13</v>
      </c>
      <c r="N16" s="121" t="s">
        <v>256</v>
      </c>
      <c r="O16" s="121" t="s">
        <v>117</v>
      </c>
      <c r="P16" s="121" t="s">
        <v>214</v>
      </c>
      <c r="Q16" s="121" t="s">
        <v>257</v>
      </c>
      <c r="R16" s="122" t="s">
        <v>185</v>
      </c>
      <c r="S16" s="121" t="s">
        <v>126</v>
      </c>
      <c r="T16" s="122" t="s">
        <v>145</v>
      </c>
      <c r="U16" s="122" t="s">
        <v>209</v>
      </c>
      <c r="V16" s="122" t="s">
        <v>131</v>
      </c>
      <c r="W16" s="122" t="s">
        <v>131</v>
      </c>
      <c r="X16" s="122" t="s">
        <v>131</v>
      </c>
      <c r="Y16" s="122" t="s">
        <v>131</v>
      </c>
      <c r="Z16" s="122" t="s">
        <v>131</v>
      </c>
      <c r="AA16" s="122" t="s">
        <v>131</v>
      </c>
      <c r="AB16" s="122" t="s">
        <v>131</v>
      </c>
      <c r="AC16" s="122" t="s">
        <v>131</v>
      </c>
      <c r="AD16" s="122" t="s">
        <v>131</v>
      </c>
      <c r="AE16" s="122" t="s">
        <v>131</v>
      </c>
      <c r="AF16" s="121" t="s">
        <v>121</v>
      </c>
      <c r="AG16" s="121" t="s">
        <v>13</v>
      </c>
      <c r="AH16" s="121" t="s">
        <v>13</v>
      </c>
      <c r="AI16" s="121" t="s">
        <v>13</v>
      </c>
      <c r="AJ16" s="121" t="s">
        <v>13</v>
      </c>
      <c r="AK16" s="120"/>
      <c r="AL16" s="120"/>
      <c r="AM16" s="120"/>
      <c r="AN16" s="120"/>
      <c r="AO16" s="120"/>
      <c r="AP16" t="s">
        <v>258</v>
      </c>
    </row>
    <row r="17" spans="1:43" x14ac:dyDescent="0.2">
      <c r="A17" s="127" t="s">
        <v>114</v>
      </c>
      <c r="B17" s="127" t="s">
        <v>259</v>
      </c>
      <c r="C17" s="127"/>
      <c r="D17" s="128" t="s">
        <v>260</v>
      </c>
      <c r="E17" s="127" t="s">
        <v>141</v>
      </c>
      <c r="F17" s="127" t="s">
        <v>261</v>
      </c>
      <c r="G17" s="127" t="s">
        <v>119</v>
      </c>
      <c r="H17" s="127" t="s">
        <v>262</v>
      </c>
      <c r="I17" s="127" t="s">
        <v>121</v>
      </c>
      <c r="J17" s="127" t="s">
        <v>121</v>
      </c>
      <c r="K17" s="127" t="s">
        <v>13</v>
      </c>
      <c r="L17" s="127" t="s">
        <v>13</v>
      </c>
      <c r="M17" s="127" t="s">
        <v>13</v>
      </c>
      <c r="N17" s="127" t="s">
        <v>140</v>
      </c>
      <c r="O17" s="127" t="s">
        <v>117</v>
      </c>
      <c r="P17" s="121" t="s">
        <v>263</v>
      </c>
      <c r="Q17" s="127" t="s">
        <v>264</v>
      </c>
      <c r="R17" s="128" t="s">
        <v>185</v>
      </c>
      <c r="S17" s="127" t="s">
        <v>126</v>
      </c>
      <c r="T17" s="128" t="s">
        <v>265</v>
      </c>
      <c r="U17" s="128" t="s">
        <v>217</v>
      </c>
      <c r="V17" s="128" t="s">
        <v>266</v>
      </c>
      <c r="W17" s="128" t="s">
        <v>267</v>
      </c>
      <c r="X17" s="128" t="s">
        <v>131</v>
      </c>
      <c r="Y17" s="128" t="s">
        <v>131</v>
      </c>
      <c r="Z17" s="128" t="s">
        <v>131</v>
      </c>
      <c r="AA17" s="128" t="s">
        <v>131</v>
      </c>
      <c r="AB17" s="128" t="s">
        <v>131</v>
      </c>
      <c r="AC17" s="128" t="s">
        <v>131</v>
      </c>
      <c r="AD17" s="128" t="s">
        <v>131</v>
      </c>
      <c r="AE17" s="128" t="s">
        <v>131</v>
      </c>
      <c r="AF17" s="127" t="s">
        <v>154</v>
      </c>
      <c r="AG17" s="127" t="s">
        <v>268</v>
      </c>
      <c r="AH17" s="127" t="s">
        <v>269</v>
      </c>
      <c r="AI17" s="121">
        <v>0.25</v>
      </c>
      <c r="AJ17" s="127" t="s">
        <v>270</v>
      </c>
      <c r="AK17" s="120"/>
      <c r="AL17" s="120"/>
      <c r="AM17" s="120"/>
      <c r="AN17" s="120"/>
      <c r="AO17" s="120"/>
      <c r="AP17" s="126"/>
      <c r="AQ17" s="126" t="s">
        <v>134</v>
      </c>
    </row>
    <row r="18" spans="1:43" x14ac:dyDescent="0.2">
      <c r="A18" s="121" t="s">
        <v>149</v>
      </c>
      <c r="B18" s="121" t="s">
        <v>181</v>
      </c>
      <c r="C18" s="121" t="s">
        <v>182</v>
      </c>
      <c r="D18" s="122" t="s">
        <v>271</v>
      </c>
      <c r="E18" s="121" t="s">
        <v>141</v>
      </c>
      <c r="F18" s="121" t="s">
        <v>152</v>
      </c>
      <c r="G18" s="121" t="s">
        <v>119</v>
      </c>
      <c r="H18" s="121" t="s">
        <v>272</v>
      </c>
      <c r="I18" s="121" t="s">
        <v>121</v>
      </c>
      <c r="J18" s="121" t="s">
        <v>121</v>
      </c>
      <c r="K18" s="121" t="s">
        <v>13</v>
      </c>
      <c r="L18" s="121" t="s">
        <v>13</v>
      </c>
      <c r="M18" s="121" t="s">
        <v>13</v>
      </c>
      <c r="N18" s="121" t="s">
        <v>140</v>
      </c>
      <c r="O18" s="121" t="s">
        <v>117</v>
      </c>
      <c r="P18" s="121" t="s">
        <v>157</v>
      </c>
      <c r="Q18" s="121" t="s">
        <v>273</v>
      </c>
      <c r="R18" s="122" t="s">
        <v>185</v>
      </c>
      <c r="S18" s="121" t="s">
        <v>126</v>
      </c>
      <c r="T18" s="122" t="s">
        <v>145</v>
      </c>
      <c r="U18" s="122" t="s">
        <v>274</v>
      </c>
      <c r="V18" s="122" t="s">
        <v>131</v>
      </c>
      <c r="W18" s="122" t="s">
        <v>131</v>
      </c>
      <c r="X18" s="122" t="s">
        <v>131</v>
      </c>
      <c r="Y18" s="122" t="s">
        <v>131</v>
      </c>
      <c r="Z18" s="122" t="s">
        <v>131</v>
      </c>
      <c r="AA18" s="122" t="s">
        <v>131</v>
      </c>
      <c r="AB18" s="122" t="s">
        <v>131</v>
      </c>
      <c r="AC18" s="122" t="s">
        <v>131</v>
      </c>
      <c r="AD18" s="122" t="s">
        <v>131</v>
      </c>
      <c r="AE18" s="122" t="s">
        <v>131</v>
      </c>
      <c r="AF18" s="121" t="s">
        <v>121</v>
      </c>
      <c r="AG18" s="121" t="s">
        <v>13</v>
      </c>
      <c r="AH18" s="121" t="s">
        <v>13</v>
      </c>
      <c r="AI18" s="121" t="s">
        <v>13</v>
      </c>
      <c r="AJ18" s="121" t="s">
        <v>13</v>
      </c>
      <c r="AK18" s="120"/>
      <c r="AL18" s="120"/>
      <c r="AM18" s="120"/>
      <c r="AN18" s="120"/>
      <c r="AO18" s="120"/>
      <c r="AP18" t="s">
        <v>160</v>
      </c>
    </row>
    <row r="19" spans="1:43" x14ac:dyDescent="0.2">
      <c r="A19" s="121" t="s">
        <v>149</v>
      </c>
      <c r="B19" s="121" t="s">
        <v>268</v>
      </c>
      <c r="C19" s="121"/>
      <c r="D19" s="122" t="s">
        <v>269</v>
      </c>
      <c r="E19" s="121" t="s">
        <v>275</v>
      </c>
      <c r="F19" s="121" t="s">
        <v>118</v>
      </c>
      <c r="G19" s="121" t="s">
        <v>119</v>
      </c>
      <c r="H19" s="121" t="s">
        <v>276</v>
      </c>
      <c r="I19" s="121" t="s">
        <v>121</v>
      </c>
      <c r="J19" s="121" t="s">
        <v>121</v>
      </c>
      <c r="K19" s="121" t="s">
        <v>13</v>
      </c>
      <c r="L19" s="121" t="s">
        <v>13</v>
      </c>
      <c r="M19" s="121" t="s">
        <v>13</v>
      </c>
      <c r="N19" s="121" t="s">
        <v>140</v>
      </c>
      <c r="O19" s="121" t="s">
        <v>117</v>
      </c>
      <c r="P19" s="121" t="s">
        <v>277</v>
      </c>
      <c r="Q19" s="121" t="s">
        <v>278</v>
      </c>
      <c r="R19" s="122" t="s">
        <v>166</v>
      </c>
      <c r="S19" s="121" t="s">
        <v>126</v>
      </c>
      <c r="T19" s="122" t="s">
        <v>279</v>
      </c>
      <c r="U19" s="122" t="s">
        <v>280</v>
      </c>
      <c r="V19" s="122"/>
      <c r="W19" s="122"/>
      <c r="X19" s="122" t="s">
        <v>131</v>
      </c>
      <c r="Y19" s="122" t="s">
        <v>131</v>
      </c>
      <c r="Z19" s="122" t="s">
        <v>281</v>
      </c>
      <c r="AA19" s="122" t="s">
        <v>133</v>
      </c>
      <c r="AB19" s="122"/>
      <c r="AC19" s="122"/>
      <c r="AD19" s="122" t="s">
        <v>131</v>
      </c>
      <c r="AE19" s="122" t="s">
        <v>131</v>
      </c>
      <c r="AF19" s="121" t="s">
        <v>154</v>
      </c>
      <c r="AG19" s="121" t="s">
        <v>282</v>
      </c>
      <c r="AH19" s="121" t="s">
        <v>283</v>
      </c>
      <c r="AI19" s="121">
        <v>0.06</v>
      </c>
      <c r="AJ19" s="121" t="s">
        <v>203</v>
      </c>
      <c r="AK19" s="120"/>
      <c r="AL19" s="120"/>
      <c r="AM19" s="120"/>
      <c r="AN19" s="120"/>
      <c r="AO19" s="120"/>
      <c r="AP19" s="126" t="s">
        <v>160</v>
      </c>
      <c r="AQ19" s="126" t="s">
        <v>284</v>
      </c>
    </row>
    <row r="20" spans="1:43" ht="14.25" customHeight="1" x14ac:dyDescent="0.2">
      <c r="A20" s="121" t="s">
        <v>149</v>
      </c>
      <c r="B20" s="121" t="s">
        <v>285</v>
      </c>
      <c r="C20" s="121" t="s">
        <v>286</v>
      </c>
      <c r="D20" s="122" t="s">
        <v>287</v>
      </c>
      <c r="E20" s="121" t="s">
        <v>275</v>
      </c>
      <c r="F20" s="121" t="s">
        <v>288</v>
      </c>
      <c r="G20" s="121" t="s">
        <v>119</v>
      </c>
      <c r="H20" s="121" t="s">
        <v>289</v>
      </c>
      <c r="I20" s="121" t="s">
        <v>121</v>
      </c>
      <c r="J20" s="121" t="s">
        <v>154</v>
      </c>
      <c r="K20" s="121" t="s">
        <v>157</v>
      </c>
      <c r="L20" s="121" t="s">
        <v>290</v>
      </c>
      <c r="M20" s="121" t="s">
        <v>191</v>
      </c>
      <c r="N20" s="121" t="s">
        <v>140</v>
      </c>
      <c r="O20" s="121" t="s">
        <v>117</v>
      </c>
      <c r="P20" s="121" t="s">
        <v>277</v>
      </c>
      <c r="Q20" s="121" t="s">
        <v>291</v>
      </c>
      <c r="R20" s="122" t="s">
        <v>292</v>
      </c>
      <c r="S20" s="121" t="s">
        <v>126</v>
      </c>
      <c r="T20" s="122" t="s">
        <v>293</v>
      </c>
      <c r="U20" s="122" t="s">
        <v>294</v>
      </c>
      <c r="V20" s="122" t="s">
        <v>131</v>
      </c>
      <c r="W20" s="122" t="s">
        <v>131</v>
      </c>
      <c r="X20" s="122" t="s">
        <v>131</v>
      </c>
      <c r="Y20" s="122" t="s">
        <v>131</v>
      </c>
      <c r="Z20" s="122" t="s">
        <v>131</v>
      </c>
      <c r="AA20" s="122" t="s">
        <v>131</v>
      </c>
      <c r="AB20" s="122" t="s">
        <v>295</v>
      </c>
      <c r="AC20" s="122" t="s">
        <v>296</v>
      </c>
      <c r="AD20" s="122" t="s">
        <v>131</v>
      </c>
      <c r="AE20" s="122" t="s">
        <v>131</v>
      </c>
      <c r="AF20" s="121" t="s">
        <v>121</v>
      </c>
      <c r="AG20" s="121" t="s">
        <v>13</v>
      </c>
      <c r="AH20" s="121" t="s">
        <v>13</v>
      </c>
      <c r="AI20" s="121" t="s">
        <v>13</v>
      </c>
      <c r="AJ20" s="121" t="s">
        <v>13</v>
      </c>
      <c r="AK20" s="120"/>
      <c r="AL20" s="120"/>
      <c r="AM20" s="120"/>
      <c r="AN20" s="120"/>
      <c r="AO20" s="120"/>
      <c r="AP20" s="8" t="s">
        <v>297</v>
      </c>
      <c r="AQ20" t="s">
        <v>134</v>
      </c>
    </row>
    <row r="21" spans="1:43" x14ac:dyDescent="0.2">
      <c r="A21" s="124" t="s">
        <v>114</v>
      </c>
      <c r="B21" s="124"/>
      <c r="C21" s="124" t="s">
        <v>298</v>
      </c>
      <c r="D21" s="125" t="s">
        <v>299</v>
      </c>
      <c r="E21" s="124" t="s">
        <v>117</v>
      </c>
      <c r="F21" s="124" t="s">
        <v>152</v>
      </c>
      <c r="G21" s="124" t="s">
        <v>119</v>
      </c>
      <c r="H21" s="124"/>
      <c r="I21" s="124" t="s">
        <v>154</v>
      </c>
      <c r="J21" s="124" t="s">
        <v>121</v>
      </c>
      <c r="K21" s="124" t="s">
        <v>13</v>
      </c>
      <c r="L21" s="124" t="s">
        <v>13</v>
      </c>
      <c r="M21" s="124" t="s">
        <v>13</v>
      </c>
      <c r="N21" s="124" t="s">
        <v>300</v>
      </c>
      <c r="O21" s="124" t="s">
        <v>123</v>
      </c>
      <c r="P21" s="124" t="s">
        <v>13</v>
      </c>
      <c r="Q21" s="124" t="s">
        <v>301</v>
      </c>
      <c r="R21" s="125" t="s">
        <v>185</v>
      </c>
      <c r="S21" s="124"/>
      <c r="T21" s="125" t="s">
        <v>302</v>
      </c>
      <c r="U21" s="125" t="s">
        <v>209</v>
      </c>
      <c r="V21" s="125" t="s">
        <v>131</v>
      </c>
      <c r="W21" s="125" t="s">
        <v>131</v>
      </c>
      <c r="X21" s="125" t="s">
        <v>131</v>
      </c>
      <c r="Y21" s="125" t="s">
        <v>131</v>
      </c>
      <c r="Z21" s="125" t="s">
        <v>132</v>
      </c>
      <c r="AA21" s="125" t="s">
        <v>133</v>
      </c>
      <c r="AB21" s="125" t="s">
        <v>129</v>
      </c>
      <c r="AC21" s="125" t="s">
        <v>133</v>
      </c>
      <c r="AD21" s="125" t="s">
        <v>127</v>
      </c>
      <c r="AE21" s="125" t="s">
        <v>296</v>
      </c>
      <c r="AF21" s="124" t="s">
        <v>121</v>
      </c>
      <c r="AG21" s="124"/>
      <c r="AH21" s="124"/>
      <c r="AI21" s="124"/>
      <c r="AJ21" s="124"/>
      <c r="AK21" s="124"/>
      <c r="AL21" s="124"/>
      <c r="AM21" s="124"/>
      <c r="AN21" s="124"/>
      <c r="AO21" s="124"/>
      <c r="AP21" s="124" t="s">
        <v>303</v>
      </c>
      <c r="AQ21" s="124"/>
    </row>
    <row r="22" spans="1:43" x14ac:dyDescent="0.2">
      <c r="A22" s="127" t="s">
        <v>149</v>
      </c>
      <c r="B22" s="127" t="s">
        <v>304</v>
      </c>
      <c r="C22" s="127"/>
      <c r="D22" s="128" t="s">
        <v>305</v>
      </c>
      <c r="E22" s="127" t="s">
        <v>141</v>
      </c>
      <c r="F22" s="121" t="s">
        <v>152</v>
      </c>
      <c r="G22" s="121" t="s">
        <v>119</v>
      </c>
      <c r="H22" s="121" t="s">
        <v>272</v>
      </c>
      <c r="I22" s="121" t="s">
        <v>121</v>
      </c>
      <c r="J22" s="121" t="s">
        <v>121</v>
      </c>
      <c r="K22" s="121" t="s">
        <v>13</v>
      </c>
      <c r="L22" s="121" t="s">
        <v>13</v>
      </c>
      <c r="M22" s="121" t="s">
        <v>13</v>
      </c>
      <c r="N22" s="121" t="s">
        <v>256</v>
      </c>
      <c r="O22" s="121" t="s">
        <v>117</v>
      </c>
      <c r="P22" s="121" t="s">
        <v>277</v>
      </c>
      <c r="Q22" s="121" t="s">
        <v>306</v>
      </c>
      <c r="R22" s="122" t="s">
        <v>192</v>
      </c>
      <c r="S22" s="121" t="s">
        <v>126</v>
      </c>
      <c r="T22" s="122" t="s">
        <v>145</v>
      </c>
      <c r="U22" s="122" t="s">
        <v>177</v>
      </c>
      <c r="V22" s="122" t="s">
        <v>131</v>
      </c>
      <c r="W22" s="122" t="s">
        <v>131</v>
      </c>
      <c r="X22" s="122" t="s">
        <v>131</v>
      </c>
      <c r="Y22" s="122" t="s">
        <v>131</v>
      </c>
      <c r="Z22" s="122" t="s">
        <v>131</v>
      </c>
      <c r="AA22" s="122" t="s">
        <v>131</v>
      </c>
      <c r="AB22" s="122" t="s">
        <v>131</v>
      </c>
      <c r="AC22" s="122" t="s">
        <v>131</v>
      </c>
      <c r="AD22" s="122" t="s">
        <v>131</v>
      </c>
      <c r="AE22" s="122" t="s">
        <v>131</v>
      </c>
      <c r="AF22" s="121" t="s">
        <v>121</v>
      </c>
      <c r="AG22" s="121" t="s">
        <v>13</v>
      </c>
      <c r="AH22" s="121" t="s">
        <v>13</v>
      </c>
      <c r="AI22" s="121" t="s">
        <v>13</v>
      </c>
      <c r="AJ22" s="121" t="s">
        <v>13</v>
      </c>
      <c r="AK22" s="120"/>
      <c r="AL22" s="120"/>
      <c r="AM22" s="120"/>
      <c r="AN22" s="120"/>
      <c r="AO22" s="120"/>
      <c r="AP22" t="s">
        <v>307</v>
      </c>
      <c r="AQ22" t="s">
        <v>134</v>
      </c>
    </row>
    <row r="23" spans="1:43" x14ac:dyDescent="0.2">
      <c r="A23" s="121" t="s">
        <v>114</v>
      </c>
      <c r="B23" s="121" t="s">
        <v>308</v>
      </c>
      <c r="C23" s="121" t="s">
        <v>309</v>
      </c>
      <c r="D23" s="122" t="s">
        <v>310</v>
      </c>
      <c r="E23" s="121" t="s">
        <v>117</v>
      </c>
      <c r="F23" s="121" t="s">
        <v>118</v>
      </c>
      <c r="G23" s="121" t="s">
        <v>119</v>
      </c>
      <c r="H23" s="121" t="s">
        <v>171</v>
      </c>
      <c r="I23" s="121" t="s">
        <v>121</v>
      </c>
      <c r="J23" s="121" t="s">
        <v>121</v>
      </c>
      <c r="K23" s="121" t="s">
        <v>13</v>
      </c>
      <c r="L23" s="121" t="s">
        <v>13</v>
      </c>
      <c r="M23" s="121" t="s">
        <v>13</v>
      </c>
      <c r="N23" s="121" t="s">
        <v>122</v>
      </c>
      <c r="O23" s="121" t="s">
        <v>123</v>
      </c>
      <c r="P23" s="121" t="s">
        <v>13</v>
      </c>
      <c r="Q23" s="121" t="s">
        <v>311</v>
      </c>
      <c r="R23" s="122" t="s">
        <v>247</v>
      </c>
      <c r="S23" s="121" t="s">
        <v>126</v>
      </c>
      <c r="T23" s="122" t="s">
        <v>312</v>
      </c>
      <c r="U23" s="122" t="s">
        <v>224</v>
      </c>
      <c r="V23" s="122" t="s">
        <v>131</v>
      </c>
      <c r="W23" s="122" t="s">
        <v>131</v>
      </c>
      <c r="X23" s="122" t="s">
        <v>131</v>
      </c>
      <c r="Y23" s="122" t="s">
        <v>131</v>
      </c>
      <c r="Z23" s="122" t="s">
        <v>129</v>
      </c>
      <c r="AA23" s="122" t="s">
        <v>296</v>
      </c>
      <c r="AB23" s="122" t="s">
        <v>131</v>
      </c>
      <c r="AC23" s="122" t="s">
        <v>131</v>
      </c>
      <c r="AD23" s="122" t="s">
        <v>131</v>
      </c>
      <c r="AE23" s="122" t="s">
        <v>131</v>
      </c>
      <c r="AF23" s="121" t="s">
        <v>154</v>
      </c>
      <c r="AG23" s="121" t="s">
        <v>313</v>
      </c>
      <c r="AH23" s="121" t="s">
        <v>314</v>
      </c>
      <c r="AI23" s="121">
        <v>0.125</v>
      </c>
      <c r="AJ23" s="121" t="s">
        <v>203</v>
      </c>
      <c r="AK23" s="120"/>
      <c r="AL23" s="120"/>
      <c r="AM23" s="120"/>
      <c r="AN23" s="120"/>
      <c r="AO23" s="120"/>
      <c r="AP23" s="121" t="s">
        <v>315</v>
      </c>
      <c r="AQ23" s="121" t="s">
        <v>134</v>
      </c>
    </row>
    <row r="24" spans="1:43" x14ac:dyDescent="0.2">
      <c r="A24" s="124" t="s">
        <v>149</v>
      </c>
      <c r="B24" s="124" t="s">
        <v>201</v>
      </c>
      <c r="C24" s="124" t="s">
        <v>316</v>
      </c>
      <c r="D24" s="125" t="s">
        <v>317</v>
      </c>
      <c r="E24" s="124" t="s">
        <v>141</v>
      </c>
      <c r="F24" s="124" t="s">
        <v>261</v>
      </c>
      <c r="G24" s="124" t="s">
        <v>119</v>
      </c>
      <c r="H24" s="124" t="s">
        <v>318</v>
      </c>
      <c r="I24" s="124"/>
      <c r="J24" s="124" t="s">
        <v>319</v>
      </c>
      <c r="K24" s="124"/>
      <c r="L24" s="124"/>
      <c r="M24" s="124"/>
      <c r="N24" s="124" t="s">
        <v>140</v>
      </c>
      <c r="O24" s="124" t="s">
        <v>117</v>
      </c>
      <c r="P24" s="124" t="s">
        <v>277</v>
      </c>
      <c r="Q24" s="124" t="s">
        <v>320</v>
      </c>
      <c r="R24" s="125" t="s">
        <v>247</v>
      </c>
      <c r="S24" s="124" t="s">
        <v>126</v>
      </c>
      <c r="T24" s="125" t="s">
        <v>131</v>
      </c>
      <c r="U24" s="125" t="s">
        <v>131</v>
      </c>
      <c r="V24" s="125" t="s">
        <v>131</v>
      </c>
      <c r="W24" s="125" t="s">
        <v>131</v>
      </c>
      <c r="X24" s="125" t="s">
        <v>131</v>
      </c>
      <c r="Y24" s="125" t="s">
        <v>131</v>
      </c>
      <c r="Z24" s="125" t="s">
        <v>131</v>
      </c>
      <c r="AA24" s="125" t="s">
        <v>131</v>
      </c>
      <c r="AB24" s="125" t="s">
        <v>131</v>
      </c>
      <c r="AC24" s="125" t="s">
        <v>131</v>
      </c>
      <c r="AD24" s="125" t="s">
        <v>131</v>
      </c>
      <c r="AE24" s="125" t="s">
        <v>131</v>
      </c>
      <c r="AF24" s="124" t="s">
        <v>154</v>
      </c>
      <c r="AG24" s="124" t="s">
        <v>313</v>
      </c>
      <c r="AH24" s="124" t="s">
        <v>321</v>
      </c>
      <c r="AI24" s="124"/>
      <c r="AJ24" s="124"/>
      <c r="AK24" s="124"/>
      <c r="AL24" s="124"/>
      <c r="AM24" s="124"/>
      <c r="AN24" s="124"/>
      <c r="AO24" s="124"/>
      <c r="AP24" s="124" t="s">
        <v>322</v>
      </c>
      <c r="AQ24" s="124" t="s">
        <v>134</v>
      </c>
    </row>
    <row r="25" spans="1:43" ht="18" customHeight="1" x14ac:dyDescent="0.2">
      <c r="A25" s="121" t="s">
        <v>114</v>
      </c>
      <c r="B25" s="121" t="s">
        <v>323</v>
      </c>
      <c r="C25" s="121" t="s">
        <v>324</v>
      </c>
      <c r="D25" s="122" t="s">
        <v>325</v>
      </c>
      <c r="E25" s="121" t="s">
        <v>117</v>
      </c>
      <c r="F25" s="121" t="s">
        <v>118</v>
      </c>
      <c r="G25" s="121" t="s">
        <v>119</v>
      </c>
      <c r="H25" s="121" t="s">
        <v>171</v>
      </c>
      <c r="I25" s="121" t="s">
        <v>154</v>
      </c>
      <c r="J25" s="121" t="s">
        <v>154</v>
      </c>
      <c r="K25" s="121" t="s">
        <v>326</v>
      </c>
      <c r="L25" s="121" t="s">
        <v>173</v>
      </c>
      <c r="M25" s="121" t="s">
        <v>191</v>
      </c>
      <c r="N25" s="121" t="s">
        <v>327</v>
      </c>
      <c r="O25" s="121" t="s">
        <v>123</v>
      </c>
      <c r="P25" s="121" t="s">
        <v>13</v>
      </c>
      <c r="Q25" s="121" t="s">
        <v>328</v>
      </c>
      <c r="R25" s="122" t="s">
        <v>185</v>
      </c>
      <c r="S25" s="121" t="s">
        <v>126</v>
      </c>
      <c r="T25" s="122" t="s">
        <v>329</v>
      </c>
      <c r="U25" s="122" t="s">
        <v>330</v>
      </c>
      <c r="V25" s="122" t="s">
        <v>131</v>
      </c>
      <c r="W25" s="122" t="s">
        <v>131</v>
      </c>
      <c r="X25" s="122" t="s">
        <v>131</v>
      </c>
      <c r="Y25" s="122" t="s">
        <v>131</v>
      </c>
      <c r="Z25" s="122" t="s">
        <v>132</v>
      </c>
      <c r="AA25" s="122" t="s">
        <v>178</v>
      </c>
      <c r="AB25" s="122" t="s">
        <v>127</v>
      </c>
      <c r="AC25" s="122" t="s">
        <v>178</v>
      </c>
      <c r="AD25" s="122" t="s">
        <v>129</v>
      </c>
      <c r="AE25" s="122" t="s">
        <v>178</v>
      </c>
      <c r="AF25" s="121" t="s">
        <v>121</v>
      </c>
      <c r="AG25" s="121" t="s">
        <v>13</v>
      </c>
      <c r="AH25" s="121" t="s">
        <v>13</v>
      </c>
      <c r="AI25" s="121" t="s">
        <v>13</v>
      </c>
      <c r="AJ25" s="121" t="s">
        <v>13</v>
      </c>
      <c r="AK25" s="120"/>
      <c r="AL25" s="120"/>
      <c r="AM25" s="120"/>
      <c r="AN25" s="120"/>
      <c r="AO25" s="120"/>
      <c r="AP25" s="131" t="s">
        <v>331</v>
      </c>
      <c r="AQ25" t="s">
        <v>134</v>
      </c>
    </row>
    <row r="26" spans="1:43" x14ac:dyDescent="0.2">
      <c r="A26" s="121" t="s">
        <v>114</v>
      </c>
      <c r="B26" s="121" t="s">
        <v>332</v>
      </c>
      <c r="C26" s="121" t="s">
        <v>333</v>
      </c>
      <c r="D26" s="122" t="s">
        <v>334</v>
      </c>
      <c r="E26" s="121" t="s">
        <v>141</v>
      </c>
      <c r="F26" s="121" t="s">
        <v>152</v>
      </c>
      <c r="G26" s="121" t="s">
        <v>119</v>
      </c>
      <c r="H26" s="121" t="s">
        <v>272</v>
      </c>
      <c r="I26" s="121" t="s">
        <v>121</v>
      </c>
      <c r="J26" s="121" t="s">
        <v>121</v>
      </c>
      <c r="K26" s="121" t="s">
        <v>13</v>
      </c>
      <c r="L26" s="121" t="s">
        <v>13</v>
      </c>
      <c r="M26" s="121" t="s">
        <v>13</v>
      </c>
      <c r="N26" s="121" t="s">
        <v>122</v>
      </c>
      <c r="O26" s="121" t="s">
        <v>123</v>
      </c>
      <c r="P26" s="121" t="s">
        <v>13</v>
      </c>
      <c r="Q26" s="121" t="s">
        <v>335</v>
      </c>
      <c r="R26" s="122" t="s">
        <v>185</v>
      </c>
      <c r="S26" s="121" t="s">
        <v>126</v>
      </c>
      <c r="T26" s="122" t="s">
        <v>312</v>
      </c>
      <c r="U26" s="122" t="s">
        <v>336</v>
      </c>
      <c r="V26" s="122" t="s">
        <v>131</v>
      </c>
      <c r="W26" s="122" t="s">
        <v>131</v>
      </c>
      <c r="X26" s="122" t="s">
        <v>131</v>
      </c>
      <c r="Y26" s="122" t="s">
        <v>131</v>
      </c>
      <c r="Z26" s="122" t="s">
        <v>129</v>
      </c>
      <c r="AA26" s="122" t="s">
        <v>133</v>
      </c>
      <c r="AB26" s="122" t="s">
        <v>131</v>
      </c>
      <c r="AC26" s="122" t="s">
        <v>131</v>
      </c>
      <c r="AD26" s="122" t="s">
        <v>131</v>
      </c>
      <c r="AE26" s="122" t="s">
        <v>131</v>
      </c>
      <c r="AF26" s="121" t="s">
        <v>154</v>
      </c>
      <c r="AG26" s="121" t="s">
        <v>313</v>
      </c>
      <c r="AH26" s="121" t="s">
        <v>314</v>
      </c>
      <c r="AI26" s="138" t="s">
        <v>337</v>
      </c>
      <c r="AJ26" s="137" t="s">
        <v>338</v>
      </c>
      <c r="AK26" s="120"/>
      <c r="AL26" s="120"/>
      <c r="AM26" s="120"/>
      <c r="AN26" s="120"/>
      <c r="AO26" s="120"/>
      <c r="AP26" s="126"/>
      <c r="AQ26" s="126"/>
    </row>
    <row r="27" spans="1:43" x14ac:dyDescent="0.2">
      <c r="A27" s="121" t="s">
        <v>114</v>
      </c>
      <c r="B27" s="121" t="s">
        <v>339</v>
      </c>
      <c r="C27" s="121"/>
      <c r="D27" s="122" t="s">
        <v>340</v>
      </c>
      <c r="E27" s="121" t="s">
        <v>117</v>
      </c>
      <c r="F27" s="121" t="s">
        <v>118</v>
      </c>
      <c r="G27" s="121" t="s">
        <v>119</v>
      </c>
      <c r="H27" s="121" t="s">
        <v>171</v>
      </c>
      <c r="I27" s="121" t="s">
        <v>121</v>
      </c>
      <c r="J27" s="121" t="s">
        <v>121</v>
      </c>
      <c r="K27" s="121" t="s">
        <v>13</v>
      </c>
      <c r="L27" s="121" t="s">
        <v>13</v>
      </c>
      <c r="M27" s="121" t="s">
        <v>13</v>
      </c>
      <c r="N27" s="121" t="s">
        <v>122</v>
      </c>
      <c r="O27" s="121" t="s">
        <v>123</v>
      </c>
      <c r="P27" s="121" t="s">
        <v>13</v>
      </c>
      <c r="Q27" s="121" t="s">
        <v>341</v>
      </c>
      <c r="R27" s="122" t="s">
        <v>166</v>
      </c>
      <c r="S27" s="121" t="s">
        <v>126</v>
      </c>
      <c r="T27" s="122" t="s">
        <v>127</v>
      </c>
      <c r="U27" s="122" t="s">
        <v>330</v>
      </c>
      <c r="V27" s="122" t="s">
        <v>129</v>
      </c>
      <c r="W27" s="122" t="s">
        <v>342</v>
      </c>
      <c r="X27" s="122" t="s">
        <v>131</v>
      </c>
      <c r="Y27" s="122" t="s">
        <v>131</v>
      </c>
      <c r="Z27" s="122" t="s">
        <v>132</v>
      </c>
      <c r="AA27" s="122" t="s">
        <v>133</v>
      </c>
      <c r="AB27" s="122" t="s">
        <v>131</v>
      </c>
      <c r="AC27" s="122" t="s">
        <v>131</v>
      </c>
      <c r="AD27" s="122" t="s">
        <v>131</v>
      </c>
      <c r="AE27" s="122" t="s">
        <v>131</v>
      </c>
      <c r="AF27" s="121" t="s">
        <v>121</v>
      </c>
      <c r="AG27" s="121" t="s">
        <v>13</v>
      </c>
      <c r="AH27" s="121" t="s">
        <v>13</v>
      </c>
      <c r="AI27" s="121" t="s">
        <v>13</v>
      </c>
      <c r="AJ27" s="121" t="s">
        <v>13</v>
      </c>
      <c r="AK27" s="120"/>
      <c r="AL27" s="120"/>
      <c r="AM27" s="120"/>
      <c r="AN27" s="120"/>
      <c r="AO27" s="120"/>
      <c r="AQ27" t="s">
        <v>134</v>
      </c>
    </row>
    <row r="28" spans="1:43" ht="15" customHeight="1" x14ac:dyDescent="0.2">
      <c r="A28" s="121" t="s">
        <v>149</v>
      </c>
      <c r="B28" s="121"/>
      <c r="C28" s="121" t="s">
        <v>343</v>
      </c>
      <c r="D28" s="122" t="s">
        <v>344</v>
      </c>
      <c r="E28" s="121" t="s">
        <v>141</v>
      </c>
      <c r="F28" s="121" t="s">
        <v>152</v>
      </c>
      <c r="G28" s="121" t="s">
        <v>119</v>
      </c>
      <c r="H28" s="121" t="s">
        <v>272</v>
      </c>
      <c r="I28" s="121" t="s">
        <v>121</v>
      </c>
      <c r="J28" s="121" t="s">
        <v>121</v>
      </c>
      <c r="K28" s="121" t="s">
        <v>13</v>
      </c>
      <c r="L28" s="121" t="s">
        <v>13</v>
      </c>
      <c r="M28" s="121" t="s">
        <v>13</v>
      </c>
      <c r="N28" s="121" t="s">
        <v>345</v>
      </c>
      <c r="O28" s="121" t="s">
        <v>117</v>
      </c>
      <c r="P28" s="121" t="s">
        <v>277</v>
      </c>
      <c r="Q28" s="121" t="s">
        <v>346</v>
      </c>
      <c r="R28" s="122" t="s">
        <v>185</v>
      </c>
      <c r="S28" s="121" t="s">
        <v>126</v>
      </c>
      <c r="T28" s="122" t="s">
        <v>347</v>
      </c>
      <c r="U28" s="122" t="s">
        <v>348</v>
      </c>
      <c r="V28" s="122" t="s">
        <v>131</v>
      </c>
      <c r="W28" s="122" t="s">
        <v>131</v>
      </c>
      <c r="X28" s="122" t="s">
        <v>131</v>
      </c>
      <c r="Y28" s="122" t="s">
        <v>131</v>
      </c>
      <c r="Z28" s="122" t="s">
        <v>349</v>
      </c>
      <c r="AA28" s="122" t="s">
        <v>133</v>
      </c>
      <c r="AB28" s="122" t="s">
        <v>131</v>
      </c>
      <c r="AC28" s="122" t="s">
        <v>131</v>
      </c>
      <c r="AD28" s="122" t="s">
        <v>131</v>
      </c>
      <c r="AE28" s="122" t="s">
        <v>131</v>
      </c>
      <c r="AF28" s="121" t="s">
        <v>121</v>
      </c>
      <c r="AG28" s="121" t="s">
        <v>13</v>
      </c>
      <c r="AH28" s="121" t="s">
        <v>13</v>
      </c>
      <c r="AI28" s="121" t="s">
        <v>13</v>
      </c>
      <c r="AJ28" s="121" t="s">
        <v>13</v>
      </c>
      <c r="AK28" s="120"/>
      <c r="AL28" s="120"/>
      <c r="AM28" s="120"/>
      <c r="AN28" s="120"/>
      <c r="AO28" s="120"/>
      <c r="AP28" s="131" t="s">
        <v>350</v>
      </c>
      <c r="AQ28" s="121" t="s">
        <v>134</v>
      </c>
    </row>
    <row r="29" spans="1:43" ht="15.75" customHeight="1" x14ac:dyDescent="0.2">
      <c r="A29" s="121" t="s">
        <v>149</v>
      </c>
      <c r="B29" s="121" t="s">
        <v>351</v>
      </c>
      <c r="C29" s="121" t="s">
        <v>352</v>
      </c>
      <c r="D29" s="122" t="s">
        <v>353</v>
      </c>
      <c r="E29" s="121" t="s">
        <v>141</v>
      </c>
      <c r="F29" s="121" t="s">
        <v>118</v>
      </c>
      <c r="G29" s="121" t="s">
        <v>119</v>
      </c>
      <c r="H29" s="121" t="s">
        <v>213</v>
      </c>
      <c r="I29" s="121" t="s">
        <v>121</v>
      </c>
      <c r="J29" s="121" t="s">
        <v>154</v>
      </c>
      <c r="K29" s="121" t="s">
        <v>354</v>
      </c>
      <c r="L29" s="121" t="s">
        <v>355</v>
      </c>
      <c r="M29" s="121">
        <v>72</v>
      </c>
      <c r="N29" s="121" t="s">
        <v>140</v>
      </c>
      <c r="O29" s="121" t="s">
        <v>117</v>
      </c>
      <c r="P29" s="121" t="s">
        <v>277</v>
      </c>
      <c r="Q29" s="121" t="s">
        <v>356</v>
      </c>
      <c r="R29" s="122" t="s">
        <v>357</v>
      </c>
      <c r="S29" s="121" t="s">
        <v>126</v>
      </c>
      <c r="T29" s="122" t="s">
        <v>358</v>
      </c>
      <c r="U29" s="122" t="s">
        <v>359</v>
      </c>
      <c r="V29" s="122" t="s">
        <v>131</v>
      </c>
      <c r="W29" s="122" t="s">
        <v>131</v>
      </c>
      <c r="X29" s="122" t="s">
        <v>131</v>
      </c>
      <c r="Y29" s="122" t="s">
        <v>131</v>
      </c>
      <c r="Z29" s="122" t="s">
        <v>295</v>
      </c>
      <c r="AA29" s="122" t="s">
        <v>178</v>
      </c>
      <c r="AB29" s="122" t="s">
        <v>131</v>
      </c>
      <c r="AC29" s="122" t="s">
        <v>131</v>
      </c>
      <c r="AD29" s="122" t="s">
        <v>131</v>
      </c>
      <c r="AE29" s="122" t="s">
        <v>131</v>
      </c>
      <c r="AF29" s="121" t="s">
        <v>154</v>
      </c>
      <c r="AG29" s="121" t="s">
        <v>360</v>
      </c>
      <c r="AH29" s="121" t="s">
        <v>361</v>
      </c>
      <c r="AI29" s="121">
        <v>1</v>
      </c>
      <c r="AJ29" s="121" t="s">
        <v>203</v>
      </c>
      <c r="AK29" s="120"/>
      <c r="AL29" s="120"/>
      <c r="AM29" s="120"/>
      <c r="AN29" s="120"/>
      <c r="AO29" s="120"/>
      <c r="AP29" s="132" t="s">
        <v>362</v>
      </c>
      <c r="AQ29" s="126"/>
    </row>
    <row r="30" spans="1:43" x14ac:dyDescent="0.2">
      <c r="A30" s="121" t="s">
        <v>149</v>
      </c>
      <c r="B30" s="121" t="s">
        <v>363</v>
      </c>
      <c r="C30" s="121"/>
      <c r="D30" s="122" t="s">
        <v>364</v>
      </c>
      <c r="E30" s="121" t="s">
        <v>141</v>
      </c>
      <c r="F30" s="121" t="s">
        <v>261</v>
      </c>
      <c r="G30" s="121" t="s">
        <v>119</v>
      </c>
      <c r="H30" s="121" t="s">
        <v>262</v>
      </c>
      <c r="I30" s="121" t="s">
        <v>121</v>
      </c>
      <c r="J30" s="121" t="s">
        <v>121</v>
      </c>
      <c r="K30" s="121" t="s">
        <v>13</v>
      </c>
      <c r="L30" s="121" t="s">
        <v>13</v>
      </c>
      <c r="M30" s="121" t="s">
        <v>13</v>
      </c>
      <c r="N30" s="121" t="s">
        <v>256</v>
      </c>
      <c r="O30" s="121" t="s">
        <v>117</v>
      </c>
      <c r="P30" s="121" t="s">
        <v>214</v>
      </c>
      <c r="Q30" s="121" t="s">
        <v>365</v>
      </c>
      <c r="R30" s="122" t="s">
        <v>166</v>
      </c>
      <c r="S30" s="121" t="s">
        <v>126</v>
      </c>
      <c r="T30" s="122" t="s">
        <v>145</v>
      </c>
      <c r="U30" s="122" t="s">
        <v>330</v>
      </c>
      <c r="V30" s="122" t="s">
        <v>131</v>
      </c>
      <c r="W30" s="122" t="s">
        <v>131</v>
      </c>
      <c r="X30" s="122" t="s">
        <v>131</v>
      </c>
      <c r="Y30" s="122" t="s">
        <v>131</v>
      </c>
      <c r="Z30" s="122" t="s">
        <v>131</v>
      </c>
      <c r="AA30" s="122" t="s">
        <v>131</v>
      </c>
      <c r="AB30" s="122" t="s">
        <v>131</v>
      </c>
      <c r="AC30" s="122" t="s">
        <v>131</v>
      </c>
      <c r="AD30" s="122" t="s">
        <v>131</v>
      </c>
      <c r="AE30" s="122" t="s">
        <v>131</v>
      </c>
      <c r="AF30" s="121" t="s">
        <v>121</v>
      </c>
      <c r="AG30" s="121" t="s">
        <v>13</v>
      </c>
      <c r="AH30" s="121" t="s">
        <v>13</v>
      </c>
      <c r="AI30" s="121" t="s">
        <v>13</v>
      </c>
      <c r="AJ30" s="121" t="s">
        <v>13</v>
      </c>
      <c r="AK30" s="120"/>
      <c r="AL30" s="120"/>
      <c r="AM30" s="120"/>
      <c r="AN30" s="120"/>
      <c r="AO30" s="120"/>
      <c r="AP30" t="s">
        <v>307</v>
      </c>
      <c r="AQ30" t="s">
        <v>148</v>
      </c>
    </row>
    <row r="31" spans="1:43" x14ac:dyDescent="0.2">
      <c r="A31" s="121" t="s">
        <v>114</v>
      </c>
      <c r="B31" s="121" t="s">
        <v>366</v>
      </c>
      <c r="C31" s="121" t="s">
        <v>367</v>
      </c>
      <c r="D31" s="122" t="s">
        <v>368</v>
      </c>
      <c r="E31" s="121" t="s">
        <v>117</v>
      </c>
      <c r="F31" s="121" t="s">
        <v>118</v>
      </c>
      <c r="G31" s="121" t="s">
        <v>119</v>
      </c>
      <c r="H31" s="121" t="s">
        <v>197</v>
      </c>
      <c r="I31" s="121" t="s">
        <v>121</v>
      </c>
      <c r="J31" s="121" t="s">
        <v>121</v>
      </c>
      <c r="K31" s="121" t="s">
        <v>13</v>
      </c>
      <c r="L31" s="121" t="s">
        <v>13</v>
      </c>
      <c r="M31" s="121" t="s">
        <v>13</v>
      </c>
      <c r="N31" s="121" t="s">
        <v>122</v>
      </c>
      <c r="O31" s="121" t="s">
        <v>123</v>
      </c>
      <c r="P31" s="121" t="s">
        <v>13</v>
      </c>
      <c r="Q31" s="121" t="s">
        <v>369</v>
      </c>
      <c r="R31" s="122" t="s">
        <v>185</v>
      </c>
      <c r="S31" s="121" t="s">
        <v>126</v>
      </c>
      <c r="T31" s="122" t="s">
        <v>132</v>
      </c>
      <c r="U31" s="122" t="s">
        <v>370</v>
      </c>
      <c r="V31" s="122" t="s">
        <v>131</v>
      </c>
      <c r="W31" s="122" t="s">
        <v>131</v>
      </c>
      <c r="X31" s="122" t="s">
        <v>131</v>
      </c>
      <c r="Y31" s="122" t="s">
        <v>131</v>
      </c>
      <c r="Z31" s="122" t="s">
        <v>127</v>
      </c>
      <c r="AA31" s="122" t="s">
        <v>133</v>
      </c>
      <c r="AB31" s="122" t="s">
        <v>129</v>
      </c>
      <c r="AC31" s="122" t="s">
        <v>133</v>
      </c>
      <c r="AD31" s="122" t="s">
        <v>131</v>
      </c>
      <c r="AE31" s="122" t="s">
        <v>131</v>
      </c>
      <c r="AF31" s="121" t="s">
        <v>121</v>
      </c>
      <c r="AG31" s="121" t="s">
        <v>13</v>
      </c>
      <c r="AH31" s="121" t="s">
        <v>13</v>
      </c>
      <c r="AI31" s="121" t="s">
        <v>13</v>
      </c>
      <c r="AJ31" s="121" t="s">
        <v>13</v>
      </c>
      <c r="AK31" s="120"/>
      <c r="AL31" s="120"/>
      <c r="AM31" s="120"/>
      <c r="AN31" s="120"/>
      <c r="AO31" s="120"/>
      <c r="AP31" t="s">
        <v>371</v>
      </c>
      <c r="AQ31" t="s">
        <v>134</v>
      </c>
    </row>
    <row r="32" spans="1:43" x14ac:dyDescent="0.2">
      <c r="A32" s="121" t="s">
        <v>149</v>
      </c>
      <c r="B32" s="121" t="s">
        <v>313</v>
      </c>
      <c r="C32" s="121"/>
      <c r="D32" s="122" t="s">
        <v>321</v>
      </c>
      <c r="E32" s="121" t="s">
        <v>141</v>
      </c>
      <c r="F32" s="121" t="s">
        <v>152</v>
      </c>
      <c r="G32" s="121" t="s">
        <v>119</v>
      </c>
      <c r="H32" s="121" t="s">
        <v>272</v>
      </c>
      <c r="I32" s="121" t="s">
        <v>121</v>
      </c>
      <c r="J32" s="121" t="s">
        <v>121</v>
      </c>
      <c r="K32" s="121" t="s">
        <v>13</v>
      </c>
      <c r="L32" s="121" t="s">
        <v>13</v>
      </c>
      <c r="M32" s="121" t="s">
        <v>13</v>
      </c>
      <c r="N32" s="121" t="s">
        <v>140</v>
      </c>
      <c r="O32" s="121" t="s">
        <v>117</v>
      </c>
      <c r="P32" s="121" t="s">
        <v>277</v>
      </c>
      <c r="Q32" s="121" t="s">
        <v>372</v>
      </c>
      <c r="R32" s="122" t="s">
        <v>166</v>
      </c>
      <c r="S32" s="121" t="s">
        <v>126</v>
      </c>
      <c r="T32" s="122" t="s">
        <v>373</v>
      </c>
      <c r="U32" s="122" t="s">
        <v>209</v>
      </c>
      <c r="V32" s="122" t="s">
        <v>131</v>
      </c>
      <c r="W32" s="122" t="s">
        <v>131</v>
      </c>
      <c r="X32" s="122" t="s">
        <v>131</v>
      </c>
      <c r="Y32" s="122" t="s">
        <v>131</v>
      </c>
      <c r="Z32" s="122" t="s">
        <v>374</v>
      </c>
      <c r="AA32" s="122" t="s">
        <v>178</v>
      </c>
      <c r="AB32" s="122" t="s">
        <v>131</v>
      </c>
      <c r="AC32" s="122" t="s">
        <v>131</v>
      </c>
      <c r="AD32" s="122" t="s">
        <v>131</v>
      </c>
      <c r="AE32" s="122" t="s">
        <v>131</v>
      </c>
      <c r="AF32" s="121" t="s">
        <v>154</v>
      </c>
      <c r="AG32" s="121" t="s">
        <v>268</v>
      </c>
      <c r="AH32" s="121" t="s">
        <v>269</v>
      </c>
      <c r="AI32" s="121">
        <v>1</v>
      </c>
      <c r="AJ32" s="121" t="s">
        <v>203</v>
      </c>
      <c r="AK32" s="120"/>
      <c r="AL32" s="120"/>
      <c r="AM32" s="120"/>
      <c r="AN32" s="120"/>
      <c r="AO32" s="120"/>
      <c r="AP32" s="126" t="s">
        <v>375</v>
      </c>
      <c r="AQ32" s="126" t="s">
        <v>134</v>
      </c>
    </row>
    <row r="33" spans="1:43" x14ac:dyDescent="0.2">
      <c r="A33" s="121" t="s">
        <v>114</v>
      </c>
      <c r="B33" s="121" t="s">
        <v>376</v>
      </c>
      <c r="C33" s="121"/>
      <c r="D33" s="122" t="s">
        <v>377</v>
      </c>
      <c r="E33" s="121" t="s">
        <v>117</v>
      </c>
      <c r="F33" s="121" t="s">
        <v>118</v>
      </c>
      <c r="G33" s="121" t="s">
        <v>119</v>
      </c>
      <c r="H33" s="121" t="s">
        <v>171</v>
      </c>
      <c r="I33" s="121" t="s">
        <v>121</v>
      </c>
      <c r="J33" s="121" t="s">
        <v>121</v>
      </c>
      <c r="K33" s="121" t="s">
        <v>13</v>
      </c>
      <c r="L33" s="121" t="s">
        <v>13</v>
      </c>
      <c r="M33" s="121" t="s">
        <v>13</v>
      </c>
      <c r="N33" s="121" t="s">
        <v>122</v>
      </c>
      <c r="O33" s="121" t="s">
        <v>123</v>
      </c>
      <c r="P33" s="121" t="s">
        <v>13</v>
      </c>
      <c r="Q33" s="121" t="s">
        <v>378</v>
      </c>
      <c r="R33" s="122" t="s">
        <v>166</v>
      </c>
      <c r="S33" s="121" t="s">
        <v>126</v>
      </c>
      <c r="T33" s="122" t="s">
        <v>132</v>
      </c>
      <c r="U33" s="122" t="s">
        <v>209</v>
      </c>
      <c r="V33" s="122" t="s">
        <v>127</v>
      </c>
      <c r="W33" s="122" t="s">
        <v>177</v>
      </c>
      <c r="X33" s="122" t="s">
        <v>129</v>
      </c>
      <c r="Y33" s="122" t="s">
        <v>177</v>
      </c>
      <c r="Z33" s="122" t="s">
        <v>131</v>
      </c>
      <c r="AA33" s="122" t="s">
        <v>131</v>
      </c>
      <c r="AB33" s="122" t="s">
        <v>131</v>
      </c>
      <c r="AC33" s="122" t="s">
        <v>131</v>
      </c>
      <c r="AD33" s="122" t="s">
        <v>131</v>
      </c>
      <c r="AE33" s="122" t="s">
        <v>131</v>
      </c>
      <c r="AF33" s="121" t="s">
        <v>121</v>
      </c>
      <c r="AG33" s="121" t="s">
        <v>13</v>
      </c>
      <c r="AH33" s="121" t="s">
        <v>13</v>
      </c>
      <c r="AI33" s="121" t="s">
        <v>13</v>
      </c>
      <c r="AJ33" s="121" t="s">
        <v>13</v>
      </c>
      <c r="AK33" s="120"/>
      <c r="AL33" s="120"/>
      <c r="AM33" s="120"/>
      <c r="AN33" s="120"/>
      <c r="AO33" s="120"/>
      <c r="AP33" t="s">
        <v>379</v>
      </c>
      <c r="AQ33" t="s">
        <v>134</v>
      </c>
    </row>
    <row r="34" spans="1:43" x14ac:dyDescent="0.2">
      <c r="A34" s="121" t="s">
        <v>149</v>
      </c>
      <c r="B34" s="121"/>
      <c r="C34" s="121" t="s">
        <v>380</v>
      </c>
      <c r="D34" s="122" t="s">
        <v>381</v>
      </c>
      <c r="E34" s="121" t="s">
        <v>117</v>
      </c>
      <c r="F34" s="121" t="s">
        <v>118</v>
      </c>
      <c r="G34" s="121" t="s">
        <v>119</v>
      </c>
      <c r="H34" s="121" t="s">
        <v>171</v>
      </c>
      <c r="I34" s="121" t="s">
        <v>121</v>
      </c>
      <c r="J34" s="121" t="s">
        <v>154</v>
      </c>
      <c r="K34" s="121" t="s">
        <v>157</v>
      </c>
      <c r="L34" s="121" t="s">
        <v>382</v>
      </c>
      <c r="M34" s="121" t="s">
        <v>383</v>
      </c>
      <c r="N34" s="121" t="s">
        <v>140</v>
      </c>
      <c r="O34" s="121" t="s">
        <v>117</v>
      </c>
      <c r="P34" s="121" t="s">
        <v>157</v>
      </c>
      <c r="Q34" s="121" t="s">
        <v>384</v>
      </c>
      <c r="R34" s="122" t="s">
        <v>185</v>
      </c>
      <c r="S34" s="121" t="s">
        <v>126</v>
      </c>
      <c r="T34" s="122" t="s">
        <v>374</v>
      </c>
      <c r="U34" s="122" t="s">
        <v>294</v>
      </c>
      <c r="V34" s="122" t="s">
        <v>131</v>
      </c>
      <c r="W34" s="122" t="s">
        <v>131</v>
      </c>
      <c r="X34" s="122" t="s">
        <v>131</v>
      </c>
      <c r="Y34" s="122" t="s">
        <v>131</v>
      </c>
      <c r="Z34" s="122" t="s">
        <v>373</v>
      </c>
      <c r="AA34" s="122" t="s">
        <v>179</v>
      </c>
      <c r="AB34" s="122" t="s">
        <v>131</v>
      </c>
      <c r="AC34" s="122" t="s">
        <v>131</v>
      </c>
      <c r="AD34" s="122" t="s">
        <v>131</v>
      </c>
      <c r="AE34" s="122" t="s">
        <v>131</v>
      </c>
      <c r="AF34" s="121" t="s">
        <v>154</v>
      </c>
      <c r="AG34" s="121" t="s">
        <v>201</v>
      </c>
      <c r="AH34" s="121" t="s">
        <v>269</v>
      </c>
      <c r="AI34" s="121">
        <v>1</v>
      </c>
      <c r="AJ34" s="121" t="s">
        <v>203</v>
      </c>
      <c r="AK34" s="120"/>
      <c r="AL34" s="120"/>
      <c r="AM34" s="120"/>
      <c r="AN34" s="120"/>
      <c r="AO34" s="120"/>
      <c r="AP34" s="126"/>
      <c r="AQ34" s="126"/>
    </row>
    <row r="35" spans="1:43" x14ac:dyDescent="0.2">
      <c r="A35" s="124" t="s">
        <v>149</v>
      </c>
      <c r="B35" s="124" t="s">
        <v>385</v>
      </c>
      <c r="C35" s="124"/>
      <c r="D35" s="125" t="s">
        <v>386</v>
      </c>
      <c r="E35" s="124" t="s">
        <v>141</v>
      </c>
      <c r="F35" s="124" t="s">
        <v>261</v>
      </c>
      <c r="G35" s="124"/>
      <c r="H35" s="124"/>
      <c r="I35" s="124"/>
      <c r="J35" s="124"/>
      <c r="K35" s="124"/>
      <c r="L35" s="124"/>
      <c r="M35" s="124"/>
      <c r="N35" s="124" t="s">
        <v>140</v>
      </c>
      <c r="O35" s="124" t="s">
        <v>117</v>
      </c>
      <c r="P35" s="124" t="s">
        <v>277</v>
      </c>
      <c r="Q35" s="124" t="s">
        <v>387</v>
      </c>
      <c r="R35" s="125" t="s">
        <v>166</v>
      </c>
      <c r="S35" s="124" t="s">
        <v>126</v>
      </c>
      <c r="T35" s="125" t="s">
        <v>131</v>
      </c>
      <c r="U35" s="125" t="s">
        <v>131</v>
      </c>
      <c r="V35" s="125" t="s">
        <v>131</v>
      </c>
      <c r="W35" s="125" t="s">
        <v>131</v>
      </c>
      <c r="X35" s="125" t="s">
        <v>131</v>
      </c>
      <c r="Y35" s="125" t="s">
        <v>131</v>
      </c>
      <c r="Z35" s="125" t="s">
        <v>131</v>
      </c>
      <c r="AA35" s="125" t="s">
        <v>131</v>
      </c>
      <c r="AB35" s="125" t="s">
        <v>131</v>
      </c>
      <c r="AC35" s="125" t="s">
        <v>131</v>
      </c>
      <c r="AD35" s="125" t="s">
        <v>131</v>
      </c>
      <c r="AE35" s="125" t="s">
        <v>131</v>
      </c>
      <c r="AF35" s="124"/>
      <c r="AG35" s="124" t="s">
        <v>13</v>
      </c>
      <c r="AH35" s="124" t="s">
        <v>13</v>
      </c>
      <c r="AI35" s="124" t="s">
        <v>13</v>
      </c>
      <c r="AJ35" s="124" t="s">
        <v>13</v>
      </c>
      <c r="AK35" s="124"/>
      <c r="AL35" s="124"/>
      <c r="AM35" s="124"/>
      <c r="AN35" s="124"/>
      <c r="AO35" s="124"/>
      <c r="AP35" s="124" t="s">
        <v>388</v>
      </c>
      <c r="AQ35" s="124"/>
    </row>
    <row r="36" spans="1:43" x14ac:dyDescent="0.2">
      <c r="A36" s="124" t="s">
        <v>149</v>
      </c>
      <c r="B36" s="124"/>
      <c r="C36" s="124" t="s">
        <v>389</v>
      </c>
      <c r="D36" s="125" t="s">
        <v>390</v>
      </c>
      <c r="E36" s="124" t="s">
        <v>141</v>
      </c>
      <c r="F36" s="124" t="s">
        <v>152</v>
      </c>
      <c r="G36" s="124" t="s">
        <v>119</v>
      </c>
      <c r="H36" s="124" t="s">
        <v>272</v>
      </c>
      <c r="I36" s="124"/>
      <c r="J36" s="124" t="s">
        <v>121</v>
      </c>
      <c r="K36" s="124"/>
      <c r="L36" s="124"/>
      <c r="M36" s="124"/>
      <c r="N36" s="124" t="s">
        <v>140</v>
      </c>
      <c r="O36" s="124" t="s">
        <v>117</v>
      </c>
      <c r="P36" s="124" t="s">
        <v>157</v>
      </c>
      <c r="Q36" s="124" t="s">
        <v>391</v>
      </c>
      <c r="R36" s="125" t="s">
        <v>247</v>
      </c>
      <c r="S36" s="124" t="s">
        <v>126</v>
      </c>
      <c r="T36" s="125" t="s">
        <v>131</v>
      </c>
      <c r="U36" s="125" t="s">
        <v>131</v>
      </c>
      <c r="V36" s="125" t="s">
        <v>131</v>
      </c>
      <c r="W36" s="125" t="s">
        <v>131</v>
      </c>
      <c r="X36" s="125" t="s">
        <v>131</v>
      </c>
      <c r="Y36" s="125" t="s">
        <v>131</v>
      </c>
      <c r="Z36" s="125" t="s">
        <v>131</v>
      </c>
      <c r="AA36" s="125" t="s">
        <v>131</v>
      </c>
      <c r="AB36" s="125" t="s">
        <v>131</v>
      </c>
      <c r="AC36" s="125" t="s">
        <v>131</v>
      </c>
      <c r="AD36" s="125" t="s">
        <v>131</v>
      </c>
      <c r="AE36" s="125" t="s">
        <v>131</v>
      </c>
      <c r="AF36" s="124" t="s">
        <v>154</v>
      </c>
      <c r="AG36" s="124" t="s">
        <v>13</v>
      </c>
      <c r="AH36" s="124" t="s">
        <v>13</v>
      </c>
      <c r="AI36" s="124" t="s">
        <v>13</v>
      </c>
      <c r="AJ36" s="124" t="s">
        <v>13</v>
      </c>
      <c r="AK36" s="124"/>
      <c r="AL36" s="124"/>
      <c r="AM36" s="124"/>
      <c r="AN36" s="124"/>
      <c r="AO36" s="124"/>
      <c r="AP36" s="124" t="s">
        <v>322</v>
      </c>
      <c r="AQ36" s="124" t="s">
        <v>134</v>
      </c>
    </row>
    <row r="37" spans="1:43" x14ac:dyDescent="0.2">
      <c r="A37" s="121" t="s">
        <v>114</v>
      </c>
      <c r="B37" s="121" t="s">
        <v>392</v>
      </c>
      <c r="C37" s="121"/>
      <c r="D37" s="122" t="s">
        <v>393</v>
      </c>
      <c r="E37" s="121" t="s">
        <v>117</v>
      </c>
      <c r="F37" s="121" t="s">
        <v>152</v>
      </c>
      <c r="G37" s="121" t="s">
        <v>119</v>
      </c>
      <c r="H37" s="121" t="s">
        <v>153</v>
      </c>
      <c r="I37" s="121" t="s">
        <v>121</v>
      </c>
      <c r="J37" s="121" t="s">
        <v>121</v>
      </c>
      <c r="K37" s="121" t="s">
        <v>13</v>
      </c>
      <c r="L37" s="121" t="s">
        <v>13</v>
      </c>
      <c r="M37" s="121" t="s">
        <v>13</v>
      </c>
      <c r="N37" s="121" t="s">
        <v>122</v>
      </c>
      <c r="O37" s="121" t="s">
        <v>123</v>
      </c>
      <c r="P37" s="121" t="s">
        <v>13</v>
      </c>
      <c r="Q37" s="121" t="s">
        <v>394</v>
      </c>
      <c r="R37" s="122" t="s">
        <v>166</v>
      </c>
      <c r="S37" s="121" t="s">
        <v>126</v>
      </c>
      <c r="T37" s="122" t="s">
        <v>132</v>
      </c>
      <c r="U37" s="122" t="s">
        <v>217</v>
      </c>
      <c r="V37" s="122" t="s">
        <v>127</v>
      </c>
      <c r="W37" s="122" t="s">
        <v>217</v>
      </c>
      <c r="X37" s="122" t="s">
        <v>131</v>
      </c>
      <c r="Y37" s="122" t="s">
        <v>131</v>
      </c>
      <c r="Z37" s="122" t="s">
        <v>129</v>
      </c>
      <c r="AA37" s="122" t="s">
        <v>395</v>
      </c>
      <c r="AB37" s="122" t="s">
        <v>131</v>
      </c>
      <c r="AC37" s="122" t="s">
        <v>131</v>
      </c>
      <c r="AD37" s="122" t="s">
        <v>131</v>
      </c>
      <c r="AE37" s="122" t="s">
        <v>131</v>
      </c>
      <c r="AF37" s="121" t="s">
        <v>121</v>
      </c>
      <c r="AG37" s="121" t="s">
        <v>13</v>
      </c>
      <c r="AH37" s="121" t="s">
        <v>13</v>
      </c>
      <c r="AI37" s="121" t="s">
        <v>13</v>
      </c>
      <c r="AJ37" s="121" t="s">
        <v>13</v>
      </c>
      <c r="AK37" s="120"/>
      <c r="AL37" s="120"/>
      <c r="AM37" s="120"/>
      <c r="AN37" s="120"/>
      <c r="AO37" s="120"/>
      <c r="AP37" t="s">
        <v>210</v>
      </c>
    </row>
    <row r="38" spans="1:43" x14ac:dyDescent="0.2">
      <c r="A38" s="124" t="s">
        <v>114</v>
      </c>
      <c r="B38" s="124" t="s">
        <v>396</v>
      </c>
      <c r="C38" s="124"/>
      <c r="D38" s="125" t="s">
        <v>397</v>
      </c>
      <c r="E38" s="124" t="s">
        <v>117</v>
      </c>
      <c r="F38" s="124" t="s">
        <v>118</v>
      </c>
      <c r="G38" s="124" t="s">
        <v>119</v>
      </c>
      <c r="H38" s="124" t="s">
        <v>398</v>
      </c>
      <c r="I38" s="124" t="s">
        <v>121</v>
      </c>
      <c r="J38" s="124" t="s">
        <v>121</v>
      </c>
      <c r="K38" s="124" t="s">
        <v>13</v>
      </c>
      <c r="L38" s="124" t="s">
        <v>13</v>
      </c>
      <c r="M38" s="124" t="s">
        <v>13</v>
      </c>
      <c r="N38" s="124" t="s">
        <v>300</v>
      </c>
      <c r="O38" s="124" t="s">
        <v>123</v>
      </c>
      <c r="P38" s="124" t="s">
        <v>13</v>
      </c>
      <c r="Q38" s="124" t="s">
        <v>399</v>
      </c>
      <c r="R38" s="125" t="s">
        <v>192</v>
      </c>
      <c r="S38" s="124" t="s">
        <v>126</v>
      </c>
      <c r="T38" s="125" t="s">
        <v>145</v>
      </c>
      <c r="U38" s="125" t="s">
        <v>177</v>
      </c>
      <c r="V38" s="125" t="s">
        <v>131</v>
      </c>
      <c r="W38" s="125" t="s">
        <v>131</v>
      </c>
      <c r="X38" s="125" t="s">
        <v>131</v>
      </c>
      <c r="Y38" s="125" t="s">
        <v>131</v>
      </c>
      <c r="Z38" s="125" t="s">
        <v>132</v>
      </c>
      <c r="AA38" s="125" t="s">
        <v>133</v>
      </c>
      <c r="AB38" s="125" t="s">
        <v>400</v>
      </c>
      <c r="AC38" s="125" t="s">
        <v>133</v>
      </c>
      <c r="AD38" s="125" t="s">
        <v>131</v>
      </c>
      <c r="AE38" s="125" t="s">
        <v>131</v>
      </c>
      <c r="AF38" s="124" t="s">
        <v>121</v>
      </c>
      <c r="AG38" s="124" t="s">
        <v>13</v>
      </c>
      <c r="AH38" s="124" t="s">
        <v>13</v>
      </c>
      <c r="AI38" s="124" t="s">
        <v>13</v>
      </c>
      <c r="AJ38" s="124" t="s">
        <v>13</v>
      </c>
      <c r="AK38" s="124"/>
      <c r="AL38" s="124"/>
      <c r="AM38" s="124"/>
      <c r="AN38" s="124"/>
      <c r="AO38" s="124"/>
      <c r="AP38" s="124" t="s">
        <v>401</v>
      </c>
      <c r="AQ38" s="124" t="s">
        <v>134</v>
      </c>
    </row>
    <row r="39" spans="1:43" x14ac:dyDescent="0.2">
      <c r="A39" s="124" t="s">
        <v>114</v>
      </c>
      <c r="B39" s="124" t="s">
        <v>402</v>
      </c>
      <c r="C39" s="124" t="s">
        <v>403</v>
      </c>
      <c r="D39" s="125" t="s">
        <v>404</v>
      </c>
      <c r="E39" s="124" t="s">
        <v>117</v>
      </c>
      <c r="F39" s="124" t="s">
        <v>118</v>
      </c>
      <c r="G39" s="124"/>
      <c r="H39" s="124"/>
      <c r="I39" s="124" t="s">
        <v>121</v>
      </c>
      <c r="J39" s="124" t="s">
        <v>121</v>
      </c>
      <c r="K39" s="124" t="s">
        <v>13</v>
      </c>
      <c r="L39" s="124" t="s">
        <v>13</v>
      </c>
      <c r="M39" s="124" t="s">
        <v>13</v>
      </c>
      <c r="N39" s="124" t="s">
        <v>131</v>
      </c>
      <c r="O39" s="124"/>
      <c r="P39" s="124"/>
      <c r="Q39" s="124" t="s">
        <v>405</v>
      </c>
      <c r="R39" s="125" t="s">
        <v>185</v>
      </c>
      <c r="S39" s="124" t="s">
        <v>126</v>
      </c>
      <c r="T39" s="125" t="s">
        <v>131</v>
      </c>
      <c r="U39" s="125" t="s">
        <v>131</v>
      </c>
      <c r="V39" s="125" t="s">
        <v>131</v>
      </c>
      <c r="W39" s="125" t="s">
        <v>131</v>
      </c>
      <c r="X39" s="125" t="s">
        <v>131</v>
      </c>
      <c r="Y39" s="125" t="s">
        <v>131</v>
      </c>
      <c r="Z39" s="125" t="s">
        <v>131</v>
      </c>
      <c r="AA39" s="125" t="s">
        <v>131</v>
      </c>
      <c r="AB39" s="125" t="s">
        <v>131</v>
      </c>
      <c r="AC39" s="125" t="s">
        <v>131</v>
      </c>
      <c r="AD39" s="125" t="s">
        <v>131</v>
      </c>
      <c r="AE39" s="125" t="s">
        <v>131</v>
      </c>
      <c r="AF39" s="124" t="s">
        <v>121</v>
      </c>
      <c r="AG39" s="124" t="s">
        <v>13</v>
      </c>
      <c r="AH39" s="124" t="s">
        <v>13</v>
      </c>
      <c r="AI39" s="124" t="s">
        <v>13</v>
      </c>
      <c r="AJ39" s="124" t="s">
        <v>13</v>
      </c>
      <c r="AK39" s="124"/>
      <c r="AL39" s="124"/>
      <c r="AM39" s="124"/>
      <c r="AN39" s="124"/>
      <c r="AO39" s="124"/>
      <c r="AP39" s="124" t="s">
        <v>388</v>
      </c>
      <c r="AQ39" s="124"/>
    </row>
    <row r="40" spans="1:43" x14ac:dyDescent="0.2">
      <c r="A40" s="121" t="s">
        <v>114</v>
      </c>
      <c r="B40" s="121" t="s">
        <v>406</v>
      </c>
      <c r="C40" s="121" t="s">
        <v>407</v>
      </c>
      <c r="D40" s="122" t="s">
        <v>408</v>
      </c>
      <c r="E40" s="121" t="s">
        <v>117</v>
      </c>
      <c r="F40" s="121" t="s">
        <v>118</v>
      </c>
      <c r="G40" s="121" t="s">
        <v>119</v>
      </c>
      <c r="H40" s="121" t="s">
        <v>197</v>
      </c>
      <c r="I40" s="121" t="s">
        <v>121</v>
      </c>
      <c r="J40" s="121" t="s">
        <v>121</v>
      </c>
      <c r="K40" s="121" t="s">
        <v>13</v>
      </c>
      <c r="L40" s="121" t="s">
        <v>13</v>
      </c>
      <c r="M40" s="121" t="s">
        <v>13</v>
      </c>
      <c r="N40" s="121" t="s">
        <v>409</v>
      </c>
      <c r="O40" s="121" t="s">
        <v>123</v>
      </c>
      <c r="P40" s="121" t="s">
        <v>410</v>
      </c>
      <c r="Q40" s="121" t="s">
        <v>411</v>
      </c>
      <c r="R40" s="122" t="s">
        <v>247</v>
      </c>
      <c r="S40" s="121" t="s">
        <v>126</v>
      </c>
      <c r="T40" s="122" t="s">
        <v>145</v>
      </c>
      <c r="U40" s="122" t="s">
        <v>209</v>
      </c>
      <c r="V40" s="122" t="s">
        <v>131</v>
      </c>
      <c r="W40" s="122" t="s">
        <v>131</v>
      </c>
      <c r="X40" s="122" t="s">
        <v>131</v>
      </c>
      <c r="Y40" s="122" t="s">
        <v>131</v>
      </c>
      <c r="Z40" s="122" t="s">
        <v>131</v>
      </c>
      <c r="AA40" s="122" t="s">
        <v>131</v>
      </c>
      <c r="AB40" s="122" t="s">
        <v>131</v>
      </c>
      <c r="AC40" s="122" t="s">
        <v>131</v>
      </c>
      <c r="AD40" s="122" t="s">
        <v>131</v>
      </c>
      <c r="AE40" s="122" t="s">
        <v>131</v>
      </c>
      <c r="AF40" s="121" t="s">
        <v>121</v>
      </c>
      <c r="AG40" s="121" t="s">
        <v>13</v>
      </c>
      <c r="AH40" s="121" t="s">
        <v>13</v>
      </c>
      <c r="AI40" s="121" t="s">
        <v>13</v>
      </c>
      <c r="AJ40" s="121" t="s">
        <v>13</v>
      </c>
      <c r="AK40" s="120"/>
      <c r="AL40" s="120"/>
      <c r="AM40" s="120"/>
      <c r="AN40" s="120"/>
      <c r="AO40" s="120"/>
      <c r="AP40" t="s">
        <v>412</v>
      </c>
      <c r="AQ40" t="s">
        <v>412</v>
      </c>
    </row>
    <row r="41" spans="1:43" ht="51" x14ac:dyDescent="0.2">
      <c r="A41" s="121" t="s">
        <v>149</v>
      </c>
      <c r="B41" s="121" t="s">
        <v>413</v>
      </c>
      <c r="C41" s="121" t="s">
        <v>414</v>
      </c>
      <c r="D41" s="122" t="s">
        <v>415</v>
      </c>
      <c r="E41" s="121" t="s">
        <v>141</v>
      </c>
      <c r="F41" s="121" t="s">
        <v>152</v>
      </c>
      <c r="G41" s="121" t="s">
        <v>119</v>
      </c>
      <c r="H41" s="121" t="s">
        <v>272</v>
      </c>
      <c r="I41" s="121" t="s">
        <v>121</v>
      </c>
      <c r="J41" s="121" t="s">
        <v>121</v>
      </c>
      <c r="K41" s="121" t="s">
        <v>13</v>
      </c>
      <c r="L41" s="121" t="s">
        <v>13</v>
      </c>
      <c r="M41" s="121" t="s">
        <v>13</v>
      </c>
      <c r="N41" s="121" t="s">
        <v>345</v>
      </c>
      <c r="O41" s="121" t="s">
        <v>117</v>
      </c>
      <c r="P41" s="121" t="s">
        <v>277</v>
      </c>
      <c r="Q41" s="121" t="s">
        <v>416</v>
      </c>
      <c r="R41" s="122" t="s">
        <v>192</v>
      </c>
      <c r="S41" s="121" t="s">
        <v>126</v>
      </c>
      <c r="T41" s="122" t="s">
        <v>417</v>
      </c>
      <c r="U41" s="122" t="s">
        <v>418</v>
      </c>
      <c r="V41" s="122"/>
      <c r="W41" s="122"/>
      <c r="X41" s="122" t="s">
        <v>131</v>
      </c>
      <c r="Y41" s="122" t="s">
        <v>131</v>
      </c>
      <c r="Z41" s="122" t="s">
        <v>419</v>
      </c>
      <c r="AA41" s="122" t="s">
        <v>133</v>
      </c>
      <c r="AB41" s="122" t="s">
        <v>131</v>
      </c>
      <c r="AC41" s="122" t="s">
        <v>131</v>
      </c>
      <c r="AD41" s="122" t="s">
        <v>131</v>
      </c>
      <c r="AE41" s="122" t="s">
        <v>131</v>
      </c>
      <c r="AF41" s="121" t="s">
        <v>154</v>
      </c>
      <c r="AG41" s="121" t="s">
        <v>420</v>
      </c>
      <c r="AH41" s="121" t="s">
        <v>421</v>
      </c>
      <c r="AI41" s="121">
        <v>0.06</v>
      </c>
      <c r="AJ41" s="121" t="s">
        <v>203</v>
      </c>
      <c r="AK41" s="121"/>
      <c r="AL41" s="121"/>
      <c r="AM41" s="121"/>
      <c r="AN41" s="121"/>
      <c r="AO41" s="121"/>
      <c r="AP41" s="131" t="s">
        <v>422</v>
      </c>
      <c r="AQ41" s="121" t="s">
        <v>423</v>
      </c>
    </row>
    <row r="42" spans="1:43" x14ac:dyDescent="0.2">
      <c r="A42" s="124" t="s">
        <v>114</v>
      </c>
      <c r="B42" s="124" t="s">
        <v>424</v>
      </c>
      <c r="C42" s="124"/>
      <c r="D42" s="125" t="s">
        <v>425</v>
      </c>
      <c r="E42" s="124" t="s">
        <v>131</v>
      </c>
      <c r="F42" s="124" t="s">
        <v>131</v>
      </c>
      <c r="G42" s="124"/>
      <c r="H42" s="124"/>
      <c r="I42" s="124"/>
      <c r="J42" s="124"/>
      <c r="K42" s="124"/>
      <c r="L42" s="124"/>
      <c r="M42" s="124"/>
      <c r="N42" s="124" t="s">
        <v>131</v>
      </c>
      <c r="O42" s="124"/>
      <c r="P42" s="124"/>
      <c r="Q42" s="124" t="s">
        <v>426</v>
      </c>
      <c r="R42" s="125" t="s">
        <v>192</v>
      </c>
      <c r="S42" s="124" t="s">
        <v>126</v>
      </c>
      <c r="T42" s="125" t="s">
        <v>131</v>
      </c>
      <c r="U42" s="125" t="s">
        <v>131</v>
      </c>
      <c r="V42" s="125" t="s">
        <v>131</v>
      </c>
      <c r="W42" s="125" t="s">
        <v>131</v>
      </c>
      <c r="X42" s="125" t="s">
        <v>131</v>
      </c>
      <c r="Y42" s="125" t="s">
        <v>131</v>
      </c>
      <c r="Z42" s="125" t="s">
        <v>131</v>
      </c>
      <c r="AA42" s="125" t="s">
        <v>131</v>
      </c>
      <c r="AB42" s="125" t="s">
        <v>131</v>
      </c>
      <c r="AC42" s="125" t="s">
        <v>131</v>
      </c>
      <c r="AD42" s="125" t="s">
        <v>131</v>
      </c>
      <c r="AE42" s="125" t="s">
        <v>131</v>
      </c>
      <c r="AF42" s="124" t="s">
        <v>121</v>
      </c>
      <c r="AG42" s="124"/>
      <c r="AH42" s="124"/>
      <c r="AI42" s="124"/>
      <c r="AJ42" s="124"/>
      <c r="AK42" s="124"/>
      <c r="AL42" s="124"/>
      <c r="AM42" s="124"/>
      <c r="AN42" s="124"/>
      <c r="AO42" s="124"/>
      <c r="AP42" s="124" t="s">
        <v>388</v>
      </c>
      <c r="AQ42" s="124"/>
    </row>
    <row r="43" spans="1:43" x14ac:dyDescent="0.2">
      <c r="A43" s="121" t="s">
        <v>149</v>
      </c>
      <c r="B43" s="121" t="s">
        <v>427</v>
      </c>
      <c r="C43" s="121" t="s">
        <v>428</v>
      </c>
      <c r="D43" s="122" t="s">
        <v>429</v>
      </c>
      <c r="E43" s="121" t="s">
        <v>141</v>
      </c>
      <c r="F43" s="121" t="s">
        <v>152</v>
      </c>
      <c r="G43" s="121" t="s">
        <v>119</v>
      </c>
      <c r="H43" s="121" t="s">
        <v>272</v>
      </c>
      <c r="I43" s="121" t="s">
        <v>121</v>
      </c>
      <c r="J43" s="121" t="s">
        <v>121</v>
      </c>
      <c r="K43" s="121" t="s">
        <v>13</v>
      </c>
      <c r="L43" s="121" t="s">
        <v>13</v>
      </c>
      <c r="M43" s="121" t="s">
        <v>13</v>
      </c>
      <c r="N43" s="121" t="s">
        <v>140</v>
      </c>
      <c r="O43" s="121" t="s">
        <v>117</v>
      </c>
      <c r="P43" s="121" t="s">
        <v>157</v>
      </c>
      <c r="Q43" s="121" t="s">
        <v>430</v>
      </c>
      <c r="R43" s="122" t="s">
        <v>185</v>
      </c>
      <c r="S43" s="121" t="s">
        <v>126</v>
      </c>
      <c r="T43" s="130" t="s">
        <v>431</v>
      </c>
      <c r="U43" s="130" t="s">
        <v>432</v>
      </c>
      <c r="V43" s="130" t="s">
        <v>433</v>
      </c>
      <c r="W43" s="130" t="s">
        <v>432</v>
      </c>
      <c r="X43" s="130" t="s">
        <v>131</v>
      </c>
      <c r="Y43" s="130" t="s">
        <v>131</v>
      </c>
      <c r="Z43" s="130" t="s">
        <v>434</v>
      </c>
      <c r="AA43" s="130" t="s">
        <v>435</v>
      </c>
      <c r="AB43" s="130" t="s">
        <v>436</v>
      </c>
      <c r="AC43" s="130" t="s">
        <v>435</v>
      </c>
      <c r="AD43" s="130" t="s">
        <v>131</v>
      </c>
      <c r="AE43" s="130" t="s">
        <v>131</v>
      </c>
      <c r="AF43" s="121" t="s">
        <v>154</v>
      </c>
      <c r="AG43" s="121" t="s">
        <v>437</v>
      </c>
      <c r="AH43" s="121" t="s">
        <v>438</v>
      </c>
      <c r="AI43" s="121">
        <v>0.125</v>
      </c>
      <c r="AJ43" s="121" t="s">
        <v>251</v>
      </c>
      <c r="AK43" s="120"/>
      <c r="AL43" s="120"/>
      <c r="AM43" s="120"/>
      <c r="AN43" s="120"/>
      <c r="AO43" s="120"/>
      <c r="AP43" s="126" t="s">
        <v>439</v>
      </c>
      <c r="AQ43" s="126" t="s">
        <v>134</v>
      </c>
    </row>
    <row r="44" spans="1:43" x14ac:dyDescent="0.2">
      <c r="A44" s="121" t="s">
        <v>114</v>
      </c>
      <c r="B44" s="121" t="s">
        <v>360</v>
      </c>
      <c r="C44" s="121" t="s">
        <v>440</v>
      </c>
      <c r="D44" s="122" t="s">
        <v>441</v>
      </c>
      <c r="E44" s="121" t="s">
        <v>117</v>
      </c>
      <c r="F44" s="121" t="s">
        <v>118</v>
      </c>
      <c r="G44" s="121" t="s">
        <v>119</v>
      </c>
      <c r="H44" s="121" t="s">
        <v>171</v>
      </c>
      <c r="I44" s="121" t="s">
        <v>154</v>
      </c>
      <c r="J44" s="121" t="s">
        <v>154</v>
      </c>
      <c r="K44" s="121" t="s">
        <v>326</v>
      </c>
      <c r="L44" s="121" t="s">
        <v>442</v>
      </c>
      <c r="M44" s="121" t="s">
        <v>191</v>
      </c>
      <c r="N44" s="121" t="s">
        <v>327</v>
      </c>
      <c r="O44" s="121" t="s">
        <v>123</v>
      </c>
      <c r="P44" s="121" t="s">
        <v>13</v>
      </c>
      <c r="Q44" s="121" t="s">
        <v>443</v>
      </c>
      <c r="R44" s="122" t="s">
        <v>166</v>
      </c>
      <c r="S44" s="121" t="s">
        <v>126</v>
      </c>
      <c r="T44" s="122" t="s">
        <v>444</v>
      </c>
      <c r="U44" s="122" t="s">
        <v>280</v>
      </c>
      <c r="V44" s="122" t="s">
        <v>132</v>
      </c>
      <c r="W44" s="122" t="s">
        <v>445</v>
      </c>
      <c r="X44" s="122" t="s">
        <v>131</v>
      </c>
      <c r="Y44" s="122" t="s">
        <v>131</v>
      </c>
      <c r="Z44" s="122" t="s">
        <v>127</v>
      </c>
      <c r="AA44" s="122" t="s">
        <v>133</v>
      </c>
      <c r="AB44" s="122" t="s">
        <v>129</v>
      </c>
      <c r="AC44" s="122" t="s">
        <v>133</v>
      </c>
      <c r="AD44" s="122" t="s">
        <v>131</v>
      </c>
      <c r="AE44" s="122" t="s">
        <v>131</v>
      </c>
      <c r="AF44" s="121" t="s">
        <v>154</v>
      </c>
      <c r="AG44" s="121" t="s">
        <v>446</v>
      </c>
      <c r="AH44" s="121" t="s">
        <v>447</v>
      </c>
      <c r="AI44" s="121">
        <v>0.25</v>
      </c>
      <c r="AJ44" s="121" t="s">
        <v>203</v>
      </c>
      <c r="AK44" s="120"/>
      <c r="AL44" s="120"/>
      <c r="AM44" s="120"/>
      <c r="AN44" s="120"/>
      <c r="AO44" s="120"/>
      <c r="AP44" t="s">
        <v>448</v>
      </c>
    </row>
    <row r="45" spans="1:43" x14ac:dyDescent="0.2">
      <c r="A45" s="124" t="s">
        <v>114</v>
      </c>
      <c r="B45" s="124"/>
      <c r="C45" s="124" t="s">
        <v>449</v>
      </c>
      <c r="D45" s="125" t="s">
        <v>450</v>
      </c>
      <c r="E45" s="124" t="s">
        <v>141</v>
      </c>
      <c r="F45" s="124" t="s">
        <v>261</v>
      </c>
      <c r="G45" s="124" t="s">
        <v>119</v>
      </c>
      <c r="H45" s="124" t="s">
        <v>451</v>
      </c>
      <c r="I45" s="124" t="s">
        <v>121</v>
      </c>
      <c r="J45" s="124" t="s">
        <v>121</v>
      </c>
      <c r="K45" s="124" t="s">
        <v>13</v>
      </c>
      <c r="L45" s="124" t="s">
        <v>13</v>
      </c>
      <c r="M45" s="124" t="s">
        <v>13</v>
      </c>
      <c r="N45" s="124" t="s">
        <v>122</v>
      </c>
      <c r="O45" s="124" t="s">
        <v>123</v>
      </c>
      <c r="P45" s="124" t="s">
        <v>13</v>
      </c>
      <c r="Q45" s="124" t="s">
        <v>452</v>
      </c>
      <c r="R45" s="125" t="s">
        <v>166</v>
      </c>
      <c r="S45" s="124" t="s">
        <v>126</v>
      </c>
      <c r="T45" s="125" t="s">
        <v>132</v>
      </c>
      <c r="U45" s="125" t="s">
        <v>186</v>
      </c>
      <c r="V45" s="125" t="s">
        <v>127</v>
      </c>
      <c r="W45" s="125" t="s">
        <v>453</v>
      </c>
      <c r="X45" s="125" t="s">
        <v>131</v>
      </c>
      <c r="Y45" s="125" t="s">
        <v>131</v>
      </c>
      <c r="Z45" s="125" t="s">
        <v>129</v>
      </c>
      <c r="AA45" s="125" t="s">
        <v>130</v>
      </c>
      <c r="AB45" s="125" t="s">
        <v>131</v>
      </c>
      <c r="AC45" s="125" t="s">
        <v>131</v>
      </c>
      <c r="AD45" s="125" t="s">
        <v>131</v>
      </c>
      <c r="AE45" s="125" t="s">
        <v>131</v>
      </c>
      <c r="AF45" s="124" t="s">
        <v>121</v>
      </c>
      <c r="AG45" s="124"/>
      <c r="AH45" s="124"/>
      <c r="AI45" s="124"/>
      <c r="AJ45" s="124"/>
      <c r="AK45" s="124"/>
      <c r="AL45" s="124"/>
      <c r="AM45" s="124"/>
      <c r="AN45" s="124"/>
      <c r="AO45" s="124"/>
      <c r="AP45" s="124" t="s">
        <v>322</v>
      </c>
      <c r="AQ45" s="124"/>
    </row>
    <row r="46" spans="1:43" x14ac:dyDescent="0.2">
      <c r="A46" s="121" t="s">
        <v>149</v>
      </c>
      <c r="B46" s="121" t="s">
        <v>220</v>
      </c>
      <c r="C46" s="121"/>
      <c r="D46" s="122" t="s">
        <v>454</v>
      </c>
      <c r="E46" s="121" t="s">
        <v>141</v>
      </c>
      <c r="F46" s="121" t="s">
        <v>261</v>
      </c>
      <c r="G46" s="121" t="s">
        <v>119</v>
      </c>
      <c r="H46" s="121" t="s">
        <v>455</v>
      </c>
      <c r="I46" s="121" t="s">
        <v>121</v>
      </c>
      <c r="J46" s="121" t="s">
        <v>121</v>
      </c>
      <c r="K46" s="121" t="s">
        <v>13</v>
      </c>
      <c r="L46" s="121" t="s">
        <v>13</v>
      </c>
      <c r="M46" s="121" t="s">
        <v>13</v>
      </c>
      <c r="N46" s="121" t="s">
        <v>256</v>
      </c>
      <c r="O46" s="121" t="s">
        <v>117</v>
      </c>
      <c r="P46" s="121" t="s">
        <v>214</v>
      </c>
      <c r="Q46" s="121" t="s">
        <v>456</v>
      </c>
      <c r="R46" s="122" t="s">
        <v>247</v>
      </c>
      <c r="S46" s="121" t="s">
        <v>126</v>
      </c>
      <c r="T46" s="122" t="s">
        <v>457</v>
      </c>
      <c r="U46" s="122" t="s">
        <v>458</v>
      </c>
      <c r="V46" s="122" t="s">
        <v>131</v>
      </c>
      <c r="W46" s="122" t="s">
        <v>131</v>
      </c>
      <c r="X46" s="122" t="s">
        <v>131</v>
      </c>
      <c r="Y46" s="122" t="s">
        <v>131</v>
      </c>
      <c r="Z46" s="122" t="s">
        <v>131</v>
      </c>
      <c r="AA46" s="122" t="s">
        <v>131</v>
      </c>
      <c r="AB46" s="122" t="s">
        <v>131</v>
      </c>
      <c r="AC46" s="122" t="s">
        <v>131</v>
      </c>
      <c r="AD46" s="122" t="s">
        <v>131</v>
      </c>
      <c r="AE46" s="122" t="s">
        <v>131</v>
      </c>
      <c r="AF46" s="121" t="s">
        <v>154</v>
      </c>
      <c r="AG46" s="121" t="s">
        <v>446</v>
      </c>
      <c r="AH46" s="121" t="s">
        <v>459</v>
      </c>
      <c r="AI46" s="121">
        <v>0.06</v>
      </c>
      <c r="AJ46" s="121" t="s">
        <v>203</v>
      </c>
      <c r="AK46" s="120"/>
      <c r="AL46" s="120"/>
      <c r="AM46" s="120"/>
      <c r="AN46" s="120"/>
      <c r="AO46" s="120"/>
      <c r="AP46" t="s">
        <v>307</v>
      </c>
      <c r="AQ46" t="s">
        <v>134</v>
      </c>
    </row>
    <row r="47" spans="1:43" x14ac:dyDescent="0.2">
      <c r="A47" s="121" t="s">
        <v>149</v>
      </c>
      <c r="B47" s="121" t="s">
        <v>460</v>
      </c>
      <c r="C47" s="121"/>
      <c r="D47" s="122" t="s">
        <v>461</v>
      </c>
      <c r="E47" s="121" t="s">
        <v>117</v>
      </c>
      <c r="F47" s="121" t="s">
        <v>261</v>
      </c>
      <c r="G47" s="121" t="s">
        <v>119</v>
      </c>
      <c r="H47" s="121" t="s">
        <v>462</v>
      </c>
      <c r="I47" s="121" t="s">
        <v>154</v>
      </c>
      <c r="J47" s="121" t="s">
        <v>154</v>
      </c>
      <c r="K47" s="121" t="s">
        <v>157</v>
      </c>
      <c r="L47" s="121" t="s">
        <v>463</v>
      </c>
      <c r="M47" s="121">
        <v>120</v>
      </c>
      <c r="N47" s="121" t="s">
        <v>464</v>
      </c>
      <c r="O47" s="121" t="s">
        <v>117</v>
      </c>
      <c r="P47" s="121" t="s">
        <v>277</v>
      </c>
      <c r="Q47" s="121" t="s">
        <v>465</v>
      </c>
      <c r="R47" s="122" t="s">
        <v>247</v>
      </c>
      <c r="S47" s="121" t="s">
        <v>126</v>
      </c>
      <c r="T47" s="122" t="s">
        <v>466</v>
      </c>
      <c r="U47" s="122" t="s">
        <v>280</v>
      </c>
      <c r="V47" s="122" t="s">
        <v>131</v>
      </c>
      <c r="W47" s="122" t="s">
        <v>131</v>
      </c>
      <c r="X47" s="122" t="s">
        <v>131</v>
      </c>
      <c r="Y47" s="122" t="s">
        <v>131</v>
      </c>
      <c r="Z47" s="122" t="s">
        <v>214</v>
      </c>
      <c r="AA47" s="122" t="s">
        <v>178</v>
      </c>
      <c r="AB47" s="122" t="s">
        <v>131</v>
      </c>
      <c r="AC47" s="122" t="s">
        <v>131</v>
      </c>
      <c r="AD47" s="122" t="s">
        <v>131</v>
      </c>
      <c r="AE47" s="122" t="s">
        <v>131</v>
      </c>
      <c r="AF47" s="121" t="s">
        <v>154</v>
      </c>
      <c r="AG47" s="121" t="s">
        <v>437</v>
      </c>
      <c r="AH47" s="121" t="s">
        <v>438</v>
      </c>
      <c r="AI47" s="120"/>
      <c r="AJ47" s="121" t="s">
        <v>203</v>
      </c>
      <c r="AK47" s="120"/>
      <c r="AL47" s="120"/>
      <c r="AM47" s="120"/>
      <c r="AN47" s="120"/>
      <c r="AO47" s="120"/>
      <c r="AP47" t="s">
        <v>467</v>
      </c>
      <c r="AQ47" t="s">
        <v>134</v>
      </c>
    </row>
    <row r="48" spans="1:43" x14ac:dyDescent="0.2">
      <c r="A48" s="121" t="s">
        <v>114</v>
      </c>
      <c r="B48" s="121" t="s">
        <v>468</v>
      </c>
      <c r="C48" s="121"/>
      <c r="D48" s="122" t="s">
        <v>469</v>
      </c>
      <c r="E48" s="121" t="s">
        <v>117</v>
      </c>
      <c r="F48" s="121" t="s">
        <v>261</v>
      </c>
      <c r="G48" s="121" t="s">
        <v>119</v>
      </c>
      <c r="H48" s="121" t="s">
        <v>470</v>
      </c>
      <c r="I48" s="121" t="s">
        <v>121</v>
      </c>
      <c r="J48" s="121" t="s">
        <v>121</v>
      </c>
      <c r="K48" s="121" t="s">
        <v>13</v>
      </c>
      <c r="L48" s="121" t="s">
        <v>13</v>
      </c>
      <c r="M48" s="121" t="s">
        <v>13</v>
      </c>
      <c r="N48" s="121" t="s">
        <v>409</v>
      </c>
      <c r="O48" s="121" t="s">
        <v>275</v>
      </c>
      <c r="P48" s="121" t="s">
        <v>471</v>
      </c>
      <c r="Q48" s="121" t="s">
        <v>472</v>
      </c>
      <c r="R48" s="122" t="s">
        <v>185</v>
      </c>
      <c r="S48" s="121" t="s">
        <v>126</v>
      </c>
      <c r="T48" s="122" t="s">
        <v>473</v>
      </c>
      <c r="U48" s="122" t="s">
        <v>280</v>
      </c>
      <c r="V48" s="122" t="s">
        <v>131</v>
      </c>
      <c r="W48" s="122" t="s">
        <v>131</v>
      </c>
      <c r="X48" s="122" t="s">
        <v>131</v>
      </c>
      <c r="Y48" s="122" t="s">
        <v>131</v>
      </c>
      <c r="Z48" s="122" t="s">
        <v>474</v>
      </c>
      <c r="AA48" s="122" t="s">
        <v>133</v>
      </c>
      <c r="AB48" s="122" t="s">
        <v>131</v>
      </c>
      <c r="AC48" s="122" t="s">
        <v>131</v>
      </c>
      <c r="AD48" s="122" t="s">
        <v>131</v>
      </c>
      <c r="AE48" s="122" t="s">
        <v>131</v>
      </c>
      <c r="AF48" s="121" t="s">
        <v>121</v>
      </c>
      <c r="AG48" s="121" t="s">
        <v>13</v>
      </c>
      <c r="AH48" s="121" t="s">
        <v>13</v>
      </c>
      <c r="AI48" s="121" t="s">
        <v>13</v>
      </c>
      <c r="AJ48" s="121" t="s">
        <v>13</v>
      </c>
      <c r="AK48" s="120"/>
      <c r="AL48" s="120"/>
      <c r="AM48" s="120"/>
      <c r="AN48" s="120"/>
      <c r="AO48" s="120"/>
      <c r="AQ48" t="s">
        <v>134</v>
      </c>
    </row>
    <row r="49" spans="1:43" x14ac:dyDescent="0.2">
      <c r="A49" s="121" t="s">
        <v>114</v>
      </c>
      <c r="B49" s="121" t="s">
        <v>475</v>
      </c>
      <c r="C49" s="121"/>
      <c r="D49" s="122" t="s">
        <v>476</v>
      </c>
      <c r="E49" s="121" t="s">
        <v>117</v>
      </c>
      <c r="F49" s="121" t="s">
        <v>152</v>
      </c>
      <c r="G49" s="121" t="s">
        <v>119</v>
      </c>
      <c r="H49" s="121" t="s">
        <v>153</v>
      </c>
      <c r="I49" s="121" t="s">
        <v>121</v>
      </c>
      <c r="J49" s="121" t="s">
        <v>121</v>
      </c>
      <c r="K49" s="121" t="s">
        <v>13</v>
      </c>
      <c r="L49" s="121" t="s">
        <v>13</v>
      </c>
      <c r="M49" s="121" t="s">
        <v>13</v>
      </c>
      <c r="N49" s="121" t="s">
        <v>122</v>
      </c>
      <c r="O49" s="121" t="s">
        <v>123</v>
      </c>
      <c r="P49" s="121" t="s">
        <v>13</v>
      </c>
      <c r="Q49" s="121" t="s">
        <v>477</v>
      </c>
      <c r="R49" s="122" t="s">
        <v>166</v>
      </c>
      <c r="S49" s="121" t="s">
        <v>126</v>
      </c>
      <c r="T49" s="122" t="s">
        <v>132</v>
      </c>
      <c r="U49" s="122" t="s">
        <v>267</v>
      </c>
      <c r="V49" s="122" t="s">
        <v>131</v>
      </c>
      <c r="W49" s="122" t="s">
        <v>131</v>
      </c>
      <c r="X49" s="122" t="s">
        <v>131</v>
      </c>
      <c r="Y49" s="122" t="s">
        <v>131</v>
      </c>
      <c r="Z49" s="122" t="s">
        <v>129</v>
      </c>
      <c r="AA49" s="122" t="s">
        <v>478</v>
      </c>
      <c r="AB49" s="122" t="s">
        <v>131</v>
      </c>
      <c r="AC49" s="122" t="s">
        <v>131</v>
      </c>
      <c r="AD49" s="122" t="s">
        <v>131</v>
      </c>
      <c r="AE49" s="122" t="s">
        <v>131</v>
      </c>
      <c r="AF49" s="121" t="s">
        <v>121</v>
      </c>
      <c r="AG49" s="121" t="s">
        <v>13</v>
      </c>
      <c r="AH49" s="121" t="s">
        <v>13</v>
      </c>
      <c r="AI49" s="121" t="s">
        <v>13</v>
      </c>
      <c r="AJ49" s="121" t="s">
        <v>13</v>
      </c>
      <c r="AK49" s="120"/>
      <c r="AL49" s="120"/>
      <c r="AM49" s="120"/>
      <c r="AN49" s="120"/>
      <c r="AO49" s="120"/>
      <c r="AP49" t="s">
        <v>479</v>
      </c>
      <c r="AQ49" t="s">
        <v>134</v>
      </c>
    </row>
    <row r="50" spans="1:43" x14ac:dyDescent="0.2">
      <c r="A50" s="124" t="s">
        <v>149</v>
      </c>
      <c r="B50" s="124" t="s">
        <v>480</v>
      </c>
      <c r="C50" s="124"/>
      <c r="D50" s="125" t="s">
        <v>481</v>
      </c>
      <c r="E50" s="124" t="s">
        <v>131</v>
      </c>
      <c r="F50" s="124" t="s">
        <v>131</v>
      </c>
      <c r="G50" s="124"/>
      <c r="H50" s="124"/>
      <c r="I50" s="124" t="s">
        <v>121</v>
      </c>
      <c r="J50" s="124" t="s">
        <v>121</v>
      </c>
      <c r="K50" s="124" t="s">
        <v>13</v>
      </c>
      <c r="L50" s="124" t="s">
        <v>13</v>
      </c>
      <c r="M50" s="124" t="s">
        <v>13</v>
      </c>
      <c r="N50" s="124" t="s">
        <v>131</v>
      </c>
      <c r="O50" s="124" t="s">
        <v>123</v>
      </c>
      <c r="P50" s="124" t="s">
        <v>13</v>
      </c>
      <c r="Q50" s="124" t="s">
        <v>482</v>
      </c>
      <c r="R50" s="125" t="s">
        <v>247</v>
      </c>
      <c r="S50" s="124" t="s">
        <v>126</v>
      </c>
      <c r="T50" s="125" t="s">
        <v>131</v>
      </c>
      <c r="U50" s="125" t="s">
        <v>131</v>
      </c>
      <c r="V50" s="125" t="s">
        <v>131</v>
      </c>
      <c r="W50" s="125" t="s">
        <v>131</v>
      </c>
      <c r="X50" s="125" t="s">
        <v>131</v>
      </c>
      <c r="Y50" s="125" t="s">
        <v>131</v>
      </c>
      <c r="Z50" s="125" t="s">
        <v>131</v>
      </c>
      <c r="AA50" s="125" t="s">
        <v>131</v>
      </c>
      <c r="AB50" s="125" t="s">
        <v>131</v>
      </c>
      <c r="AC50" s="125" t="s">
        <v>131</v>
      </c>
      <c r="AD50" s="125" t="s">
        <v>131</v>
      </c>
      <c r="AE50" s="125" t="s">
        <v>131</v>
      </c>
      <c r="AF50" s="124" t="s">
        <v>121</v>
      </c>
      <c r="AG50" s="124"/>
      <c r="AH50" s="124"/>
      <c r="AI50" s="124"/>
      <c r="AJ50" s="124"/>
      <c r="AK50" s="124"/>
      <c r="AL50" s="124"/>
      <c r="AM50" s="124"/>
      <c r="AN50" s="124"/>
      <c r="AO50" s="124"/>
      <c r="AP50" s="124" t="s">
        <v>388</v>
      </c>
      <c r="AQ50" s="124"/>
    </row>
    <row r="51" spans="1:43" x14ac:dyDescent="0.2">
      <c r="A51" s="121" t="s">
        <v>149</v>
      </c>
      <c r="B51" s="121"/>
      <c r="C51" s="121" t="s">
        <v>483</v>
      </c>
      <c r="D51" s="122" t="s">
        <v>484</v>
      </c>
      <c r="E51" s="121" t="s">
        <v>275</v>
      </c>
      <c r="F51" s="121" t="s">
        <v>288</v>
      </c>
      <c r="G51" s="121" t="s">
        <v>119</v>
      </c>
      <c r="H51" s="121" t="s">
        <v>289</v>
      </c>
      <c r="I51" s="121" t="s">
        <v>121</v>
      </c>
      <c r="J51" s="121" t="s">
        <v>121</v>
      </c>
      <c r="K51" s="121" t="s">
        <v>13</v>
      </c>
      <c r="L51" s="121" t="s">
        <v>13</v>
      </c>
      <c r="M51" s="121" t="s">
        <v>13</v>
      </c>
      <c r="N51" s="121" t="s">
        <v>140</v>
      </c>
      <c r="O51" s="121" t="s">
        <v>123</v>
      </c>
      <c r="P51" s="121" t="s">
        <v>157</v>
      </c>
      <c r="Q51" s="121" t="s">
        <v>485</v>
      </c>
      <c r="R51" s="122" t="s">
        <v>192</v>
      </c>
      <c r="S51" s="121" t="s">
        <v>126</v>
      </c>
      <c r="T51" s="122" t="s">
        <v>431</v>
      </c>
      <c r="U51" s="122" t="s">
        <v>486</v>
      </c>
      <c r="V51" s="122" t="s">
        <v>131</v>
      </c>
      <c r="W51" s="122" t="s">
        <v>131</v>
      </c>
      <c r="X51" s="122" t="s">
        <v>131</v>
      </c>
      <c r="Y51" s="122" t="s">
        <v>131</v>
      </c>
      <c r="Z51" s="122" t="s">
        <v>434</v>
      </c>
      <c r="AA51" s="122" t="s">
        <v>178</v>
      </c>
      <c r="AB51" s="122" t="s">
        <v>131</v>
      </c>
      <c r="AC51" s="122" t="s">
        <v>131</v>
      </c>
      <c r="AD51" s="122" t="s">
        <v>131</v>
      </c>
      <c r="AE51" s="122" t="s">
        <v>131</v>
      </c>
      <c r="AF51" s="121" t="s">
        <v>154</v>
      </c>
      <c r="AG51" s="121" t="s">
        <v>437</v>
      </c>
      <c r="AH51" s="121" t="s">
        <v>438</v>
      </c>
      <c r="AI51" s="121">
        <v>0.25</v>
      </c>
      <c r="AJ51" s="121" t="s">
        <v>203</v>
      </c>
      <c r="AK51" s="120"/>
      <c r="AL51" s="120"/>
      <c r="AM51" s="120"/>
      <c r="AN51" s="120"/>
      <c r="AO51" s="120"/>
      <c r="AP51" s="126" t="s">
        <v>375</v>
      </c>
      <c r="AQ51" s="126" t="s">
        <v>134</v>
      </c>
    </row>
    <row r="52" spans="1:43" x14ac:dyDescent="0.2">
      <c r="A52" s="121" t="s">
        <v>149</v>
      </c>
      <c r="B52" s="121"/>
      <c r="C52" s="121" t="s">
        <v>487</v>
      </c>
      <c r="D52" s="122" t="s">
        <v>488</v>
      </c>
      <c r="E52" s="121" t="s">
        <v>141</v>
      </c>
      <c r="F52" s="121" t="s">
        <v>152</v>
      </c>
      <c r="G52" s="121" t="s">
        <v>119</v>
      </c>
      <c r="H52" s="121" t="s">
        <v>272</v>
      </c>
      <c r="I52" s="121" t="s">
        <v>154</v>
      </c>
      <c r="J52" s="121" t="s">
        <v>121</v>
      </c>
      <c r="K52" s="121" t="s">
        <v>13</v>
      </c>
      <c r="L52" s="121" t="s">
        <v>13</v>
      </c>
      <c r="M52" s="121" t="s">
        <v>13</v>
      </c>
      <c r="N52" s="121" t="s">
        <v>140</v>
      </c>
      <c r="O52" s="121" t="s">
        <v>123</v>
      </c>
      <c r="P52" s="121" t="s">
        <v>489</v>
      </c>
      <c r="Q52" s="121" t="s">
        <v>490</v>
      </c>
      <c r="R52" s="122" t="s">
        <v>192</v>
      </c>
      <c r="S52" s="121" t="s">
        <v>126</v>
      </c>
      <c r="T52" s="122" t="s">
        <v>265</v>
      </c>
      <c r="U52" s="122" t="s">
        <v>280</v>
      </c>
      <c r="V52" s="122" t="s">
        <v>131</v>
      </c>
      <c r="W52" s="122" t="s">
        <v>131</v>
      </c>
      <c r="X52" s="122" t="s">
        <v>131</v>
      </c>
      <c r="Y52" s="122" t="s">
        <v>131</v>
      </c>
      <c r="Z52" s="122" t="s">
        <v>266</v>
      </c>
      <c r="AA52" s="122" t="s">
        <v>491</v>
      </c>
      <c r="AB52" s="122" t="s">
        <v>159</v>
      </c>
      <c r="AC52" s="122" t="s">
        <v>133</v>
      </c>
      <c r="AD52" s="122" t="s">
        <v>131</v>
      </c>
      <c r="AE52" s="122" t="s">
        <v>131</v>
      </c>
      <c r="AF52" s="121" t="s">
        <v>154</v>
      </c>
      <c r="AG52" s="121" t="s">
        <v>268</v>
      </c>
      <c r="AH52" s="121" t="s">
        <v>269</v>
      </c>
      <c r="AI52" s="121">
        <v>1</v>
      </c>
      <c r="AJ52" s="121" t="s">
        <v>203</v>
      </c>
      <c r="AK52" s="120"/>
      <c r="AL52" s="120"/>
      <c r="AM52" s="120"/>
      <c r="AN52" s="120"/>
      <c r="AO52" s="120"/>
      <c r="AP52" s="126" t="s">
        <v>492</v>
      </c>
      <c r="AQ52" s="126" t="s">
        <v>134</v>
      </c>
    </row>
    <row r="53" spans="1:43" x14ac:dyDescent="0.2">
      <c r="A53" s="121" t="s">
        <v>114</v>
      </c>
      <c r="B53" s="121" t="s">
        <v>493</v>
      </c>
      <c r="C53" s="121"/>
      <c r="D53" s="122" t="s">
        <v>494</v>
      </c>
      <c r="E53" s="121" t="s">
        <v>117</v>
      </c>
      <c r="F53" s="121" t="s">
        <v>261</v>
      </c>
      <c r="G53" s="121" t="s">
        <v>119</v>
      </c>
      <c r="H53" s="121" t="s">
        <v>470</v>
      </c>
      <c r="I53" s="121" t="s">
        <v>121</v>
      </c>
      <c r="J53" s="121" t="s">
        <v>121</v>
      </c>
      <c r="K53" s="121" t="s">
        <v>13</v>
      </c>
      <c r="L53" s="121" t="s">
        <v>13</v>
      </c>
      <c r="M53" s="121" t="s">
        <v>13</v>
      </c>
      <c r="N53" s="121" t="s">
        <v>122</v>
      </c>
      <c r="O53" s="121" t="s">
        <v>123</v>
      </c>
      <c r="P53" s="121" t="s">
        <v>13</v>
      </c>
      <c r="Q53" s="121" t="s">
        <v>495</v>
      </c>
      <c r="R53" s="122" t="s">
        <v>166</v>
      </c>
      <c r="S53" s="121" t="s">
        <v>126</v>
      </c>
      <c r="T53" s="122" t="s">
        <v>132</v>
      </c>
      <c r="U53" s="122" t="s">
        <v>496</v>
      </c>
      <c r="V53" s="122" t="s">
        <v>131</v>
      </c>
      <c r="W53" s="122" t="s">
        <v>131</v>
      </c>
      <c r="X53" s="122" t="s">
        <v>131</v>
      </c>
      <c r="Y53" s="122" t="s">
        <v>131</v>
      </c>
      <c r="Z53" s="122" t="s">
        <v>127</v>
      </c>
      <c r="AA53" s="122" t="s">
        <v>497</v>
      </c>
      <c r="AB53" s="122" t="s">
        <v>129</v>
      </c>
      <c r="AC53" s="122" t="s">
        <v>133</v>
      </c>
      <c r="AD53" s="122" t="s">
        <v>131</v>
      </c>
      <c r="AE53" s="122" t="s">
        <v>131</v>
      </c>
      <c r="AF53" s="121" t="s">
        <v>154</v>
      </c>
      <c r="AG53" s="121" t="s">
        <v>313</v>
      </c>
      <c r="AH53" s="121" t="s">
        <v>314</v>
      </c>
      <c r="AI53" s="120"/>
      <c r="AJ53" s="121" t="s">
        <v>203</v>
      </c>
      <c r="AK53" s="120"/>
      <c r="AL53" s="120"/>
      <c r="AM53" s="120"/>
      <c r="AN53" s="120"/>
      <c r="AO53" s="120"/>
      <c r="AP53" t="s">
        <v>498</v>
      </c>
      <c r="AQ53" t="s">
        <v>134</v>
      </c>
    </row>
    <row r="54" spans="1:43" x14ac:dyDescent="0.2">
      <c r="A54" s="124" t="s">
        <v>114</v>
      </c>
      <c r="B54" s="124" t="s">
        <v>499</v>
      </c>
      <c r="C54" s="124" t="s">
        <v>500</v>
      </c>
      <c r="D54" s="125" t="s">
        <v>501</v>
      </c>
      <c r="E54" s="124" t="s">
        <v>117</v>
      </c>
      <c r="F54" s="124" t="s">
        <v>118</v>
      </c>
      <c r="G54" s="124"/>
      <c r="H54" s="124"/>
      <c r="I54" s="124" t="s">
        <v>121</v>
      </c>
      <c r="J54" s="124"/>
      <c r="K54" s="124"/>
      <c r="L54" s="124"/>
      <c r="M54" s="124"/>
      <c r="N54" s="124" t="s">
        <v>131</v>
      </c>
      <c r="O54" s="124" t="s">
        <v>123</v>
      </c>
      <c r="P54" s="124" t="s">
        <v>13</v>
      </c>
      <c r="Q54" s="124" t="s">
        <v>502</v>
      </c>
      <c r="R54" s="125" t="s">
        <v>185</v>
      </c>
      <c r="S54" s="124" t="s">
        <v>126</v>
      </c>
      <c r="T54" s="125" t="s">
        <v>131</v>
      </c>
      <c r="U54" s="125" t="s">
        <v>131</v>
      </c>
      <c r="V54" s="125" t="s">
        <v>131</v>
      </c>
      <c r="W54" s="125" t="s">
        <v>131</v>
      </c>
      <c r="X54" s="125" t="s">
        <v>131</v>
      </c>
      <c r="Y54" s="125" t="s">
        <v>131</v>
      </c>
      <c r="Z54" s="125" t="s">
        <v>131</v>
      </c>
      <c r="AA54" s="125" t="s">
        <v>131</v>
      </c>
      <c r="AB54" s="125" t="s">
        <v>131</v>
      </c>
      <c r="AC54" s="125" t="s">
        <v>131</v>
      </c>
      <c r="AD54" s="125" t="s">
        <v>131</v>
      </c>
      <c r="AE54" s="125" t="s">
        <v>131</v>
      </c>
      <c r="AF54" s="124" t="s">
        <v>121</v>
      </c>
      <c r="AG54" s="124"/>
      <c r="AH54" s="124"/>
      <c r="AI54" s="124"/>
      <c r="AJ54" s="124"/>
      <c r="AK54" s="124"/>
      <c r="AL54" s="124"/>
      <c r="AM54" s="124"/>
      <c r="AN54" s="124"/>
      <c r="AO54" s="124"/>
      <c r="AP54" s="124" t="s">
        <v>388</v>
      </c>
      <c r="AQ54" s="124"/>
    </row>
    <row r="55" spans="1:43" x14ac:dyDescent="0.2">
      <c r="A55" s="121" t="s">
        <v>149</v>
      </c>
      <c r="B55" s="121" t="s">
        <v>503</v>
      </c>
      <c r="C55" s="121"/>
      <c r="D55" s="122" t="s">
        <v>504</v>
      </c>
      <c r="E55" s="121" t="s">
        <v>141</v>
      </c>
      <c r="F55" s="121" t="s">
        <v>118</v>
      </c>
      <c r="G55" s="121" t="s">
        <v>119</v>
      </c>
      <c r="H55" s="121" t="s">
        <v>213</v>
      </c>
      <c r="I55" s="121" t="s">
        <v>121</v>
      </c>
      <c r="J55" s="121" t="s">
        <v>121</v>
      </c>
      <c r="K55" s="121" t="s">
        <v>13</v>
      </c>
      <c r="L55" s="121" t="s">
        <v>13</v>
      </c>
      <c r="M55" s="121" t="s">
        <v>13</v>
      </c>
      <c r="N55" s="121" t="s">
        <v>140</v>
      </c>
      <c r="O55" s="121" t="s">
        <v>123</v>
      </c>
      <c r="P55" s="121" t="s">
        <v>214</v>
      </c>
      <c r="Q55" s="121" t="s">
        <v>505</v>
      </c>
      <c r="R55" s="122" t="s">
        <v>192</v>
      </c>
      <c r="S55" s="121" t="s">
        <v>126</v>
      </c>
      <c r="T55" s="122" t="s">
        <v>374</v>
      </c>
      <c r="U55" s="122" t="s">
        <v>177</v>
      </c>
      <c r="V55" s="122" t="s">
        <v>131</v>
      </c>
      <c r="W55" s="122" t="s">
        <v>131</v>
      </c>
      <c r="X55" s="122" t="s">
        <v>131</v>
      </c>
      <c r="Y55" s="122" t="s">
        <v>131</v>
      </c>
      <c r="Z55" s="122" t="s">
        <v>373</v>
      </c>
      <c r="AA55" s="122" t="s">
        <v>274</v>
      </c>
      <c r="AB55" s="122" t="s">
        <v>131</v>
      </c>
      <c r="AC55" s="122" t="s">
        <v>131</v>
      </c>
      <c r="AD55" s="122" t="s">
        <v>131</v>
      </c>
      <c r="AE55" s="122" t="s">
        <v>131</v>
      </c>
      <c r="AF55" s="121" t="s">
        <v>154</v>
      </c>
      <c r="AG55" s="121" t="s">
        <v>268</v>
      </c>
      <c r="AH55" s="121" t="s">
        <v>269</v>
      </c>
      <c r="AI55" s="121">
        <v>1</v>
      </c>
      <c r="AJ55" s="121" t="s">
        <v>203</v>
      </c>
      <c r="AK55" s="120"/>
      <c r="AL55" s="120"/>
      <c r="AM55" s="120"/>
      <c r="AN55" s="120"/>
      <c r="AO55" s="120"/>
      <c r="AP55" s="126" t="s">
        <v>375</v>
      </c>
      <c r="AQ55" s="126" t="s">
        <v>134</v>
      </c>
    </row>
    <row r="56" spans="1:43" x14ac:dyDescent="0.2">
      <c r="A56" s="121" t="s">
        <v>114</v>
      </c>
      <c r="B56" s="121" t="s">
        <v>506</v>
      </c>
      <c r="C56" s="121"/>
      <c r="D56" s="122" t="s">
        <v>507</v>
      </c>
      <c r="E56" s="121" t="s">
        <v>117</v>
      </c>
      <c r="F56" s="121" t="s">
        <v>152</v>
      </c>
      <c r="G56" s="121" t="s">
        <v>119</v>
      </c>
      <c r="H56" s="121" t="s">
        <v>508</v>
      </c>
      <c r="I56" s="121" t="s">
        <v>121</v>
      </c>
      <c r="J56" s="121" t="s">
        <v>121</v>
      </c>
      <c r="K56" s="121" t="s">
        <v>13</v>
      </c>
      <c r="L56" s="121" t="s">
        <v>13</v>
      </c>
      <c r="M56" s="121" t="s">
        <v>13</v>
      </c>
      <c r="N56" s="121" t="s">
        <v>122</v>
      </c>
      <c r="O56" s="121" t="s">
        <v>123</v>
      </c>
      <c r="P56" s="121" t="s">
        <v>13</v>
      </c>
      <c r="Q56" s="121" t="s">
        <v>509</v>
      </c>
      <c r="R56" s="122" t="s">
        <v>185</v>
      </c>
      <c r="S56" s="121" t="s">
        <v>126</v>
      </c>
      <c r="T56" s="122" t="s">
        <v>132</v>
      </c>
      <c r="U56" s="122" t="s">
        <v>510</v>
      </c>
      <c r="V56" s="122" t="s">
        <v>131</v>
      </c>
      <c r="W56" s="122" t="s">
        <v>131</v>
      </c>
      <c r="X56" s="122" t="s">
        <v>131</v>
      </c>
      <c r="Y56" s="122" t="s">
        <v>131</v>
      </c>
      <c r="Z56" s="122" t="s">
        <v>127</v>
      </c>
      <c r="AA56" s="122" t="s">
        <v>296</v>
      </c>
      <c r="AB56" s="122" t="s">
        <v>129</v>
      </c>
      <c r="AC56" s="122" t="s">
        <v>511</v>
      </c>
      <c r="AD56" s="122" t="s">
        <v>131</v>
      </c>
      <c r="AE56" s="122" t="s">
        <v>131</v>
      </c>
      <c r="AF56" s="121" t="s">
        <v>121</v>
      </c>
      <c r="AG56" s="121" t="s">
        <v>13</v>
      </c>
      <c r="AH56" s="121" t="s">
        <v>13</v>
      </c>
      <c r="AI56" s="121" t="s">
        <v>13</v>
      </c>
      <c r="AJ56" s="121" t="s">
        <v>13</v>
      </c>
      <c r="AK56" s="120"/>
      <c r="AL56" s="120"/>
      <c r="AM56" s="120"/>
      <c r="AN56" s="120"/>
      <c r="AO56" s="120"/>
      <c r="AP56" t="s">
        <v>512</v>
      </c>
    </row>
    <row r="57" spans="1:43" x14ac:dyDescent="0.2">
      <c r="A57" s="124" t="s">
        <v>114</v>
      </c>
      <c r="B57" s="124" t="s">
        <v>513</v>
      </c>
      <c r="C57" s="124"/>
      <c r="D57" s="125" t="s">
        <v>514</v>
      </c>
      <c r="E57" s="124" t="s">
        <v>117</v>
      </c>
      <c r="F57" s="124" t="s">
        <v>118</v>
      </c>
      <c r="G57" s="124" t="s">
        <v>119</v>
      </c>
      <c r="H57" s="124" t="s">
        <v>164</v>
      </c>
      <c r="I57" s="124" t="s">
        <v>121</v>
      </c>
      <c r="J57" s="124" t="s">
        <v>121</v>
      </c>
      <c r="K57" s="124" t="s">
        <v>13</v>
      </c>
      <c r="L57" s="124" t="s">
        <v>13</v>
      </c>
      <c r="M57" s="124" t="s">
        <v>13</v>
      </c>
      <c r="N57" s="124" t="s">
        <v>122</v>
      </c>
      <c r="O57" s="124" t="s">
        <v>123</v>
      </c>
      <c r="P57" s="124" t="s">
        <v>13</v>
      </c>
      <c r="Q57" s="124" t="s">
        <v>505</v>
      </c>
      <c r="R57" s="125" t="s">
        <v>247</v>
      </c>
      <c r="S57" s="124" t="s">
        <v>126</v>
      </c>
      <c r="T57" s="125" t="s">
        <v>132</v>
      </c>
      <c r="U57" s="125" t="s">
        <v>249</v>
      </c>
      <c r="V57" s="125" t="s">
        <v>127</v>
      </c>
      <c r="W57" s="125" t="s">
        <v>453</v>
      </c>
      <c r="X57" s="125" t="s">
        <v>129</v>
      </c>
      <c r="Y57" s="125" t="s">
        <v>515</v>
      </c>
      <c r="Z57" s="125" t="s">
        <v>131</v>
      </c>
      <c r="AA57" s="125" t="s">
        <v>131</v>
      </c>
      <c r="AB57" s="125" t="s">
        <v>131</v>
      </c>
      <c r="AC57" s="125" t="s">
        <v>131</v>
      </c>
      <c r="AD57" s="125" t="s">
        <v>131</v>
      </c>
      <c r="AE57" s="125" t="s">
        <v>131</v>
      </c>
      <c r="AF57" s="124" t="s">
        <v>121</v>
      </c>
      <c r="AG57" s="124" t="s">
        <v>13</v>
      </c>
      <c r="AH57" s="124" t="s">
        <v>13</v>
      </c>
      <c r="AI57" s="124" t="s">
        <v>13</v>
      </c>
      <c r="AJ57" s="124" t="s">
        <v>13</v>
      </c>
      <c r="AK57" s="124"/>
      <c r="AL57" s="124"/>
      <c r="AM57" s="124"/>
      <c r="AN57" s="124"/>
      <c r="AO57" s="124"/>
      <c r="AP57" s="124" t="s">
        <v>516</v>
      </c>
      <c r="AQ57" s="124"/>
    </row>
    <row r="58" spans="1:43" x14ac:dyDescent="0.2">
      <c r="A58" s="121" t="s">
        <v>149</v>
      </c>
      <c r="B58" s="121" t="s">
        <v>517</v>
      </c>
      <c r="C58" s="121"/>
      <c r="D58" s="122" t="s">
        <v>518</v>
      </c>
      <c r="E58" s="121" t="s">
        <v>141</v>
      </c>
      <c r="F58" s="121" t="s">
        <v>152</v>
      </c>
      <c r="G58" s="121" t="s">
        <v>119</v>
      </c>
      <c r="H58" s="121" t="s">
        <v>272</v>
      </c>
      <c r="I58" s="121" t="s">
        <v>121</v>
      </c>
      <c r="J58" s="121" t="s">
        <v>121</v>
      </c>
      <c r="K58" s="121" t="s">
        <v>13</v>
      </c>
      <c r="L58" s="121" t="s">
        <v>13</v>
      </c>
      <c r="M58" s="121" t="s">
        <v>13</v>
      </c>
      <c r="N58" s="121" t="s">
        <v>140</v>
      </c>
      <c r="O58" s="121" t="s">
        <v>117</v>
      </c>
      <c r="P58" s="121" t="s">
        <v>277</v>
      </c>
      <c r="Q58" s="121" t="s">
        <v>519</v>
      </c>
      <c r="R58" s="122" t="s">
        <v>185</v>
      </c>
      <c r="S58" s="121" t="s">
        <v>126</v>
      </c>
      <c r="T58" s="122" t="s">
        <v>373</v>
      </c>
      <c r="U58" s="122" t="s">
        <v>209</v>
      </c>
      <c r="V58" s="122" t="s">
        <v>131</v>
      </c>
      <c r="W58" s="122" t="s">
        <v>131</v>
      </c>
      <c r="X58" s="122" t="s">
        <v>131</v>
      </c>
      <c r="Y58" s="122" t="s">
        <v>131</v>
      </c>
      <c r="Z58" s="122" t="s">
        <v>374</v>
      </c>
      <c r="AA58" s="122" t="s">
        <v>133</v>
      </c>
      <c r="AB58" s="122" t="s">
        <v>131</v>
      </c>
      <c r="AC58" s="122" t="s">
        <v>131</v>
      </c>
      <c r="AD58" s="122" t="s">
        <v>131</v>
      </c>
      <c r="AE58" s="122" t="s">
        <v>131</v>
      </c>
      <c r="AF58" s="121" t="s">
        <v>154</v>
      </c>
      <c r="AG58" s="121" t="s">
        <v>268</v>
      </c>
      <c r="AH58" s="121" t="s">
        <v>269</v>
      </c>
      <c r="AI58" s="121">
        <v>1</v>
      </c>
      <c r="AJ58" s="121" t="s">
        <v>203</v>
      </c>
      <c r="AK58" s="120"/>
      <c r="AL58" s="120"/>
      <c r="AM58" s="120"/>
      <c r="AN58" s="120"/>
      <c r="AO58" s="120"/>
      <c r="AP58" s="126"/>
      <c r="AQ58" s="126"/>
    </row>
    <row r="59" spans="1:43" x14ac:dyDescent="0.2">
      <c r="A59" s="121" t="s">
        <v>149</v>
      </c>
      <c r="B59" s="121" t="s">
        <v>520</v>
      </c>
      <c r="C59" s="121"/>
      <c r="D59" s="122" t="s">
        <v>521</v>
      </c>
      <c r="E59" s="121" t="s">
        <v>141</v>
      </c>
      <c r="F59" s="121" t="s">
        <v>261</v>
      </c>
      <c r="G59" s="121" t="s">
        <v>119</v>
      </c>
      <c r="H59" s="121" t="s">
        <v>522</v>
      </c>
      <c r="I59" s="121" t="s">
        <v>121</v>
      </c>
      <c r="J59" s="121" t="s">
        <v>121</v>
      </c>
      <c r="K59" s="121" t="s">
        <v>13</v>
      </c>
      <c r="L59" s="121" t="s">
        <v>13</v>
      </c>
      <c r="M59" s="121" t="s">
        <v>13</v>
      </c>
      <c r="N59" s="121" t="s">
        <v>140</v>
      </c>
      <c r="O59" s="121" t="s">
        <v>117</v>
      </c>
      <c r="P59" s="121" t="s">
        <v>214</v>
      </c>
      <c r="Q59" s="121" t="s">
        <v>523</v>
      </c>
      <c r="R59" s="122" t="s">
        <v>166</v>
      </c>
      <c r="S59" s="121" t="s">
        <v>126</v>
      </c>
      <c r="T59" s="122" t="s">
        <v>145</v>
      </c>
      <c r="U59" s="122" t="s">
        <v>158</v>
      </c>
      <c r="V59" s="122" t="s">
        <v>131</v>
      </c>
      <c r="W59" s="122" t="s">
        <v>131</v>
      </c>
      <c r="X59" s="122" t="s">
        <v>131</v>
      </c>
      <c r="Y59" s="122" t="s">
        <v>131</v>
      </c>
      <c r="Z59" s="122" t="s">
        <v>131</v>
      </c>
      <c r="AA59" s="122" t="s">
        <v>131</v>
      </c>
      <c r="AB59" s="122" t="s">
        <v>131</v>
      </c>
      <c r="AC59" s="122" t="s">
        <v>131</v>
      </c>
      <c r="AD59" s="122" t="s">
        <v>131</v>
      </c>
      <c r="AE59" s="122" t="s">
        <v>131</v>
      </c>
      <c r="AF59" s="121" t="s">
        <v>121</v>
      </c>
      <c r="AG59" s="121" t="s">
        <v>13</v>
      </c>
      <c r="AH59" s="121" t="s">
        <v>13</v>
      </c>
      <c r="AI59" s="121" t="s">
        <v>13</v>
      </c>
      <c r="AJ59" s="121" t="s">
        <v>13</v>
      </c>
      <c r="AK59" s="120"/>
      <c r="AL59" s="120"/>
      <c r="AM59" s="120"/>
      <c r="AN59" s="120"/>
      <c r="AO59" s="120"/>
      <c r="AQ59" t="s">
        <v>134</v>
      </c>
    </row>
    <row r="60" spans="1:43" x14ac:dyDescent="0.2">
      <c r="A60" s="124" t="s">
        <v>149</v>
      </c>
      <c r="B60" s="124" t="s">
        <v>524</v>
      </c>
      <c r="C60" s="124" t="s">
        <v>525</v>
      </c>
      <c r="D60" s="125" t="s">
        <v>526</v>
      </c>
      <c r="E60" s="124" t="s">
        <v>141</v>
      </c>
      <c r="F60" s="124" t="s">
        <v>261</v>
      </c>
      <c r="G60" s="124" t="s">
        <v>119</v>
      </c>
      <c r="H60" s="124" t="s">
        <v>527</v>
      </c>
      <c r="I60" s="124" t="s">
        <v>121</v>
      </c>
      <c r="J60" s="124"/>
      <c r="K60" s="124"/>
      <c r="L60" s="124"/>
      <c r="M60" s="124"/>
      <c r="N60" s="124" t="s">
        <v>256</v>
      </c>
      <c r="O60" s="124" t="s">
        <v>117</v>
      </c>
      <c r="P60" s="124" t="s">
        <v>277</v>
      </c>
      <c r="Q60" s="124" t="s">
        <v>528</v>
      </c>
      <c r="R60" s="125" t="s">
        <v>185</v>
      </c>
      <c r="S60" s="124"/>
      <c r="T60" s="125" t="s">
        <v>131</v>
      </c>
      <c r="U60" s="125" t="s">
        <v>131</v>
      </c>
      <c r="V60" s="125" t="s">
        <v>131</v>
      </c>
      <c r="W60" s="125" t="s">
        <v>131</v>
      </c>
      <c r="X60" s="125" t="s">
        <v>131</v>
      </c>
      <c r="Y60" s="125" t="s">
        <v>131</v>
      </c>
      <c r="Z60" s="125" t="s">
        <v>131</v>
      </c>
      <c r="AA60" s="125" t="s">
        <v>131</v>
      </c>
      <c r="AB60" s="125" t="s">
        <v>131</v>
      </c>
      <c r="AC60" s="125" t="s">
        <v>131</v>
      </c>
      <c r="AD60" s="125" t="s">
        <v>131</v>
      </c>
      <c r="AE60" s="125" t="s">
        <v>131</v>
      </c>
      <c r="AF60" s="124" t="s">
        <v>121</v>
      </c>
      <c r="AG60" s="124"/>
      <c r="AH60" s="124"/>
      <c r="AI60" s="124"/>
      <c r="AJ60" s="124"/>
      <c r="AK60" s="124"/>
      <c r="AL60" s="124"/>
      <c r="AM60" s="124"/>
      <c r="AN60" s="124"/>
      <c r="AO60" s="124"/>
      <c r="AP60" s="124" t="s">
        <v>322</v>
      </c>
      <c r="AQ60" s="124"/>
    </row>
    <row r="61" spans="1:43" x14ac:dyDescent="0.2">
      <c r="A61" s="124" t="s">
        <v>114</v>
      </c>
      <c r="B61" s="124" t="s">
        <v>529</v>
      </c>
      <c r="C61" s="124" t="s">
        <v>530</v>
      </c>
      <c r="D61" s="125" t="s">
        <v>531</v>
      </c>
      <c r="E61" s="124" t="s">
        <v>141</v>
      </c>
      <c r="F61" s="124" t="s">
        <v>152</v>
      </c>
      <c r="G61" s="124"/>
      <c r="H61" s="124"/>
      <c r="I61" s="124"/>
      <c r="J61" s="124"/>
      <c r="K61" s="124"/>
      <c r="L61" s="124"/>
      <c r="M61" s="124"/>
      <c r="N61" s="124" t="s">
        <v>131</v>
      </c>
      <c r="O61" s="124"/>
      <c r="P61" s="124"/>
      <c r="Q61" s="124" t="s">
        <v>532</v>
      </c>
      <c r="R61" s="125" t="s">
        <v>185</v>
      </c>
      <c r="S61" s="124"/>
      <c r="T61" s="125" t="s">
        <v>131</v>
      </c>
      <c r="U61" s="125" t="s">
        <v>131</v>
      </c>
      <c r="V61" s="125" t="s">
        <v>131</v>
      </c>
      <c r="W61" s="125" t="s">
        <v>131</v>
      </c>
      <c r="X61" s="125" t="s">
        <v>131</v>
      </c>
      <c r="Y61" s="125" t="s">
        <v>131</v>
      </c>
      <c r="Z61" s="125" t="s">
        <v>131</v>
      </c>
      <c r="AA61" s="125" t="s">
        <v>131</v>
      </c>
      <c r="AB61" s="125" t="s">
        <v>131</v>
      </c>
      <c r="AC61" s="125" t="s">
        <v>131</v>
      </c>
      <c r="AD61" s="125" t="s">
        <v>131</v>
      </c>
      <c r="AE61" s="125" t="s">
        <v>131</v>
      </c>
      <c r="AF61" s="124" t="s">
        <v>121</v>
      </c>
      <c r="AG61" s="124"/>
      <c r="AH61" s="124"/>
      <c r="AI61" s="124"/>
      <c r="AJ61" s="124"/>
      <c r="AK61" s="124"/>
      <c r="AL61" s="124"/>
      <c r="AM61" s="124"/>
      <c r="AN61" s="124"/>
      <c r="AO61" s="124"/>
      <c r="AP61" s="124" t="s">
        <v>388</v>
      </c>
      <c r="AQ61" s="124"/>
    </row>
    <row r="62" spans="1:43" x14ac:dyDescent="0.2">
      <c r="A62" s="124" t="s">
        <v>149</v>
      </c>
      <c r="B62" s="124" t="s">
        <v>533</v>
      </c>
      <c r="C62" s="124"/>
      <c r="D62" s="125" t="s">
        <v>534</v>
      </c>
      <c r="E62" s="124" t="s">
        <v>131</v>
      </c>
      <c r="F62" s="124" t="s">
        <v>131</v>
      </c>
      <c r="G62" s="124" t="s">
        <v>535</v>
      </c>
      <c r="H62" s="124" t="s">
        <v>536</v>
      </c>
      <c r="I62" s="124"/>
      <c r="J62" s="124"/>
      <c r="K62" s="124"/>
      <c r="L62" s="124"/>
      <c r="M62" s="124"/>
      <c r="N62" s="124" t="s">
        <v>140</v>
      </c>
      <c r="O62" s="124"/>
      <c r="P62" s="124"/>
      <c r="Q62" s="124" t="s">
        <v>537</v>
      </c>
      <c r="R62" s="125" t="s">
        <v>185</v>
      </c>
      <c r="S62" s="124"/>
      <c r="T62" s="125" t="s">
        <v>131</v>
      </c>
      <c r="U62" s="125" t="s">
        <v>131</v>
      </c>
      <c r="V62" s="125" t="s">
        <v>131</v>
      </c>
      <c r="W62" s="125" t="s">
        <v>131</v>
      </c>
      <c r="X62" s="125" t="s">
        <v>131</v>
      </c>
      <c r="Y62" s="125" t="s">
        <v>131</v>
      </c>
      <c r="Z62" s="125" t="s">
        <v>131</v>
      </c>
      <c r="AA62" s="125" t="s">
        <v>131</v>
      </c>
      <c r="AB62" s="125" t="s">
        <v>131</v>
      </c>
      <c r="AC62" s="125" t="s">
        <v>131</v>
      </c>
      <c r="AD62" s="125" t="s">
        <v>131</v>
      </c>
      <c r="AE62" s="125" t="s">
        <v>131</v>
      </c>
      <c r="AF62" s="124" t="s">
        <v>154</v>
      </c>
      <c r="AG62" s="124"/>
      <c r="AH62" s="124"/>
      <c r="AI62" s="124"/>
      <c r="AJ62" s="124"/>
      <c r="AK62" s="124"/>
      <c r="AL62" s="124"/>
      <c r="AM62" s="124"/>
      <c r="AN62" s="124"/>
      <c r="AO62" s="124"/>
      <c r="AP62" s="124" t="s">
        <v>538</v>
      </c>
      <c r="AQ62" s="124" t="s">
        <v>134</v>
      </c>
    </row>
    <row r="63" spans="1:43" x14ac:dyDescent="0.2">
      <c r="A63" s="124" t="s">
        <v>149</v>
      </c>
      <c r="B63" s="124" t="s">
        <v>539</v>
      </c>
      <c r="C63" s="124" t="s">
        <v>540</v>
      </c>
      <c r="D63" s="125" t="s">
        <v>541</v>
      </c>
      <c r="E63" s="124" t="s">
        <v>141</v>
      </c>
      <c r="F63" s="124" t="s">
        <v>152</v>
      </c>
      <c r="G63" s="124" t="s">
        <v>119</v>
      </c>
      <c r="H63" s="124" t="s">
        <v>272</v>
      </c>
      <c r="I63" s="124" t="s">
        <v>121</v>
      </c>
      <c r="J63" s="124"/>
      <c r="K63" s="124"/>
      <c r="L63" s="124"/>
      <c r="M63" s="124"/>
      <c r="N63" s="124" t="s">
        <v>345</v>
      </c>
      <c r="O63" s="124" t="s">
        <v>117</v>
      </c>
      <c r="P63" s="124" t="s">
        <v>277</v>
      </c>
      <c r="Q63" s="124" t="s">
        <v>542</v>
      </c>
      <c r="R63" s="125" t="s">
        <v>192</v>
      </c>
      <c r="S63" s="124"/>
      <c r="T63" s="125" t="s">
        <v>131</v>
      </c>
      <c r="U63" s="125" t="s">
        <v>131</v>
      </c>
      <c r="V63" s="125" t="s">
        <v>131</v>
      </c>
      <c r="W63" s="125" t="s">
        <v>131</v>
      </c>
      <c r="X63" s="125" t="s">
        <v>131</v>
      </c>
      <c r="Y63" s="125" t="s">
        <v>131</v>
      </c>
      <c r="Z63" s="125" t="s">
        <v>131</v>
      </c>
      <c r="AA63" s="125" t="s">
        <v>131</v>
      </c>
      <c r="AB63" s="125" t="s">
        <v>131</v>
      </c>
      <c r="AC63" s="125" t="s">
        <v>131</v>
      </c>
      <c r="AD63" s="125" t="s">
        <v>131</v>
      </c>
      <c r="AE63" s="125" t="s">
        <v>131</v>
      </c>
      <c r="AF63" s="124" t="s">
        <v>543</v>
      </c>
      <c r="AG63" s="124" t="s">
        <v>544</v>
      </c>
      <c r="AH63" s="124" t="s">
        <v>421</v>
      </c>
      <c r="AI63" s="124"/>
      <c r="AJ63" s="124"/>
      <c r="AK63" s="124"/>
      <c r="AL63" s="124"/>
      <c r="AM63" s="124"/>
      <c r="AN63" s="124"/>
      <c r="AO63" s="124"/>
      <c r="AP63" s="124" t="s">
        <v>545</v>
      </c>
      <c r="AQ63" s="124" t="s">
        <v>134</v>
      </c>
    </row>
    <row r="64" spans="1:43" x14ac:dyDescent="0.2">
      <c r="A64" s="121" t="s">
        <v>114</v>
      </c>
      <c r="B64" s="121" t="s">
        <v>546</v>
      </c>
      <c r="C64" s="121"/>
      <c r="D64" s="122" t="s">
        <v>547</v>
      </c>
      <c r="E64" s="121" t="s">
        <v>117</v>
      </c>
      <c r="F64" s="121" t="s">
        <v>118</v>
      </c>
      <c r="G64" s="121" t="s">
        <v>119</v>
      </c>
      <c r="H64" s="121" t="s">
        <v>171</v>
      </c>
      <c r="I64" s="121" t="s">
        <v>121</v>
      </c>
      <c r="J64" s="121" t="s">
        <v>121</v>
      </c>
      <c r="K64" s="121" t="s">
        <v>13</v>
      </c>
      <c r="L64" s="121" t="s">
        <v>13</v>
      </c>
      <c r="M64" s="121" t="s">
        <v>13</v>
      </c>
      <c r="N64" s="121" t="s">
        <v>122</v>
      </c>
      <c r="O64" s="121" t="s">
        <v>123</v>
      </c>
      <c r="P64" s="121" t="s">
        <v>13</v>
      </c>
      <c r="Q64" s="121" t="s">
        <v>548</v>
      </c>
      <c r="R64" s="122" t="s">
        <v>185</v>
      </c>
      <c r="S64" s="121" t="s">
        <v>126</v>
      </c>
      <c r="T64" s="122" t="s">
        <v>132</v>
      </c>
      <c r="U64" s="122" t="s">
        <v>193</v>
      </c>
      <c r="V64" s="122" t="s">
        <v>131</v>
      </c>
      <c r="W64" s="122" t="s">
        <v>131</v>
      </c>
      <c r="X64" s="122" t="s">
        <v>131</v>
      </c>
      <c r="Y64" s="122" t="s">
        <v>131</v>
      </c>
      <c r="Z64" s="122" t="s">
        <v>127</v>
      </c>
      <c r="AA64" s="122" t="s">
        <v>133</v>
      </c>
      <c r="AB64" s="122" t="s">
        <v>129</v>
      </c>
      <c r="AC64" s="122" t="s">
        <v>133</v>
      </c>
      <c r="AD64" s="122" t="s">
        <v>131</v>
      </c>
      <c r="AE64" s="122" t="s">
        <v>131</v>
      </c>
      <c r="AF64" s="121" t="s">
        <v>154</v>
      </c>
      <c r="AG64" s="121" t="s">
        <v>313</v>
      </c>
      <c r="AH64" s="121" t="s">
        <v>314</v>
      </c>
      <c r="AI64" s="121">
        <v>0.125</v>
      </c>
      <c r="AJ64" s="121" t="s">
        <v>203</v>
      </c>
      <c r="AK64" s="120"/>
      <c r="AL64" s="120"/>
      <c r="AM64" s="120"/>
      <c r="AN64" s="120"/>
      <c r="AO64" s="120"/>
      <c r="AP64" s="121" t="s">
        <v>549</v>
      </c>
      <c r="AQ64" s="121" t="s">
        <v>550</v>
      </c>
    </row>
    <row r="65" spans="1:43" x14ac:dyDescent="0.2">
      <c r="A65" s="121" t="s">
        <v>149</v>
      </c>
      <c r="B65" s="121" t="s">
        <v>360</v>
      </c>
      <c r="C65" s="121" t="s">
        <v>551</v>
      </c>
      <c r="D65" s="122" t="s">
        <v>361</v>
      </c>
      <c r="E65" s="121" t="s">
        <v>141</v>
      </c>
      <c r="F65" s="121" t="s">
        <v>261</v>
      </c>
      <c r="G65" s="121" t="s">
        <v>119</v>
      </c>
      <c r="H65" s="121" t="s">
        <v>552</v>
      </c>
      <c r="I65" s="121" t="s">
        <v>121</v>
      </c>
      <c r="J65" s="121" t="s">
        <v>154</v>
      </c>
      <c r="K65" s="121" t="s">
        <v>13</v>
      </c>
      <c r="L65" s="121" t="s">
        <v>382</v>
      </c>
      <c r="M65" s="121">
        <v>72</v>
      </c>
      <c r="N65" s="121" t="s">
        <v>140</v>
      </c>
      <c r="O65" s="121" t="s">
        <v>117</v>
      </c>
      <c r="P65" s="121" t="s">
        <v>214</v>
      </c>
      <c r="Q65" s="121" t="s">
        <v>553</v>
      </c>
      <c r="R65" s="122" t="s">
        <v>247</v>
      </c>
      <c r="S65" s="121" t="s">
        <v>126</v>
      </c>
      <c r="T65" s="122" t="s">
        <v>293</v>
      </c>
      <c r="U65" s="122" t="s">
        <v>209</v>
      </c>
      <c r="V65" s="122" t="s">
        <v>131</v>
      </c>
      <c r="W65" s="122" t="s">
        <v>131</v>
      </c>
      <c r="X65" s="122" t="s">
        <v>131</v>
      </c>
      <c r="Y65" s="122" t="s">
        <v>131</v>
      </c>
      <c r="Z65" s="122" t="s">
        <v>295</v>
      </c>
      <c r="AA65" s="122" t="s">
        <v>133</v>
      </c>
      <c r="AB65" s="122" t="s">
        <v>131</v>
      </c>
      <c r="AC65" s="122" t="s">
        <v>131</v>
      </c>
      <c r="AD65" s="122" t="s">
        <v>131</v>
      </c>
      <c r="AE65" s="122" t="s">
        <v>131</v>
      </c>
      <c r="AF65" s="121" t="s">
        <v>121</v>
      </c>
      <c r="AG65" s="121" t="s">
        <v>13</v>
      </c>
      <c r="AH65" s="121" t="s">
        <v>13</v>
      </c>
      <c r="AI65" s="121" t="s">
        <v>13</v>
      </c>
      <c r="AJ65" s="121" t="s">
        <v>13</v>
      </c>
      <c r="AK65" s="120"/>
      <c r="AL65" s="120"/>
      <c r="AM65" s="120"/>
      <c r="AN65" s="120"/>
      <c r="AO65" s="120"/>
      <c r="AP65" s="121" t="s">
        <v>554</v>
      </c>
      <c r="AQ65" s="121" t="s">
        <v>134</v>
      </c>
    </row>
    <row r="66" spans="1:43" x14ac:dyDescent="0.2">
      <c r="A66" s="121" t="s">
        <v>114</v>
      </c>
      <c r="B66" s="121" t="s">
        <v>499</v>
      </c>
      <c r="C66" s="121" t="s">
        <v>500</v>
      </c>
      <c r="D66" s="122" t="s">
        <v>555</v>
      </c>
      <c r="E66" s="121" t="s">
        <v>141</v>
      </c>
      <c r="F66" s="121" t="s">
        <v>152</v>
      </c>
      <c r="G66" s="121" t="s">
        <v>119</v>
      </c>
      <c r="H66" s="121" t="s">
        <v>272</v>
      </c>
      <c r="I66" s="121" t="s">
        <v>121</v>
      </c>
      <c r="J66" s="121" t="s">
        <v>121</v>
      </c>
      <c r="K66" s="121" t="s">
        <v>13</v>
      </c>
      <c r="L66" s="121" t="s">
        <v>13</v>
      </c>
      <c r="M66" s="121" t="s">
        <v>13</v>
      </c>
      <c r="N66" s="121" t="s">
        <v>122</v>
      </c>
      <c r="O66" s="121" t="s">
        <v>123</v>
      </c>
      <c r="P66" s="121" t="s">
        <v>13</v>
      </c>
      <c r="Q66" s="121" t="s">
        <v>320</v>
      </c>
      <c r="R66" s="122" t="s">
        <v>185</v>
      </c>
      <c r="S66" s="121" t="s">
        <v>126</v>
      </c>
      <c r="T66" s="122" t="s">
        <v>132</v>
      </c>
      <c r="U66" s="122" t="s">
        <v>556</v>
      </c>
      <c r="V66" s="122" t="s">
        <v>131</v>
      </c>
      <c r="W66" s="122" t="s">
        <v>131</v>
      </c>
      <c r="X66" s="122" t="s">
        <v>131</v>
      </c>
      <c r="Y66" s="122" t="s">
        <v>131</v>
      </c>
      <c r="Z66" s="122" t="s">
        <v>127</v>
      </c>
      <c r="AA66" s="122" t="s">
        <v>133</v>
      </c>
      <c r="AB66" s="122" t="s">
        <v>129</v>
      </c>
      <c r="AC66" s="122" t="s">
        <v>133</v>
      </c>
      <c r="AD66" s="122"/>
      <c r="AE66" s="122" t="s">
        <v>131</v>
      </c>
      <c r="AF66" s="121" t="s">
        <v>121</v>
      </c>
      <c r="AG66" s="121" t="s">
        <v>13</v>
      </c>
      <c r="AH66" s="121" t="s">
        <v>13</v>
      </c>
      <c r="AI66" s="121" t="s">
        <v>13</v>
      </c>
      <c r="AJ66" s="121" t="s">
        <v>13</v>
      </c>
      <c r="AK66" s="120"/>
      <c r="AL66" s="120"/>
      <c r="AM66" s="120"/>
      <c r="AN66" s="120"/>
      <c r="AO66" s="120"/>
      <c r="AP66" t="s">
        <v>557</v>
      </c>
    </row>
    <row r="67" spans="1:43" x14ac:dyDescent="0.2">
      <c r="A67" s="124" t="s">
        <v>114</v>
      </c>
      <c r="B67" s="124" t="s">
        <v>558</v>
      </c>
      <c r="C67" s="124" t="s">
        <v>559</v>
      </c>
      <c r="D67" s="125" t="s">
        <v>560</v>
      </c>
      <c r="E67" s="124" t="s">
        <v>117</v>
      </c>
      <c r="F67" s="124" t="s">
        <v>118</v>
      </c>
      <c r="G67" s="124" t="s">
        <v>119</v>
      </c>
      <c r="H67" s="124" t="s">
        <v>120</v>
      </c>
      <c r="I67" s="124" t="s">
        <v>121</v>
      </c>
      <c r="J67" s="124"/>
      <c r="K67" s="124"/>
      <c r="L67" s="124"/>
      <c r="M67" s="124"/>
      <c r="N67" s="124" t="s">
        <v>122</v>
      </c>
      <c r="O67" s="124" t="s">
        <v>123</v>
      </c>
      <c r="P67" s="124" t="s">
        <v>13</v>
      </c>
      <c r="Q67" s="124" t="s">
        <v>561</v>
      </c>
      <c r="R67" s="125" t="s">
        <v>185</v>
      </c>
      <c r="S67" s="124" t="s">
        <v>126</v>
      </c>
      <c r="T67" s="125" t="s">
        <v>562</v>
      </c>
      <c r="U67" s="125">
        <v>0</v>
      </c>
      <c r="V67" s="125" t="s">
        <v>563</v>
      </c>
      <c r="W67" s="125">
        <v>0</v>
      </c>
      <c r="X67" s="125" t="s">
        <v>400</v>
      </c>
      <c r="Y67" s="125">
        <v>0</v>
      </c>
      <c r="Z67" s="125" t="s">
        <v>131</v>
      </c>
      <c r="AA67" s="125" t="s">
        <v>131</v>
      </c>
      <c r="AB67" s="125" t="s">
        <v>131</v>
      </c>
      <c r="AC67" s="125" t="s">
        <v>131</v>
      </c>
      <c r="AD67" s="125" t="s">
        <v>131</v>
      </c>
      <c r="AE67" s="125" t="s">
        <v>131</v>
      </c>
      <c r="AF67" s="124" t="s">
        <v>121</v>
      </c>
      <c r="AG67" s="124" t="s">
        <v>13</v>
      </c>
      <c r="AH67" s="124" t="s">
        <v>13</v>
      </c>
      <c r="AI67" s="124" t="s">
        <v>13</v>
      </c>
      <c r="AJ67" s="124" t="s">
        <v>13</v>
      </c>
      <c r="AK67" s="124"/>
      <c r="AL67" s="124"/>
      <c r="AM67" s="124"/>
      <c r="AN67" s="124"/>
      <c r="AO67" s="124"/>
      <c r="AP67" s="124" t="s">
        <v>564</v>
      </c>
      <c r="AQ67" s="124"/>
    </row>
    <row r="68" spans="1:43" x14ac:dyDescent="0.2">
      <c r="A68" s="121" t="s">
        <v>149</v>
      </c>
      <c r="B68" s="121" t="s">
        <v>565</v>
      </c>
      <c r="C68" s="121" t="s">
        <v>566</v>
      </c>
      <c r="D68" s="122" t="s">
        <v>567</v>
      </c>
      <c r="E68" s="121" t="s">
        <v>275</v>
      </c>
      <c r="F68" s="121" t="s">
        <v>118</v>
      </c>
      <c r="G68" s="121" t="s">
        <v>119</v>
      </c>
      <c r="H68" s="121" t="s">
        <v>568</v>
      </c>
      <c r="I68" s="121" t="s">
        <v>121</v>
      </c>
      <c r="J68" s="121" t="s">
        <v>154</v>
      </c>
      <c r="K68" s="121" t="s">
        <v>464</v>
      </c>
      <c r="L68" s="121" t="s">
        <v>290</v>
      </c>
      <c r="M68" s="121">
        <v>48</v>
      </c>
      <c r="N68" s="121" t="s">
        <v>140</v>
      </c>
      <c r="O68" s="121" t="s">
        <v>117</v>
      </c>
      <c r="P68" s="121" t="s">
        <v>277</v>
      </c>
      <c r="Q68" s="121" t="s">
        <v>301</v>
      </c>
      <c r="R68" s="122" t="s">
        <v>166</v>
      </c>
      <c r="S68" s="121" t="s">
        <v>126</v>
      </c>
      <c r="T68" s="122" t="s">
        <v>145</v>
      </c>
      <c r="U68" s="122" t="s">
        <v>294</v>
      </c>
      <c r="V68" s="122" t="s">
        <v>131</v>
      </c>
      <c r="W68" s="122" t="s">
        <v>131</v>
      </c>
      <c r="X68" s="122" t="s">
        <v>131</v>
      </c>
      <c r="Y68" s="122" t="s">
        <v>131</v>
      </c>
      <c r="Z68" s="122" t="s">
        <v>131</v>
      </c>
      <c r="AA68" s="122" t="s">
        <v>131</v>
      </c>
      <c r="AB68" s="122" t="s">
        <v>131</v>
      </c>
      <c r="AC68" s="122" t="s">
        <v>131</v>
      </c>
      <c r="AD68" s="122" t="s">
        <v>131</v>
      </c>
      <c r="AE68" s="122" t="s">
        <v>131</v>
      </c>
      <c r="AF68" s="121" t="s">
        <v>121</v>
      </c>
      <c r="AG68" s="121" t="s">
        <v>13</v>
      </c>
      <c r="AH68" s="121" t="s">
        <v>13</v>
      </c>
      <c r="AI68" s="121" t="s">
        <v>13</v>
      </c>
      <c r="AJ68" s="121" t="s">
        <v>13</v>
      </c>
      <c r="AK68" s="120"/>
      <c r="AL68" s="120"/>
      <c r="AM68" s="120"/>
      <c r="AN68" s="120"/>
      <c r="AO68" s="120"/>
      <c r="AP68" s="126" t="s">
        <v>569</v>
      </c>
      <c r="AQ68" s="126" t="s">
        <v>134</v>
      </c>
    </row>
    <row r="69" spans="1:43" x14ac:dyDescent="0.2">
      <c r="A69" s="121" t="s">
        <v>114</v>
      </c>
      <c r="B69" s="121" t="s">
        <v>570</v>
      </c>
      <c r="C69" s="121"/>
      <c r="D69" s="122" t="s">
        <v>571</v>
      </c>
      <c r="E69" s="121" t="s">
        <v>117</v>
      </c>
      <c r="F69" s="121" t="s">
        <v>118</v>
      </c>
      <c r="G69" s="121" t="s">
        <v>119</v>
      </c>
      <c r="H69" s="121" t="s">
        <v>572</v>
      </c>
      <c r="I69" s="121" t="s">
        <v>121</v>
      </c>
      <c r="J69" s="121" t="s">
        <v>121</v>
      </c>
      <c r="K69" s="121" t="s">
        <v>13</v>
      </c>
      <c r="L69" s="121" t="s">
        <v>13</v>
      </c>
      <c r="M69" s="121" t="s">
        <v>13</v>
      </c>
      <c r="N69" s="121" t="s">
        <v>122</v>
      </c>
      <c r="O69" s="121" t="s">
        <v>123</v>
      </c>
      <c r="P69" s="121" t="s">
        <v>13</v>
      </c>
      <c r="Q69" s="121" t="s">
        <v>573</v>
      </c>
      <c r="R69" s="122" t="s">
        <v>185</v>
      </c>
      <c r="S69" s="121" t="s">
        <v>126</v>
      </c>
      <c r="T69" s="122" t="s">
        <v>132</v>
      </c>
      <c r="U69" s="122" t="s">
        <v>574</v>
      </c>
      <c r="V69" s="122" t="s">
        <v>127</v>
      </c>
      <c r="W69" s="122" t="s">
        <v>575</v>
      </c>
      <c r="X69" s="122" t="s">
        <v>129</v>
      </c>
      <c r="Y69" s="122" t="s">
        <v>177</v>
      </c>
      <c r="Z69" s="122" t="s">
        <v>131</v>
      </c>
      <c r="AA69" s="122" t="s">
        <v>131</v>
      </c>
      <c r="AB69" s="122" t="s">
        <v>131</v>
      </c>
      <c r="AC69" s="122" t="s">
        <v>131</v>
      </c>
      <c r="AD69" s="122" t="s">
        <v>131</v>
      </c>
      <c r="AE69" s="122" t="s">
        <v>131</v>
      </c>
      <c r="AF69" s="121" t="s">
        <v>154</v>
      </c>
      <c r="AG69" s="121" t="s">
        <v>576</v>
      </c>
      <c r="AH69" s="121" t="s">
        <v>577</v>
      </c>
      <c r="AI69" s="121">
        <v>0.125</v>
      </c>
      <c r="AJ69" s="121" t="s">
        <v>203</v>
      </c>
      <c r="AK69" s="120"/>
      <c r="AL69" s="120"/>
      <c r="AM69" s="120"/>
      <c r="AN69" s="120"/>
      <c r="AO69" s="120"/>
      <c r="AP69" t="s">
        <v>578</v>
      </c>
      <c r="AQ69" t="s">
        <v>134</v>
      </c>
    </row>
    <row r="70" spans="1:43" x14ac:dyDescent="0.2">
      <c r="A70" s="121" t="s">
        <v>149</v>
      </c>
      <c r="B70" s="121" t="s">
        <v>579</v>
      </c>
      <c r="C70" s="121" t="s">
        <v>580</v>
      </c>
      <c r="D70" s="122" t="s">
        <v>581</v>
      </c>
      <c r="E70" s="121" t="s">
        <v>141</v>
      </c>
      <c r="F70" s="121" t="s">
        <v>152</v>
      </c>
      <c r="G70" s="121" t="s">
        <v>119</v>
      </c>
      <c r="H70" s="121" t="s">
        <v>272</v>
      </c>
      <c r="I70" s="121" t="s">
        <v>154</v>
      </c>
      <c r="J70" s="121" t="s">
        <v>121</v>
      </c>
      <c r="K70" s="121" t="s">
        <v>13</v>
      </c>
      <c r="L70" s="121" t="s">
        <v>13</v>
      </c>
      <c r="M70" s="121" t="s">
        <v>13</v>
      </c>
      <c r="N70" s="121" t="s">
        <v>582</v>
      </c>
      <c r="O70" s="121" t="s">
        <v>117</v>
      </c>
      <c r="P70" s="121" t="s">
        <v>277</v>
      </c>
      <c r="Q70" s="121" t="s">
        <v>583</v>
      </c>
      <c r="R70" s="122" t="s">
        <v>192</v>
      </c>
      <c r="S70" s="121" t="s">
        <v>126</v>
      </c>
      <c r="T70" s="122" t="s">
        <v>584</v>
      </c>
      <c r="U70" s="122" t="s">
        <v>370</v>
      </c>
      <c r="V70" s="122" t="s">
        <v>131</v>
      </c>
      <c r="W70" s="122" t="s">
        <v>131</v>
      </c>
      <c r="X70" s="122" t="s">
        <v>131</v>
      </c>
      <c r="Y70" s="122" t="s">
        <v>131</v>
      </c>
      <c r="Z70" s="122" t="s">
        <v>585</v>
      </c>
      <c r="AA70" s="122" t="s">
        <v>179</v>
      </c>
      <c r="AB70" s="122" t="s">
        <v>586</v>
      </c>
      <c r="AC70" s="122" t="s">
        <v>133</v>
      </c>
      <c r="AD70" s="122" t="s">
        <v>131</v>
      </c>
      <c r="AE70" s="122" t="s">
        <v>131</v>
      </c>
      <c r="AF70" s="121" t="s">
        <v>121</v>
      </c>
      <c r="AG70" s="121" t="s">
        <v>13</v>
      </c>
      <c r="AH70" s="121" t="s">
        <v>13</v>
      </c>
      <c r="AI70" s="121" t="s">
        <v>13</v>
      </c>
      <c r="AJ70" s="121" t="s">
        <v>13</v>
      </c>
      <c r="AK70" s="120"/>
      <c r="AL70" s="120"/>
      <c r="AM70" s="120"/>
      <c r="AN70" s="120"/>
      <c r="AO70" s="120"/>
      <c r="AP70" s="126" t="s">
        <v>587</v>
      </c>
      <c r="AQ70" s="126" t="s">
        <v>134</v>
      </c>
    </row>
    <row r="71" spans="1:43" x14ac:dyDescent="0.2">
      <c r="A71" s="124" t="s">
        <v>114</v>
      </c>
      <c r="B71" s="124" t="s">
        <v>588</v>
      </c>
      <c r="C71" s="124" t="s">
        <v>589</v>
      </c>
      <c r="D71" s="125" t="s">
        <v>590</v>
      </c>
      <c r="E71" s="124" t="s">
        <v>117</v>
      </c>
      <c r="F71" s="124" t="s">
        <v>152</v>
      </c>
      <c r="G71" s="124"/>
      <c r="H71" s="124" t="s">
        <v>153</v>
      </c>
      <c r="I71" s="124" t="s">
        <v>121</v>
      </c>
      <c r="J71" s="124"/>
      <c r="K71" s="124"/>
      <c r="L71" s="124"/>
      <c r="M71" s="124"/>
      <c r="N71" s="124" t="s">
        <v>122</v>
      </c>
      <c r="O71" s="124" t="s">
        <v>123</v>
      </c>
      <c r="P71" s="124" t="s">
        <v>13</v>
      </c>
      <c r="Q71" s="124" t="s">
        <v>341</v>
      </c>
      <c r="R71" s="125" t="s">
        <v>166</v>
      </c>
      <c r="S71" s="124" t="s">
        <v>126</v>
      </c>
      <c r="T71" s="125" t="s">
        <v>562</v>
      </c>
      <c r="U71" s="125" t="s">
        <v>591</v>
      </c>
      <c r="V71" s="125" t="s">
        <v>563</v>
      </c>
      <c r="W71" s="125" t="s">
        <v>515</v>
      </c>
      <c r="X71" s="125" t="s">
        <v>400</v>
      </c>
      <c r="Y71" s="125" t="s">
        <v>133</v>
      </c>
      <c r="Z71" s="125" t="s">
        <v>131</v>
      </c>
      <c r="AA71" s="125" t="s">
        <v>131</v>
      </c>
      <c r="AB71" s="125" t="s">
        <v>131</v>
      </c>
      <c r="AC71" s="125" t="s">
        <v>131</v>
      </c>
      <c r="AD71" s="125" t="s">
        <v>131</v>
      </c>
      <c r="AE71" s="125" t="s">
        <v>131</v>
      </c>
      <c r="AF71" s="124" t="s">
        <v>121</v>
      </c>
      <c r="AG71" s="124"/>
      <c r="AH71" s="124"/>
      <c r="AI71" s="124"/>
      <c r="AJ71" s="124"/>
      <c r="AK71" s="124"/>
      <c r="AL71" s="124"/>
      <c r="AM71" s="124"/>
      <c r="AN71" s="124"/>
      <c r="AO71" s="124"/>
      <c r="AP71" s="124" t="s">
        <v>592</v>
      </c>
      <c r="AQ71" s="124"/>
    </row>
    <row r="72" spans="1:43" x14ac:dyDescent="0.2">
      <c r="A72" s="124" t="s">
        <v>149</v>
      </c>
      <c r="B72" s="124"/>
      <c r="C72" s="124" t="s">
        <v>593</v>
      </c>
      <c r="D72" s="125" t="s">
        <v>594</v>
      </c>
      <c r="E72" s="124" t="s">
        <v>141</v>
      </c>
      <c r="F72" s="124" t="s">
        <v>261</v>
      </c>
      <c r="G72" s="124"/>
      <c r="H72" s="124"/>
      <c r="I72" s="124"/>
      <c r="J72" s="124"/>
      <c r="K72" s="124"/>
      <c r="L72" s="124"/>
      <c r="M72" s="124"/>
      <c r="N72" s="124" t="s">
        <v>131</v>
      </c>
      <c r="O72" s="124"/>
      <c r="P72" s="124"/>
      <c r="Q72" s="124" t="s">
        <v>595</v>
      </c>
      <c r="R72" s="125" t="s">
        <v>192</v>
      </c>
      <c r="S72" s="124" t="s">
        <v>126</v>
      </c>
      <c r="T72" s="125" t="s">
        <v>131</v>
      </c>
      <c r="U72" s="125" t="s">
        <v>131</v>
      </c>
      <c r="V72" s="125" t="s">
        <v>131</v>
      </c>
      <c r="W72" s="125" t="s">
        <v>131</v>
      </c>
      <c r="X72" s="125" t="s">
        <v>131</v>
      </c>
      <c r="Y72" s="125" t="s">
        <v>131</v>
      </c>
      <c r="Z72" s="125" t="s">
        <v>131</v>
      </c>
      <c r="AA72" s="125" t="s">
        <v>131</v>
      </c>
      <c r="AB72" s="125" t="s">
        <v>131</v>
      </c>
      <c r="AC72" s="125" t="s">
        <v>131</v>
      </c>
      <c r="AD72" s="125" t="s">
        <v>131</v>
      </c>
      <c r="AE72" s="125" t="s">
        <v>131</v>
      </c>
      <c r="AF72" s="124" t="s">
        <v>121</v>
      </c>
      <c r="AG72" s="124"/>
      <c r="AH72" s="124"/>
      <c r="AI72" s="124"/>
      <c r="AJ72" s="124"/>
      <c r="AK72" s="124"/>
      <c r="AL72" s="124"/>
      <c r="AM72" s="124"/>
      <c r="AN72" s="124"/>
      <c r="AO72" s="124"/>
      <c r="AP72" s="124" t="s">
        <v>388</v>
      </c>
      <c r="AQ72" s="124"/>
    </row>
    <row r="73" spans="1:43" x14ac:dyDescent="0.2">
      <c r="A73" s="124" t="s">
        <v>149</v>
      </c>
      <c r="B73" s="124" t="s">
        <v>596</v>
      </c>
      <c r="C73" s="124" t="s">
        <v>597</v>
      </c>
      <c r="D73" s="125" t="s">
        <v>598</v>
      </c>
      <c r="E73" s="124" t="s">
        <v>141</v>
      </c>
      <c r="F73" s="124" t="s">
        <v>261</v>
      </c>
      <c r="G73" s="124"/>
      <c r="H73" s="124"/>
      <c r="I73" s="124"/>
      <c r="J73" s="124"/>
      <c r="K73" s="124"/>
      <c r="L73" s="124"/>
      <c r="M73" s="124"/>
      <c r="N73" s="124" t="s">
        <v>140</v>
      </c>
      <c r="O73" s="124" t="s">
        <v>117</v>
      </c>
      <c r="P73" s="124"/>
      <c r="Q73" s="124" t="s">
        <v>599</v>
      </c>
      <c r="R73" s="125" t="s">
        <v>192</v>
      </c>
      <c r="S73" s="124" t="s">
        <v>126</v>
      </c>
      <c r="T73" s="125" t="s">
        <v>131</v>
      </c>
      <c r="U73" s="125" t="s">
        <v>131</v>
      </c>
      <c r="V73" s="125" t="s">
        <v>131</v>
      </c>
      <c r="W73" s="125" t="s">
        <v>131</v>
      </c>
      <c r="X73" s="125" t="s">
        <v>131</v>
      </c>
      <c r="Y73" s="125" t="s">
        <v>131</v>
      </c>
      <c r="Z73" s="125" t="s">
        <v>131</v>
      </c>
      <c r="AA73" s="125" t="s">
        <v>131</v>
      </c>
      <c r="AB73" s="125" t="s">
        <v>131</v>
      </c>
      <c r="AC73" s="125" t="s">
        <v>131</v>
      </c>
      <c r="AD73" s="125" t="s">
        <v>131</v>
      </c>
      <c r="AE73" s="125" t="s">
        <v>131</v>
      </c>
      <c r="AF73" s="124"/>
      <c r="AG73" s="124"/>
      <c r="AH73" s="124"/>
      <c r="AI73" s="124"/>
      <c r="AJ73" s="124"/>
      <c r="AK73" s="124"/>
      <c r="AL73" s="124"/>
      <c r="AM73" s="124"/>
      <c r="AN73" s="124"/>
      <c r="AO73" s="124"/>
      <c r="AP73" s="124" t="s">
        <v>388</v>
      </c>
      <c r="AQ73" s="124"/>
    </row>
    <row r="74" spans="1:43" x14ac:dyDescent="0.2">
      <c r="A74" s="124" t="s">
        <v>114</v>
      </c>
      <c r="B74" s="124"/>
      <c r="C74" s="124" t="s">
        <v>600</v>
      </c>
      <c r="D74" s="125" t="s">
        <v>601</v>
      </c>
      <c r="E74" s="124" t="s">
        <v>117</v>
      </c>
      <c r="F74" s="124" t="s">
        <v>261</v>
      </c>
      <c r="G74" s="124" t="s">
        <v>119</v>
      </c>
      <c r="H74" s="124"/>
      <c r="I74" s="124"/>
      <c r="J74" s="124"/>
      <c r="K74" s="124"/>
      <c r="L74" s="124"/>
      <c r="M74" s="124"/>
      <c r="N74" s="124" t="s">
        <v>409</v>
      </c>
      <c r="O74" s="124"/>
      <c r="P74" s="124"/>
      <c r="Q74" s="124" t="s">
        <v>602</v>
      </c>
      <c r="R74" s="125" t="s">
        <v>247</v>
      </c>
      <c r="S74" s="124" t="s">
        <v>126</v>
      </c>
      <c r="T74" s="125" t="s">
        <v>131</v>
      </c>
      <c r="U74" s="125" t="s">
        <v>131</v>
      </c>
      <c r="V74" s="125" t="s">
        <v>131</v>
      </c>
      <c r="W74" s="125" t="s">
        <v>131</v>
      </c>
      <c r="X74" s="125" t="s">
        <v>131</v>
      </c>
      <c r="Y74" s="125" t="s">
        <v>131</v>
      </c>
      <c r="Z74" s="125" t="s">
        <v>131</v>
      </c>
      <c r="AA74" s="125" t="s">
        <v>131</v>
      </c>
      <c r="AB74" s="125" t="s">
        <v>131</v>
      </c>
      <c r="AC74" s="125" t="s">
        <v>131</v>
      </c>
      <c r="AD74" s="125" t="s">
        <v>131</v>
      </c>
      <c r="AE74" s="125" t="s">
        <v>131</v>
      </c>
      <c r="AF74" s="124" t="s">
        <v>121</v>
      </c>
      <c r="AG74" s="124"/>
      <c r="AH74" s="124"/>
      <c r="AI74" s="124"/>
      <c r="AJ74" s="124"/>
      <c r="AK74" s="124"/>
      <c r="AL74" s="124"/>
      <c r="AM74" s="124"/>
      <c r="AN74" s="124"/>
      <c r="AO74" s="124"/>
      <c r="AP74" s="124" t="s">
        <v>322</v>
      </c>
      <c r="AQ74" s="124" t="s">
        <v>134</v>
      </c>
    </row>
    <row r="75" spans="1:43" x14ac:dyDescent="0.2">
      <c r="A75" s="121" t="s">
        <v>149</v>
      </c>
      <c r="B75" s="121" t="s">
        <v>499</v>
      </c>
      <c r="C75" s="121" t="s">
        <v>500</v>
      </c>
      <c r="D75" s="122" t="s">
        <v>603</v>
      </c>
      <c r="E75" s="121" t="s">
        <v>141</v>
      </c>
      <c r="F75" s="121" t="s">
        <v>152</v>
      </c>
      <c r="G75" s="121"/>
      <c r="H75" s="121" t="s">
        <v>272</v>
      </c>
      <c r="I75" s="121" t="s">
        <v>121</v>
      </c>
      <c r="J75" s="121" t="s">
        <v>121</v>
      </c>
      <c r="K75" s="121" t="s">
        <v>13</v>
      </c>
      <c r="L75" s="121" t="s">
        <v>13</v>
      </c>
      <c r="M75" s="121" t="s">
        <v>13</v>
      </c>
      <c r="N75" s="121" t="s">
        <v>256</v>
      </c>
      <c r="O75" s="121" t="s">
        <v>117</v>
      </c>
      <c r="P75" s="121" t="s">
        <v>214</v>
      </c>
      <c r="Q75" s="121" t="s">
        <v>604</v>
      </c>
      <c r="R75" s="122" t="s">
        <v>247</v>
      </c>
      <c r="S75" s="121" t="s">
        <v>126</v>
      </c>
      <c r="T75" s="122" t="s">
        <v>374</v>
      </c>
      <c r="U75" s="122" t="s">
        <v>605</v>
      </c>
      <c r="V75" s="122" t="s">
        <v>131</v>
      </c>
      <c r="W75" s="122" t="s">
        <v>131</v>
      </c>
      <c r="X75" s="122" t="s">
        <v>131</v>
      </c>
      <c r="Y75" s="122" t="s">
        <v>131</v>
      </c>
      <c r="Z75" s="122" t="s">
        <v>373</v>
      </c>
      <c r="AA75" s="122" t="s">
        <v>606</v>
      </c>
      <c r="AB75" s="122" t="s">
        <v>131</v>
      </c>
      <c r="AC75" s="122" t="s">
        <v>131</v>
      </c>
      <c r="AD75" s="122" t="s">
        <v>131</v>
      </c>
      <c r="AE75" s="122" t="s">
        <v>131</v>
      </c>
      <c r="AF75" s="121" t="s">
        <v>154</v>
      </c>
      <c r="AG75" s="121" t="s">
        <v>201</v>
      </c>
      <c r="AH75" s="121" t="s">
        <v>269</v>
      </c>
      <c r="AI75" s="121">
        <v>0.25</v>
      </c>
      <c r="AJ75" s="121" t="s">
        <v>270</v>
      </c>
      <c r="AK75" s="120"/>
      <c r="AL75" s="120"/>
      <c r="AM75" s="120"/>
      <c r="AN75" s="120"/>
      <c r="AO75" s="120"/>
      <c r="AP75" t="s">
        <v>307</v>
      </c>
    </row>
    <row r="76" spans="1:43" x14ac:dyDescent="0.2">
      <c r="A76" s="121" t="s">
        <v>114</v>
      </c>
      <c r="B76" s="121" t="s">
        <v>351</v>
      </c>
      <c r="C76" s="121"/>
      <c r="D76" s="122" t="s">
        <v>607</v>
      </c>
      <c r="E76" s="121" t="s">
        <v>117</v>
      </c>
      <c r="F76" s="121" t="s">
        <v>118</v>
      </c>
      <c r="G76" s="121" t="s">
        <v>119</v>
      </c>
      <c r="H76" s="121" t="s">
        <v>171</v>
      </c>
      <c r="I76" s="121" t="s">
        <v>154</v>
      </c>
      <c r="J76" s="121" t="s">
        <v>154</v>
      </c>
      <c r="K76" s="121" t="s">
        <v>326</v>
      </c>
      <c r="L76" s="121" t="s">
        <v>382</v>
      </c>
      <c r="M76" s="121" t="s">
        <v>191</v>
      </c>
      <c r="N76" s="121" t="s">
        <v>327</v>
      </c>
      <c r="O76" s="121" t="s">
        <v>123</v>
      </c>
      <c r="P76" s="121" t="s">
        <v>13</v>
      </c>
      <c r="Q76" s="121" t="s">
        <v>608</v>
      </c>
      <c r="R76" s="122" t="s">
        <v>247</v>
      </c>
      <c r="S76" s="121" t="s">
        <v>126</v>
      </c>
      <c r="T76" s="122" t="s">
        <v>444</v>
      </c>
      <c r="U76" s="122" t="s">
        <v>609</v>
      </c>
      <c r="V76" s="122" t="s">
        <v>131</v>
      </c>
      <c r="W76" s="122" t="s">
        <v>131</v>
      </c>
      <c r="X76" s="122" t="s">
        <v>131</v>
      </c>
      <c r="Y76" s="122" t="s">
        <v>131</v>
      </c>
      <c r="Z76" s="122" t="s">
        <v>132</v>
      </c>
      <c r="AA76" s="122" t="s">
        <v>178</v>
      </c>
      <c r="AB76" s="122" t="s">
        <v>127</v>
      </c>
      <c r="AC76" s="122" t="s">
        <v>178</v>
      </c>
      <c r="AD76" s="122" t="s">
        <v>129</v>
      </c>
      <c r="AE76" s="122" t="s">
        <v>178</v>
      </c>
      <c r="AF76" s="121" t="s">
        <v>121</v>
      </c>
      <c r="AG76" s="121" t="s">
        <v>13</v>
      </c>
      <c r="AH76" s="121" t="s">
        <v>13</v>
      </c>
      <c r="AI76" s="121" t="s">
        <v>13</v>
      </c>
      <c r="AJ76" s="121" t="s">
        <v>13</v>
      </c>
      <c r="AK76" s="120"/>
      <c r="AL76" s="120"/>
      <c r="AM76" s="120"/>
      <c r="AN76" s="120"/>
      <c r="AO76" s="120"/>
      <c r="AP76" t="s">
        <v>610</v>
      </c>
      <c r="AQ76" t="s">
        <v>134</v>
      </c>
    </row>
    <row r="77" spans="1:43" x14ac:dyDescent="0.2">
      <c r="A77" s="121" t="s">
        <v>114</v>
      </c>
      <c r="B77" s="121" t="s">
        <v>611</v>
      </c>
      <c r="C77" s="121"/>
      <c r="D77" s="122" t="s">
        <v>612</v>
      </c>
      <c r="E77" s="121" t="s">
        <v>117</v>
      </c>
      <c r="F77" s="121" t="s">
        <v>118</v>
      </c>
      <c r="G77" s="121" t="s">
        <v>119</v>
      </c>
      <c r="H77" s="121" t="s">
        <v>120</v>
      </c>
      <c r="I77" s="121" t="s">
        <v>154</v>
      </c>
      <c r="J77" s="121" t="s">
        <v>121</v>
      </c>
      <c r="K77" s="121" t="s">
        <v>13</v>
      </c>
      <c r="L77" s="121" t="s">
        <v>13</v>
      </c>
      <c r="M77" s="121" t="s">
        <v>13</v>
      </c>
      <c r="N77" s="121" t="s">
        <v>300</v>
      </c>
      <c r="O77" s="121" t="s">
        <v>123</v>
      </c>
      <c r="P77" s="121" t="s">
        <v>613</v>
      </c>
      <c r="Q77" s="121" t="s">
        <v>505</v>
      </c>
      <c r="R77" s="122" t="s">
        <v>247</v>
      </c>
      <c r="S77" s="121" t="s">
        <v>126</v>
      </c>
      <c r="T77" s="122" t="s">
        <v>613</v>
      </c>
      <c r="U77" s="122" t="s">
        <v>217</v>
      </c>
      <c r="V77" s="122" t="s">
        <v>131</v>
      </c>
      <c r="W77" s="122" t="s">
        <v>131</v>
      </c>
      <c r="X77" s="122" t="s">
        <v>131</v>
      </c>
      <c r="Y77" s="122" t="s">
        <v>131</v>
      </c>
      <c r="Z77" s="122" t="s">
        <v>132</v>
      </c>
      <c r="AA77" s="122" t="s">
        <v>178</v>
      </c>
      <c r="AB77" s="122" t="s">
        <v>127</v>
      </c>
      <c r="AC77" s="122" t="s">
        <v>491</v>
      </c>
      <c r="AD77" s="122" t="s">
        <v>129</v>
      </c>
      <c r="AE77" s="122" t="s">
        <v>133</v>
      </c>
      <c r="AF77" s="121" t="s">
        <v>121</v>
      </c>
      <c r="AG77" s="121" t="s">
        <v>13</v>
      </c>
      <c r="AH77" s="121" t="s">
        <v>13</v>
      </c>
      <c r="AI77" s="121" t="s">
        <v>13</v>
      </c>
      <c r="AJ77" s="121" t="s">
        <v>13</v>
      </c>
      <c r="AK77" s="120"/>
      <c r="AL77" s="120"/>
      <c r="AM77" s="120"/>
      <c r="AN77" s="120"/>
      <c r="AO77" s="120"/>
      <c r="AP77" t="s">
        <v>614</v>
      </c>
      <c r="AQ77" t="s">
        <v>134</v>
      </c>
    </row>
    <row r="78" spans="1:43" x14ac:dyDescent="0.2">
      <c r="A78" s="121" t="s">
        <v>149</v>
      </c>
      <c r="B78" s="121" t="s">
        <v>268</v>
      </c>
      <c r="C78" s="121"/>
      <c r="D78" s="122" t="s">
        <v>615</v>
      </c>
      <c r="E78" s="121" t="s">
        <v>616</v>
      </c>
      <c r="F78" s="121" t="s">
        <v>288</v>
      </c>
      <c r="G78" s="121" t="s">
        <v>119</v>
      </c>
      <c r="H78" s="121" t="s">
        <v>289</v>
      </c>
      <c r="I78" s="121" t="s">
        <v>121</v>
      </c>
      <c r="J78" s="121" t="s">
        <v>121</v>
      </c>
      <c r="K78" s="121" t="s">
        <v>13</v>
      </c>
      <c r="L78" s="121" t="s">
        <v>13</v>
      </c>
      <c r="M78" s="121" t="s">
        <v>13</v>
      </c>
      <c r="N78" s="121" t="s">
        <v>140</v>
      </c>
      <c r="O78" s="121" t="s">
        <v>117</v>
      </c>
      <c r="P78" s="121" t="s">
        <v>263</v>
      </c>
      <c r="Q78" s="121" t="s">
        <v>617</v>
      </c>
      <c r="R78" s="122" t="s">
        <v>185</v>
      </c>
      <c r="S78" s="121" t="s">
        <v>126</v>
      </c>
      <c r="T78" s="122" t="s">
        <v>618</v>
      </c>
      <c r="U78" s="122" t="s">
        <v>280</v>
      </c>
      <c r="V78" s="122" t="s">
        <v>131</v>
      </c>
      <c r="W78" s="122" t="s">
        <v>131</v>
      </c>
      <c r="X78" s="122" t="s">
        <v>131</v>
      </c>
      <c r="Y78" s="122" t="s">
        <v>131</v>
      </c>
      <c r="Z78" s="122" t="s">
        <v>619</v>
      </c>
      <c r="AA78" s="122" t="s">
        <v>133</v>
      </c>
      <c r="AB78" s="122" t="s">
        <v>131</v>
      </c>
      <c r="AC78" s="122" t="s">
        <v>131</v>
      </c>
      <c r="AD78" s="122" t="s">
        <v>131</v>
      </c>
      <c r="AE78" s="122" t="s">
        <v>131</v>
      </c>
      <c r="AF78" s="121" t="s">
        <v>154</v>
      </c>
      <c r="AG78" s="121" t="s">
        <v>282</v>
      </c>
      <c r="AH78" s="121" t="s">
        <v>283</v>
      </c>
      <c r="AI78" s="121">
        <v>0.06</v>
      </c>
      <c r="AJ78" s="121" t="s">
        <v>270</v>
      </c>
      <c r="AK78" s="120"/>
      <c r="AL78" s="120"/>
      <c r="AM78" s="120"/>
      <c r="AN78" s="120"/>
      <c r="AO78" s="120"/>
      <c r="AP78" s="126" t="s">
        <v>307</v>
      </c>
      <c r="AQ78" s="126"/>
    </row>
    <row r="79" spans="1:43" x14ac:dyDescent="0.2">
      <c r="A79" s="121" t="s">
        <v>114</v>
      </c>
      <c r="B79" s="121" t="s">
        <v>620</v>
      </c>
      <c r="C79" s="121"/>
      <c r="D79" s="122" t="s">
        <v>621</v>
      </c>
      <c r="E79" s="121" t="s">
        <v>117</v>
      </c>
      <c r="F79" s="121" t="s">
        <v>118</v>
      </c>
      <c r="G79" s="121" t="s">
        <v>119</v>
      </c>
      <c r="H79" s="121" t="s">
        <v>171</v>
      </c>
      <c r="I79" s="121" t="s">
        <v>121</v>
      </c>
      <c r="J79" s="121" t="s">
        <v>121</v>
      </c>
      <c r="K79" s="121" t="s">
        <v>13</v>
      </c>
      <c r="L79" s="121" t="s">
        <v>13</v>
      </c>
      <c r="M79" s="121" t="s">
        <v>13</v>
      </c>
      <c r="N79" s="121" t="s">
        <v>122</v>
      </c>
      <c r="O79" s="121" t="s">
        <v>123</v>
      </c>
      <c r="P79" s="121" t="s">
        <v>13</v>
      </c>
      <c r="Q79" s="121" t="s">
        <v>622</v>
      </c>
      <c r="R79" s="122" t="s">
        <v>247</v>
      </c>
      <c r="S79" s="121" t="s">
        <v>126</v>
      </c>
      <c r="T79" s="122" t="s">
        <v>132</v>
      </c>
      <c r="U79" s="122" t="s">
        <v>177</v>
      </c>
      <c r="V79" s="122" t="s">
        <v>127</v>
      </c>
      <c r="W79" s="122" t="s">
        <v>177</v>
      </c>
      <c r="X79" s="122" t="s">
        <v>129</v>
      </c>
      <c r="Y79" s="122" t="s">
        <v>177</v>
      </c>
      <c r="Z79" s="122" t="s">
        <v>131</v>
      </c>
      <c r="AA79" s="122" t="s">
        <v>131</v>
      </c>
      <c r="AB79" s="122" t="s">
        <v>131</v>
      </c>
      <c r="AC79" s="122" t="s">
        <v>131</v>
      </c>
      <c r="AD79" s="122" t="s">
        <v>131</v>
      </c>
      <c r="AE79" s="122" t="s">
        <v>131</v>
      </c>
      <c r="AF79" s="121" t="s">
        <v>121</v>
      </c>
      <c r="AG79" s="121" t="s">
        <v>13</v>
      </c>
      <c r="AH79" s="121" t="s">
        <v>13</v>
      </c>
      <c r="AI79" s="121" t="s">
        <v>13</v>
      </c>
      <c r="AJ79" s="121" t="s">
        <v>13</v>
      </c>
      <c r="AK79" s="120"/>
      <c r="AL79" s="120"/>
      <c r="AM79" s="120"/>
      <c r="AN79" s="120"/>
      <c r="AO79" s="120"/>
    </row>
    <row r="80" spans="1:43" x14ac:dyDescent="0.2">
      <c r="A80" s="124" t="s">
        <v>114</v>
      </c>
      <c r="B80" s="124" t="s">
        <v>623</v>
      </c>
      <c r="C80" s="124"/>
      <c r="D80" s="125" t="s">
        <v>624</v>
      </c>
      <c r="E80" s="124" t="s">
        <v>117</v>
      </c>
      <c r="F80" s="124" t="s">
        <v>118</v>
      </c>
      <c r="G80" s="124" t="s">
        <v>119</v>
      </c>
      <c r="H80" s="124" t="s">
        <v>164</v>
      </c>
      <c r="I80" s="124" t="s">
        <v>121</v>
      </c>
      <c r="J80" s="124" t="s">
        <v>121</v>
      </c>
      <c r="K80" s="124" t="s">
        <v>13</v>
      </c>
      <c r="L80" s="124" t="s">
        <v>13</v>
      </c>
      <c r="M80" s="124" t="s">
        <v>13</v>
      </c>
      <c r="N80" s="124" t="s">
        <v>131</v>
      </c>
      <c r="O80" s="124"/>
      <c r="P80" s="124"/>
      <c r="Q80" s="124" t="s">
        <v>625</v>
      </c>
      <c r="R80" s="125" t="s">
        <v>247</v>
      </c>
      <c r="S80" s="124" t="s">
        <v>126</v>
      </c>
      <c r="T80" s="125" t="s">
        <v>131</v>
      </c>
      <c r="U80" s="125" t="s">
        <v>131</v>
      </c>
      <c r="V80" s="125" t="s">
        <v>131</v>
      </c>
      <c r="W80" s="125" t="s">
        <v>131</v>
      </c>
      <c r="X80" s="125" t="s">
        <v>131</v>
      </c>
      <c r="Y80" s="125" t="s">
        <v>131</v>
      </c>
      <c r="Z80" s="125" t="s">
        <v>131</v>
      </c>
      <c r="AA80" s="125" t="s">
        <v>131</v>
      </c>
      <c r="AB80" s="125" t="s">
        <v>131</v>
      </c>
      <c r="AC80" s="125" t="s">
        <v>131</v>
      </c>
      <c r="AD80" s="125" t="s">
        <v>131</v>
      </c>
      <c r="AE80" s="125" t="s">
        <v>131</v>
      </c>
      <c r="AF80" s="124" t="s">
        <v>121</v>
      </c>
      <c r="AG80" s="124" t="s">
        <v>13</v>
      </c>
      <c r="AH80" s="124" t="s">
        <v>13</v>
      </c>
      <c r="AI80" s="124" t="s">
        <v>13</v>
      </c>
      <c r="AJ80" s="124" t="s">
        <v>13</v>
      </c>
      <c r="AK80" s="124"/>
      <c r="AL80" s="124"/>
      <c r="AM80" s="124"/>
      <c r="AN80" s="124"/>
      <c r="AO80" s="124"/>
      <c r="AP80" s="124" t="s">
        <v>626</v>
      </c>
      <c r="AQ80" s="124" t="s">
        <v>134</v>
      </c>
    </row>
    <row r="81" spans="1:43" x14ac:dyDescent="0.2">
      <c r="A81" s="121" t="s">
        <v>114</v>
      </c>
      <c r="B81" s="121" t="s">
        <v>623</v>
      </c>
      <c r="C81" s="121"/>
      <c r="D81" s="122" t="s">
        <v>627</v>
      </c>
      <c r="E81" s="121" t="s">
        <v>117</v>
      </c>
      <c r="F81" s="121" t="s">
        <v>118</v>
      </c>
      <c r="G81" s="121" t="s">
        <v>119</v>
      </c>
      <c r="H81" s="121" t="s">
        <v>628</v>
      </c>
      <c r="I81" s="121" t="s">
        <v>121</v>
      </c>
      <c r="J81" s="121" t="s">
        <v>121</v>
      </c>
      <c r="K81" s="121" t="s">
        <v>13</v>
      </c>
      <c r="L81" s="121" t="s">
        <v>13</v>
      </c>
      <c r="M81" s="121" t="s">
        <v>13</v>
      </c>
      <c r="N81" s="121" t="s">
        <v>326</v>
      </c>
      <c r="O81" s="121" t="s">
        <v>123</v>
      </c>
      <c r="P81" s="121" t="s">
        <v>13</v>
      </c>
      <c r="Q81" s="121" t="s">
        <v>625</v>
      </c>
      <c r="R81" s="122" t="s">
        <v>185</v>
      </c>
      <c r="S81" s="121" t="s">
        <v>126</v>
      </c>
      <c r="T81" s="130" t="s">
        <v>131</v>
      </c>
      <c r="U81" s="130" t="s">
        <v>131</v>
      </c>
      <c r="V81" s="130" t="s">
        <v>131</v>
      </c>
      <c r="W81" s="130" t="s">
        <v>131</v>
      </c>
      <c r="X81" s="130" t="s">
        <v>131</v>
      </c>
      <c r="Y81" s="130" t="s">
        <v>131</v>
      </c>
      <c r="Z81" s="130" t="s">
        <v>131</v>
      </c>
      <c r="AA81" s="130" t="s">
        <v>131</v>
      </c>
      <c r="AB81" s="130" t="s">
        <v>131</v>
      </c>
      <c r="AC81" s="130" t="s">
        <v>131</v>
      </c>
      <c r="AD81" s="130" t="s">
        <v>131</v>
      </c>
      <c r="AE81" s="130" t="s">
        <v>131</v>
      </c>
      <c r="AF81" s="121" t="s">
        <v>154</v>
      </c>
      <c r="AG81" s="121" t="s">
        <v>225</v>
      </c>
      <c r="AH81" s="121" t="s">
        <v>629</v>
      </c>
      <c r="AI81" s="121">
        <v>0.125</v>
      </c>
      <c r="AJ81" s="121" t="s">
        <v>630</v>
      </c>
      <c r="AK81" s="120"/>
      <c r="AL81" s="120"/>
      <c r="AM81" s="120"/>
      <c r="AN81" s="120"/>
      <c r="AO81" s="120"/>
      <c r="AP81" t="s">
        <v>631</v>
      </c>
      <c r="AQ81" t="s">
        <v>134</v>
      </c>
    </row>
    <row r="82" spans="1:43" ht="63.75" x14ac:dyDescent="0.2">
      <c r="A82" s="121" t="s">
        <v>114</v>
      </c>
      <c r="B82" s="121" t="s">
        <v>632</v>
      </c>
      <c r="C82" s="121" t="s">
        <v>633</v>
      </c>
      <c r="D82" s="122" t="s">
        <v>634</v>
      </c>
      <c r="E82" s="121" t="s">
        <v>117</v>
      </c>
      <c r="F82" s="121" t="s">
        <v>118</v>
      </c>
      <c r="G82" s="121" t="s">
        <v>119</v>
      </c>
      <c r="H82" s="121" t="s">
        <v>171</v>
      </c>
      <c r="I82" s="121" t="s">
        <v>154</v>
      </c>
      <c r="J82" s="121" t="s">
        <v>121</v>
      </c>
      <c r="K82" s="121" t="s">
        <v>13</v>
      </c>
      <c r="L82" s="121" t="s">
        <v>13</v>
      </c>
      <c r="M82" s="121" t="s">
        <v>13</v>
      </c>
      <c r="N82" s="121" t="s">
        <v>300</v>
      </c>
      <c r="O82" s="121" t="s">
        <v>123</v>
      </c>
      <c r="P82" s="121" t="s">
        <v>635</v>
      </c>
      <c r="Q82" s="121" t="s">
        <v>636</v>
      </c>
      <c r="R82" s="122" t="s">
        <v>185</v>
      </c>
      <c r="S82" s="121" t="s">
        <v>126</v>
      </c>
      <c r="T82" s="122" t="s">
        <v>635</v>
      </c>
      <c r="U82" s="122" t="s">
        <v>177</v>
      </c>
      <c r="V82" s="122" t="s">
        <v>131</v>
      </c>
      <c r="W82" s="122" t="s">
        <v>131</v>
      </c>
      <c r="X82" s="122" t="s">
        <v>131</v>
      </c>
      <c r="Y82" s="122" t="s">
        <v>131</v>
      </c>
      <c r="Z82" s="122" t="s">
        <v>132</v>
      </c>
      <c r="AA82" s="122" t="s">
        <v>133</v>
      </c>
      <c r="AB82" s="122" t="s">
        <v>127</v>
      </c>
      <c r="AC82" s="122" t="s">
        <v>133</v>
      </c>
      <c r="AD82" s="122" t="s">
        <v>129</v>
      </c>
      <c r="AE82" s="122" t="s">
        <v>133</v>
      </c>
      <c r="AF82" s="121" t="s">
        <v>121</v>
      </c>
      <c r="AG82" s="121" t="s">
        <v>13</v>
      </c>
      <c r="AH82" s="121" t="s">
        <v>13</v>
      </c>
      <c r="AI82" s="121" t="s">
        <v>13</v>
      </c>
      <c r="AJ82" s="121" t="s">
        <v>13</v>
      </c>
      <c r="AK82" s="120"/>
      <c r="AL82" s="120"/>
      <c r="AM82" s="120"/>
      <c r="AN82" s="120"/>
      <c r="AO82" s="120"/>
      <c r="AP82" s="8" t="s">
        <v>637</v>
      </c>
    </row>
    <row r="83" spans="1:43" x14ac:dyDescent="0.2">
      <c r="A83" s="124" t="s">
        <v>114</v>
      </c>
      <c r="B83" s="124" t="s">
        <v>259</v>
      </c>
      <c r="C83" s="124"/>
      <c r="D83" s="125" t="s">
        <v>638</v>
      </c>
      <c r="E83" s="124" t="s">
        <v>117</v>
      </c>
      <c r="F83" s="124" t="s">
        <v>118</v>
      </c>
      <c r="G83" s="124" t="s">
        <v>119</v>
      </c>
      <c r="H83" s="124" t="s">
        <v>171</v>
      </c>
      <c r="I83" s="124" t="s">
        <v>121</v>
      </c>
      <c r="J83" s="124"/>
      <c r="K83" s="124"/>
      <c r="L83" s="124"/>
      <c r="M83" s="124"/>
      <c r="N83" s="124" t="s">
        <v>122</v>
      </c>
      <c r="O83" s="124" t="s">
        <v>123</v>
      </c>
      <c r="P83" s="124" t="s">
        <v>13</v>
      </c>
      <c r="Q83" s="124" t="s">
        <v>639</v>
      </c>
      <c r="R83" s="125" t="s">
        <v>192</v>
      </c>
      <c r="S83" s="124" t="s">
        <v>126</v>
      </c>
      <c r="T83" s="125" t="s">
        <v>131</v>
      </c>
      <c r="U83" s="125" t="s">
        <v>131</v>
      </c>
      <c r="V83" s="125" t="s">
        <v>131</v>
      </c>
      <c r="W83" s="125" t="s">
        <v>131</v>
      </c>
      <c r="X83" s="125" t="s">
        <v>131</v>
      </c>
      <c r="Y83" s="125" t="s">
        <v>131</v>
      </c>
      <c r="Z83" s="125" t="s">
        <v>131</v>
      </c>
      <c r="AA83" s="125" t="s">
        <v>131</v>
      </c>
      <c r="AB83" s="125" t="s">
        <v>131</v>
      </c>
      <c r="AC83" s="125" t="s">
        <v>131</v>
      </c>
      <c r="AD83" s="125" t="s">
        <v>131</v>
      </c>
      <c r="AE83" s="125" t="s">
        <v>131</v>
      </c>
      <c r="AF83" s="124" t="s">
        <v>121</v>
      </c>
      <c r="AG83" s="124"/>
      <c r="AH83" s="124"/>
      <c r="AI83" s="124"/>
      <c r="AJ83" s="124"/>
      <c r="AK83" s="124"/>
      <c r="AL83" s="124"/>
      <c r="AM83" s="124"/>
      <c r="AN83" s="124"/>
      <c r="AO83" s="124"/>
      <c r="AP83" s="124" t="s">
        <v>640</v>
      </c>
      <c r="AQ83" t="s">
        <v>134</v>
      </c>
    </row>
    <row r="84" spans="1:43" x14ac:dyDescent="0.2">
      <c r="A84" s="121" t="s">
        <v>114</v>
      </c>
      <c r="B84" s="121" t="s">
        <v>641</v>
      </c>
      <c r="C84" s="121"/>
      <c r="D84" s="122" t="s">
        <v>642</v>
      </c>
      <c r="E84" s="121" t="s">
        <v>117</v>
      </c>
      <c r="F84" s="121" t="s">
        <v>118</v>
      </c>
      <c r="G84" s="121" t="s">
        <v>119</v>
      </c>
      <c r="H84" s="121" t="s">
        <v>120</v>
      </c>
      <c r="I84" s="121" t="s">
        <v>121</v>
      </c>
      <c r="J84" s="121" t="s">
        <v>121</v>
      </c>
      <c r="K84" s="121" t="s">
        <v>13</v>
      </c>
      <c r="L84" s="121" t="s">
        <v>13</v>
      </c>
      <c r="M84" s="121" t="s">
        <v>13</v>
      </c>
      <c r="N84" s="121" t="s">
        <v>122</v>
      </c>
      <c r="O84" s="121" t="s">
        <v>123</v>
      </c>
      <c r="P84" s="121" t="s">
        <v>13</v>
      </c>
      <c r="Q84" s="121" t="s">
        <v>643</v>
      </c>
      <c r="R84" s="122" t="s">
        <v>247</v>
      </c>
      <c r="S84" s="121" t="s">
        <v>126</v>
      </c>
      <c r="T84" s="122" t="s">
        <v>132</v>
      </c>
      <c r="U84" s="122" t="s">
        <v>177</v>
      </c>
      <c r="V84" s="122" t="s">
        <v>127</v>
      </c>
      <c r="W84" s="122" t="s">
        <v>177</v>
      </c>
      <c r="X84" s="122" t="s">
        <v>129</v>
      </c>
      <c r="Y84" s="122" t="s">
        <v>177</v>
      </c>
      <c r="Z84" s="122" t="s">
        <v>131</v>
      </c>
      <c r="AA84" s="122" t="s">
        <v>131</v>
      </c>
      <c r="AB84" s="122" t="s">
        <v>131</v>
      </c>
      <c r="AC84" s="122" t="s">
        <v>131</v>
      </c>
      <c r="AD84" s="122" t="s">
        <v>131</v>
      </c>
      <c r="AE84" s="122" t="s">
        <v>131</v>
      </c>
      <c r="AF84" s="121" t="s">
        <v>121</v>
      </c>
      <c r="AG84" s="121" t="s">
        <v>13</v>
      </c>
      <c r="AH84" s="121" t="s">
        <v>13</v>
      </c>
      <c r="AI84" s="121" t="s">
        <v>13</v>
      </c>
      <c r="AJ84" s="121" t="s">
        <v>13</v>
      </c>
      <c r="AK84" s="120"/>
      <c r="AL84" s="120"/>
      <c r="AM84" s="120"/>
      <c r="AN84" s="120"/>
      <c r="AO84" s="120"/>
      <c r="AP84" t="s">
        <v>644</v>
      </c>
      <c r="AQ84" t="s">
        <v>134</v>
      </c>
    </row>
    <row r="85" spans="1:43" x14ac:dyDescent="0.2">
      <c r="A85" s="124" t="s">
        <v>114</v>
      </c>
      <c r="B85" s="124"/>
      <c r="C85" s="124" t="s">
        <v>380</v>
      </c>
      <c r="D85" s="125" t="s">
        <v>645</v>
      </c>
      <c r="E85" s="124" t="s">
        <v>117</v>
      </c>
      <c r="F85" s="124" t="s">
        <v>261</v>
      </c>
      <c r="G85" s="124"/>
      <c r="H85" s="124" t="s">
        <v>470</v>
      </c>
      <c r="I85" s="124" t="s">
        <v>121</v>
      </c>
      <c r="J85" s="124" t="s">
        <v>121</v>
      </c>
      <c r="K85" s="124"/>
      <c r="L85" s="124"/>
      <c r="M85" s="124"/>
      <c r="N85" s="124" t="s">
        <v>122</v>
      </c>
      <c r="O85" s="124" t="s">
        <v>123</v>
      </c>
      <c r="P85" s="124" t="s">
        <v>13</v>
      </c>
      <c r="Q85" s="124" t="s">
        <v>646</v>
      </c>
      <c r="R85" s="125" t="s">
        <v>185</v>
      </c>
      <c r="S85" s="124" t="s">
        <v>126</v>
      </c>
      <c r="T85" s="125" t="s">
        <v>562</v>
      </c>
      <c r="U85" s="125" t="s">
        <v>186</v>
      </c>
      <c r="V85" s="125" t="s">
        <v>563</v>
      </c>
      <c r="W85" s="125" t="s">
        <v>133</v>
      </c>
      <c r="X85" s="125" t="s">
        <v>400</v>
      </c>
      <c r="Y85" s="125" t="s">
        <v>133</v>
      </c>
      <c r="Z85" s="125" t="s">
        <v>131</v>
      </c>
      <c r="AA85" s="125" t="s">
        <v>131</v>
      </c>
      <c r="AB85" s="125" t="s">
        <v>131</v>
      </c>
      <c r="AC85" s="125" t="s">
        <v>131</v>
      </c>
      <c r="AD85" s="125" t="s">
        <v>131</v>
      </c>
      <c r="AE85" s="125" t="s">
        <v>131</v>
      </c>
      <c r="AF85" s="124" t="s">
        <v>121</v>
      </c>
      <c r="AG85" s="124"/>
      <c r="AH85" s="124"/>
      <c r="AI85" s="124"/>
      <c r="AJ85" s="124"/>
      <c r="AK85" s="124"/>
      <c r="AL85" s="124"/>
      <c r="AM85" s="124"/>
      <c r="AN85" s="124"/>
      <c r="AO85" s="124"/>
      <c r="AP85" s="124" t="s">
        <v>388</v>
      </c>
      <c r="AQ85" s="124"/>
    </row>
    <row r="86" spans="1:43" x14ac:dyDescent="0.2">
      <c r="A86" s="124" t="s">
        <v>149</v>
      </c>
      <c r="B86" s="124" t="s">
        <v>576</v>
      </c>
      <c r="C86" s="124" t="s">
        <v>647</v>
      </c>
      <c r="D86" s="125" t="s">
        <v>648</v>
      </c>
      <c r="E86" s="124" t="s">
        <v>141</v>
      </c>
      <c r="F86" s="124" t="s">
        <v>152</v>
      </c>
      <c r="G86" s="124"/>
      <c r="H86" s="124"/>
      <c r="I86" s="124"/>
      <c r="J86" s="124"/>
      <c r="K86" s="124"/>
      <c r="L86" s="124"/>
      <c r="M86" s="124"/>
      <c r="N86" s="124" t="s">
        <v>131</v>
      </c>
      <c r="O86" s="124"/>
      <c r="P86" s="124"/>
      <c r="Q86" s="124" t="s">
        <v>649</v>
      </c>
      <c r="R86" s="125" t="s">
        <v>185</v>
      </c>
      <c r="S86" s="124" t="s">
        <v>126</v>
      </c>
      <c r="T86" s="125" t="s">
        <v>131</v>
      </c>
      <c r="U86" s="125" t="s">
        <v>131</v>
      </c>
      <c r="V86" s="125" t="s">
        <v>131</v>
      </c>
      <c r="W86" s="125" t="s">
        <v>131</v>
      </c>
      <c r="X86" s="125" t="s">
        <v>131</v>
      </c>
      <c r="Y86" s="125" t="s">
        <v>131</v>
      </c>
      <c r="Z86" s="125" t="s">
        <v>131</v>
      </c>
      <c r="AA86" s="125" t="s">
        <v>131</v>
      </c>
      <c r="AB86" s="125" t="s">
        <v>131</v>
      </c>
      <c r="AC86" s="125" t="s">
        <v>131</v>
      </c>
      <c r="AD86" s="125" t="s">
        <v>131</v>
      </c>
      <c r="AE86" s="125" t="s">
        <v>131</v>
      </c>
      <c r="AF86" s="124" t="s">
        <v>121</v>
      </c>
      <c r="AG86" s="124"/>
      <c r="AH86" s="124"/>
      <c r="AI86" s="124"/>
      <c r="AJ86" s="124"/>
      <c r="AK86" s="124"/>
      <c r="AL86" s="124"/>
      <c r="AM86" s="124"/>
      <c r="AN86" s="124"/>
      <c r="AO86" s="124"/>
      <c r="AP86" s="124" t="s">
        <v>388</v>
      </c>
      <c r="AQ86" s="124"/>
    </row>
    <row r="87" spans="1:43" x14ac:dyDescent="0.2">
      <c r="A87" s="124" t="s">
        <v>114</v>
      </c>
      <c r="B87" s="124"/>
      <c r="C87" s="124" t="s">
        <v>650</v>
      </c>
      <c r="D87" s="125" t="s">
        <v>651</v>
      </c>
      <c r="E87" s="124" t="s">
        <v>117</v>
      </c>
      <c r="F87" s="124" t="s">
        <v>118</v>
      </c>
      <c r="G87" s="124"/>
      <c r="H87" s="124"/>
      <c r="I87" s="124"/>
      <c r="J87" s="124"/>
      <c r="K87" s="124"/>
      <c r="L87" s="124"/>
      <c r="M87" s="124"/>
      <c r="N87" s="124" t="s">
        <v>131</v>
      </c>
      <c r="O87" s="124"/>
      <c r="P87" s="124"/>
      <c r="Q87" s="124" t="s">
        <v>652</v>
      </c>
      <c r="R87" s="125" t="s">
        <v>166</v>
      </c>
      <c r="S87" s="124" t="s">
        <v>126</v>
      </c>
      <c r="T87" s="125" t="s">
        <v>131</v>
      </c>
      <c r="U87" s="125" t="s">
        <v>131</v>
      </c>
      <c r="V87" s="125" t="s">
        <v>131</v>
      </c>
      <c r="W87" s="125" t="s">
        <v>131</v>
      </c>
      <c r="X87" s="125" t="s">
        <v>131</v>
      </c>
      <c r="Y87" s="125" t="s">
        <v>131</v>
      </c>
      <c r="Z87" s="125" t="s">
        <v>131</v>
      </c>
      <c r="AA87" s="125" t="s">
        <v>131</v>
      </c>
      <c r="AB87" s="125" t="s">
        <v>131</v>
      </c>
      <c r="AC87" s="125" t="s">
        <v>131</v>
      </c>
      <c r="AD87" s="125" t="s">
        <v>131</v>
      </c>
      <c r="AE87" s="125" t="s">
        <v>131</v>
      </c>
      <c r="AF87" s="124" t="s">
        <v>121</v>
      </c>
      <c r="AG87" s="124"/>
      <c r="AH87" s="124"/>
      <c r="AI87" s="124"/>
      <c r="AJ87" s="124"/>
      <c r="AK87" s="124"/>
      <c r="AL87" s="124"/>
      <c r="AM87" s="124"/>
      <c r="AN87" s="124"/>
      <c r="AO87" s="124"/>
      <c r="AP87" s="124" t="s">
        <v>388</v>
      </c>
      <c r="AQ87" s="124"/>
    </row>
    <row r="88" spans="1:43" x14ac:dyDescent="0.2">
      <c r="A88" s="121" t="s">
        <v>114</v>
      </c>
      <c r="B88" s="121" t="s">
        <v>653</v>
      </c>
      <c r="C88" s="121" t="s">
        <v>654</v>
      </c>
      <c r="D88" s="122" t="s">
        <v>655</v>
      </c>
      <c r="E88" s="121" t="s">
        <v>117</v>
      </c>
      <c r="F88" s="121" t="s">
        <v>118</v>
      </c>
      <c r="G88" s="121" t="s">
        <v>119</v>
      </c>
      <c r="H88" s="121" t="s">
        <v>120</v>
      </c>
      <c r="I88" s="121" t="s">
        <v>121</v>
      </c>
      <c r="J88" s="121" t="s">
        <v>121</v>
      </c>
      <c r="K88" s="121" t="s">
        <v>13</v>
      </c>
      <c r="L88" s="121" t="s">
        <v>13</v>
      </c>
      <c r="M88" s="121" t="s">
        <v>13</v>
      </c>
      <c r="N88" s="121" t="s">
        <v>122</v>
      </c>
      <c r="O88" s="121" t="s">
        <v>123</v>
      </c>
      <c r="P88" s="121" t="s">
        <v>13</v>
      </c>
      <c r="Q88" s="121" t="s">
        <v>656</v>
      </c>
      <c r="R88" s="122" t="s">
        <v>247</v>
      </c>
      <c r="S88" s="121" t="s">
        <v>126</v>
      </c>
      <c r="T88" s="122" t="s">
        <v>132</v>
      </c>
      <c r="U88" s="122" t="s">
        <v>657</v>
      </c>
      <c r="V88" s="122" t="s">
        <v>127</v>
      </c>
      <c r="W88" s="122" t="s">
        <v>658</v>
      </c>
      <c r="X88" s="122"/>
      <c r="Y88" s="122"/>
      <c r="Z88" s="122" t="s">
        <v>129</v>
      </c>
      <c r="AA88" s="122" t="s">
        <v>296</v>
      </c>
      <c r="AB88" s="122" t="s">
        <v>131</v>
      </c>
      <c r="AC88" s="122" t="s">
        <v>131</v>
      </c>
      <c r="AD88" s="122" t="s">
        <v>131</v>
      </c>
      <c r="AE88" s="122" t="s">
        <v>131</v>
      </c>
      <c r="AF88" s="121" t="s">
        <v>121</v>
      </c>
      <c r="AG88" s="121" t="s">
        <v>13</v>
      </c>
      <c r="AH88" s="121" t="s">
        <v>13</v>
      </c>
      <c r="AI88" s="121" t="s">
        <v>13</v>
      </c>
      <c r="AJ88" s="121" t="s">
        <v>13</v>
      </c>
      <c r="AK88" s="120"/>
      <c r="AL88" s="120"/>
      <c r="AM88" s="120"/>
      <c r="AN88" s="120"/>
      <c r="AO88" s="120"/>
      <c r="AP88" t="s">
        <v>659</v>
      </c>
    </row>
    <row r="89" spans="1:43" x14ac:dyDescent="0.2">
      <c r="A89" s="121" t="s">
        <v>114</v>
      </c>
      <c r="B89" s="121" t="s">
        <v>576</v>
      </c>
      <c r="C89" s="121" t="s">
        <v>647</v>
      </c>
      <c r="D89" s="122" t="s">
        <v>577</v>
      </c>
      <c r="E89" s="121" t="s">
        <v>117</v>
      </c>
      <c r="F89" s="121" t="s">
        <v>118</v>
      </c>
      <c r="G89" s="121" t="s">
        <v>119</v>
      </c>
      <c r="H89" s="121" t="s">
        <v>171</v>
      </c>
      <c r="I89" s="121" t="s">
        <v>121</v>
      </c>
      <c r="J89" s="121" t="s">
        <v>121</v>
      </c>
      <c r="K89" s="121" t="s">
        <v>13</v>
      </c>
      <c r="L89" s="121" t="s">
        <v>13</v>
      </c>
      <c r="M89" s="121" t="s">
        <v>13</v>
      </c>
      <c r="N89" s="121" t="s">
        <v>122</v>
      </c>
      <c r="O89" s="121" t="s">
        <v>123</v>
      </c>
      <c r="P89" s="121" t="s">
        <v>13</v>
      </c>
      <c r="Q89" s="121" t="s">
        <v>660</v>
      </c>
      <c r="R89" s="122" t="s">
        <v>166</v>
      </c>
      <c r="S89" s="121" t="s">
        <v>126</v>
      </c>
      <c r="T89" s="122" t="s">
        <v>132</v>
      </c>
      <c r="U89" s="122" t="s">
        <v>661</v>
      </c>
      <c r="V89" s="122" t="s">
        <v>131</v>
      </c>
      <c r="W89" s="122" t="s">
        <v>131</v>
      </c>
      <c r="X89" s="122" t="s">
        <v>131</v>
      </c>
      <c r="Y89" s="122" t="s">
        <v>131</v>
      </c>
      <c r="Z89" s="122" t="s">
        <v>127</v>
      </c>
      <c r="AA89" s="122" t="s">
        <v>296</v>
      </c>
      <c r="AB89" s="122" t="s">
        <v>129</v>
      </c>
      <c r="AC89" s="122" t="s">
        <v>133</v>
      </c>
      <c r="AD89" s="122" t="s">
        <v>131</v>
      </c>
      <c r="AE89" s="122" t="s">
        <v>131</v>
      </c>
      <c r="AF89" s="121" t="s">
        <v>154</v>
      </c>
      <c r="AG89" s="121" t="s">
        <v>570</v>
      </c>
      <c r="AH89" s="121" t="s">
        <v>571</v>
      </c>
      <c r="AI89" s="121">
        <v>1</v>
      </c>
      <c r="AJ89" s="121" t="s">
        <v>203</v>
      </c>
      <c r="AK89" s="120"/>
      <c r="AL89" s="120"/>
      <c r="AM89" s="120"/>
      <c r="AN89" s="120"/>
      <c r="AO89" s="120"/>
      <c r="AP89" t="s">
        <v>662</v>
      </c>
      <c r="AQ89" t="s">
        <v>134</v>
      </c>
    </row>
    <row r="90" spans="1:43" x14ac:dyDescent="0.2">
      <c r="A90" s="121" t="s">
        <v>114</v>
      </c>
      <c r="B90" s="121" t="s">
        <v>161</v>
      </c>
      <c r="C90" s="121"/>
      <c r="D90" s="122" t="s">
        <v>663</v>
      </c>
      <c r="E90" s="121" t="s">
        <v>117</v>
      </c>
      <c r="F90" s="121" t="s">
        <v>118</v>
      </c>
      <c r="G90" s="121" t="s">
        <v>119</v>
      </c>
      <c r="H90" s="121" t="s">
        <v>120</v>
      </c>
      <c r="I90" s="121" t="s">
        <v>121</v>
      </c>
      <c r="J90" s="121" t="s">
        <v>121</v>
      </c>
      <c r="K90" s="121" t="s">
        <v>13</v>
      </c>
      <c r="L90" s="121" t="s">
        <v>13</v>
      </c>
      <c r="M90" s="121" t="s">
        <v>13</v>
      </c>
      <c r="N90" s="121" t="s">
        <v>122</v>
      </c>
      <c r="O90" s="121" t="s">
        <v>123</v>
      </c>
      <c r="P90" s="121" t="s">
        <v>13</v>
      </c>
      <c r="Q90" s="121" t="s">
        <v>664</v>
      </c>
      <c r="R90" s="122" t="s">
        <v>192</v>
      </c>
      <c r="S90" s="121" t="s">
        <v>126</v>
      </c>
      <c r="T90" s="122" t="s">
        <v>132</v>
      </c>
      <c r="U90" s="122" t="s">
        <v>665</v>
      </c>
      <c r="V90" s="122" t="s">
        <v>131</v>
      </c>
      <c r="W90" s="122" t="s">
        <v>131</v>
      </c>
      <c r="X90" s="122" t="s">
        <v>131</v>
      </c>
      <c r="Y90" s="122" t="s">
        <v>131</v>
      </c>
      <c r="Z90" s="122" t="s">
        <v>127</v>
      </c>
      <c r="AA90" s="122" t="s">
        <v>133</v>
      </c>
      <c r="AB90" s="122" t="s">
        <v>129</v>
      </c>
      <c r="AC90" s="122" t="s">
        <v>133</v>
      </c>
      <c r="AD90" s="122" t="s">
        <v>131</v>
      </c>
      <c r="AE90" s="122" t="s">
        <v>131</v>
      </c>
      <c r="AF90" s="121" t="s">
        <v>154</v>
      </c>
      <c r="AG90" s="121" t="s">
        <v>313</v>
      </c>
      <c r="AH90" s="121" t="s">
        <v>314</v>
      </c>
      <c r="AI90" s="121">
        <v>0.25</v>
      </c>
      <c r="AJ90" s="121" t="s">
        <v>203</v>
      </c>
      <c r="AK90" s="120"/>
      <c r="AL90" s="120"/>
      <c r="AM90" s="120"/>
      <c r="AN90" s="120"/>
      <c r="AO90" s="120"/>
      <c r="AQ90" t="s">
        <v>134</v>
      </c>
    </row>
    <row r="91" spans="1:43" x14ac:dyDescent="0.2">
      <c r="A91" s="121" t="s">
        <v>114</v>
      </c>
      <c r="B91" s="121" t="s">
        <v>513</v>
      </c>
      <c r="C91" s="121"/>
      <c r="D91" s="122" t="s">
        <v>666</v>
      </c>
      <c r="E91" s="121" t="s">
        <v>117</v>
      </c>
      <c r="F91" s="121" t="s">
        <v>118</v>
      </c>
      <c r="G91" s="121" t="s">
        <v>119</v>
      </c>
      <c r="H91" s="121" t="s">
        <v>398</v>
      </c>
      <c r="I91" s="121" t="s">
        <v>121</v>
      </c>
      <c r="J91" s="121" t="s">
        <v>121</v>
      </c>
      <c r="K91" s="121" t="s">
        <v>13</v>
      </c>
      <c r="L91" s="121" t="s">
        <v>13</v>
      </c>
      <c r="M91" s="121" t="s">
        <v>13</v>
      </c>
      <c r="N91" s="121" t="s">
        <v>122</v>
      </c>
      <c r="O91" s="121" t="s">
        <v>123</v>
      </c>
      <c r="P91" s="121" t="s">
        <v>13</v>
      </c>
      <c r="Q91" s="121" t="s">
        <v>553</v>
      </c>
      <c r="R91" s="122" t="s">
        <v>185</v>
      </c>
      <c r="S91" s="121" t="s">
        <v>126</v>
      </c>
      <c r="T91" s="122" t="s">
        <v>132</v>
      </c>
      <c r="U91" s="122" t="s">
        <v>667</v>
      </c>
      <c r="V91" s="122" t="s">
        <v>127</v>
      </c>
      <c r="W91" s="122" t="s">
        <v>177</v>
      </c>
      <c r="X91" s="122" t="s">
        <v>129</v>
      </c>
      <c r="Y91" s="122" t="s">
        <v>209</v>
      </c>
      <c r="Z91" s="122" t="s">
        <v>131</v>
      </c>
      <c r="AA91" s="122" t="s">
        <v>131</v>
      </c>
      <c r="AB91" s="122" t="s">
        <v>131</v>
      </c>
      <c r="AC91" s="122" t="s">
        <v>131</v>
      </c>
      <c r="AD91" s="122" t="s">
        <v>131</v>
      </c>
      <c r="AE91" s="122" t="s">
        <v>131</v>
      </c>
      <c r="AF91" s="121" t="s">
        <v>154</v>
      </c>
      <c r="AG91" s="121" t="s">
        <v>225</v>
      </c>
      <c r="AH91" s="121" t="s">
        <v>629</v>
      </c>
      <c r="AI91" s="121">
        <v>1</v>
      </c>
      <c r="AJ91" s="121" t="s">
        <v>203</v>
      </c>
      <c r="AK91" s="120"/>
      <c r="AL91" s="120"/>
      <c r="AM91" s="120"/>
      <c r="AN91" s="120"/>
      <c r="AO91" s="120"/>
      <c r="AQ91" t="s">
        <v>134</v>
      </c>
    </row>
    <row r="92" spans="1:43" x14ac:dyDescent="0.2">
      <c r="A92" s="121" t="s">
        <v>114</v>
      </c>
      <c r="B92" s="121" t="s">
        <v>533</v>
      </c>
      <c r="C92" s="121"/>
      <c r="D92" s="122" t="s">
        <v>668</v>
      </c>
      <c r="E92" s="121" t="s">
        <v>117</v>
      </c>
      <c r="F92" s="121" t="s">
        <v>118</v>
      </c>
      <c r="G92" s="121" t="s">
        <v>119</v>
      </c>
      <c r="H92" s="121" t="s">
        <v>197</v>
      </c>
      <c r="I92" s="121" t="s">
        <v>121</v>
      </c>
      <c r="J92" s="121" t="s">
        <v>121</v>
      </c>
      <c r="K92" s="121" t="s">
        <v>13</v>
      </c>
      <c r="L92" s="121" t="s">
        <v>13</v>
      </c>
      <c r="M92" s="121" t="s">
        <v>13</v>
      </c>
      <c r="N92" s="121" t="s">
        <v>122</v>
      </c>
      <c r="O92" s="121" t="s">
        <v>123</v>
      </c>
      <c r="P92" s="121" t="s">
        <v>13</v>
      </c>
      <c r="Q92" s="121" t="s">
        <v>669</v>
      </c>
      <c r="R92" s="122" t="s">
        <v>166</v>
      </c>
      <c r="S92" s="121" t="s">
        <v>126</v>
      </c>
      <c r="T92" s="122" t="s">
        <v>132</v>
      </c>
      <c r="U92" s="122" t="s">
        <v>670</v>
      </c>
      <c r="V92" s="122" t="s">
        <v>131</v>
      </c>
      <c r="W92" s="122" t="s">
        <v>131</v>
      </c>
      <c r="X92" s="122" t="s">
        <v>131</v>
      </c>
      <c r="Y92" s="122" t="s">
        <v>131</v>
      </c>
      <c r="Z92" s="122" t="s">
        <v>127</v>
      </c>
      <c r="AA92" s="122" t="s">
        <v>133</v>
      </c>
      <c r="AB92" s="122" t="s">
        <v>129</v>
      </c>
      <c r="AC92" s="122" t="s">
        <v>133</v>
      </c>
      <c r="AD92" s="122" t="s">
        <v>131</v>
      </c>
      <c r="AE92" s="122" t="s">
        <v>131</v>
      </c>
      <c r="AF92" s="121" t="s">
        <v>121</v>
      </c>
      <c r="AG92" s="121" t="s">
        <v>13</v>
      </c>
      <c r="AH92" s="121" t="s">
        <v>13</v>
      </c>
      <c r="AI92" s="121" t="s">
        <v>13</v>
      </c>
      <c r="AJ92" s="121" t="s">
        <v>13</v>
      </c>
      <c r="AK92" s="120"/>
      <c r="AL92" s="120"/>
      <c r="AM92" s="120"/>
      <c r="AN92" s="120"/>
      <c r="AO92" s="120"/>
      <c r="AP92" t="s">
        <v>671</v>
      </c>
      <c r="AQ92" t="s">
        <v>134</v>
      </c>
    </row>
    <row r="93" spans="1:43" x14ac:dyDescent="0.2">
      <c r="A93" s="121" t="s">
        <v>114</v>
      </c>
      <c r="B93" s="121" t="s">
        <v>672</v>
      </c>
      <c r="C93" s="121"/>
      <c r="D93" s="122" t="s">
        <v>673</v>
      </c>
      <c r="E93" s="121" t="s">
        <v>117</v>
      </c>
      <c r="F93" s="121" t="s">
        <v>152</v>
      </c>
      <c r="G93" s="121" t="s">
        <v>119</v>
      </c>
      <c r="H93" s="121" t="s">
        <v>120</v>
      </c>
      <c r="I93" s="121" t="s">
        <v>121</v>
      </c>
      <c r="J93" s="121" t="s">
        <v>121</v>
      </c>
      <c r="K93" s="121" t="s">
        <v>13</v>
      </c>
      <c r="L93" s="121" t="s">
        <v>13</v>
      </c>
      <c r="M93" s="121" t="s">
        <v>13</v>
      </c>
      <c r="N93" s="121" t="s">
        <v>122</v>
      </c>
      <c r="O93" s="121" t="s">
        <v>123</v>
      </c>
      <c r="P93" s="121" t="s">
        <v>13</v>
      </c>
      <c r="Q93" s="121" t="s">
        <v>674</v>
      </c>
      <c r="R93" s="122" t="s">
        <v>185</v>
      </c>
      <c r="S93" s="121" t="s">
        <v>126</v>
      </c>
      <c r="T93" s="122" t="s">
        <v>132</v>
      </c>
      <c r="U93" s="122" t="s">
        <v>675</v>
      </c>
      <c r="V93" s="122" t="s">
        <v>127</v>
      </c>
      <c r="W93" s="122" t="s">
        <v>217</v>
      </c>
      <c r="X93" s="122" t="s">
        <v>129</v>
      </c>
      <c r="Y93" s="122" t="s">
        <v>177</v>
      </c>
      <c r="Z93" s="122" t="s">
        <v>131</v>
      </c>
      <c r="AA93" s="122" t="s">
        <v>131</v>
      </c>
      <c r="AB93" s="122" t="s">
        <v>131</v>
      </c>
      <c r="AC93" s="122" t="s">
        <v>131</v>
      </c>
      <c r="AD93" s="122" t="s">
        <v>131</v>
      </c>
      <c r="AE93" s="122" t="s">
        <v>131</v>
      </c>
      <c r="AF93" s="121" t="s">
        <v>154</v>
      </c>
      <c r="AG93" s="121" t="s">
        <v>225</v>
      </c>
      <c r="AH93" s="121" t="s">
        <v>629</v>
      </c>
      <c r="AI93" s="121">
        <v>0.125</v>
      </c>
      <c r="AJ93" s="121" t="s">
        <v>203</v>
      </c>
      <c r="AK93" s="120"/>
      <c r="AL93" s="120"/>
      <c r="AM93" s="120"/>
      <c r="AN93" s="120"/>
      <c r="AO93" s="120"/>
    </row>
    <row r="94" spans="1:43" x14ac:dyDescent="0.2">
      <c r="A94" s="121" t="s">
        <v>114</v>
      </c>
      <c r="B94" s="121" t="s">
        <v>676</v>
      </c>
      <c r="C94" s="121"/>
      <c r="D94" s="122" t="s">
        <v>677</v>
      </c>
      <c r="E94" s="121" t="s">
        <v>117</v>
      </c>
      <c r="F94" s="121" t="s">
        <v>118</v>
      </c>
      <c r="G94" s="121" t="s">
        <v>119</v>
      </c>
      <c r="H94" s="121" t="s">
        <v>171</v>
      </c>
      <c r="I94" s="121" t="s">
        <v>121</v>
      </c>
      <c r="J94" s="121" t="s">
        <v>121</v>
      </c>
      <c r="K94" s="121" t="s">
        <v>13</v>
      </c>
      <c r="L94" s="121" t="s">
        <v>13</v>
      </c>
      <c r="M94" s="121" t="s">
        <v>13</v>
      </c>
      <c r="N94" s="121" t="s">
        <v>122</v>
      </c>
      <c r="O94" s="121" t="s">
        <v>123</v>
      </c>
      <c r="P94" s="121" t="s">
        <v>13</v>
      </c>
      <c r="Q94" s="121" t="s">
        <v>573</v>
      </c>
      <c r="R94" s="122" t="s">
        <v>185</v>
      </c>
      <c r="S94" s="121" t="s">
        <v>126</v>
      </c>
      <c r="T94" s="122" t="s">
        <v>132</v>
      </c>
      <c r="U94" s="122" t="s">
        <v>678</v>
      </c>
      <c r="V94" s="122" t="s">
        <v>131</v>
      </c>
      <c r="W94" s="122" t="s">
        <v>131</v>
      </c>
      <c r="X94" s="122" t="s">
        <v>131</v>
      </c>
      <c r="Y94" s="122" t="s">
        <v>131</v>
      </c>
      <c r="Z94" s="122" t="s">
        <v>127</v>
      </c>
      <c r="AA94" s="122" t="s">
        <v>133</v>
      </c>
      <c r="AB94" s="122" t="s">
        <v>129</v>
      </c>
      <c r="AC94" s="122" t="s">
        <v>133</v>
      </c>
      <c r="AD94" s="122" t="s">
        <v>131</v>
      </c>
      <c r="AE94" s="122" t="s">
        <v>131</v>
      </c>
      <c r="AF94" s="121" t="s">
        <v>121</v>
      </c>
      <c r="AG94" s="121" t="s">
        <v>13</v>
      </c>
      <c r="AH94" s="121" t="s">
        <v>13</v>
      </c>
      <c r="AI94" s="121" t="s">
        <v>13</v>
      </c>
      <c r="AJ94" s="121" t="s">
        <v>13</v>
      </c>
      <c r="AK94" s="120"/>
      <c r="AL94" s="120"/>
      <c r="AM94" s="120"/>
      <c r="AN94" s="120"/>
      <c r="AO94" s="120"/>
      <c r="AQ94" t="s">
        <v>134</v>
      </c>
    </row>
    <row r="95" spans="1:43" x14ac:dyDescent="0.2">
      <c r="A95" s="121" t="s">
        <v>114</v>
      </c>
      <c r="B95" s="121" t="s">
        <v>679</v>
      </c>
      <c r="C95" s="121" t="s">
        <v>680</v>
      </c>
      <c r="D95" s="122" t="s">
        <v>681</v>
      </c>
      <c r="E95" s="121" t="s">
        <v>117</v>
      </c>
      <c r="F95" s="121" t="s">
        <v>118</v>
      </c>
      <c r="G95" s="121" t="s">
        <v>119</v>
      </c>
      <c r="H95" s="121" t="s">
        <v>682</v>
      </c>
      <c r="I95" s="121" t="s">
        <v>121</v>
      </c>
      <c r="J95" s="121" t="s">
        <v>121</v>
      </c>
      <c r="K95" s="121" t="s">
        <v>13</v>
      </c>
      <c r="L95" s="121" t="s">
        <v>13</v>
      </c>
      <c r="M95" s="121" t="s">
        <v>13</v>
      </c>
      <c r="N95" s="121" t="s">
        <v>122</v>
      </c>
      <c r="O95" s="121" t="s">
        <v>123</v>
      </c>
      <c r="P95" s="121" t="s">
        <v>13</v>
      </c>
      <c r="Q95" s="121" t="s">
        <v>683</v>
      </c>
      <c r="R95" s="122" t="s">
        <v>247</v>
      </c>
      <c r="S95" s="121" t="s">
        <v>126</v>
      </c>
      <c r="T95" s="122" t="s">
        <v>132</v>
      </c>
      <c r="U95" s="122" t="s">
        <v>684</v>
      </c>
      <c r="V95" s="122" t="s">
        <v>127</v>
      </c>
      <c r="W95" s="122" t="s">
        <v>209</v>
      </c>
      <c r="X95" s="122" t="s">
        <v>129</v>
      </c>
      <c r="Y95" s="122" t="s">
        <v>177</v>
      </c>
      <c r="Z95" s="122" t="s">
        <v>131</v>
      </c>
      <c r="AA95" s="122" t="s">
        <v>131</v>
      </c>
      <c r="AB95" s="122" t="s">
        <v>131</v>
      </c>
      <c r="AC95" s="122" t="s">
        <v>131</v>
      </c>
      <c r="AD95" s="122" t="s">
        <v>131</v>
      </c>
      <c r="AE95" s="122" t="s">
        <v>131</v>
      </c>
      <c r="AF95" s="121" t="s">
        <v>121</v>
      </c>
      <c r="AG95" s="121" t="s">
        <v>13</v>
      </c>
      <c r="AH95" s="121" t="s">
        <v>13</v>
      </c>
      <c r="AI95" s="121" t="s">
        <v>13</v>
      </c>
      <c r="AJ95" s="121" t="s">
        <v>13</v>
      </c>
      <c r="AK95" s="120"/>
      <c r="AL95" s="120"/>
      <c r="AM95" s="120"/>
      <c r="AN95" s="120"/>
      <c r="AO95" s="120"/>
      <c r="AP95" t="s">
        <v>685</v>
      </c>
      <c r="AQ95" t="s">
        <v>134</v>
      </c>
    </row>
    <row r="96" spans="1:43" x14ac:dyDescent="0.2">
      <c r="A96" s="121" t="s">
        <v>114</v>
      </c>
      <c r="B96" s="121" t="s">
        <v>686</v>
      </c>
      <c r="C96" s="121"/>
      <c r="D96" s="122" t="s">
        <v>687</v>
      </c>
      <c r="E96" s="121" t="s">
        <v>117</v>
      </c>
      <c r="F96" s="121" t="s">
        <v>152</v>
      </c>
      <c r="G96" s="121" t="s">
        <v>119</v>
      </c>
      <c r="H96" s="121" t="s">
        <v>688</v>
      </c>
      <c r="I96" s="121" t="s">
        <v>121</v>
      </c>
      <c r="J96" s="121" t="s">
        <v>121</v>
      </c>
      <c r="K96" s="121" t="s">
        <v>13</v>
      </c>
      <c r="L96" s="121" t="s">
        <v>13</v>
      </c>
      <c r="M96" s="121" t="s">
        <v>13</v>
      </c>
      <c r="N96" s="121" t="s">
        <v>122</v>
      </c>
      <c r="O96" s="121" t="s">
        <v>123</v>
      </c>
      <c r="P96" s="121" t="s">
        <v>13</v>
      </c>
      <c r="Q96" s="121" t="s">
        <v>689</v>
      </c>
      <c r="R96" s="122" t="s">
        <v>166</v>
      </c>
      <c r="S96" s="121" t="s">
        <v>126</v>
      </c>
      <c r="T96" s="122" t="s">
        <v>132</v>
      </c>
      <c r="U96" s="122" t="s">
        <v>678</v>
      </c>
      <c r="V96" s="122" t="s">
        <v>131</v>
      </c>
      <c r="W96" s="122" t="s">
        <v>131</v>
      </c>
      <c r="X96" s="122" t="s">
        <v>131</v>
      </c>
      <c r="Y96" s="122" t="s">
        <v>131</v>
      </c>
      <c r="Z96" s="122" t="s">
        <v>127</v>
      </c>
      <c r="AA96" s="122" t="s">
        <v>296</v>
      </c>
      <c r="AB96" s="122" t="s">
        <v>129</v>
      </c>
      <c r="AC96" s="122" t="s">
        <v>133</v>
      </c>
      <c r="AD96" s="122" t="s">
        <v>131</v>
      </c>
      <c r="AE96" s="122" t="s">
        <v>131</v>
      </c>
      <c r="AF96" s="121" t="s">
        <v>121</v>
      </c>
      <c r="AG96" s="121" t="s">
        <v>13</v>
      </c>
      <c r="AH96" s="121" t="s">
        <v>13</v>
      </c>
      <c r="AI96" s="121" t="s">
        <v>13</v>
      </c>
      <c r="AJ96" s="121" t="s">
        <v>13</v>
      </c>
      <c r="AK96" s="120"/>
      <c r="AL96" s="120"/>
      <c r="AM96" s="120"/>
      <c r="AN96" s="120"/>
      <c r="AO96" s="120"/>
    </row>
    <row r="97" spans="1:43" x14ac:dyDescent="0.2">
      <c r="A97" s="121" t="s">
        <v>114</v>
      </c>
      <c r="B97" s="121" t="s">
        <v>690</v>
      </c>
      <c r="C97" s="121"/>
      <c r="D97" s="122" t="s">
        <v>691</v>
      </c>
      <c r="E97" s="121" t="s">
        <v>117</v>
      </c>
      <c r="F97" s="121" t="s">
        <v>118</v>
      </c>
      <c r="G97" s="121" t="s">
        <v>119</v>
      </c>
      <c r="H97" s="121" t="s">
        <v>164</v>
      </c>
      <c r="I97" s="121" t="s">
        <v>121</v>
      </c>
      <c r="J97" s="121" t="s">
        <v>121</v>
      </c>
      <c r="K97" s="121" t="s">
        <v>13</v>
      </c>
      <c r="L97" s="121" t="s">
        <v>13</v>
      </c>
      <c r="M97" s="121" t="s">
        <v>13</v>
      </c>
      <c r="N97" s="121" t="s">
        <v>122</v>
      </c>
      <c r="O97" s="121" t="s">
        <v>123</v>
      </c>
      <c r="P97" s="121" t="s">
        <v>13</v>
      </c>
      <c r="Q97" s="121" t="s">
        <v>692</v>
      </c>
      <c r="R97" s="122" t="s">
        <v>247</v>
      </c>
      <c r="S97" s="121" t="s">
        <v>126</v>
      </c>
      <c r="T97" s="122" t="s">
        <v>127</v>
      </c>
      <c r="U97" s="122" t="s">
        <v>294</v>
      </c>
      <c r="V97" s="122" t="s">
        <v>131</v>
      </c>
      <c r="W97" s="122" t="s">
        <v>131</v>
      </c>
      <c r="X97" s="122" t="s">
        <v>131</v>
      </c>
      <c r="Y97" s="122" t="s">
        <v>131</v>
      </c>
      <c r="Z97" s="122" t="s">
        <v>132</v>
      </c>
      <c r="AA97" s="122" t="s">
        <v>133</v>
      </c>
      <c r="AB97" s="122" t="s">
        <v>129</v>
      </c>
      <c r="AC97" s="122" t="s">
        <v>133</v>
      </c>
      <c r="AD97" s="122" t="s">
        <v>131</v>
      </c>
      <c r="AE97" s="122" t="s">
        <v>131</v>
      </c>
      <c r="AF97" s="121" t="s">
        <v>154</v>
      </c>
      <c r="AG97" s="121" t="s">
        <v>225</v>
      </c>
      <c r="AH97" s="121" t="s">
        <v>629</v>
      </c>
      <c r="AI97" s="121">
        <v>0.125</v>
      </c>
      <c r="AJ97" s="121" t="s">
        <v>203</v>
      </c>
      <c r="AK97" s="120"/>
      <c r="AL97" s="120"/>
      <c r="AM97" s="120"/>
      <c r="AN97" s="120"/>
      <c r="AO97" s="120"/>
      <c r="AP97" t="s">
        <v>693</v>
      </c>
      <c r="AQ97" t="s">
        <v>694</v>
      </c>
    </row>
    <row r="98" spans="1:43" x14ac:dyDescent="0.2">
      <c r="A98" s="121" t="s">
        <v>114</v>
      </c>
      <c r="B98" s="121" t="s">
        <v>520</v>
      </c>
      <c r="C98" s="121"/>
      <c r="D98" s="122" t="s">
        <v>695</v>
      </c>
      <c r="E98" s="121" t="s">
        <v>117</v>
      </c>
      <c r="F98" s="121" t="s">
        <v>118</v>
      </c>
      <c r="G98" s="121" t="s">
        <v>119</v>
      </c>
      <c r="H98" s="121" t="s">
        <v>171</v>
      </c>
      <c r="I98" s="121" t="s">
        <v>121</v>
      </c>
      <c r="J98" s="121" t="s">
        <v>121</v>
      </c>
      <c r="K98" s="121" t="s">
        <v>13</v>
      </c>
      <c r="L98" s="121" t="s">
        <v>13</v>
      </c>
      <c r="M98" s="121" t="s">
        <v>13</v>
      </c>
      <c r="N98" s="121" t="s">
        <v>122</v>
      </c>
      <c r="O98" s="121" t="s">
        <v>123</v>
      </c>
      <c r="P98" s="121" t="s">
        <v>13</v>
      </c>
      <c r="Q98" s="121" t="s">
        <v>696</v>
      </c>
      <c r="R98" s="122" t="s">
        <v>185</v>
      </c>
      <c r="S98" s="121" t="s">
        <v>126</v>
      </c>
      <c r="T98" s="122" t="s">
        <v>132</v>
      </c>
      <c r="U98" s="122" t="s">
        <v>280</v>
      </c>
      <c r="V98" s="122" t="s">
        <v>127</v>
      </c>
      <c r="W98" s="122" t="s">
        <v>177</v>
      </c>
      <c r="X98" s="122" t="s">
        <v>129</v>
      </c>
      <c r="Y98" s="122" t="s">
        <v>177</v>
      </c>
      <c r="Z98" s="122" t="s">
        <v>131</v>
      </c>
      <c r="AA98" s="122" t="s">
        <v>131</v>
      </c>
      <c r="AB98" s="122" t="s">
        <v>131</v>
      </c>
      <c r="AC98" s="122" t="s">
        <v>131</v>
      </c>
      <c r="AD98" s="122" t="s">
        <v>131</v>
      </c>
      <c r="AE98" s="122" t="s">
        <v>131</v>
      </c>
      <c r="AF98" s="121" t="s">
        <v>121</v>
      </c>
      <c r="AG98" s="121" t="s">
        <v>13</v>
      </c>
      <c r="AH98" s="121" t="s">
        <v>13</v>
      </c>
      <c r="AI98" s="121" t="s">
        <v>13</v>
      </c>
      <c r="AJ98" s="121" t="s">
        <v>13</v>
      </c>
      <c r="AK98" s="120"/>
      <c r="AL98" s="120"/>
      <c r="AM98" s="120"/>
      <c r="AN98" s="120"/>
      <c r="AO98" s="120"/>
      <c r="AQ98" t="s">
        <v>134</v>
      </c>
    </row>
    <row r="99" spans="1:43" x14ac:dyDescent="0.2">
      <c r="A99" s="121" t="s">
        <v>114</v>
      </c>
      <c r="B99" s="121" t="s">
        <v>313</v>
      </c>
      <c r="C99" s="121"/>
      <c r="D99" s="122" t="s">
        <v>314</v>
      </c>
      <c r="E99" s="121" t="s">
        <v>117</v>
      </c>
      <c r="F99" s="121" t="s">
        <v>118</v>
      </c>
      <c r="G99" s="121" t="s">
        <v>119</v>
      </c>
      <c r="H99" s="121" t="s">
        <v>197</v>
      </c>
      <c r="I99" s="121" t="s">
        <v>121</v>
      </c>
      <c r="J99" s="121" t="s">
        <v>121</v>
      </c>
      <c r="K99" s="121" t="s">
        <v>13</v>
      </c>
      <c r="L99" s="121" t="s">
        <v>13</v>
      </c>
      <c r="M99" s="121" t="s">
        <v>13</v>
      </c>
      <c r="N99" s="121" t="s">
        <v>122</v>
      </c>
      <c r="O99" s="121" t="s">
        <v>123</v>
      </c>
      <c r="P99" s="121" t="s">
        <v>13</v>
      </c>
      <c r="Q99" s="121" t="s">
        <v>697</v>
      </c>
      <c r="R99" s="122" t="s">
        <v>192</v>
      </c>
      <c r="S99" s="121" t="s">
        <v>126</v>
      </c>
      <c r="T99" s="122" t="s">
        <v>132</v>
      </c>
      <c r="U99" s="122" t="s">
        <v>665</v>
      </c>
      <c r="V99" s="122" t="s">
        <v>131</v>
      </c>
      <c r="W99" s="122" t="s">
        <v>131</v>
      </c>
      <c r="X99" s="122" t="s">
        <v>131</v>
      </c>
      <c r="Y99" s="122" t="s">
        <v>131</v>
      </c>
      <c r="Z99" s="122" t="s">
        <v>127</v>
      </c>
      <c r="AA99" s="122" t="s">
        <v>133</v>
      </c>
      <c r="AB99" s="122" t="s">
        <v>129</v>
      </c>
      <c r="AC99" s="122" t="s">
        <v>178</v>
      </c>
      <c r="AD99" s="122" t="s">
        <v>131</v>
      </c>
      <c r="AE99" s="122" t="s">
        <v>131</v>
      </c>
      <c r="AF99" s="121" t="s">
        <v>121</v>
      </c>
      <c r="AG99" s="121" t="s">
        <v>13</v>
      </c>
      <c r="AH99" s="121" t="s">
        <v>13</v>
      </c>
      <c r="AI99" s="121" t="s">
        <v>13</v>
      </c>
      <c r="AJ99" s="121" t="s">
        <v>13</v>
      </c>
      <c r="AK99" s="120"/>
      <c r="AL99" s="120"/>
      <c r="AM99" s="120"/>
      <c r="AN99" s="120"/>
      <c r="AO99" s="120"/>
    </row>
    <row r="100" spans="1:43" x14ac:dyDescent="0.2">
      <c r="A100" s="121" t="s">
        <v>114</v>
      </c>
      <c r="B100" s="121" t="s">
        <v>698</v>
      </c>
      <c r="C100" s="121"/>
      <c r="D100" s="122" t="s">
        <v>699</v>
      </c>
      <c r="E100" s="121" t="s">
        <v>117</v>
      </c>
      <c r="F100" s="121" t="s">
        <v>118</v>
      </c>
      <c r="G100" s="121" t="s">
        <v>119</v>
      </c>
      <c r="H100" s="121" t="s">
        <v>171</v>
      </c>
      <c r="I100" s="121" t="s">
        <v>121</v>
      </c>
      <c r="J100" s="121" t="s">
        <v>121</v>
      </c>
      <c r="K100" s="121" t="s">
        <v>13</v>
      </c>
      <c r="L100" s="121" t="s">
        <v>13</v>
      </c>
      <c r="M100" s="121" t="s">
        <v>13</v>
      </c>
      <c r="N100" s="121" t="s">
        <v>122</v>
      </c>
      <c r="O100" s="121" t="s">
        <v>123</v>
      </c>
      <c r="P100" s="121" t="s">
        <v>13</v>
      </c>
      <c r="Q100" s="121" t="s">
        <v>365</v>
      </c>
      <c r="R100" s="122" t="s">
        <v>185</v>
      </c>
      <c r="S100" s="121" t="s">
        <v>126</v>
      </c>
      <c r="T100" s="122" t="s">
        <v>132</v>
      </c>
      <c r="U100" s="122" t="s">
        <v>700</v>
      </c>
      <c r="V100" s="122" t="s">
        <v>127</v>
      </c>
      <c r="W100" s="122" t="s">
        <v>209</v>
      </c>
      <c r="X100" s="122" t="s">
        <v>131</v>
      </c>
      <c r="Y100" s="122" t="s">
        <v>131</v>
      </c>
      <c r="Z100" s="122" t="s">
        <v>129</v>
      </c>
      <c r="AA100" s="122" t="s">
        <v>130</v>
      </c>
      <c r="AB100" s="122" t="s">
        <v>131</v>
      </c>
      <c r="AC100" s="122" t="s">
        <v>131</v>
      </c>
      <c r="AD100" s="122" t="s">
        <v>131</v>
      </c>
      <c r="AE100" s="122" t="s">
        <v>131</v>
      </c>
      <c r="AF100" s="121" t="s">
        <v>154</v>
      </c>
      <c r="AG100" s="121" t="s">
        <v>225</v>
      </c>
      <c r="AH100" s="121" t="s">
        <v>701</v>
      </c>
      <c r="AI100" s="120"/>
      <c r="AJ100" s="121" t="s">
        <v>251</v>
      </c>
      <c r="AK100" s="120"/>
      <c r="AL100" s="120"/>
      <c r="AM100" s="120"/>
      <c r="AN100" s="120"/>
      <c r="AO100" s="120"/>
      <c r="AP100" t="s">
        <v>702</v>
      </c>
      <c r="AQ100" t="s">
        <v>134</v>
      </c>
    </row>
    <row r="101" spans="1:43" x14ac:dyDescent="0.2">
      <c r="A101" s="121" t="s">
        <v>114</v>
      </c>
      <c r="B101" s="121" t="s">
        <v>686</v>
      </c>
      <c r="C101" s="121"/>
      <c r="D101" s="122" t="s">
        <v>703</v>
      </c>
      <c r="E101" s="121" t="s">
        <v>117</v>
      </c>
      <c r="F101" s="121" t="s">
        <v>118</v>
      </c>
      <c r="G101" s="121" t="s">
        <v>119</v>
      </c>
      <c r="H101" s="121" t="s">
        <v>164</v>
      </c>
      <c r="I101" s="121" t="s">
        <v>121</v>
      </c>
      <c r="J101" s="121" t="s">
        <v>121</v>
      </c>
      <c r="K101" s="121" t="s">
        <v>13</v>
      </c>
      <c r="L101" s="121" t="s">
        <v>13</v>
      </c>
      <c r="M101" s="121" t="s">
        <v>13</v>
      </c>
      <c r="N101" s="121" t="s">
        <v>122</v>
      </c>
      <c r="O101" s="121" t="s">
        <v>123</v>
      </c>
      <c r="P101" s="121" t="s">
        <v>13</v>
      </c>
      <c r="Q101" s="121" t="s">
        <v>704</v>
      </c>
      <c r="R101" s="122" t="s">
        <v>166</v>
      </c>
      <c r="S101" s="121" t="s">
        <v>126</v>
      </c>
      <c r="T101" s="122" t="s">
        <v>132</v>
      </c>
      <c r="U101" s="122" t="s">
        <v>510</v>
      </c>
      <c r="V101" s="122" t="s">
        <v>131</v>
      </c>
      <c r="W101" s="122" t="s">
        <v>131</v>
      </c>
      <c r="X101" s="122" t="s">
        <v>131</v>
      </c>
      <c r="Y101" s="122" t="s">
        <v>131</v>
      </c>
      <c r="Z101" s="122" t="s">
        <v>127</v>
      </c>
      <c r="AA101" s="122" t="s">
        <v>296</v>
      </c>
      <c r="AB101" s="122" t="s">
        <v>129</v>
      </c>
      <c r="AC101" s="122" t="s">
        <v>296</v>
      </c>
      <c r="AD101" s="122" t="s">
        <v>131</v>
      </c>
      <c r="AE101" s="122" t="s">
        <v>131</v>
      </c>
      <c r="AF101" s="121" t="s">
        <v>121</v>
      </c>
      <c r="AG101" s="121" t="s">
        <v>13</v>
      </c>
      <c r="AH101" s="121" t="s">
        <v>13</v>
      </c>
      <c r="AI101" s="121" t="s">
        <v>13</v>
      </c>
      <c r="AJ101" s="121" t="s">
        <v>13</v>
      </c>
      <c r="AK101" s="120"/>
      <c r="AL101" s="120"/>
      <c r="AM101" s="120"/>
      <c r="AN101" s="120"/>
      <c r="AO101" s="120"/>
      <c r="AP101" t="s">
        <v>705</v>
      </c>
    </row>
    <row r="102" spans="1:43" x14ac:dyDescent="0.2">
      <c r="A102" s="121" t="s">
        <v>114</v>
      </c>
      <c r="B102" s="121" t="s">
        <v>706</v>
      </c>
      <c r="C102" s="121"/>
      <c r="D102" s="122" t="s">
        <v>707</v>
      </c>
      <c r="E102" s="121" t="s">
        <v>117</v>
      </c>
      <c r="F102" s="121" t="s">
        <v>118</v>
      </c>
      <c r="G102" s="121" t="s">
        <v>119</v>
      </c>
      <c r="H102" s="121" t="s">
        <v>120</v>
      </c>
      <c r="I102" s="121" t="s">
        <v>121</v>
      </c>
      <c r="J102" s="121" t="s">
        <v>121</v>
      </c>
      <c r="K102" s="121" t="s">
        <v>13</v>
      </c>
      <c r="L102" s="121" t="s">
        <v>13</v>
      </c>
      <c r="M102" s="121" t="s">
        <v>13</v>
      </c>
      <c r="N102" s="121" t="s">
        <v>122</v>
      </c>
      <c r="O102" s="121" t="s">
        <v>123</v>
      </c>
      <c r="P102" s="121" t="s">
        <v>13</v>
      </c>
      <c r="Q102" s="121" t="s">
        <v>257</v>
      </c>
      <c r="R102" s="122" t="s">
        <v>247</v>
      </c>
      <c r="S102" s="121" t="s">
        <v>126</v>
      </c>
      <c r="T102" s="122" t="s">
        <v>132</v>
      </c>
      <c r="U102" s="122" t="s">
        <v>708</v>
      </c>
      <c r="V102" s="122" t="s">
        <v>131</v>
      </c>
      <c r="W102" s="122" t="s">
        <v>131</v>
      </c>
      <c r="X102" s="122" t="s">
        <v>131</v>
      </c>
      <c r="Y102" s="122" t="s">
        <v>131</v>
      </c>
      <c r="Z102" s="122" t="s">
        <v>127</v>
      </c>
      <c r="AA102" s="122" t="s">
        <v>133</v>
      </c>
      <c r="AB102" s="122" t="s">
        <v>129</v>
      </c>
      <c r="AC102" s="122" t="s">
        <v>133</v>
      </c>
      <c r="AD102" s="122" t="s">
        <v>131</v>
      </c>
      <c r="AE102" s="122" t="s">
        <v>131</v>
      </c>
      <c r="AF102" s="121" t="s">
        <v>121</v>
      </c>
      <c r="AG102" s="121" t="s">
        <v>13</v>
      </c>
      <c r="AH102" s="121" t="s">
        <v>13</v>
      </c>
      <c r="AI102" s="121" t="s">
        <v>13</v>
      </c>
      <c r="AJ102" s="121" t="s">
        <v>13</v>
      </c>
      <c r="AK102" s="120"/>
      <c r="AL102" s="120"/>
      <c r="AM102" s="120"/>
      <c r="AN102" s="120"/>
      <c r="AO102" s="120"/>
      <c r="AP102" t="s">
        <v>709</v>
      </c>
      <c r="AQ102" t="s">
        <v>710</v>
      </c>
    </row>
    <row r="103" spans="1:43" x14ac:dyDescent="0.2">
      <c r="A103" s="121" t="s">
        <v>114</v>
      </c>
      <c r="B103" s="121" t="s">
        <v>672</v>
      </c>
      <c r="C103" s="121" t="s">
        <v>711</v>
      </c>
      <c r="D103" s="122" t="s">
        <v>712</v>
      </c>
      <c r="E103" s="121" t="s">
        <v>117</v>
      </c>
      <c r="F103" s="121" t="s">
        <v>118</v>
      </c>
      <c r="G103" s="121" t="s">
        <v>119</v>
      </c>
      <c r="H103" s="121" t="s">
        <v>164</v>
      </c>
      <c r="I103" s="121" t="s">
        <v>121</v>
      </c>
      <c r="J103" s="121" t="s">
        <v>121</v>
      </c>
      <c r="K103" s="121" t="s">
        <v>13</v>
      </c>
      <c r="L103" s="121" t="s">
        <v>13</v>
      </c>
      <c r="M103" s="121" t="s">
        <v>13</v>
      </c>
      <c r="N103" s="121" t="s">
        <v>122</v>
      </c>
      <c r="O103" s="121" t="s">
        <v>123</v>
      </c>
      <c r="P103" s="121" t="s">
        <v>13</v>
      </c>
      <c r="Q103" s="121" t="s">
        <v>713</v>
      </c>
      <c r="R103" s="122" t="s">
        <v>185</v>
      </c>
      <c r="S103" s="121" t="s">
        <v>126</v>
      </c>
      <c r="T103" s="122" t="s">
        <v>132</v>
      </c>
      <c r="U103" s="122" t="s">
        <v>675</v>
      </c>
      <c r="V103" s="122" t="s">
        <v>127</v>
      </c>
      <c r="W103" s="122" t="s">
        <v>217</v>
      </c>
      <c r="X103" s="122" t="s">
        <v>129</v>
      </c>
      <c r="Y103" s="122" t="s">
        <v>177</v>
      </c>
      <c r="Z103" s="122" t="s">
        <v>131</v>
      </c>
      <c r="AA103" s="122" t="s">
        <v>131</v>
      </c>
      <c r="AB103" s="122" t="s">
        <v>131</v>
      </c>
      <c r="AC103" s="122" t="s">
        <v>131</v>
      </c>
      <c r="AD103" s="122" t="s">
        <v>131</v>
      </c>
      <c r="AE103" s="122" t="s">
        <v>131</v>
      </c>
      <c r="AF103" s="121" t="s">
        <v>121</v>
      </c>
      <c r="AG103" s="121" t="s">
        <v>13</v>
      </c>
      <c r="AH103" s="121" t="s">
        <v>13</v>
      </c>
      <c r="AI103" s="121" t="s">
        <v>13</v>
      </c>
      <c r="AJ103" s="121" t="s">
        <v>13</v>
      </c>
      <c r="AK103" s="120"/>
      <c r="AL103" s="120"/>
      <c r="AM103" s="120"/>
      <c r="AN103" s="120"/>
      <c r="AO103" s="120"/>
      <c r="AQ103" t="s">
        <v>134</v>
      </c>
    </row>
    <row r="104" spans="1:43" x14ac:dyDescent="0.2">
      <c r="A104" s="121" t="s">
        <v>114</v>
      </c>
      <c r="B104" s="121" t="s">
        <v>714</v>
      </c>
      <c r="C104" s="121" t="s">
        <v>715</v>
      </c>
      <c r="D104" s="122" t="s">
        <v>716</v>
      </c>
      <c r="E104" s="121" t="s">
        <v>117</v>
      </c>
      <c r="F104" s="121" t="s">
        <v>118</v>
      </c>
      <c r="G104" s="121" t="s">
        <v>119</v>
      </c>
      <c r="H104" s="121" t="s">
        <v>120</v>
      </c>
      <c r="I104" s="121" t="s">
        <v>121</v>
      </c>
      <c r="J104" s="121" t="s">
        <v>121</v>
      </c>
      <c r="K104" s="121" t="s">
        <v>13</v>
      </c>
      <c r="L104" s="121" t="s">
        <v>13</v>
      </c>
      <c r="M104" s="121" t="s">
        <v>13</v>
      </c>
      <c r="N104" s="121" t="s">
        <v>122</v>
      </c>
      <c r="O104" s="121" t="s">
        <v>123</v>
      </c>
      <c r="P104" s="121" t="s">
        <v>13</v>
      </c>
      <c r="Q104" s="121" t="s">
        <v>717</v>
      </c>
      <c r="R104" s="122" t="s">
        <v>247</v>
      </c>
      <c r="S104" s="121" t="s">
        <v>126</v>
      </c>
      <c r="T104" s="122" t="s">
        <v>132</v>
      </c>
      <c r="U104" s="122" t="s">
        <v>177</v>
      </c>
      <c r="V104" s="122" t="s">
        <v>127</v>
      </c>
      <c r="W104" s="122" t="s">
        <v>330</v>
      </c>
      <c r="X104" s="122" t="s">
        <v>129</v>
      </c>
      <c r="Y104" s="122" t="s">
        <v>718</v>
      </c>
      <c r="Z104" s="122" t="s">
        <v>131</v>
      </c>
      <c r="AA104" s="122" t="s">
        <v>131</v>
      </c>
      <c r="AB104" s="122" t="s">
        <v>131</v>
      </c>
      <c r="AC104" s="122" t="s">
        <v>131</v>
      </c>
      <c r="AD104" s="122" t="s">
        <v>131</v>
      </c>
      <c r="AE104" s="122" t="s">
        <v>131</v>
      </c>
      <c r="AF104" s="121" t="s">
        <v>121</v>
      </c>
      <c r="AG104" s="121" t="s">
        <v>13</v>
      </c>
      <c r="AH104" s="121" t="s">
        <v>13</v>
      </c>
      <c r="AI104" s="121" t="s">
        <v>13</v>
      </c>
      <c r="AJ104" s="121" t="s">
        <v>13</v>
      </c>
      <c r="AK104" s="120"/>
      <c r="AL104" s="120"/>
      <c r="AM104" s="120"/>
      <c r="AN104" s="120"/>
      <c r="AO104" s="120"/>
      <c r="AQ104" t="s">
        <v>134</v>
      </c>
    </row>
    <row r="105" spans="1:43" x14ac:dyDescent="0.2">
      <c r="A105" s="121" t="s">
        <v>114</v>
      </c>
      <c r="B105" s="121" t="s">
        <v>446</v>
      </c>
      <c r="C105" s="121"/>
      <c r="D105" s="122" t="s">
        <v>719</v>
      </c>
      <c r="E105" s="121" t="s">
        <v>117</v>
      </c>
      <c r="F105" s="121" t="s">
        <v>118</v>
      </c>
      <c r="G105" s="121" t="s">
        <v>119</v>
      </c>
      <c r="H105" s="121" t="s">
        <v>720</v>
      </c>
      <c r="I105" s="121" t="s">
        <v>121</v>
      </c>
      <c r="J105" s="121" t="s">
        <v>121</v>
      </c>
      <c r="K105" s="121" t="s">
        <v>13</v>
      </c>
      <c r="L105" s="121" t="s">
        <v>13</v>
      </c>
      <c r="M105" s="121" t="s">
        <v>13</v>
      </c>
      <c r="N105" s="121" t="s">
        <v>122</v>
      </c>
      <c r="O105" s="121" t="s">
        <v>123</v>
      </c>
      <c r="P105" s="121" t="s">
        <v>13</v>
      </c>
      <c r="Q105" s="121" t="s">
        <v>721</v>
      </c>
      <c r="R105" s="122" t="s">
        <v>192</v>
      </c>
      <c r="S105" s="121" t="s">
        <v>126</v>
      </c>
      <c r="T105" s="122" t="s">
        <v>132</v>
      </c>
      <c r="U105" s="122" t="s">
        <v>722</v>
      </c>
      <c r="V105" s="122" t="s">
        <v>127</v>
      </c>
      <c r="W105" s="122" t="s">
        <v>723</v>
      </c>
      <c r="X105" s="122" t="s">
        <v>129</v>
      </c>
      <c r="Y105" s="122" t="s">
        <v>296</v>
      </c>
      <c r="Z105" s="122" t="s">
        <v>131</v>
      </c>
      <c r="AA105" s="122" t="s">
        <v>131</v>
      </c>
      <c r="AB105" s="122" t="s">
        <v>131</v>
      </c>
      <c r="AC105" s="122" t="s">
        <v>131</v>
      </c>
      <c r="AD105" s="122" t="s">
        <v>131</v>
      </c>
      <c r="AE105" s="122" t="s">
        <v>131</v>
      </c>
      <c r="AF105" s="121" t="s">
        <v>121</v>
      </c>
      <c r="AG105" s="121" t="s">
        <v>13</v>
      </c>
      <c r="AH105" s="121" t="s">
        <v>13</v>
      </c>
      <c r="AI105" s="121" t="s">
        <v>13</v>
      </c>
      <c r="AJ105" s="121" t="s">
        <v>13</v>
      </c>
      <c r="AK105" s="120"/>
      <c r="AL105" s="120"/>
      <c r="AM105" s="120"/>
      <c r="AN105" s="120"/>
      <c r="AO105" s="120"/>
      <c r="AQ105" t="s">
        <v>134</v>
      </c>
    </row>
    <row r="106" spans="1:43" x14ac:dyDescent="0.2">
      <c r="A106" s="121" t="s">
        <v>114</v>
      </c>
      <c r="B106" s="121" t="s">
        <v>225</v>
      </c>
      <c r="C106" s="121"/>
      <c r="D106" s="122" t="s">
        <v>629</v>
      </c>
      <c r="E106" s="121" t="s">
        <v>117</v>
      </c>
      <c r="F106" s="121" t="s">
        <v>152</v>
      </c>
      <c r="G106" s="121" t="s">
        <v>119</v>
      </c>
      <c r="H106" s="121" t="s">
        <v>153</v>
      </c>
      <c r="I106" s="121" t="s">
        <v>121</v>
      </c>
      <c r="J106" s="121" t="s">
        <v>121</v>
      </c>
      <c r="K106" s="121" t="s">
        <v>13</v>
      </c>
      <c r="L106" s="121" t="s">
        <v>13</v>
      </c>
      <c r="M106" s="121" t="s">
        <v>13</v>
      </c>
      <c r="N106" s="121" t="s">
        <v>122</v>
      </c>
      <c r="O106" s="121" t="s">
        <v>123</v>
      </c>
      <c r="P106" s="121" t="s">
        <v>13</v>
      </c>
      <c r="Q106" s="121" t="s">
        <v>724</v>
      </c>
      <c r="R106" s="122" t="s">
        <v>185</v>
      </c>
      <c r="S106" s="121" t="s">
        <v>126</v>
      </c>
      <c r="T106" s="122" t="s">
        <v>127</v>
      </c>
      <c r="U106" s="122" t="s">
        <v>209</v>
      </c>
      <c r="V106" s="122" t="s">
        <v>131</v>
      </c>
      <c r="W106" s="122" t="s">
        <v>131</v>
      </c>
      <c r="X106" s="122" t="s">
        <v>131</v>
      </c>
      <c r="Y106" s="122" t="s">
        <v>131</v>
      </c>
      <c r="Z106" s="122" t="s">
        <v>132</v>
      </c>
      <c r="AA106" s="122" t="s">
        <v>178</v>
      </c>
      <c r="AB106" s="122" t="s">
        <v>129</v>
      </c>
      <c r="AC106" s="122" t="s">
        <v>515</v>
      </c>
      <c r="AD106" s="122" t="s">
        <v>131</v>
      </c>
      <c r="AE106" s="122" t="s">
        <v>131</v>
      </c>
      <c r="AF106" s="121" t="s">
        <v>121</v>
      </c>
      <c r="AG106" s="121" t="s">
        <v>13</v>
      </c>
      <c r="AH106" s="121" t="s">
        <v>13</v>
      </c>
      <c r="AI106" s="121" t="s">
        <v>13</v>
      </c>
      <c r="AJ106" s="121" t="s">
        <v>13</v>
      </c>
      <c r="AK106" s="120"/>
      <c r="AL106" s="120"/>
      <c r="AM106" s="120"/>
      <c r="AN106" s="120"/>
      <c r="AO106" s="120"/>
      <c r="AP106" t="s">
        <v>725</v>
      </c>
      <c r="AQ106" t="s">
        <v>134</v>
      </c>
    </row>
    <row r="107" spans="1:43" x14ac:dyDescent="0.2">
      <c r="A107" s="121" t="s">
        <v>114</v>
      </c>
      <c r="B107" s="121" t="s">
        <v>726</v>
      </c>
      <c r="C107" s="121"/>
      <c r="D107" s="122" t="s">
        <v>727</v>
      </c>
      <c r="E107" s="121" t="s">
        <v>117</v>
      </c>
      <c r="F107" s="121" t="s">
        <v>118</v>
      </c>
      <c r="G107" s="121" t="s">
        <v>119</v>
      </c>
      <c r="H107" s="121" t="s">
        <v>164</v>
      </c>
      <c r="I107" s="121" t="s">
        <v>121</v>
      </c>
      <c r="J107" s="121" t="s">
        <v>121</v>
      </c>
      <c r="K107" s="121" t="s">
        <v>13</v>
      </c>
      <c r="L107" s="121" t="s">
        <v>13</v>
      </c>
      <c r="M107" s="121" t="s">
        <v>13</v>
      </c>
      <c r="N107" s="121" t="s">
        <v>122</v>
      </c>
      <c r="O107" s="121" t="s">
        <v>123</v>
      </c>
      <c r="P107" s="121" t="s">
        <v>13</v>
      </c>
      <c r="Q107" s="121" t="s">
        <v>728</v>
      </c>
      <c r="R107" s="122" t="s">
        <v>247</v>
      </c>
      <c r="S107" s="121" t="s">
        <v>126</v>
      </c>
      <c r="T107" s="122" t="s">
        <v>132</v>
      </c>
      <c r="U107" s="122" t="s">
        <v>177</v>
      </c>
      <c r="V107" s="122" t="s">
        <v>127</v>
      </c>
      <c r="W107" s="122" t="s">
        <v>177</v>
      </c>
      <c r="X107" s="122" t="s">
        <v>129</v>
      </c>
      <c r="Y107" s="122" t="s">
        <v>330</v>
      </c>
      <c r="Z107" s="122" t="s">
        <v>131</v>
      </c>
      <c r="AA107" s="122" t="s">
        <v>131</v>
      </c>
      <c r="AB107" s="122" t="s">
        <v>131</v>
      </c>
      <c r="AC107" s="122" t="s">
        <v>131</v>
      </c>
      <c r="AD107" s="122" t="s">
        <v>131</v>
      </c>
      <c r="AE107" s="122" t="s">
        <v>131</v>
      </c>
      <c r="AF107" s="121" t="s">
        <v>121</v>
      </c>
      <c r="AG107" s="121" t="s">
        <v>13</v>
      </c>
      <c r="AH107" s="121" t="s">
        <v>13</v>
      </c>
      <c r="AI107" s="121" t="s">
        <v>13</v>
      </c>
      <c r="AJ107" s="121" t="s">
        <v>13</v>
      </c>
      <c r="AK107" s="120"/>
      <c r="AL107" s="120"/>
      <c r="AM107" s="120"/>
      <c r="AN107" s="120"/>
      <c r="AO107" s="120"/>
      <c r="AQ107" t="s">
        <v>134</v>
      </c>
    </row>
    <row r="108" spans="1:43" x14ac:dyDescent="0.2">
      <c r="A108" s="121" t="s">
        <v>114</v>
      </c>
      <c r="B108" s="121" t="s">
        <v>729</v>
      </c>
      <c r="C108" s="121"/>
      <c r="D108" s="122" t="s">
        <v>730</v>
      </c>
      <c r="E108" s="121" t="s">
        <v>117</v>
      </c>
      <c r="F108" s="121" t="s">
        <v>118</v>
      </c>
      <c r="G108" s="121" t="s">
        <v>119</v>
      </c>
      <c r="H108" s="121" t="s">
        <v>120</v>
      </c>
      <c r="I108" s="121" t="s">
        <v>121</v>
      </c>
      <c r="J108" s="121" t="s">
        <v>121</v>
      </c>
      <c r="K108" s="121" t="s">
        <v>13</v>
      </c>
      <c r="L108" s="121" t="s">
        <v>13</v>
      </c>
      <c r="M108" s="121" t="s">
        <v>13</v>
      </c>
      <c r="N108" s="121" t="s">
        <v>122</v>
      </c>
      <c r="O108" s="121" t="s">
        <v>123</v>
      </c>
      <c r="P108" s="121" t="s">
        <v>13</v>
      </c>
      <c r="Q108" s="121" t="s">
        <v>731</v>
      </c>
      <c r="R108" s="122" t="s">
        <v>185</v>
      </c>
      <c r="S108" s="121" t="s">
        <v>126</v>
      </c>
      <c r="T108" s="122" t="s">
        <v>132</v>
      </c>
      <c r="U108" s="122" t="s">
        <v>732</v>
      </c>
      <c r="V108" s="122" t="s">
        <v>131</v>
      </c>
      <c r="W108" s="122" t="s">
        <v>131</v>
      </c>
      <c r="X108" s="122" t="s">
        <v>131</v>
      </c>
      <c r="Y108" s="122" t="s">
        <v>131</v>
      </c>
      <c r="Z108" s="122" t="s">
        <v>127</v>
      </c>
      <c r="AA108" s="122" t="s">
        <v>179</v>
      </c>
      <c r="AB108" s="122" t="s">
        <v>129</v>
      </c>
      <c r="AC108" s="122" t="s">
        <v>133</v>
      </c>
      <c r="AD108" s="122" t="s">
        <v>131</v>
      </c>
      <c r="AE108" s="122" t="s">
        <v>131</v>
      </c>
      <c r="AF108" s="121" t="s">
        <v>154</v>
      </c>
      <c r="AG108" s="121" t="s">
        <v>313</v>
      </c>
      <c r="AH108" s="121" t="s">
        <v>314</v>
      </c>
      <c r="AI108" s="120"/>
      <c r="AJ108" s="121" t="s">
        <v>203</v>
      </c>
      <c r="AK108" s="120"/>
      <c r="AL108" s="120"/>
      <c r="AM108" s="120"/>
      <c r="AN108" s="120"/>
      <c r="AO108" s="120"/>
      <c r="AP108" t="s">
        <v>733</v>
      </c>
    </row>
    <row r="109" spans="1:43" x14ac:dyDescent="0.2">
      <c r="A109" s="121" t="s">
        <v>114</v>
      </c>
      <c r="B109" s="121" t="s">
        <v>734</v>
      </c>
      <c r="C109" s="121"/>
      <c r="D109" s="122" t="s">
        <v>735</v>
      </c>
      <c r="E109" s="121" t="s">
        <v>117</v>
      </c>
      <c r="F109" s="121" t="s">
        <v>118</v>
      </c>
      <c r="G109" s="121" t="s">
        <v>119</v>
      </c>
      <c r="H109" s="121" t="s">
        <v>171</v>
      </c>
      <c r="I109" s="121" t="s">
        <v>121</v>
      </c>
      <c r="J109" s="121" t="s">
        <v>121</v>
      </c>
      <c r="K109" s="121" t="s">
        <v>13</v>
      </c>
      <c r="L109" s="121" t="s">
        <v>13</v>
      </c>
      <c r="M109" s="121" t="s">
        <v>13</v>
      </c>
      <c r="N109" s="121" t="s">
        <v>122</v>
      </c>
      <c r="O109" s="121" t="s">
        <v>123</v>
      </c>
      <c r="P109" s="121" t="s">
        <v>13</v>
      </c>
      <c r="Q109" s="121" t="s">
        <v>736</v>
      </c>
      <c r="R109" s="122" t="s">
        <v>166</v>
      </c>
      <c r="S109" s="121" t="s">
        <v>126</v>
      </c>
      <c r="T109" s="122" t="s">
        <v>132</v>
      </c>
      <c r="U109" s="122" t="s">
        <v>737</v>
      </c>
      <c r="V109" s="122" t="s">
        <v>131</v>
      </c>
      <c r="W109" s="122" t="s">
        <v>131</v>
      </c>
      <c r="X109" s="122" t="s">
        <v>131</v>
      </c>
      <c r="Y109" s="122" t="s">
        <v>131</v>
      </c>
      <c r="Z109" s="122" t="s">
        <v>127</v>
      </c>
      <c r="AA109" s="122" t="s">
        <v>738</v>
      </c>
      <c r="AB109" s="122" t="s">
        <v>129</v>
      </c>
      <c r="AC109" s="122" t="s">
        <v>133</v>
      </c>
      <c r="AD109" s="122" t="s">
        <v>131</v>
      </c>
      <c r="AE109" s="122" t="s">
        <v>131</v>
      </c>
      <c r="AF109" s="121" t="s">
        <v>121</v>
      </c>
      <c r="AG109" s="121" t="s">
        <v>13</v>
      </c>
      <c r="AH109" s="121" t="s">
        <v>13</v>
      </c>
      <c r="AI109" s="121" t="s">
        <v>13</v>
      </c>
      <c r="AJ109" s="121" t="s">
        <v>13</v>
      </c>
      <c r="AK109" s="120"/>
      <c r="AL109" s="120"/>
      <c r="AM109" s="120"/>
      <c r="AN109" s="120"/>
      <c r="AO109" s="120"/>
      <c r="AP109" t="s">
        <v>739</v>
      </c>
      <c r="AQ109" t="s">
        <v>134</v>
      </c>
    </row>
    <row r="110" spans="1:43" x14ac:dyDescent="0.2">
      <c r="A110" s="121" t="s">
        <v>114</v>
      </c>
      <c r="B110" s="121" t="s">
        <v>740</v>
      </c>
      <c r="C110" s="121"/>
      <c r="D110" s="122" t="s">
        <v>741</v>
      </c>
      <c r="E110" s="121" t="s">
        <v>117</v>
      </c>
      <c r="F110" s="121" t="s">
        <v>118</v>
      </c>
      <c r="G110" s="121" t="s">
        <v>119</v>
      </c>
      <c r="H110" s="121" t="s">
        <v>171</v>
      </c>
      <c r="I110" s="121" t="s">
        <v>121</v>
      </c>
      <c r="J110" s="121" t="s">
        <v>121</v>
      </c>
      <c r="K110" s="121" t="s">
        <v>13</v>
      </c>
      <c r="L110" s="121" t="s">
        <v>13</v>
      </c>
      <c r="M110" s="121" t="s">
        <v>13</v>
      </c>
      <c r="N110" s="121" t="s">
        <v>122</v>
      </c>
      <c r="O110" s="121" t="s">
        <v>123</v>
      </c>
      <c r="P110" s="121" t="s">
        <v>13</v>
      </c>
      <c r="Q110" s="121" t="s">
        <v>742</v>
      </c>
      <c r="R110" s="122" t="s">
        <v>192</v>
      </c>
      <c r="S110" s="121" t="s">
        <v>126</v>
      </c>
      <c r="T110" s="122" t="s">
        <v>127</v>
      </c>
      <c r="U110" s="122" t="s">
        <v>209</v>
      </c>
      <c r="V110" s="122" t="s">
        <v>129</v>
      </c>
      <c r="W110" s="122" t="s">
        <v>224</v>
      </c>
      <c r="X110" s="122" t="s">
        <v>131</v>
      </c>
      <c r="Y110" s="122" t="s">
        <v>131</v>
      </c>
      <c r="Z110" s="122" t="s">
        <v>132</v>
      </c>
      <c r="AA110" s="122" t="s">
        <v>133</v>
      </c>
      <c r="AB110" s="122" t="s">
        <v>131</v>
      </c>
      <c r="AC110" s="122" t="s">
        <v>131</v>
      </c>
      <c r="AD110" s="122" t="s">
        <v>131</v>
      </c>
      <c r="AE110" s="122" t="s">
        <v>131</v>
      </c>
      <c r="AF110" s="121" t="s">
        <v>121</v>
      </c>
      <c r="AG110" s="121" t="s">
        <v>13</v>
      </c>
      <c r="AH110" s="121" t="s">
        <v>13</v>
      </c>
      <c r="AI110" s="121" t="s">
        <v>13</v>
      </c>
      <c r="AJ110" s="121" t="s">
        <v>13</v>
      </c>
      <c r="AK110" s="120"/>
      <c r="AL110" s="120"/>
      <c r="AM110" s="120"/>
      <c r="AN110" s="120"/>
      <c r="AO110" s="120"/>
      <c r="AP110" t="s">
        <v>743</v>
      </c>
    </row>
    <row r="111" spans="1:43" x14ac:dyDescent="0.2">
      <c r="A111" s="121" t="s">
        <v>114</v>
      </c>
      <c r="B111" s="121" t="s">
        <v>446</v>
      </c>
      <c r="C111" s="121"/>
      <c r="D111" s="122" t="s">
        <v>447</v>
      </c>
      <c r="E111" s="121" t="s">
        <v>117</v>
      </c>
      <c r="F111" s="121" t="s">
        <v>118</v>
      </c>
      <c r="G111" s="121" t="s">
        <v>119</v>
      </c>
      <c r="H111" s="121" t="s">
        <v>171</v>
      </c>
      <c r="I111" s="121" t="s">
        <v>121</v>
      </c>
      <c r="J111" s="121" t="s">
        <v>121</v>
      </c>
      <c r="K111" s="121" t="s">
        <v>13</v>
      </c>
      <c r="L111" s="121" t="s">
        <v>13</v>
      </c>
      <c r="M111" s="121" t="s">
        <v>13</v>
      </c>
      <c r="N111" s="121" t="s">
        <v>122</v>
      </c>
      <c r="O111" s="121" t="s">
        <v>123</v>
      </c>
      <c r="P111" s="121" t="s">
        <v>13</v>
      </c>
      <c r="Q111" s="121" t="s">
        <v>744</v>
      </c>
      <c r="R111" s="122" t="s">
        <v>185</v>
      </c>
      <c r="S111" s="121" t="s">
        <v>126</v>
      </c>
      <c r="T111" s="122" t="s">
        <v>132</v>
      </c>
      <c r="U111" s="122" t="s">
        <v>722</v>
      </c>
      <c r="V111" s="122" t="s">
        <v>127</v>
      </c>
      <c r="W111" s="122" t="s">
        <v>723</v>
      </c>
      <c r="X111" s="122" t="s">
        <v>131</v>
      </c>
      <c r="Y111" s="122" t="s">
        <v>131</v>
      </c>
      <c r="Z111" s="122" t="s">
        <v>129</v>
      </c>
      <c r="AA111" s="122" t="s">
        <v>745</v>
      </c>
      <c r="AB111" s="122" t="s">
        <v>131</v>
      </c>
      <c r="AC111" s="122" t="s">
        <v>131</v>
      </c>
      <c r="AD111" s="122" t="s">
        <v>131</v>
      </c>
      <c r="AE111" s="122" t="s">
        <v>131</v>
      </c>
      <c r="AF111" s="121" t="s">
        <v>154</v>
      </c>
      <c r="AG111" s="121" t="s">
        <v>225</v>
      </c>
      <c r="AH111" s="121" t="s">
        <v>629</v>
      </c>
      <c r="AI111" s="120"/>
      <c r="AJ111" s="121" t="s">
        <v>203</v>
      </c>
      <c r="AK111" s="120"/>
      <c r="AL111" s="120"/>
      <c r="AM111" s="120"/>
      <c r="AN111" s="120"/>
      <c r="AO111" s="120"/>
      <c r="AP111" t="s">
        <v>746</v>
      </c>
      <c r="AQ111" t="s">
        <v>134</v>
      </c>
    </row>
    <row r="112" spans="1:43" x14ac:dyDescent="0.2">
      <c r="A112" s="121" t="s">
        <v>114</v>
      </c>
      <c r="B112" s="121" t="s">
        <v>686</v>
      </c>
      <c r="C112" s="121"/>
      <c r="D112" s="122" t="s">
        <v>747</v>
      </c>
      <c r="E112" s="121" t="s">
        <v>117</v>
      </c>
      <c r="F112" s="121" t="s">
        <v>118</v>
      </c>
      <c r="G112" s="121" t="s">
        <v>119</v>
      </c>
      <c r="H112" s="121" t="s">
        <v>164</v>
      </c>
      <c r="I112" s="121" t="s">
        <v>121</v>
      </c>
      <c r="J112" s="121" t="s">
        <v>121</v>
      </c>
      <c r="K112" s="121" t="s">
        <v>13</v>
      </c>
      <c r="L112" s="121" t="s">
        <v>13</v>
      </c>
      <c r="M112" s="121" t="s">
        <v>13</v>
      </c>
      <c r="N112" s="121" t="s">
        <v>122</v>
      </c>
      <c r="O112" s="121" t="s">
        <v>123</v>
      </c>
      <c r="P112" s="121" t="s">
        <v>13</v>
      </c>
      <c r="Q112" s="121" t="s">
        <v>748</v>
      </c>
      <c r="R112" s="122" t="s">
        <v>166</v>
      </c>
      <c r="S112" s="121" t="s">
        <v>126</v>
      </c>
      <c r="T112" s="122" t="s">
        <v>132</v>
      </c>
      <c r="U112" s="122" t="s">
        <v>510</v>
      </c>
      <c r="V112" s="122" t="s">
        <v>131</v>
      </c>
      <c r="W112" s="122" t="s">
        <v>131</v>
      </c>
      <c r="X112" s="122" t="s">
        <v>131</v>
      </c>
      <c r="Y112" s="122" t="s">
        <v>131</v>
      </c>
      <c r="Z112" s="122" t="s">
        <v>127</v>
      </c>
      <c r="AA112" s="122" t="s">
        <v>296</v>
      </c>
      <c r="AB112" s="122" t="s">
        <v>129</v>
      </c>
      <c r="AC112" s="122" t="s">
        <v>511</v>
      </c>
      <c r="AD112" s="122" t="s">
        <v>131</v>
      </c>
      <c r="AE112" s="122" t="s">
        <v>131</v>
      </c>
      <c r="AF112" s="121" t="s">
        <v>121</v>
      </c>
      <c r="AG112" s="121" t="s">
        <v>13</v>
      </c>
      <c r="AH112" s="121" t="s">
        <v>13</v>
      </c>
      <c r="AI112" s="121" t="s">
        <v>13</v>
      </c>
      <c r="AJ112" s="121" t="s">
        <v>13</v>
      </c>
      <c r="AK112" s="120"/>
      <c r="AL112" s="120"/>
      <c r="AM112" s="120"/>
      <c r="AN112" s="120"/>
      <c r="AO112" s="120"/>
      <c r="AP112" t="s">
        <v>749</v>
      </c>
      <c r="AQ112" t="s">
        <v>134</v>
      </c>
    </row>
    <row r="113" spans="1:43" x14ac:dyDescent="0.2">
      <c r="A113" s="121" t="s">
        <v>114</v>
      </c>
      <c r="B113" s="121" t="s">
        <v>513</v>
      </c>
      <c r="C113" s="121"/>
      <c r="D113" s="122" t="s">
        <v>750</v>
      </c>
      <c r="E113" s="121" t="s">
        <v>117</v>
      </c>
      <c r="F113" s="121" t="s">
        <v>261</v>
      </c>
      <c r="G113" s="121" t="s">
        <v>119</v>
      </c>
      <c r="H113" s="121" t="s">
        <v>171</v>
      </c>
      <c r="I113" s="121" t="s">
        <v>121</v>
      </c>
      <c r="J113" s="121" t="s">
        <v>121</v>
      </c>
      <c r="K113" s="121" t="s">
        <v>13</v>
      </c>
      <c r="L113" s="121" t="s">
        <v>13</v>
      </c>
      <c r="M113" s="121" t="s">
        <v>13</v>
      </c>
      <c r="N113" s="121" t="s">
        <v>122</v>
      </c>
      <c r="O113" s="121" t="s">
        <v>123</v>
      </c>
      <c r="P113" s="121" t="s">
        <v>13</v>
      </c>
      <c r="Q113" s="121" t="s">
        <v>751</v>
      </c>
      <c r="R113" s="122" t="s">
        <v>185</v>
      </c>
      <c r="S113" s="121" t="s">
        <v>126</v>
      </c>
      <c r="T113" s="122" t="s">
        <v>132</v>
      </c>
      <c r="U113" s="122" t="s">
        <v>667</v>
      </c>
      <c r="V113" s="122" t="s">
        <v>127</v>
      </c>
      <c r="W113" s="122" t="s">
        <v>177</v>
      </c>
      <c r="X113" s="122" t="s">
        <v>129</v>
      </c>
      <c r="Y113" s="122" t="s">
        <v>209</v>
      </c>
      <c r="Z113" s="122" t="s">
        <v>131</v>
      </c>
      <c r="AA113" s="122" t="s">
        <v>131</v>
      </c>
      <c r="AB113" s="122" t="s">
        <v>131</v>
      </c>
      <c r="AC113" s="122" t="s">
        <v>131</v>
      </c>
      <c r="AD113" s="122" t="s">
        <v>131</v>
      </c>
      <c r="AE113" s="122" t="s">
        <v>131</v>
      </c>
      <c r="AF113" s="121" t="s">
        <v>121</v>
      </c>
      <c r="AG113" s="121" t="s">
        <v>13</v>
      </c>
      <c r="AH113" s="121" t="s">
        <v>13</v>
      </c>
      <c r="AI113" s="121" t="s">
        <v>13</v>
      </c>
      <c r="AJ113" s="121" t="s">
        <v>13</v>
      </c>
      <c r="AK113" s="120"/>
      <c r="AL113" s="120"/>
      <c r="AM113" s="120"/>
      <c r="AN113" s="120"/>
      <c r="AO113" s="120"/>
      <c r="AP113" t="s">
        <v>752</v>
      </c>
    </row>
    <row r="114" spans="1:43" x14ac:dyDescent="0.2">
      <c r="A114" s="121" t="s">
        <v>114</v>
      </c>
      <c r="B114" s="121" t="s">
        <v>686</v>
      </c>
      <c r="C114" s="121"/>
      <c r="D114" s="122" t="s">
        <v>753</v>
      </c>
      <c r="E114" s="121" t="s">
        <v>117</v>
      </c>
      <c r="F114" s="121" t="s">
        <v>118</v>
      </c>
      <c r="G114" s="121" t="s">
        <v>119</v>
      </c>
      <c r="H114" s="121" t="s">
        <v>171</v>
      </c>
      <c r="I114" s="121" t="s">
        <v>121</v>
      </c>
      <c r="J114" s="121" t="s">
        <v>121</v>
      </c>
      <c r="K114" s="121" t="s">
        <v>13</v>
      </c>
      <c r="L114" s="121" t="s">
        <v>13</v>
      </c>
      <c r="M114" s="121" t="s">
        <v>13</v>
      </c>
      <c r="N114" s="121" t="s">
        <v>122</v>
      </c>
      <c r="O114" s="121" t="s">
        <v>123</v>
      </c>
      <c r="P114" s="121" t="s">
        <v>13</v>
      </c>
      <c r="Q114" s="121" t="s">
        <v>754</v>
      </c>
      <c r="R114" s="122" t="s">
        <v>166</v>
      </c>
      <c r="S114" s="121" t="s">
        <v>126</v>
      </c>
      <c r="T114" s="122" t="s">
        <v>132</v>
      </c>
      <c r="U114" s="122" t="s">
        <v>510</v>
      </c>
      <c r="V114" s="122" t="s">
        <v>131</v>
      </c>
      <c r="W114" s="122" t="s">
        <v>131</v>
      </c>
      <c r="X114" s="122" t="s">
        <v>131</v>
      </c>
      <c r="Y114" s="122" t="s">
        <v>131</v>
      </c>
      <c r="Z114" s="122" t="s">
        <v>127</v>
      </c>
      <c r="AA114" s="122" t="s">
        <v>296</v>
      </c>
      <c r="AB114" s="122" t="s">
        <v>129</v>
      </c>
      <c r="AC114" s="122" t="s">
        <v>511</v>
      </c>
      <c r="AD114" s="122" t="s">
        <v>131</v>
      </c>
      <c r="AE114" s="122" t="s">
        <v>131</v>
      </c>
      <c r="AF114" s="121" t="s">
        <v>121</v>
      </c>
      <c r="AG114" s="121" t="s">
        <v>13</v>
      </c>
      <c r="AH114" s="121" t="s">
        <v>13</v>
      </c>
      <c r="AI114" s="121" t="s">
        <v>13</v>
      </c>
      <c r="AJ114" s="121" t="s">
        <v>13</v>
      </c>
      <c r="AK114" s="120"/>
      <c r="AL114" s="120"/>
      <c r="AM114" s="120"/>
      <c r="AN114" s="120"/>
      <c r="AO114" s="120"/>
      <c r="AP114" t="s">
        <v>210</v>
      </c>
      <c r="AQ114" t="s">
        <v>134</v>
      </c>
    </row>
    <row r="115" spans="1:43" x14ac:dyDescent="0.2">
      <c r="A115" s="121" t="s">
        <v>114</v>
      </c>
      <c r="B115" s="121" t="s">
        <v>755</v>
      </c>
      <c r="C115" s="121" t="s">
        <v>756</v>
      </c>
      <c r="D115" s="122" t="s">
        <v>757</v>
      </c>
      <c r="E115" s="121" t="s">
        <v>117</v>
      </c>
      <c r="F115" s="121" t="s">
        <v>152</v>
      </c>
      <c r="G115" s="121" t="s">
        <v>119</v>
      </c>
      <c r="H115" s="121" t="s">
        <v>153</v>
      </c>
      <c r="I115" s="121" t="s">
        <v>121</v>
      </c>
      <c r="J115" s="121" t="s">
        <v>121</v>
      </c>
      <c r="K115" s="121" t="s">
        <v>13</v>
      </c>
      <c r="L115" s="121" t="s">
        <v>13</v>
      </c>
      <c r="M115" s="121" t="s">
        <v>13</v>
      </c>
      <c r="N115" s="121" t="s">
        <v>122</v>
      </c>
      <c r="O115" s="121" t="s">
        <v>123</v>
      </c>
      <c r="P115" s="121" t="s">
        <v>13</v>
      </c>
      <c r="Q115" s="121" t="s">
        <v>758</v>
      </c>
      <c r="R115" s="122" t="s">
        <v>759</v>
      </c>
      <c r="S115" s="121" t="s">
        <v>126</v>
      </c>
      <c r="T115" s="122" t="s">
        <v>132</v>
      </c>
      <c r="U115" s="122" t="s">
        <v>609</v>
      </c>
      <c r="V115" s="122" t="s">
        <v>127</v>
      </c>
      <c r="W115" s="122" t="s">
        <v>760</v>
      </c>
      <c r="X115" s="122" t="s">
        <v>129</v>
      </c>
      <c r="Y115" s="122" t="s">
        <v>177</v>
      </c>
      <c r="Z115" s="122" t="s">
        <v>131</v>
      </c>
      <c r="AA115" s="122" t="s">
        <v>131</v>
      </c>
      <c r="AB115" s="122" t="s">
        <v>131</v>
      </c>
      <c r="AC115" s="122" t="s">
        <v>131</v>
      </c>
      <c r="AD115" s="122" t="s">
        <v>131</v>
      </c>
      <c r="AE115" s="122" t="s">
        <v>131</v>
      </c>
      <c r="AF115" s="121" t="s">
        <v>121</v>
      </c>
      <c r="AG115" s="121" t="s">
        <v>13</v>
      </c>
      <c r="AH115" s="121" t="s">
        <v>13</v>
      </c>
      <c r="AI115" s="121" t="s">
        <v>13</v>
      </c>
      <c r="AJ115" s="121" t="s">
        <v>13</v>
      </c>
      <c r="AK115" s="120"/>
      <c r="AL115" s="120"/>
      <c r="AM115" s="120"/>
      <c r="AN115" s="120"/>
      <c r="AO115" s="120"/>
      <c r="AQ115" t="s">
        <v>134</v>
      </c>
    </row>
    <row r="116" spans="1:43" x14ac:dyDescent="0.2">
      <c r="A116" s="121" t="s">
        <v>114</v>
      </c>
      <c r="B116" s="121" t="s">
        <v>201</v>
      </c>
      <c r="C116" s="121"/>
      <c r="D116" s="122" t="s">
        <v>761</v>
      </c>
      <c r="E116" s="121" t="s">
        <v>117</v>
      </c>
      <c r="F116" s="121" t="s">
        <v>118</v>
      </c>
      <c r="G116" s="121" t="s">
        <v>119</v>
      </c>
      <c r="H116" s="121" t="s">
        <v>164</v>
      </c>
      <c r="I116" s="121" t="s">
        <v>121</v>
      </c>
      <c r="J116" s="121" t="s">
        <v>121</v>
      </c>
      <c r="K116" s="121" t="s">
        <v>13</v>
      </c>
      <c r="L116" s="121" t="s">
        <v>13</v>
      </c>
      <c r="M116" s="121" t="s">
        <v>13</v>
      </c>
      <c r="N116" s="121" t="s">
        <v>122</v>
      </c>
      <c r="O116" s="121" t="s">
        <v>123</v>
      </c>
      <c r="P116" s="121" t="s">
        <v>13</v>
      </c>
      <c r="Q116" s="121" t="s">
        <v>762</v>
      </c>
      <c r="R116" s="122" t="s">
        <v>166</v>
      </c>
      <c r="S116" s="121" t="s">
        <v>126</v>
      </c>
      <c r="T116" s="122" t="s">
        <v>132</v>
      </c>
      <c r="U116" s="122" t="s">
        <v>763</v>
      </c>
      <c r="V116" s="122" t="s">
        <v>131</v>
      </c>
      <c r="W116" s="122" t="s">
        <v>131</v>
      </c>
      <c r="X116" s="122" t="s">
        <v>131</v>
      </c>
      <c r="Y116" s="122" t="s">
        <v>131</v>
      </c>
      <c r="Z116" s="122" t="s">
        <v>127</v>
      </c>
      <c r="AA116" s="122" t="s">
        <v>497</v>
      </c>
      <c r="AB116" s="122" t="s">
        <v>129</v>
      </c>
      <c r="AC116" s="122" t="s">
        <v>133</v>
      </c>
      <c r="AD116" s="122" t="s">
        <v>131</v>
      </c>
      <c r="AE116" s="122" t="s">
        <v>131</v>
      </c>
      <c r="AF116" s="121" t="s">
        <v>121</v>
      </c>
      <c r="AG116" s="121" t="s">
        <v>13</v>
      </c>
      <c r="AH116" s="121" t="s">
        <v>13</v>
      </c>
      <c r="AI116" s="121" t="s">
        <v>13</v>
      </c>
      <c r="AJ116" s="121" t="s">
        <v>13</v>
      </c>
      <c r="AK116" s="120"/>
      <c r="AL116" s="120"/>
      <c r="AM116" s="120"/>
      <c r="AN116" s="120"/>
      <c r="AO116" s="120"/>
      <c r="AP116" t="s">
        <v>210</v>
      </c>
    </row>
    <row r="117" spans="1:43" x14ac:dyDescent="0.2">
      <c r="A117" s="121" t="s">
        <v>114</v>
      </c>
      <c r="B117" s="121" t="s">
        <v>201</v>
      </c>
      <c r="C117" s="121"/>
      <c r="D117" s="122" t="s">
        <v>764</v>
      </c>
      <c r="E117" s="121" t="s">
        <v>117</v>
      </c>
      <c r="F117" s="121" t="s">
        <v>118</v>
      </c>
      <c r="G117" s="121" t="s">
        <v>535</v>
      </c>
      <c r="H117" s="121" t="s">
        <v>164</v>
      </c>
      <c r="I117" s="121" t="s">
        <v>121</v>
      </c>
      <c r="J117" s="121" t="s">
        <v>121</v>
      </c>
      <c r="K117" s="121" t="s">
        <v>13</v>
      </c>
      <c r="L117" s="121" t="s">
        <v>13</v>
      </c>
      <c r="M117" s="121" t="s">
        <v>13</v>
      </c>
      <c r="N117" s="121" t="s">
        <v>122</v>
      </c>
      <c r="O117" s="121" t="s">
        <v>123</v>
      </c>
      <c r="P117" s="121" t="s">
        <v>13</v>
      </c>
      <c r="Q117" s="121" t="s">
        <v>765</v>
      </c>
      <c r="R117" s="122" t="s">
        <v>185</v>
      </c>
      <c r="S117" s="121" t="s">
        <v>126</v>
      </c>
      <c r="T117" s="122" t="s">
        <v>132</v>
      </c>
      <c r="U117" s="122" t="s">
        <v>766</v>
      </c>
      <c r="V117" s="122" t="s">
        <v>131</v>
      </c>
      <c r="W117" s="122" t="s">
        <v>131</v>
      </c>
      <c r="X117" s="122" t="s">
        <v>131</v>
      </c>
      <c r="Y117" s="122" t="s">
        <v>131</v>
      </c>
      <c r="Z117" s="122" t="s">
        <v>127</v>
      </c>
      <c r="AA117" s="122" t="s">
        <v>497</v>
      </c>
      <c r="AB117" s="122" t="s">
        <v>129</v>
      </c>
      <c r="AC117" s="122" t="s">
        <v>133</v>
      </c>
      <c r="AD117" s="122" t="s">
        <v>131</v>
      </c>
      <c r="AE117" s="122" t="s">
        <v>131</v>
      </c>
      <c r="AF117" s="121" t="s">
        <v>121</v>
      </c>
      <c r="AG117" s="121" t="s">
        <v>13</v>
      </c>
      <c r="AH117" s="121" t="s">
        <v>13</v>
      </c>
      <c r="AI117" s="121" t="s">
        <v>13</v>
      </c>
      <c r="AJ117" s="121" t="s">
        <v>13</v>
      </c>
      <c r="AK117" s="120"/>
      <c r="AL117" s="120"/>
      <c r="AM117" s="120"/>
      <c r="AN117" s="120"/>
      <c r="AO117" s="120"/>
      <c r="AP117" t="s">
        <v>767</v>
      </c>
      <c r="AQ117" t="s">
        <v>134</v>
      </c>
    </row>
    <row r="118" spans="1:43" x14ac:dyDescent="0.2">
      <c r="A118" s="121" t="s">
        <v>114</v>
      </c>
      <c r="B118" s="121" t="s">
        <v>768</v>
      </c>
      <c r="C118" s="121"/>
      <c r="D118" s="122" t="s">
        <v>769</v>
      </c>
      <c r="E118" s="121" t="s">
        <v>117</v>
      </c>
      <c r="F118" s="121" t="s">
        <v>118</v>
      </c>
      <c r="G118" s="121" t="s">
        <v>119</v>
      </c>
      <c r="H118" s="121" t="s">
        <v>120</v>
      </c>
      <c r="I118" s="121" t="s">
        <v>121</v>
      </c>
      <c r="J118" s="121" t="s">
        <v>121</v>
      </c>
      <c r="K118" s="121" t="s">
        <v>13</v>
      </c>
      <c r="L118" s="121" t="s">
        <v>13</v>
      </c>
      <c r="M118" s="121" t="s">
        <v>13</v>
      </c>
      <c r="N118" s="121" t="s">
        <v>122</v>
      </c>
      <c r="O118" s="121" t="s">
        <v>123</v>
      </c>
      <c r="P118" s="121" t="s">
        <v>13</v>
      </c>
      <c r="Q118" s="121" t="s">
        <v>770</v>
      </c>
      <c r="R118" s="122" t="s">
        <v>192</v>
      </c>
      <c r="S118" s="121" t="s">
        <v>126</v>
      </c>
      <c r="T118" s="122" t="s">
        <v>132</v>
      </c>
      <c r="U118" s="122" t="s">
        <v>658</v>
      </c>
      <c r="V118" s="122" t="s">
        <v>131</v>
      </c>
      <c r="W118" s="122" t="s">
        <v>131</v>
      </c>
      <c r="X118" s="122" t="s">
        <v>131</v>
      </c>
      <c r="Y118" s="122" t="s">
        <v>131</v>
      </c>
      <c r="Z118" s="122" t="s">
        <v>127</v>
      </c>
      <c r="AA118" s="122" t="s">
        <v>497</v>
      </c>
      <c r="AB118" s="122" t="s">
        <v>129</v>
      </c>
      <c r="AC118" s="122" t="s">
        <v>296</v>
      </c>
      <c r="AD118" s="122" t="s">
        <v>131</v>
      </c>
      <c r="AE118" s="122" t="s">
        <v>131</v>
      </c>
      <c r="AF118" s="121" t="s">
        <v>154</v>
      </c>
      <c r="AG118" s="121" t="s">
        <v>225</v>
      </c>
      <c r="AH118" s="121" t="s">
        <v>629</v>
      </c>
      <c r="AI118" s="121">
        <v>1</v>
      </c>
      <c r="AJ118" s="121" t="s">
        <v>203</v>
      </c>
      <c r="AK118" s="120"/>
      <c r="AL118" s="120"/>
      <c r="AM118" s="120"/>
      <c r="AN118" s="120"/>
      <c r="AO118" s="120"/>
      <c r="AP118" t="s">
        <v>771</v>
      </c>
      <c r="AQ118" t="s">
        <v>134</v>
      </c>
    </row>
    <row r="119" spans="1:43" x14ac:dyDescent="0.2">
      <c r="A119" s="121" t="s">
        <v>114</v>
      </c>
      <c r="B119" s="121" t="s">
        <v>772</v>
      </c>
      <c r="C119" s="121"/>
      <c r="D119" s="122" t="s">
        <v>773</v>
      </c>
      <c r="E119" s="121" t="s">
        <v>117</v>
      </c>
      <c r="F119" s="121" t="s">
        <v>118</v>
      </c>
      <c r="G119" s="121" t="s">
        <v>119</v>
      </c>
      <c r="H119" s="121" t="s">
        <v>120</v>
      </c>
      <c r="I119" s="121" t="s">
        <v>121</v>
      </c>
      <c r="J119" s="121" t="s">
        <v>121</v>
      </c>
      <c r="K119" s="121" t="s">
        <v>13</v>
      </c>
      <c r="L119" s="121" t="s">
        <v>13</v>
      </c>
      <c r="M119" s="121" t="s">
        <v>13</v>
      </c>
      <c r="N119" s="121" t="s">
        <v>122</v>
      </c>
      <c r="O119" s="121" t="s">
        <v>123</v>
      </c>
      <c r="P119" s="121" t="s">
        <v>13</v>
      </c>
      <c r="Q119" s="121" t="s">
        <v>774</v>
      </c>
      <c r="R119" s="122" t="s">
        <v>185</v>
      </c>
      <c r="S119" s="121" t="s">
        <v>126</v>
      </c>
      <c r="T119" s="122" t="s">
        <v>129</v>
      </c>
      <c r="U119" s="122" t="s">
        <v>280</v>
      </c>
      <c r="V119" s="122" t="s">
        <v>127</v>
      </c>
      <c r="W119" s="122" t="s">
        <v>515</v>
      </c>
      <c r="X119" s="122" t="s">
        <v>131</v>
      </c>
      <c r="Y119" s="122" t="s">
        <v>131</v>
      </c>
      <c r="Z119" s="122" t="s">
        <v>132</v>
      </c>
      <c r="AA119" s="122" t="s">
        <v>133</v>
      </c>
      <c r="AB119" s="122" t="s">
        <v>131</v>
      </c>
      <c r="AC119" s="122" t="s">
        <v>131</v>
      </c>
      <c r="AD119" s="122" t="s">
        <v>131</v>
      </c>
      <c r="AE119" s="122" t="s">
        <v>131</v>
      </c>
      <c r="AF119" s="121" t="s">
        <v>154</v>
      </c>
      <c r="AG119" s="121" t="s">
        <v>225</v>
      </c>
      <c r="AH119" s="121" t="s">
        <v>629</v>
      </c>
      <c r="AI119" s="120"/>
      <c r="AJ119" s="121" t="s">
        <v>203</v>
      </c>
      <c r="AK119" s="120"/>
      <c r="AL119" s="120"/>
      <c r="AM119" s="120"/>
      <c r="AN119" s="120"/>
      <c r="AO119" s="120"/>
      <c r="AP119" t="s">
        <v>775</v>
      </c>
      <c r="AQ119" t="s">
        <v>134</v>
      </c>
    </row>
    <row r="120" spans="1:43" x14ac:dyDescent="0.2">
      <c r="A120" s="121" t="s">
        <v>114</v>
      </c>
      <c r="B120" s="121" t="s">
        <v>776</v>
      </c>
      <c r="C120" s="121"/>
      <c r="D120" s="122" t="s">
        <v>777</v>
      </c>
      <c r="E120" s="121" t="s">
        <v>117</v>
      </c>
      <c r="F120" s="121" t="s">
        <v>118</v>
      </c>
      <c r="G120" s="121" t="s">
        <v>119</v>
      </c>
      <c r="H120" s="121" t="s">
        <v>120</v>
      </c>
      <c r="I120" s="121" t="s">
        <v>121</v>
      </c>
      <c r="J120" s="121" t="s">
        <v>121</v>
      </c>
      <c r="K120" s="121" t="s">
        <v>13</v>
      </c>
      <c r="L120" s="121" t="s">
        <v>13</v>
      </c>
      <c r="M120" s="121" t="s">
        <v>13</v>
      </c>
      <c r="N120" s="121" t="s">
        <v>122</v>
      </c>
      <c r="O120" s="121" t="s">
        <v>123</v>
      </c>
      <c r="P120" s="121" t="s">
        <v>13</v>
      </c>
      <c r="Q120" s="121" t="s">
        <v>383</v>
      </c>
      <c r="R120" s="122" t="s">
        <v>185</v>
      </c>
      <c r="S120" s="121" t="s">
        <v>126</v>
      </c>
      <c r="T120" s="122" t="s">
        <v>127</v>
      </c>
      <c r="U120" s="122" t="s">
        <v>280</v>
      </c>
      <c r="V120" s="122" t="s">
        <v>129</v>
      </c>
      <c r="W120" s="122" t="s">
        <v>280</v>
      </c>
      <c r="X120" s="122" t="s">
        <v>131</v>
      </c>
      <c r="Y120" s="122" t="s">
        <v>131</v>
      </c>
      <c r="Z120" s="122" t="s">
        <v>132</v>
      </c>
      <c r="AA120" s="122" t="s">
        <v>178</v>
      </c>
      <c r="AB120" s="122" t="s">
        <v>131</v>
      </c>
      <c r="AC120" s="122" t="s">
        <v>131</v>
      </c>
      <c r="AD120" s="122" t="s">
        <v>131</v>
      </c>
      <c r="AE120" s="122" t="s">
        <v>131</v>
      </c>
      <c r="AF120" s="121" t="s">
        <v>121</v>
      </c>
      <c r="AG120" s="121" t="s">
        <v>13</v>
      </c>
      <c r="AH120" s="121" t="s">
        <v>13</v>
      </c>
      <c r="AI120" s="121" t="s">
        <v>13</v>
      </c>
      <c r="AJ120" s="121" t="s">
        <v>13</v>
      </c>
      <c r="AK120" s="120"/>
      <c r="AL120" s="120"/>
      <c r="AM120" s="120"/>
      <c r="AN120" s="120"/>
      <c r="AO120" s="120"/>
      <c r="AQ120" t="s">
        <v>134</v>
      </c>
    </row>
    <row r="121" spans="1:43" x14ac:dyDescent="0.2">
      <c r="A121" t="s">
        <v>149</v>
      </c>
      <c r="C121" t="s">
        <v>593</v>
      </c>
      <c r="D121" s="25" t="s">
        <v>778</v>
      </c>
      <c r="F121" t="s">
        <v>261</v>
      </c>
      <c r="Q121">
        <v>87.95</v>
      </c>
      <c r="R121">
        <v>0.125</v>
      </c>
      <c r="S121" t="s">
        <v>126</v>
      </c>
    </row>
    <row r="122" spans="1:43" x14ac:dyDescent="0.2">
      <c r="A122" s="127" t="s">
        <v>114</v>
      </c>
      <c r="B122" s="127" t="s">
        <v>779</v>
      </c>
      <c r="C122" s="127" t="s">
        <v>780</v>
      </c>
      <c r="D122" s="128" t="s">
        <v>781</v>
      </c>
      <c r="E122" s="127" t="s">
        <v>117</v>
      </c>
      <c r="F122" s="127" t="s">
        <v>152</v>
      </c>
      <c r="G122" s="127" t="s">
        <v>119</v>
      </c>
      <c r="H122" s="127" t="s">
        <v>153</v>
      </c>
      <c r="I122" s="127" t="s">
        <v>121</v>
      </c>
      <c r="J122" s="127" t="s">
        <v>121</v>
      </c>
      <c r="K122" s="127" t="s">
        <v>13</v>
      </c>
      <c r="L122" s="127" t="s">
        <v>13</v>
      </c>
      <c r="M122" s="127" t="s">
        <v>13</v>
      </c>
      <c r="N122" s="127" t="s">
        <v>122</v>
      </c>
      <c r="O122" s="127" t="s">
        <v>123</v>
      </c>
      <c r="P122" s="127" t="s">
        <v>13</v>
      </c>
      <c r="Q122" s="127">
        <v>135</v>
      </c>
      <c r="R122" s="127">
        <v>0.25</v>
      </c>
      <c r="S122" s="127" t="s">
        <v>126</v>
      </c>
      <c r="T122" s="128" t="s">
        <v>127</v>
      </c>
      <c r="U122" s="128" t="s">
        <v>177</v>
      </c>
      <c r="V122" s="128" t="s">
        <v>129</v>
      </c>
      <c r="W122" s="128" t="s">
        <v>177</v>
      </c>
      <c r="X122" s="128"/>
      <c r="Y122" s="128"/>
      <c r="Z122" s="128" t="s">
        <v>132</v>
      </c>
      <c r="AA122" s="128" t="s">
        <v>133</v>
      </c>
      <c r="AB122" s="128"/>
      <c r="AC122" s="128"/>
      <c r="AD122" s="128"/>
      <c r="AE122" s="128"/>
      <c r="AF122" s="127" t="s">
        <v>121</v>
      </c>
      <c r="AG122" s="127" t="s">
        <v>13</v>
      </c>
      <c r="AH122" s="127" t="s">
        <v>13</v>
      </c>
      <c r="AI122" s="127" t="s">
        <v>13</v>
      </c>
      <c r="AJ122" s="127" t="s">
        <v>13</v>
      </c>
      <c r="AK122" s="120"/>
      <c r="AL122" s="120"/>
      <c r="AM122" s="120"/>
      <c r="AN122" s="120"/>
      <c r="AO122" s="120"/>
      <c r="AP122" s="127" t="s">
        <v>782</v>
      </c>
    </row>
    <row r="123" spans="1:43" x14ac:dyDescent="0.2">
      <c r="A123" t="s">
        <v>114</v>
      </c>
      <c r="B123" t="s">
        <v>579</v>
      </c>
      <c r="C123" t="s">
        <v>580</v>
      </c>
      <c r="D123" s="25" t="s">
        <v>783</v>
      </c>
      <c r="E123" t="s">
        <v>117</v>
      </c>
      <c r="F123" t="s">
        <v>118</v>
      </c>
      <c r="G123" t="s">
        <v>119</v>
      </c>
      <c r="H123" t="s">
        <v>164</v>
      </c>
      <c r="I123" t="s">
        <v>121</v>
      </c>
      <c r="J123" t="s">
        <v>154</v>
      </c>
      <c r="K123" t="s">
        <v>784</v>
      </c>
      <c r="L123" t="s">
        <v>785</v>
      </c>
      <c r="M123" t="s">
        <v>786</v>
      </c>
      <c r="N123" t="s">
        <v>409</v>
      </c>
      <c r="O123" t="s">
        <v>123</v>
      </c>
      <c r="P123" t="s">
        <v>13</v>
      </c>
      <c r="Q123">
        <v>527.9</v>
      </c>
      <c r="R123">
        <v>1</v>
      </c>
      <c r="S123" t="s">
        <v>126</v>
      </c>
      <c r="T123" s="25" t="s">
        <v>787</v>
      </c>
      <c r="U123" s="25" t="s">
        <v>788</v>
      </c>
      <c r="Z123" s="25" t="s">
        <v>789</v>
      </c>
      <c r="AA123" s="25" t="s">
        <v>790</v>
      </c>
      <c r="AF123" t="s">
        <v>121</v>
      </c>
      <c r="AG123" t="s">
        <v>13</v>
      </c>
      <c r="AH123" t="s">
        <v>13</v>
      </c>
      <c r="AI123" t="s">
        <v>13</v>
      </c>
      <c r="AJ123" t="s">
        <v>13</v>
      </c>
      <c r="AK123" s="120"/>
      <c r="AL123" s="120"/>
      <c r="AM123" s="120"/>
      <c r="AN123" s="120"/>
      <c r="AO123" s="120"/>
    </row>
    <row r="124" spans="1:43" x14ac:dyDescent="0.2">
      <c r="A124" t="s">
        <v>149</v>
      </c>
      <c r="B124" t="s">
        <v>524</v>
      </c>
      <c r="C124" t="s">
        <v>791</v>
      </c>
      <c r="D124" s="25" t="s">
        <v>792</v>
      </c>
      <c r="E124" t="s">
        <v>141</v>
      </c>
      <c r="F124" t="s">
        <v>152</v>
      </c>
      <c r="G124" t="s">
        <v>119</v>
      </c>
      <c r="H124" t="s">
        <v>272</v>
      </c>
      <c r="I124" t="s">
        <v>154</v>
      </c>
      <c r="J124" t="s">
        <v>121</v>
      </c>
      <c r="K124" t="s">
        <v>13</v>
      </c>
      <c r="L124" t="s">
        <v>13</v>
      </c>
      <c r="M124" t="s">
        <v>13</v>
      </c>
      <c r="N124" t="s">
        <v>256</v>
      </c>
      <c r="O124" t="s">
        <v>117</v>
      </c>
      <c r="P124" t="s">
        <v>793</v>
      </c>
      <c r="Q124">
        <v>1028.5</v>
      </c>
      <c r="R124">
        <v>0.25</v>
      </c>
      <c r="S124" t="s">
        <v>126</v>
      </c>
      <c r="T124" s="25" t="s">
        <v>794</v>
      </c>
      <c r="U124" s="25" t="s">
        <v>177</v>
      </c>
      <c r="Z124" s="25" t="s">
        <v>795</v>
      </c>
      <c r="AA124" s="25" t="s">
        <v>796</v>
      </c>
      <c r="AF124" t="s">
        <v>121</v>
      </c>
      <c r="AG124" t="s">
        <v>13</v>
      </c>
      <c r="AH124" t="s">
        <v>13</v>
      </c>
      <c r="AI124" t="s">
        <v>13</v>
      </c>
      <c r="AJ124" t="s">
        <v>13</v>
      </c>
      <c r="AK124" s="120"/>
      <c r="AL124" s="120"/>
      <c r="AM124" s="120"/>
      <c r="AN124" s="120"/>
      <c r="AO124" s="120"/>
      <c r="AP124" t="s">
        <v>797</v>
      </c>
    </row>
    <row r="125" spans="1:43" x14ac:dyDescent="0.2">
      <c r="A125" t="s">
        <v>149</v>
      </c>
      <c r="B125" t="s">
        <v>798</v>
      </c>
      <c r="D125" s="25" t="s">
        <v>799</v>
      </c>
      <c r="E125" t="s">
        <v>141</v>
      </c>
      <c r="F125" t="s">
        <v>152</v>
      </c>
      <c r="G125" t="s">
        <v>119</v>
      </c>
      <c r="H125" t="s">
        <v>272</v>
      </c>
      <c r="I125" t="s">
        <v>121</v>
      </c>
      <c r="J125" t="s">
        <v>121</v>
      </c>
      <c r="K125" t="s">
        <v>13</v>
      </c>
      <c r="L125" t="s">
        <v>13</v>
      </c>
      <c r="M125" t="s">
        <v>13</v>
      </c>
      <c r="N125" t="s">
        <v>140</v>
      </c>
      <c r="O125" t="s">
        <v>117</v>
      </c>
      <c r="P125" t="s">
        <v>214</v>
      </c>
      <c r="Q125">
        <v>62</v>
      </c>
      <c r="R125">
        <v>0.06</v>
      </c>
      <c r="S125" t="s">
        <v>126</v>
      </c>
      <c r="T125" s="25" t="s">
        <v>374</v>
      </c>
      <c r="U125" s="25" t="s">
        <v>800</v>
      </c>
      <c r="Z125" s="25" t="s">
        <v>373</v>
      </c>
      <c r="AA125" s="25" t="s">
        <v>790</v>
      </c>
      <c r="AF125" t="s">
        <v>121</v>
      </c>
      <c r="AG125" s="88" t="s">
        <v>268</v>
      </c>
      <c r="AH125" s="88" t="s">
        <v>269</v>
      </c>
      <c r="AI125" s="88" t="s">
        <v>13</v>
      </c>
      <c r="AJ125" t="s">
        <v>203</v>
      </c>
      <c r="AK125" s="120"/>
      <c r="AL125" s="120"/>
      <c r="AM125" s="120"/>
      <c r="AN125" s="120"/>
      <c r="AO125" s="120"/>
      <c r="AP125" t="s">
        <v>801</v>
      </c>
    </row>
    <row r="126" spans="1:43" x14ac:dyDescent="0.2">
      <c r="A126" t="s">
        <v>149</v>
      </c>
      <c r="B126" t="s">
        <v>768</v>
      </c>
      <c r="D126" s="25" t="s">
        <v>802</v>
      </c>
      <c r="E126" t="s">
        <v>141</v>
      </c>
      <c r="F126" t="s">
        <v>152</v>
      </c>
      <c r="G126" t="s">
        <v>119</v>
      </c>
      <c r="H126" t="s">
        <v>272</v>
      </c>
      <c r="I126" t="s">
        <v>121</v>
      </c>
      <c r="J126" t="s">
        <v>121</v>
      </c>
      <c r="K126" t="s">
        <v>13</v>
      </c>
      <c r="L126" t="s">
        <v>13</v>
      </c>
      <c r="M126" t="s">
        <v>13</v>
      </c>
      <c r="N126" t="s">
        <v>464</v>
      </c>
      <c r="O126" t="s">
        <v>117</v>
      </c>
      <c r="P126" t="s">
        <v>214</v>
      </c>
      <c r="Q126">
        <v>86.7</v>
      </c>
      <c r="R126">
        <v>0.5</v>
      </c>
      <c r="S126" t="s">
        <v>126</v>
      </c>
      <c r="T126" s="25" t="s">
        <v>374</v>
      </c>
      <c r="U126" s="25" t="s">
        <v>128</v>
      </c>
      <c r="Z126" s="25" t="s">
        <v>373</v>
      </c>
      <c r="AA126" s="25" t="s">
        <v>803</v>
      </c>
      <c r="AF126" t="s">
        <v>154</v>
      </c>
      <c r="AG126" s="88" t="s">
        <v>268</v>
      </c>
      <c r="AH126" s="88" t="s">
        <v>269</v>
      </c>
      <c r="AI126" s="88" t="s">
        <v>13</v>
      </c>
      <c r="AJ126" t="s">
        <v>203</v>
      </c>
      <c r="AK126" s="120"/>
      <c r="AL126" s="120"/>
      <c r="AM126" s="120"/>
      <c r="AN126" s="120"/>
      <c r="AO126" s="120"/>
      <c r="AP126" t="s">
        <v>801</v>
      </c>
    </row>
    <row r="127" spans="1:43" x14ac:dyDescent="0.2">
      <c r="A127" t="s">
        <v>114</v>
      </c>
      <c r="B127" t="s">
        <v>804</v>
      </c>
      <c r="C127" t="s">
        <v>805</v>
      </c>
      <c r="D127" s="25" t="s">
        <v>806</v>
      </c>
      <c r="E127" t="s">
        <v>117</v>
      </c>
      <c r="F127" t="s">
        <v>118</v>
      </c>
      <c r="G127" t="s">
        <v>119</v>
      </c>
      <c r="H127" t="s">
        <v>164</v>
      </c>
      <c r="I127" t="s">
        <v>154</v>
      </c>
      <c r="J127" t="s">
        <v>121</v>
      </c>
      <c r="K127" t="s">
        <v>13</v>
      </c>
      <c r="L127" t="s">
        <v>13</v>
      </c>
      <c r="M127" t="s">
        <v>13</v>
      </c>
      <c r="N127" t="s">
        <v>807</v>
      </c>
      <c r="O127" t="s">
        <v>123</v>
      </c>
      <c r="P127" t="s">
        <v>13</v>
      </c>
      <c r="Q127">
        <v>183</v>
      </c>
      <c r="R127">
        <v>0.125</v>
      </c>
      <c r="S127" t="s">
        <v>126</v>
      </c>
      <c r="T127" s="25" t="s">
        <v>784</v>
      </c>
      <c r="U127" s="25" t="s">
        <v>177</v>
      </c>
      <c r="Z127" s="25" t="s">
        <v>132</v>
      </c>
      <c r="AA127" s="25" t="s">
        <v>796</v>
      </c>
      <c r="AB127" s="25" t="s">
        <v>127</v>
      </c>
      <c r="AC127" s="25" t="s">
        <v>808</v>
      </c>
      <c r="AD127" s="25" t="s">
        <v>129</v>
      </c>
      <c r="AE127" s="25" t="s">
        <v>809</v>
      </c>
      <c r="AF127" t="s">
        <v>121</v>
      </c>
      <c r="AG127" s="88" t="s">
        <v>13</v>
      </c>
      <c r="AH127" t="s">
        <v>13</v>
      </c>
      <c r="AI127" t="s">
        <v>13</v>
      </c>
      <c r="AJ127" t="s">
        <v>13</v>
      </c>
      <c r="AK127" s="120"/>
      <c r="AL127" s="120"/>
      <c r="AM127" s="120"/>
      <c r="AN127" s="120"/>
      <c r="AO127" s="120"/>
      <c r="AP127" t="s">
        <v>810</v>
      </c>
    </row>
    <row r="128" spans="1:43" x14ac:dyDescent="0.2">
      <c r="A128" t="s">
        <v>114</v>
      </c>
      <c r="B128" t="s">
        <v>517</v>
      </c>
      <c r="D128" s="25" t="s">
        <v>811</v>
      </c>
      <c r="E128" t="s">
        <v>117</v>
      </c>
      <c r="F128" t="s">
        <v>118</v>
      </c>
      <c r="G128" t="s">
        <v>119</v>
      </c>
      <c r="H128" t="s">
        <v>164</v>
      </c>
      <c r="I128" t="s">
        <v>121</v>
      </c>
      <c r="J128" t="s">
        <v>121</v>
      </c>
      <c r="K128" t="s">
        <v>13</v>
      </c>
      <c r="L128" t="s">
        <v>13</v>
      </c>
      <c r="M128" t="s">
        <v>13</v>
      </c>
      <c r="N128" t="s">
        <v>122</v>
      </c>
      <c r="O128" t="s">
        <v>123</v>
      </c>
      <c r="P128" t="s">
        <v>13</v>
      </c>
      <c r="Q128">
        <v>60.7</v>
      </c>
      <c r="R128">
        <v>0.03</v>
      </c>
      <c r="S128" t="s">
        <v>126</v>
      </c>
      <c r="T128" s="25" t="s">
        <v>132</v>
      </c>
      <c r="U128" s="25" t="s">
        <v>591</v>
      </c>
      <c r="V128" s="25" t="s">
        <v>127</v>
      </c>
      <c r="W128" s="25" t="s">
        <v>515</v>
      </c>
      <c r="Z128" s="25" t="s">
        <v>129</v>
      </c>
      <c r="AA128" s="25" t="s">
        <v>296</v>
      </c>
      <c r="AF128" t="s">
        <v>121</v>
      </c>
      <c r="AG128" s="88" t="s">
        <v>13</v>
      </c>
      <c r="AH128" t="s">
        <v>13</v>
      </c>
      <c r="AI128" t="s">
        <v>13</v>
      </c>
      <c r="AJ128" t="s">
        <v>13</v>
      </c>
      <c r="AK128" s="120"/>
      <c r="AL128" s="120"/>
      <c r="AM128" s="120"/>
      <c r="AN128" s="120"/>
      <c r="AO128" s="120"/>
      <c r="AP128" t="s">
        <v>812</v>
      </c>
    </row>
    <row r="129" spans="1:42" x14ac:dyDescent="0.2">
      <c r="A129" t="s">
        <v>149</v>
      </c>
      <c r="B129" t="s">
        <v>529</v>
      </c>
      <c r="C129" t="s">
        <v>813</v>
      </c>
      <c r="D129" s="25" t="s">
        <v>814</v>
      </c>
      <c r="E129" t="s">
        <v>117</v>
      </c>
      <c r="F129" t="s">
        <v>118</v>
      </c>
      <c r="G129" t="s">
        <v>119</v>
      </c>
      <c r="H129" t="s">
        <v>164</v>
      </c>
      <c r="I129" s="120"/>
      <c r="J129" s="120"/>
      <c r="K129" s="120"/>
      <c r="L129" s="120"/>
      <c r="M129" s="120"/>
      <c r="N129" s="120"/>
      <c r="O129" s="120"/>
      <c r="P129" s="120"/>
      <c r="Q129">
        <v>9.5399999999999991</v>
      </c>
      <c r="R129">
        <v>0.25</v>
      </c>
      <c r="S129" t="s">
        <v>126</v>
      </c>
      <c r="T129" s="130"/>
      <c r="U129" s="130"/>
      <c r="V129" s="130"/>
      <c r="W129" s="130"/>
      <c r="X129" s="130"/>
      <c r="Y129" s="130"/>
      <c r="Z129" s="130"/>
      <c r="AA129" s="130"/>
      <c r="AB129" s="130"/>
      <c r="AC129" s="130"/>
      <c r="AD129" s="130"/>
      <c r="AE129" s="130"/>
      <c r="AF129" s="120"/>
      <c r="AG129" s="120"/>
      <c r="AH129" s="120"/>
      <c r="AI129" s="120"/>
      <c r="AJ129" s="120"/>
      <c r="AK129" s="120"/>
      <c r="AL129" s="120"/>
      <c r="AM129" s="120"/>
      <c r="AN129" s="120"/>
      <c r="AO129" s="120"/>
      <c r="AP129" t="s">
        <v>815</v>
      </c>
    </row>
    <row r="130" spans="1:42" x14ac:dyDescent="0.2">
      <c r="A130" t="s">
        <v>149</v>
      </c>
      <c r="B130" t="s">
        <v>816</v>
      </c>
      <c r="C130" t="s">
        <v>817</v>
      </c>
      <c r="D130" s="25" t="s">
        <v>818</v>
      </c>
      <c r="E130" t="s">
        <v>141</v>
      </c>
      <c r="F130" t="s">
        <v>152</v>
      </c>
      <c r="G130" t="s">
        <v>119</v>
      </c>
      <c r="H130" t="s">
        <v>272</v>
      </c>
      <c r="I130" t="s">
        <v>121</v>
      </c>
      <c r="J130" t="s">
        <v>121</v>
      </c>
      <c r="K130" t="s">
        <v>13</v>
      </c>
      <c r="L130" t="s">
        <v>13</v>
      </c>
      <c r="M130" t="s">
        <v>13</v>
      </c>
      <c r="N130" t="s">
        <v>140</v>
      </c>
      <c r="O130" t="s">
        <v>117</v>
      </c>
      <c r="P130" t="s">
        <v>214</v>
      </c>
      <c r="Q130">
        <v>18</v>
      </c>
      <c r="R130">
        <v>0.5</v>
      </c>
      <c r="S130" t="s">
        <v>126</v>
      </c>
      <c r="T130" s="25" t="s">
        <v>819</v>
      </c>
      <c r="U130" s="25" t="s">
        <v>217</v>
      </c>
      <c r="Z130" s="25" t="s">
        <v>820</v>
      </c>
      <c r="AA130" s="25" t="s">
        <v>821</v>
      </c>
      <c r="AF130" t="s">
        <v>154</v>
      </c>
      <c r="AG130" t="s">
        <v>822</v>
      </c>
      <c r="AH130" t="s">
        <v>823</v>
      </c>
      <c r="AI130" t="s">
        <v>13</v>
      </c>
      <c r="AJ130" t="s">
        <v>251</v>
      </c>
      <c r="AK130" s="120"/>
      <c r="AL130" s="120"/>
      <c r="AM130" s="120"/>
      <c r="AN130" s="120"/>
      <c r="AO130" s="120"/>
      <c r="AP130" t="s">
        <v>824</v>
      </c>
    </row>
    <row r="131" spans="1:42" x14ac:dyDescent="0.2">
      <c r="A131" t="s">
        <v>114</v>
      </c>
      <c r="B131" t="s">
        <v>825</v>
      </c>
      <c r="C131" t="s">
        <v>826</v>
      </c>
      <c r="D131" s="25" t="s">
        <v>827</v>
      </c>
      <c r="E131" t="s">
        <v>117</v>
      </c>
      <c r="F131" t="s">
        <v>118</v>
      </c>
      <c r="G131" t="s">
        <v>119</v>
      </c>
      <c r="H131" t="s">
        <v>164</v>
      </c>
      <c r="I131" t="s">
        <v>121</v>
      </c>
      <c r="J131" t="s">
        <v>121</v>
      </c>
      <c r="K131" t="s">
        <v>13</v>
      </c>
      <c r="L131" t="s">
        <v>13</v>
      </c>
      <c r="M131" t="s">
        <v>13</v>
      </c>
      <c r="N131" t="s">
        <v>122</v>
      </c>
      <c r="O131" t="s">
        <v>123</v>
      </c>
      <c r="P131" t="s">
        <v>13</v>
      </c>
      <c r="Q131">
        <v>12.2</v>
      </c>
      <c r="R131">
        <v>0.5</v>
      </c>
      <c r="S131" t="s">
        <v>126</v>
      </c>
      <c r="T131" s="25" t="s">
        <v>127</v>
      </c>
      <c r="U131" s="25" t="s">
        <v>217</v>
      </c>
      <c r="V131" s="25" t="s">
        <v>129</v>
      </c>
      <c r="W131" s="25" t="s">
        <v>217</v>
      </c>
      <c r="Z131" s="25" t="s">
        <v>132</v>
      </c>
      <c r="AA131" s="25" t="s">
        <v>179</v>
      </c>
      <c r="AF131" t="s">
        <v>121</v>
      </c>
      <c r="AG131" s="88" t="s">
        <v>13</v>
      </c>
      <c r="AH131" t="s">
        <v>13</v>
      </c>
      <c r="AI131" t="s">
        <v>13</v>
      </c>
      <c r="AJ131" t="s">
        <v>13</v>
      </c>
      <c r="AK131" s="120"/>
      <c r="AL131" s="120"/>
      <c r="AM131" s="120"/>
      <c r="AN131" s="120"/>
      <c r="AO131" s="120"/>
    </row>
    <row r="132" spans="1:42" x14ac:dyDescent="0.2">
      <c r="A132" t="s">
        <v>114</v>
      </c>
      <c r="C132" t="s">
        <v>828</v>
      </c>
      <c r="D132" s="25" t="s">
        <v>829</v>
      </c>
      <c r="E132" t="s">
        <v>117</v>
      </c>
      <c r="F132" t="s">
        <v>118</v>
      </c>
      <c r="G132" t="s">
        <v>119</v>
      </c>
      <c r="H132" t="s">
        <v>164</v>
      </c>
      <c r="I132" t="s">
        <v>121</v>
      </c>
      <c r="J132" t="s">
        <v>121</v>
      </c>
      <c r="K132" t="s">
        <v>13</v>
      </c>
      <c r="L132" t="s">
        <v>13</v>
      </c>
      <c r="M132" t="s">
        <v>13</v>
      </c>
      <c r="N132" t="s">
        <v>122</v>
      </c>
      <c r="O132" t="s">
        <v>123</v>
      </c>
      <c r="P132" t="s">
        <v>13</v>
      </c>
      <c r="Q132">
        <v>75.400000000000006</v>
      </c>
      <c r="R132">
        <v>0.5</v>
      </c>
      <c r="S132" t="s">
        <v>126</v>
      </c>
      <c r="T132" s="25" t="s">
        <v>830</v>
      </c>
      <c r="U132" s="28" t="s">
        <v>831</v>
      </c>
      <c r="AF132" t="s">
        <v>154</v>
      </c>
      <c r="AG132" t="s">
        <v>201</v>
      </c>
      <c r="AH132" t="s">
        <v>202</v>
      </c>
      <c r="AI132" t="s">
        <v>13</v>
      </c>
      <c r="AJ132" t="s">
        <v>203</v>
      </c>
      <c r="AK132" s="120"/>
      <c r="AL132" s="120"/>
      <c r="AM132" s="120"/>
      <c r="AN132" s="120"/>
      <c r="AO132" s="120"/>
      <c r="AP132" t="s">
        <v>832</v>
      </c>
    </row>
    <row r="133" spans="1:42" x14ac:dyDescent="0.2">
      <c r="A133" t="s">
        <v>114</v>
      </c>
      <c r="B133" t="s">
        <v>833</v>
      </c>
      <c r="C133" t="s">
        <v>834</v>
      </c>
      <c r="D133" s="25" t="s">
        <v>835</v>
      </c>
      <c r="E133" t="s">
        <v>117</v>
      </c>
      <c r="F133" t="s">
        <v>118</v>
      </c>
      <c r="G133" t="s">
        <v>535</v>
      </c>
      <c r="H133" t="s">
        <v>164</v>
      </c>
      <c r="I133" t="s">
        <v>121</v>
      </c>
      <c r="J133" t="s">
        <v>121</v>
      </c>
      <c r="K133" t="s">
        <v>13</v>
      </c>
      <c r="L133" t="s">
        <v>13</v>
      </c>
      <c r="M133" t="s">
        <v>13</v>
      </c>
      <c r="N133" t="s">
        <v>122</v>
      </c>
      <c r="O133" t="s">
        <v>123</v>
      </c>
      <c r="P133" t="s">
        <v>13</v>
      </c>
      <c r="Q133">
        <v>34.1</v>
      </c>
      <c r="R133">
        <v>0.5</v>
      </c>
      <c r="S133" t="s">
        <v>126</v>
      </c>
      <c r="T133" s="25" t="s">
        <v>830</v>
      </c>
      <c r="U133" s="25" t="s">
        <v>496</v>
      </c>
      <c r="V133" s="25" t="s">
        <v>127</v>
      </c>
      <c r="W133" s="25" t="s">
        <v>224</v>
      </c>
      <c r="X133" s="25" t="s">
        <v>129</v>
      </c>
      <c r="Y133" s="25" t="s">
        <v>177</v>
      </c>
      <c r="AF133" t="s">
        <v>121</v>
      </c>
      <c r="AG133" s="88" t="s">
        <v>13</v>
      </c>
      <c r="AH133" t="s">
        <v>13</v>
      </c>
      <c r="AI133" t="s">
        <v>13</v>
      </c>
      <c r="AJ133" t="s">
        <v>13</v>
      </c>
      <c r="AK133" s="120"/>
      <c r="AL133" s="120"/>
      <c r="AM133" s="120"/>
      <c r="AN133" s="120"/>
      <c r="AO133" s="120"/>
      <c r="AP133" t="s">
        <v>836</v>
      </c>
    </row>
    <row r="134" spans="1:42" x14ac:dyDescent="0.2">
      <c r="A134" t="s">
        <v>114</v>
      </c>
      <c r="B134" t="s">
        <v>837</v>
      </c>
      <c r="C134" t="s">
        <v>838</v>
      </c>
      <c r="D134" s="25" t="s">
        <v>839</v>
      </c>
      <c r="E134" t="s">
        <v>117</v>
      </c>
      <c r="F134" t="s">
        <v>118</v>
      </c>
      <c r="G134" t="s">
        <v>119</v>
      </c>
      <c r="H134" t="s">
        <v>164</v>
      </c>
      <c r="I134" t="s">
        <v>121</v>
      </c>
      <c r="J134" t="s">
        <v>154</v>
      </c>
      <c r="K134" t="s">
        <v>326</v>
      </c>
      <c r="L134" t="s">
        <v>840</v>
      </c>
      <c r="M134" t="s">
        <v>841</v>
      </c>
      <c r="N134" t="s">
        <v>326</v>
      </c>
      <c r="O134" t="s">
        <v>123</v>
      </c>
      <c r="P134" t="s">
        <v>13</v>
      </c>
      <c r="Q134">
        <v>27.4</v>
      </c>
      <c r="R134">
        <v>0.5</v>
      </c>
      <c r="S134" t="s">
        <v>126</v>
      </c>
      <c r="T134" s="25" t="s">
        <v>842</v>
      </c>
      <c r="U134" s="25" t="s">
        <v>209</v>
      </c>
      <c r="Z134" s="25" t="s">
        <v>843</v>
      </c>
      <c r="AA134" s="25" t="s">
        <v>745</v>
      </c>
      <c r="AF134" t="s">
        <v>154</v>
      </c>
      <c r="AG134" t="s">
        <v>225</v>
      </c>
      <c r="AH134" t="s">
        <v>844</v>
      </c>
      <c r="AI134" t="s">
        <v>13</v>
      </c>
      <c r="AJ134" t="s">
        <v>203</v>
      </c>
      <c r="AK134" s="120"/>
      <c r="AL134" s="120"/>
      <c r="AM134" s="120"/>
      <c r="AN134" s="120"/>
      <c r="AO134" s="120"/>
      <c r="AP134" t="s">
        <v>845</v>
      </c>
    </row>
    <row r="135" spans="1:42" x14ac:dyDescent="0.2">
      <c r="A135" t="s">
        <v>114</v>
      </c>
      <c r="B135" t="s">
        <v>846</v>
      </c>
      <c r="C135" t="s">
        <v>847</v>
      </c>
      <c r="D135" s="25" t="s">
        <v>848</v>
      </c>
      <c r="E135" t="s">
        <v>117</v>
      </c>
      <c r="F135" t="s">
        <v>118</v>
      </c>
      <c r="G135" t="s">
        <v>119</v>
      </c>
      <c r="H135" t="s">
        <v>171</v>
      </c>
      <c r="I135" t="s">
        <v>154</v>
      </c>
      <c r="J135" t="s">
        <v>154</v>
      </c>
      <c r="K135" t="s">
        <v>849</v>
      </c>
      <c r="L135" t="s">
        <v>850</v>
      </c>
      <c r="M135" t="s">
        <v>851</v>
      </c>
      <c r="N135" t="s">
        <v>852</v>
      </c>
      <c r="O135" t="s">
        <v>123</v>
      </c>
      <c r="P135" t="s">
        <v>13</v>
      </c>
      <c r="Q135">
        <v>167.4</v>
      </c>
      <c r="R135">
        <v>0.5</v>
      </c>
      <c r="S135" t="s">
        <v>126</v>
      </c>
      <c r="T135" s="25" t="s">
        <v>853</v>
      </c>
      <c r="U135" s="25" t="s">
        <v>217</v>
      </c>
      <c r="AF135" t="s">
        <v>121</v>
      </c>
      <c r="AG135" s="88" t="s">
        <v>13</v>
      </c>
      <c r="AH135" t="s">
        <v>13</v>
      </c>
      <c r="AI135" t="s">
        <v>13</v>
      </c>
      <c r="AJ135" t="s">
        <v>13</v>
      </c>
      <c r="AK135" s="120"/>
      <c r="AL135" s="120"/>
      <c r="AM135" s="120"/>
      <c r="AN135" s="120"/>
      <c r="AO135" s="120"/>
      <c r="AP135" t="s">
        <v>854</v>
      </c>
    </row>
    <row r="136" spans="1:42" s="145" customFormat="1" x14ac:dyDescent="0.2">
      <c r="A136" s="145" t="s">
        <v>114</v>
      </c>
      <c r="C136" s="145" t="s">
        <v>855</v>
      </c>
      <c r="D136" s="146" t="s">
        <v>856</v>
      </c>
      <c r="E136" s="145" t="s">
        <v>117</v>
      </c>
      <c r="F136" s="145" t="s">
        <v>261</v>
      </c>
      <c r="G136" s="145" t="s">
        <v>119</v>
      </c>
      <c r="H136" s="145" t="s">
        <v>470</v>
      </c>
      <c r="I136" s="145" t="s">
        <v>121</v>
      </c>
      <c r="J136" s="145" t="s">
        <v>154</v>
      </c>
      <c r="K136" s="145" t="s">
        <v>326</v>
      </c>
      <c r="L136" s="145" t="s">
        <v>857</v>
      </c>
      <c r="M136" s="145" t="s">
        <v>841</v>
      </c>
      <c r="N136" s="145" t="s">
        <v>326</v>
      </c>
      <c r="O136" s="145" t="s">
        <v>123</v>
      </c>
      <c r="P136" s="145" t="s">
        <v>13</v>
      </c>
      <c r="Q136" s="145">
        <v>15.6</v>
      </c>
      <c r="R136" s="145">
        <v>0.25</v>
      </c>
      <c r="S136" s="145" t="s">
        <v>126</v>
      </c>
      <c r="T136" s="146" t="s">
        <v>858</v>
      </c>
      <c r="U136" s="146" t="s">
        <v>249</v>
      </c>
      <c r="V136" s="146"/>
      <c r="W136" s="146"/>
      <c r="X136" s="146"/>
      <c r="Y136" s="146"/>
      <c r="Z136" s="146"/>
      <c r="AA136" s="146"/>
      <c r="AB136" s="146"/>
      <c r="AC136" s="146"/>
      <c r="AD136" s="146"/>
      <c r="AE136" s="146"/>
      <c r="AF136" s="145" t="s">
        <v>154</v>
      </c>
      <c r="AG136" s="145" t="s">
        <v>446</v>
      </c>
      <c r="AH136" s="145" t="s">
        <v>447</v>
      </c>
      <c r="AI136" s="145" t="s">
        <v>13</v>
      </c>
      <c r="AJ136" s="145" t="s">
        <v>859</v>
      </c>
      <c r="AK136" s="147"/>
      <c r="AL136" s="147"/>
      <c r="AM136" s="147"/>
      <c r="AN136" s="147"/>
      <c r="AO136" s="147"/>
      <c r="AP136" s="145" t="s">
        <v>9258</v>
      </c>
    </row>
    <row r="137" spans="1:42" x14ac:dyDescent="0.2">
      <c r="A137" t="s">
        <v>114</v>
      </c>
      <c r="B137" t="s">
        <v>529</v>
      </c>
      <c r="C137" t="s">
        <v>860</v>
      </c>
      <c r="D137" s="25" t="s">
        <v>861</v>
      </c>
      <c r="E137" t="s">
        <v>117</v>
      </c>
      <c r="F137" t="s">
        <v>118</v>
      </c>
      <c r="G137" t="s">
        <v>119</v>
      </c>
      <c r="H137" t="s">
        <v>164</v>
      </c>
      <c r="I137" t="s">
        <v>121</v>
      </c>
      <c r="J137" t="s">
        <v>121</v>
      </c>
      <c r="K137" t="s">
        <v>13</v>
      </c>
      <c r="L137" t="s">
        <v>13</v>
      </c>
      <c r="M137" t="s">
        <v>13</v>
      </c>
      <c r="N137" t="s">
        <v>122</v>
      </c>
      <c r="O137" t="s">
        <v>123</v>
      </c>
      <c r="P137" t="s">
        <v>13</v>
      </c>
      <c r="Q137">
        <v>10</v>
      </c>
      <c r="R137">
        <v>0.5</v>
      </c>
      <c r="S137" t="s">
        <v>126</v>
      </c>
      <c r="T137" s="25" t="s">
        <v>862</v>
      </c>
      <c r="U137" s="25" t="s">
        <v>863</v>
      </c>
      <c r="V137" s="25" t="s">
        <v>127</v>
      </c>
      <c r="W137" s="25" t="s">
        <v>294</v>
      </c>
      <c r="Z137" s="25" t="s">
        <v>129</v>
      </c>
      <c r="AA137" s="25" t="s">
        <v>133</v>
      </c>
      <c r="AF137" s="25" t="s">
        <v>121</v>
      </c>
      <c r="AG137" s="25" t="s">
        <v>13</v>
      </c>
      <c r="AH137" t="s">
        <v>121</v>
      </c>
      <c r="AI137" s="88" t="s">
        <v>13</v>
      </c>
      <c r="AJ137" t="s">
        <v>13</v>
      </c>
      <c r="AK137" s="120"/>
      <c r="AL137" s="120"/>
      <c r="AM137" s="120"/>
      <c r="AN137" s="120"/>
      <c r="AO137" s="120"/>
      <c r="AP137" t="s">
        <v>864</v>
      </c>
    </row>
    <row r="138" spans="1:42" x14ac:dyDescent="0.2">
      <c r="A138" t="s">
        <v>149</v>
      </c>
      <c r="B138" t="s">
        <v>865</v>
      </c>
      <c r="C138" t="s">
        <v>866</v>
      </c>
      <c r="D138" s="25" t="s">
        <v>867</v>
      </c>
      <c r="E138" t="s">
        <v>141</v>
      </c>
      <c r="F138" t="s">
        <v>261</v>
      </c>
      <c r="G138" t="s">
        <v>119</v>
      </c>
      <c r="H138" t="s">
        <v>868</v>
      </c>
      <c r="I138" t="s">
        <v>121</v>
      </c>
      <c r="J138" t="s">
        <v>154</v>
      </c>
      <c r="K138" t="s">
        <v>869</v>
      </c>
      <c r="L138" t="s">
        <v>201</v>
      </c>
      <c r="M138" t="s">
        <v>870</v>
      </c>
      <c r="N138" t="s">
        <v>140</v>
      </c>
      <c r="O138" t="s">
        <v>117</v>
      </c>
      <c r="P138" t="s">
        <v>214</v>
      </c>
      <c r="Q138">
        <v>8.9</v>
      </c>
      <c r="R138">
        <v>0.5</v>
      </c>
      <c r="S138" t="s">
        <v>126</v>
      </c>
      <c r="T138" s="25" t="s">
        <v>871</v>
      </c>
      <c r="U138" s="25" t="s">
        <v>872</v>
      </c>
      <c r="Z138" s="25" t="s">
        <v>873</v>
      </c>
      <c r="AA138" s="25" t="s">
        <v>133</v>
      </c>
      <c r="AF138" t="s">
        <v>121</v>
      </c>
      <c r="AG138" s="88" t="s">
        <v>13</v>
      </c>
      <c r="AH138" t="s">
        <v>13</v>
      </c>
      <c r="AI138" t="s">
        <v>13</v>
      </c>
      <c r="AJ138" t="s">
        <v>13</v>
      </c>
      <c r="AK138" s="120"/>
      <c r="AL138" s="120"/>
      <c r="AM138" s="120"/>
      <c r="AN138" s="120"/>
      <c r="AO138" s="120"/>
      <c r="AP138" t="s">
        <v>874</v>
      </c>
    </row>
    <row r="139" spans="1:42" x14ac:dyDescent="0.2">
      <c r="A139" t="s">
        <v>114</v>
      </c>
      <c r="B139" t="s">
        <v>875</v>
      </c>
      <c r="C139" t="s">
        <v>876</v>
      </c>
      <c r="D139" s="25" t="s">
        <v>877</v>
      </c>
      <c r="E139" t="s">
        <v>117</v>
      </c>
      <c r="F139" t="s">
        <v>152</v>
      </c>
      <c r="G139" t="s">
        <v>119</v>
      </c>
      <c r="H139" t="s">
        <v>153</v>
      </c>
      <c r="I139" t="s">
        <v>154</v>
      </c>
      <c r="J139" t="s">
        <v>121</v>
      </c>
      <c r="K139" t="s">
        <v>13</v>
      </c>
      <c r="L139" t="s">
        <v>13</v>
      </c>
      <c r="M139" t="s">
        <v>13</v>
      </c>
      <c r="N139" t="s">
        <v>409</v>
      </c>
      <c r="O139" t="s">
        <v>275</v>
      </c>
      <c r="P139" t="s">
        <v>878</v>
      </c>
      <c r="Q139">
        <v>16</v>
      </c>
      <c r="R139">
        <v>0.5</v>
      </c>
      <c r="S139" t="s">
        <v>126</v>
      </c>
      <c r="T139" s="25" t="s">
        <v>879</v>
      </c>
      <c r="U139" s="25" t="s">
        <v>209</v>
      </c>
      <c r="Z139" s="25" t="s">
        <v>880</v>
      </c>
      <c r="AA139" s="25" t="s">
        <v>133</v>
      </c>
      <c r="AF139" t="s">
        <v>121</v>
      </c>
      <c r="AG139" s="88" t="s">
        <v>13</v>
      </c>
      <c r="AH139" t="s">
        <v>13</v>
      </c>
      <c r="AI139" t="s">
        <v>13</v>
      </c>
      <c r="AJ139" t="s">
        <v>13</v>
      </c>
      <c r="AK139" s="120"/>
      <c r="AL139" s="120"/>
      <c r="AM139" s="120"/>
      <c r="AN139" s="120"/>
      <c r="AO139" s="120"/>
      <c r="AP139" t="s">
        <v>881</v>
      </c>
    </row>
    <row r="140" spans="1:42" x14ac:dyDescent="0.2">
      <c r="A140" t="s">
        <v>117</v>
      </c>
      <c r="B140" t="s">
        <v>882</v>
      </c>
      <c r="C140" t="s">
        <v>883</v>
      </c>
      <c r="D140" s="25" t="s">
        <v>884</v>
      </c>
      <c r="E140" t="s">
        <v>141</v>
      </c>
      <c r="F140" t="s">
        <v>261</v>
      </c>
      <c r="G140" t="s">
        <v>119</v>
      </c>
      <c r="H140" t="s">
        <v>262</v>
      </c>
      <c r="I140" t="s">
        <v>121</v>
      </c>
      <c r="J140" t="s">
        <v>121</v>
      </c>
      <c r="K140" t="s">
        <v>13</v>
      </c>
      <c r="L140" t="s">
        <v>13</v>
      </c>
      <c r="M140" t="s">
        <v>13</v>
      </c>
      <c r="N140" t="s">
        <v>140</v>
      </c>
      <c r="O140" t="s">
        <v>117</v>
      </c>
      <c r="P140" t="s">
        <v>214</v>
      </c>
      <c r="Q140">
        <v>20.9</v>
      </c>
      <c r="R140">
        <v>0.03</v>
      </c>
      <c r="S140" t="s">
        <v>126</v>
      </c>
      <c r="T140" s="25" t="s">
        <v>885</v>
      </c>
      <c r="U140" s="25" t="s">
        <v>217</v>
      </c>
      <c r="Z140" s="25" t="s">
        <v>886</v>
      </c>
      <c r="AA140" s="25" t="s">
        <v>133</v>
      </c>
      <c r="AF140" t="s">
        <v>154</v>
      </c>
      <c r="AG140" t="s">
        <v>887</v>
      </c>
      <c r="AH140" t="s">
        <v>421</v>
      </c>
      <c r="AI140" t="s">
        <v>13</v>
      </c>
      <c r="AJ140" t="s">
        <v>203</v>
      </c>
      <c r="AK140" s="120"/>
      <c r="AL140" s="120"/>
      <c r="AM140" s="120"/>
      <c r="AN140" s="120"/>
      <c r="AO140" s="120"/>
      <c r="AP140" s="144"/>
    </row>
    <row r="141" spans="1:42" x14ac:dyDescent="0.2">
      <c r="A141" t="s">
        <v>114</v>
      </c>
      <c r="C141" t="s">
        <v>888</v>
      </c>
      <c r="D141" s="25" t="s">
        <v>889</v>
      </c>
      <c r="E141" t="s">
        <v>117</v>
      </c>
      <c r="F141" t="s">
        <v>118</v>
      </c>
      <c r="G141" t="s">
        <v>119</v>
      </c>
      <c r="H141" t="s">
        <v>171</v>
      </c>
      <c r="I141" t="s">
        <v>154</v>
      </c>
      <c r="J141" t="s">
        <v>121</v>
      </c>
      <c r="K141" t="s">
        <v>13</v>
      </c>
      <c r="L141" t="s">
        <v>13</v>
      </c>
      <c r="M141" t="s">
        <v>13</v>
      </c>
      <c r="N141" t="s">
        <v>409</v>
      </c>
      <c r="O141" t="s">
        <v>123</v>
      </c>
      <c r="P141" t="s">
        <v>13</v>
      </c>
      <c r="Q141">
        <v>69.5</v>
      </c>
      <c r="R141">
        <v>1</v>
      </c>
      <c r="S141" t="s">
        <v>126</v>
      </c>
      <c r="T141" s="25" t="s">
        <v>890</v>
      </c>
      <c r="U141" s="25" t="s">
        <v>177</v>
      </c>
      <c r="Z141" s="25" t="s">
        <v>891</v>
      </c>
      <c r="AA141" s="25" t="s">
        <v>133</v>
      </c>
      <c r="AF141" t="s">
        <v>121</v>
      </c>
      <c r="AG141" s="88" t="s">
        <v>13</v>
      </c>
      <c r="AH141" t="s">
        <v>13</v>
      </c>
      <c r="AI141" t="s">
        <v>13</v>
      </c>
      <c r="AJ141" t="s">
        <v>13</v>
      </c>
      <c r="AK141" s="120"/>
      <c r="AL141" s="120"/>
      <c r="AM141" s="120"/>
      <c r="AN141" s="120"/>
      <c r="AO141" s="120"/>
      <c r="AP141" s="144" t="s">
        <v>854</v>
      </c>
    </row>
    <row r="142" spans="1:42" x14ac:dyDescent="0.2">
      <c r="A142" t="s">
        <v>114</v>
      </c>
      <c r="B142" t="s">
        <v>623</v>
      </c>
      <c r="D142" s="25" t="s">
        <v>892</v>
      </c>
      <c r="E142" t="s">
        <v>117</v>
      </c>
      <c r="F142" t="s">
        <v>118</v>
      </c>
      <c r="G142" t="s">
        <v>119</v>
      </c>
      <c r="H142" t="s">
        <v>171</v>
      </c>
      <c r="I142" t="s">
        <v>121</v>
      </c>
      <c r="J142" t="s">
        <v>121</v>
      </c>
      <c r="K142" t="s">
        <v>13</v>
      </c>
      <c r="L142" t="s">
        <v>13</v>
      </c>
      <c r="M142" t="s">
        <v>13</v>
      </c>
      <c r="N142" t="s">
        <v>326</v>
      </c>
      <c r="O142" t="s">
        <v>123</v>
      </c>
      <c r="P142" t="s">
        <v>13</v>
      </c>
      <c r="Q142">
        <v>125</v>
      </c>
      <c r="R142">
        <v>0.5</v>
      </c>
      <c r="S142" t="s">
        <v>126</v>
      </c>
      <c r="T142" s="25" t="s">
        <v>893</v>
      </c>
      <c r="Z142" s="25" t="s">
        <v>893</v>
      </c>
      <c r="AF142" t="s">
        <v>154</v>
      </c>
      <c r="AG142" t="s">
        <v>225</v>
      </c>
      <c r="AH142" t="s">
        <v>894</v>
      </c>
      <c r="AI142" t="s">
        <v>13</v>
      </c>
      <c r="AJ142" t="s">
        <v>203</v>
      </c>
      <c r="AK142" s="120"/>
      <c r="AL142" s="120"/>
      <c r="AM142" s="120"/>
      <c r="AN142" s="120"/>
      <c r="AO142" s="120"/>
      <c r="AP142" s="144" t="s">
        <v>895</v>
      </c>
    </row>
    <row r="143" spans="1:42" x14ac:dyDescent="0.2">
      <c r="A143" t="s">
        <v>149</v>
      </c>
      <c r="B143" t="s">
        <v>698</v>
      </c>
      <c r="C143" t="s">
        <v>896</v>
      </c>
      <c r="D143" s="25" t="s">
        <v>897</v>
      </c>
      <c r="E143" t="s">
        <v>141</v>
      </c>
      <c r="F143" t="s">
        <v>152</v>
      </c>
      <c r="G143" t="s">
        <v>119</v>
      </c>
      <c r="H143" t="s">
        <v>272</v>
      </c>
      <c r="I143" t="s">
        <v>121</v>
      </c>
      <c r="J143" t="s">
        <v>121</v>
      </c>
      <c r="K143" t="s">
        <v>13</v>
      </c>
      <c r="L143" t="s">
        <v>13</v>
      </c>
      <c r="M143" t="s">
        <v>13</v>
      </c>
      <c r="N143" t="s">
        <v>140</v>
      </c>
      <c r="O143" t="s">
        <v>117</v>
      </c>
      <c r="P143" t="s">
        <v>214</v>
      </c>
      <c r="Q143">
        <v>8</v>
      </c>
      <c r="R143">
        <v>0.125</v>
      </c>
      <c r="S143" t="s">
        <v>126</v>
      </c>
      <c r="T143" s="25" t="s">
        <v>898</v>
      </c>
      <c r="U143" s="25" t="s">
        <v>177</v>
      </c>
      <c r="Z143" s="25" t="s">
        <v>899</v>
      </c>
      <c r="AA143" s="25" t="s">
        <v>900</v>
      </c>
      <c r="AF143" t="s">
        <v>154</v>
      </c>
      <c r="AG143" t="s">
        <v>268</v>
      </c>
      <c r="AH143" t="s">
        <v>269</v>
      </c>
      <c r="AI143" t="s">
        <v>13</v>
      </c>
      <c r="AJ143" t="s">
        <v>203</v>
      </c>
      <c r="AK143" s="120"/>
      <c r="AL143" s="120"/>
      <c r="AM143" s="120"/>
      <c r="AN143" s="120"/>
      <c r="AO143" s="120"/>
      <c r="AP143" t="s">
        <v>874</v>
      </c>
    </row>
    <row r="144" spans="1:42" x14ac:dyDescent="0.2">
      <c r="A144" t="s">
        <v>114</v>
      </c>
      <c r="B144" t="s">
        <v>427</v>
      </c>
      <c r="C144" t="s">
        <v>428</v>
      </c>
      <c r="D144" s="25" t="s">
        <v>901</v>
      </c>
      <c r="E144" t="s">
        <v>117</v>
      </c>
      <c r="F144" t="s">
        <v>118</v>
      </c>
      <c r="G144" t="s">
        <v>119</v>
      </c>
      <c r="H144" t="s">
        <v>171</v>
      </c>
      <c r="I144" t="s">
        <v>121</v>
      </c>
      <c r="J144" t="s">
        <v>121</v>
      </c>
      <c r="K144" t="s">
        <v>13</v>
      </c>
      <c r="L144" t="s">
        <v>13</v>
      </c>
      <c r="M144" t="s">
        <v>13</v>
      </c>
      <c r="N144" t="s">
        <v>122</v>
      </c>
      <c r="O144" t="s">
        <v>123</v>
      </c>
      <c r="P144" t="s">
        <v>13</v>
      </c>
      <c r="Q144">
        <v>5.3</v>
      </c>
      <c r="R144">
        <v>0.25</v>
      </c>
      <c r="S144" t="s">
        <v>126</v>
      </c>
      <c r="T144" s="25" t="s">
        <v>132</v>
      </c>
      <c r="Z144" s="25" t="s">
        <v>127</v>
      </c>
      <c r="AB144" s="25" t="s">
        <v>129</v>
      </c>
      <c r="AF144" t="s">
        <v>121</v>
      </c>
      <c r="AG144" s="88" t="s">
        <v>13</v>
      </c>
      <c r="AH144" t="s">
        <v>13</v>
      </c>
      <c r="AI144" t="s">
        <v>13</v>
      </c>
      <c r="AJ144" t="s">
        <v>13</v>
      </c>
      <c r="AK144" s="120"/>
      <c r="AL144" s="120"/>
      <c r="AM144" s="120"/>
      <c r="AN144" s="120"/>
      <c r="AO144" s="120"/>
      <c r="AP144" t="s">
        <v>902</v>
      </c>
    </row>
    <row r="145" spans="1:42" x14ac:dyDescent="0.2">
      <c r="A145" t="s">
        <v>114</v>
      </c>
      <c r="B145" t="s">
        <v>903</v>
      </c>
      <c r="C145" t="s">
        <v>904</v>
      </c>
      <c r="D145" s="25" t="s">
        <v>905</v>
      </c>
      <c r="E145" t="s">
        <v>117</v>
      </c>
      <c r="F145" t="s">
        <v>118</v>
      </c>
      <c r="G145" t="s">
        <v>119</v>
      </c>
      <c r="H145" t="s">
        <v>164</v>
      </c>
      <c r="I145" t="s">
        <v>121</v>
      </c>
      <c r="J145" t="s">
        <v>121</v>
      </c>
      <c r="K145" t="s">
        <v>13</v>
      </c>
      <c r="L145" t="s">
        <v>13</v>
      </c>
      <c r="M145" t="s">
        <v>13</v>
      </c>
      <c r="N145" t="s">
        <v>122</v>
      </c>
      <c r="O145" t="s">
        <v>123</v>
      </c>
      <c r="P145" t="s">
        <v>13</v>
      </c>
      <c r="Q145">
        <v>60</v>
      </c>
      <c r="R145">
        <v>0.5</v>
      </c>
      <c r="S145" t="s">
        <v>126</v>
      </c>
      <c r="T145" s="25" t="s">
        <v>132</v>
      </c>
      <c r="U145" s="25" t="s">
        <v>330</v>
      </c>
      <c r="V145" s="25" t="s">
        <v>127</v>
      </c>
      <c r="W145" s="25" t="s">
        <v>760</v>
      </c>
      <c r="Z145" s="25" t="s">
        <v>129</v>
      </c>
      <c r="AA145" s="25" t="s">
        <v>395</v>
      </c>
      <c r="AF145" t="s">
        <v>154</v>
      </c>
      <c r="AG145" t="s">
        <v>225</v>
      </c>
      <c r="AH145" t="s">
        <v>629</v>
      </c>
      <c r="AI145" t="s">
        <v>13</v>
      </c>
      <c r="AJ145" t="s">
        <v>203</v>
      </c>
      <c r="AK145" s="120"/>
      <c r="AL145" s="120"/>
      <c r="AM145" s="120"/>
      <c r="AN145" s="120"/>
      <c r="AO145" s="120"/>
      <c r="AP145" t="s">
        <v>9255</v>
      </c>
    </row>
    <row r="146" spans="1:42" x14ac:dyDescent="0.2">
      <c r="A146" t="s">
        <v>114</v>
      </c>
      <c r="B146" t="s">
        <v>875</v>
      </c>
      <c r="D146" s="25" t="s">
        <v>906</v>
      </c>
      <c r="E146" t="s">
        <v>117</v>
      </c>
      <c r="F146" t="s">
        <v>118</v>
      </c>
      <c r="G146" t="s">
        <v>119</v>
      </c>
      <c r="H146" t="s">
        <v>153</v>
      </c>
      <c r="I146" t="s">
        <v>154</v>
      </c>
      <c r="J146" t="s">
        <v>121</v>
      </c>
      <c r="K146" t="s">
        <v>9256</v>
      </c>
      <c r="L146" t="s">
        <v>9257</v>
      </c>
      <c r="M146" t="s">
        <v>13</v>
      </c>
      <c r="N146" t="s">
        <v>409</v>
      </c>
      <c r="O146" t="s">
        <v>275</v>
      </c>
      <c r="P146" t="s">
        <v>13</v>
      </c>
      <c r="Q146">
        <v>15.5</v>
      </c>
      <c r="R146">
        <v>1</v>
      </c>
      <c r="S146" t="s">
        <v>126</v>
      </c>
      <c r="T146" t="s">
        <v>9256</v>
      </c>
      <c r="U146" s="25" t="s">
        <v>209</v>
      </c>
      <c r="V146" s="88" t="s">
        <v>13</v>
      </c>
      <c r="W146" s="88" t="s">
        <v>13</v>
      </c>
      <c r="X146" s="88" t="s">
        <v>13</v>
      </c>
      <c r="Y146" s="88" t="s">
        <v>13</v>
      </c>
      <c r="Z146" t="s">
        <v>9257</v>
      </c>
      <c r="AA146" s="25" t="s">
        <v>133</v>
      </c>
      <c r="AB146" s="88" t="s">
        <v>13</v>
      </c>
      <c r="AC146" s="88" t="s">
        <v>13</v>
      </c>
      <c r="AD146" s="88" t="s">
        <v>13</v>
      </c>
      <c r="AE146" s="88" t="s">
        <v>13</v>
      </c>
      <c r="AF146" s="25" t="s">
        <v>121</v>
      </c>
      <c r="AG146" s="88" t="s">
        <v>13</v>
      </c>
      <c r="AH146" s="88" t="s">
        <v>13</v>
      </c>
      <c r="AI146" s="88" t="s">
        <v>13</v>
      </c>
      <c r="AJ146" s="88" t="s">
        <v>13</v>
      </c>
    </row>
    <row r="147" spans="1:42" s="149" customFormat="1" x14ac:dyDescent="0.2">
      <c r="D147" s="150" t="s">
        <v>907</v>
      </c>
      <c r="T147" s="150"/>
      <c r="U147" s="150"/>
      <c r="V147" s="150"/>
      <c r="W147" s="150"/>
      <c r="X147" s="150"/>
      <c r="Y147" s="150"/>
      <c r="Z147" s="150"/>
      <c r="AA147" s="150"/>
      <c r="AB147" s="150"/>
      <c r="AC147" s="150"/>
      <c r="AD147" s="150"/>
      <c r="AE147" s="150"/>
    </row>
    <row r="148" spans="1:42" ht="14.25" x14ac:dyDescent="0.2">
      <c r="A148" t="s">
        <v>149</v>
      </c>
      <c r="B148" t="s">
        <v>5894</v>
      </c>
      <c r="C148" s="148" t="s">
        <v>9259</v>
      </c>
      <c r="D148" s="25" t="s">
        <v>908</v>
      </c>
      <c r="E148" t="s">
        <v>117</v>
      </c>
      <c r="F148" t="s">
        <v>152</v>
      </c>
      <c r="G148" t="s">
        <v>119</v>
      </c>
      <c r="H148" s="151" t="s">
        <v>153</v>
      </c>
      <c r="I148" t="s">
        <v>154</v>
      </c>
      <c r="J148" t="s">
        <v>121</v>
      </c>
      <c r="K148" s="151" t="s">
        <v>13</v>
      </c>
      <c r="L148" t="s">
        <v>13</v>
      </c>
      <c r="M148" t="s">
        <v>1607</v>
      </c>
      <c r="N148" t="s">
        <v>140</v>
      </c>
      <c r="O148" t="s">
        <v>117</v>
      </c>
      <c r="P148" t="s">
        <v>9264</v>
      </c>
      <c r="Q148">
        <v>294</v>
      </c>
      <c r="R148">
        <v>0.5</v>
      </c>
      <c r="S148" t="s">
        <v>126</v>
      </c>
      <c r="T148" s="25" t="s">
        <v>9261</v>
      </c>
      <c r="U148" s="25" t="s">
        <v>9260</v>
      </c>
      <c r="V148" s="88" t="s">
        <v>13</v>
      </c>
      <c r="W148" s="88" t="s">
        <v>13</v>
      </c>
      <c r="X148" s="88" t="s">
        <v>13</v>
      </c>
      <c r="Y148" s="88" t="s">
        <v>13</v>
      </c>
      <c r="Z148" s="25" t="s">
        <v>586</v>
      </c>
      <c r="AA148" s="25" t="s">
        <v>790</v>
      </c>
      <c r="AB148" s="25" t="s">
        <v>13</v>
      </c>
      <c r="AC148" s="25" t="s">
        <v>13</v>
      </c>
      <c r="AD148" s="25" t="s">
        <v>13</v>
      </c>
      <c r="AE148" s="25" t="s">
        <v>13</v>
      </c>
      <c r="AF148" s="25" t="s">
        <v>121</v>
      </c>
      <c r="AG148" s="28" t="s">
        <v>13</v>
      </c>
      <c r="AH148" s="28" t="s">
        <v>13</v>
      </c>
      <c r="AI148" s="28" t="s">
        <v>13</v>
      </c>
      <c r="AJ148" s="28" t="s">
        <v>13</v>
      </c>
    </row>
    <row r="149" spans="1:42" ht="14.25" x14ac:dyDescent="0.2">
      <c r="A149" t="s">
        <v>114</v>
      </c>
      <c r="B149" t="s">
        <v>9262</v>
      </c>
      <c r="C149" s="148" t="s">
        <v>9263</v>
      </c>
      <c r="D149" s="25" t="s">
        <v>909</v>
      </c>
      <c r="E149" t="s">
        <v>117</v>
      </c>
      <c r="F149" t="s">
        <v>118</v>
      </c>
      <c r="G149" t="s">
        <v>119</v>
      </c>
      <c r="H149" t="s">
        <v>164</v>
      </c>
      <c r="I149" t="s">
        <v>121</v>
      </c>
      <c r="J149" t="s">
        <v>121</v>
      </c>
      <c r="K149" t="s">
        <v>13</v>
      </c>
      <c r="L149" t="s">
        <v>13</v>
      </c>
      <c r="M149" t="s">
        <v>13</v>
      </c>
      <c r="N149" t="s">
        <v>122</v>
      </c>
      <c r="O149" t="s">
        <v>123</v>
      </c>
      <c r="P149" t="s">
        <v>13</v>
      </c>
      <c r="Q149">
        <v>471</v>
      </c>
      <c r="R149">
        <v>0.125</v>
      </c>
      <c r="S149" t="s">
        <v>126</v>
      </c>
      <c r="T149" s="25" t="s">
        <v>127</v>
      </c>
      <c r="U149" s="25" t="s">
        <v>9265</v>
      </c>
      <c r="V149" s="88" t="s">
        <v>13</v>
      </c>
      <c r="W149" s="88" t="s">
        <v>13</v>
      </c>
      <c r="X149" s="88" t="s">
        <v>13</v>
      </c>
      <c r="Y149" s="88" t="s">
        <v>13</v>
      </c>
      <c r="Z149" s="25" t="s">
        <v>132</v>
      </c>
      <c r="AA149" s="25" t="s">
        <v>796</v>
      </c>
      <c r="AB149" s="25" t="s">
        <v>129</v>
      </c>
      <c r="AC149" s="25" t="s">
        <v>796</v>
      </c>
      <c r="AD149" s="25" t="s">
        <v>13</v>
      </c>
      <c r="AE149" s="25" t="s">
        <v>13</v>
      </c>
      <c r="AF149" s="25" t="s">
        <v>154</v>
      </c>
      <c r="AG149" s="28" t="s">
        <v>225</v>
      </c>
      <c r="AH149" s="28" t="s">
        <v>629</v>
      </c>
      <c r="AI149">
        <v>0.125</v>
      </c>
      <c r="AJ149" s="28" t="s">
        <v>203</v>
      </c>
    </row>
    <row r="150" spans="1:42" x14ac:dyDescent="0.2">
      <c r="A150" t="s">
        <v>114</v>
      </c>
      <c r="B150" t="s">
        <v>3464</v>
      </c>
      <c r="C150" t="s">
        <v>9266</v>
      </c>
      <c r="D150" s="25" t="s">
        <v>910</v>
      </c>
      <c r="E150" t="s">
        <v>117</v>
      </c>
      <c r="F150" t="s">
        <v>118</v>
      </c>
      <c r="G150" t="s">
        <v>119</v>
      </c>
      <c r="H150" t="s">
        <v>164</v>
      </c>
      <c r="I150" t="s">
        <v>121</v>
      </c>
      <c r="J150" t="s">
        <v>121</v>
      </c>
      <c r="K150" t="s">
        <v>13</v>
      </c>
      <c r="L150" t="s">
        <v>13</v>
      </c>
      <c r="M150" t="s">
        <v>13</v>
      </c>
      <c r="N150" t="s">
        <v>122</v>
      </c>
      <c r="O150" t="s">
        <v>123</v>
      </c>
      <c r="P150" t="s">
        <v>13</v>
      </c>
      <c r="Q150">
        <v>71.400000000000006</v>
      </c>
      <c r="R150">
        <v>0.5</v>
      </c>
      <c r="S150" t="s">
        <v>126</v>
      </c>
      <c r="T150" s="25" t="s">
        <v>127</v>
      </c>
      <c r="U150" s="25" t="s">
        <v>9267</v>
      </c>
      <c r="V150" s="25" t="s">
        <v>129</v>
      </c>
      <c r="W150" s="25" t="s">
        <v>9268</v>
      </c>
      <c r="X150" s="25" t="s">
        <v>13</v>
      </c>
      <c r="Y150" s="25" t="s">
        <v>13</v>
      </c>
      <c r="Z150" s="25" t="s">
        <v>132</v>
      </c>
      <c r="AA150" s="25" t="s">
        <v>790</v>
      </c>
      <c r="AB150" s="25" t="s">
        <v>13</v>
      </c>
      <c r="AC150" s="25" t="s">
        <v>13</v>
      </c>
      <c r="AD150" s="25" t="s">
        <v>13</v>
      </c>
      <c r="AE150" s="25" t="s">
        <v>13</v>
      </c>
      <c r="AF150" s="25" t="s">
        <v>13</v>
      </c>
      <c r="AG150" s="25" t="s">
        <v>13</v>
      </c>
      <c r="AH150" s="25" t="s">
        <v>13</v>
      </c>
      <c r="AI150" s="25" t="s">
        <v>13</v>
      </c>
      <c r="AJ150" s="25" t="s">
        <v>13</v>
      </c>
    </row>
    <row r="151" spans="1:42" x14ac:dyDescent="0.2">
      <c r="A151" t="s">
        <v>149</v>
      </c>
      <c r="C151" t="s">
        <v>118</v>
      </c>
      <c r="D151" s="25" t="s">
        <v>911</v>
      </c>
      <c r="E151" t="s">
        <v>141</v>
      </c>
      <c r="F151" t="s">
        <v>118</v>
      </c>
      <c r="G151" t="s">
        <v>119</v>
      </c>
      <c r="H151" t="s">
        <v>213</v>
      </c>
      <c r="I151" t="s">
        <v>154</v>
      </c>
      <c r="J151" t="s">
        <v>121</v>
      </c>
      <c r="K151" t="s">
        <v>13</v>
      </c>
      <c r="L151" t="s">
        <v>13</v>
      </c>
      <c r="M151" t="s">
        <v>13</v>
      </c>
      <c r="N151" t="s">
        <v>140</v>
      </c>
      <c r="O151" t="s">
        <v>117</v>
      </c>
      <c r="P151" t="s">
        <v>214</v>
      </c>
      <c r="Q151">
        <v>100.2</v>
      </c>
      <c r="R151">
        <v>0.06</v>
      </c>
      <c r="S151" t="s">
        <v>126</v>
      </c>
      <c r="T151" s="25" t="s">
        <v>9271</v>
      </c>
      <c r="U151" s="25" t="s">
        <v>9269</v>
      </c>
      <c r="V151" s="25" t="s">
        <v>13</v>
      </c>
      <c r="W151" s="25" t="s">
        <v>13</v>
      </c>
      <c r="X151" s="25" t="s">
        <v>13</v>
      </c>
      <c r="Y151" s="25" t="s">
        <v>13</v>
      </c>
      <c r="Z151" s="25" t="s">
        <v>9270</v>
      </c>
      <c r="AA151" s="25" t="s">
        <v>790</v>
      </c>
      <c r="AB151" s="25" t="s">
        <v>13</v>
      </c>
      <c r="AC151" s="25" t="s">
        <v>13</v>
      </c>
      <c r="AD151" s="25" t="s">
        <v>13</v>
      </c>
      <c r="AE151" s="25" t="s">
        <v>13</v>
      </c>
      <c r="AF151" s="25" t="s">
        <v>13</v>
      </c>
      <c r="AG151" s="25" t="s">
        <v>13</v>
      </c>
      <c r="AH151" s="25" t="s">
        <v>13</v>
      </c>
      <c r="AI151" s="25" t="s">
        <v>13</v>
      </c>
      <c r="AJ151" s="25" t="s">
        <v>13</v>
      </c>
    </row>
    <row r="152" spans="1:42" x14ac:dyDescent="0.2">
      <c r="A152" t="s">
        <v>149</v>
      </c>
      <c r="B152" t="s">
        <v>3476</v>
      </c>
      <c r="C152" t="s">
        <v>9272</v>
      </c>
      <c r="D152" s="25" t="s">
        <v>912</v>
      </c>
      <c r="E152" t="s">
        <v>141</v>
      </c>
      <c r="F152" t="s">
        <v>261</v>
      </c>
      <c r="G152" t="s">
        <v>119</v>
      </c>
      <c r="H152" t="s">
        <v>262</v>
      </c>
      <c r="I152" t="s">
        <v>121</v>
      </c>
      <c r="J152" t="s">
        <v>121</v>
      </c>
      <c r="K152" t="s">
        <v>13</v>
      </c>
      <c r="L152" t="s">
        <v>13</v>
      </c>
      <c r="M152" t="s">
        <v>13</v>
      </c>
      <c r="N152" t="s">
        <v>345</v>
      </c>
      <c r="O152" t="s">
        <v>117</v>
      </c>
      <c r="P152" t="s">
        <v>157</v>
      </c>
      <c r="Q152">
        <v>46</v>
      </c>
      <c r="R152">
        <v>0.5</v>
      </c>
      <c r="S152" t="s">
        <v>126</v>
      </c>
      <c r="T152" s="25" t="s">
        <v>9276</v>
      </c>
      <c r="U152" s="25" t="s">
        <v>9273</v>
      </c>
      <c r="V152" s="25" t="s">
        <v>13</v>
      </c>
      <c r="W152" s="25" t="s">
        <v>13</v>
      </c>
      <c r="X152" s="25" t="s">
        <v>13</v>
      </c>
      <c r="Y152" s="25" t="s">
        <v>13</v>
      </c>
      <c r="Z152" s="25" t="s">
        <v>9275</v>
      </c>
      <c r="AA152" s="25" t="s">
        <v>790</v>
      </c>
      <c r="AB152" s="25" t="s">
        <v>13</v>
      </c>
      <c r="AC152" s="25" t="s">
        <v>13</v>
      </c>
      <c r="AD152" s="25" t="s">
        <v>13</v>
      </c>
      <c r="AE152" s="25" t="s">
        <v>13</v>
      </c>
      <c r="AF152" s="25" t="s">
        <v>13</v>
      </c>
      <c r="AG152" t="s">
        <v>9274</v>
      </c>
      <c r="AH152" t="s">
        <v>421</v>
      </c>
      <c r="AI152">
        <v>0.5</v>
      </c>
      <c r="AJ152" s="25" t="s">
        <v>270</v>
      </c>
    </row>
    <row r="153" spans="1:42" x14ac:dyDescent="0.2">
      <c r="D153" s="25" t="s">
        <v>913</v>
      </c>
    </row>
    <row r="154" spans="1:42" x14ac:dyDescent="0.2">
      <c r="D154" s="25" t="s">
        <v>914</v>
      </c>
    </row>
    <row r="155" spans="1:42" x14ac:dyDescent="0.2">
      <c r="D155" s="25" t="s">
        <v>915</v>
      </c>
    </row>
    <row r="156" spans="1:42" x14ac:dyDescent="0.2">
      <c r="D156" s="25" t="s">
        <v>916</v>
      </c>
    </row>
    <row r="157" spans="1:42" x14ac:dyDescent="0.2">
      <c r="D157" s="25" t="s">
        <v>917</v>
      </c>
    </row>
    <row r="158" spans="1:42" x14ac:dyDescent="0.2">
      <c r="D158" s="25" t="s">
        <v>918</v>
      </c>
    </row>
    <row r="159" spans="1:42" x14ac:dyDescent="0.2">
      <c r="D159" s="25" t="s">
        <v>919</v>
      </c>
    </row>
    <row r="160" spans="1:42" x14ac:dyDescent="0.2">
      <c r="D160" s="25" t="s">
        <v>920</v>
      </c>
    </row>
    <row r="161" spans="4:4" x14ac:dyDescent="0.2">
      <c r="D161" s="25" t="s">
        <v>921</v>
      </c>
    </row>
    <row r="162" spans="4:4" x14ac:dyDescent="0.2">
      <c r="D162" s="25" t="s">
        <v>922</v>
      </c>
    </row>
    <row r="163" spans="4:4" x14ac:dyDescent="0.2">
      <c r="D163" s="25" t="s">
        <v>923</v>
      </c>
    </row>
    <row r="164" spans="4:4" x14ac:dyDescent="0.2">
      <c r="D164" s="25" t="s">
        <v>924</v>
      </c>
    </row>
    <row r="165" spans="4:4" x14ac:dyDescent="0.2">
      <c r="D165" s="25" t="s">
        <v>157</v>
      </c>
    </row>
    <row r="166" spans="4:4" x14ac:dyDescent="0.2">
      <c r="D166" s="25" t="s">
        <v>925</v>
      </c>
    </row>
    <row r="167" spans="4:4" x14ac:dyDescent="0.2">
      <c r="D167" s="25" t="s">
        <v>926</v>
      </c>
    </row>
    <row r="168" spans="4:4" x14ac:dyDescent="0.2">
      <c r="D168" s="25" t="s">
        <v>927</v>
      </c>
    </row>
    <row r="169" spans="4:4" x14ac:dyDescent="0.2">
      <c r="D169" s="25" t="s">
        <v>928</v>
      </c>
    </row>
    <row r="170" spans="4:4" x14ac:dyDescent="0.2">
      <c r="D170" s="25" t="s">
        <v>929</v>
      </c>
    </row>
    <row r="171" spans="4:4" x14ac:dyDescent="0.2">
      <c r="D171" s="25" t="s">
        <v>930</v>
      </c>
    </row>
    <row r="172" spans="4:4" x14ac:dyDescent="0.2">
      <c r="D172" s="25" t="s">
        <v>931</v>
      </c>
    </row>
    <row r="173" spans="4:4" x14ac:dyDescent="0.2">
      <c r="D173" s="25" t="s">
        <v>932</v>
      </c>
    </row>
    <row r="174" spans="4:4" x14ac:dyDescent="0.2">
      <c r="D174" s="25" t="s">
        <v>933</v>
      </c>
    </row>
    <row r="175" spans="4:4" x14ac:dyDescent="0.2">
      <c r="D175" s="25" t="s">
        <v>934</v>
      </c>
    </row>
    <row r="176" spans="4:4" x14ac:dyDescent="0.2">
      <c r="D176" s="25" t="s">
        <v>935</v>
      </c>
    </row>
    <row r="177" spans="4:4" x14ac:dyDescent="0.2">
      <c r="D177" s="25" t="s">
        <v>936</v>
      </c>
    </row>
    <row r="178" spans="4:4" x14ac:dyDescent="0.2">
      <c r="D178" s="25" t="s">
        <v>937</v>
      </c>
    </row>
    <row r="179" spans="4:4" x14ac:dyDescent="0.2">
      <c r="D179" s="25" t="s">
        <v>938</v>
      </c>
    </row>
    <row r="180" spans="4:4" x14ac:dyDescent="0.2">
      <c r="D180" s="25" t="s">
        <v>939</v>
      </c>
    </row>
    <row r="181" spans="4:4" x14ac:dyDescent="0.2">
      <c r="D181" s="25" t="s">
        <v>940</v>
      </c>
    </row>
    <row r="182" spans="4:4" x14ac:dyDescent="0.2">
      <c r="D182" s="25" t="s">
        <v>941</v>
      </c>
    </row>
    <row r="183" spans="4:4" x14ac:dyDescent="0.2">
      <c r="D183" s="25" t="s">
        <v>942</v>
      </c>
    </row>
    <row r="184" spans="4:4" x14ac:dyDescent="0.2">
      <c r="D184" s="25" t="s">
        <v>943</v>
      </c>
    </row>
    <row r="185" spans="4:4" x14ac:dyDescent="0.2">
      <c r="D185" s="25" t="s">
        <v>944</v>
      </c>
    </row>
    <row r="186" spans="4:4" x14ac:dyDescent="0.2">
      <c r="D186" s="25" t="s">
        <v>945</v>
      </c>
    </row>
    <row r="187" spans="4:4" x14ac:dyDescent="0.2">
      <c r="D187" s="25" t="s">
        <v>946</v>
      </c>
    </row>
    <row r="188" spans="4:4" x14ac:dyDescent="0.2">
      <c r="D188" s="25" t="s">
        <v>947</v>
      </c>
    </row>
    <row r="189" spans="4:4" x14ac:dyDescent="0.2">
      <c r="D189" s="25" t="s">
        <v>948</v>
      </c>
    </row>
    <row r="190" spans="4:4" x14ac:dyDescent="0.2">
      <c r="D190" s="25" t="s">
        <v>949</v>
      </c>
    </row>
    <row r="191" spans="4:4" x14ac:dyDescent="0.2">
      <c r="D191" s="25" t="s">
        <v>950</v>
      </c>
    </row>
    <row r="192" spans="4:4" x14ac:dyDescent="0.2">
      <c r="D192" s="25" t="s">
        <v>951</v>
      </c>
    </row>
    <row r="193" spans="4:4" x14ac:dyDescent="0.2">
      <c r="D193" s="25" t="s">
        <v>952</v>
      </c>
    </row>
    <row r="194" spans="4:4" x14ac:dyDescent="0.2">
      <c r="D194" s="25" t="s">
        <v>953</v>
      </c>
    </row>
    <row r="195" spans="4:4" x14ac:dyDescent="0.2">
      <c r="D195" s="25" t="s">
        <v>954</v>
      </c>
    </row>
    <row r="196" spans="4:4" x14ac:dyDescent="0.2">
      <c r="D196" s="25" t="s">
        <v>955</v>
      </c>
    </row>
    <row r="197" spans="4:4" x14ac:dyDescent="0.2">
      <c r="D197" s="25" t="s">
        <v>956</v>
      </c>
    </row>
    <row r="198" spans="4:4" x14ac:dyDescent="0.2">
      <c r="D198" s="25" t="s">
        <v>957</v>
      </c>
    </row>
    <row r="199" spans="4:4" x14ac:dyDescent="0.2">
      <c r="D199" s="25" t="s">
        <v>958</v>
      </c>
    </row>
    <row r="200" spans="4:4" x14ac:dyDescent="0.2">
      <c r="D200" s="25" t="s">
        <v>959</v>
      </c>
    </row>
    <row r="201" spans="4:4" x14ac:dyDescent="0.2">
      <c r="D201" s="25" t="s">
        <v>960</v>
      </c>
    </row>
    <row r="202" spans="4:4" x14ac:dyDescent="0.2">
      <c r="D202" s="25" t="s">
        <v>961</v>
      </c>
    </row>
    <row r="203" spans="4:4" x14ac:dyDescent="0.2">
      <c r="D203" s="25" t="s">
        <v>962</v>
      </c>
    </row>
    <row r="204" spans="4:4" x14ac:dyDescent="0.2">
      <c r="D204" s="25" t="s">
        <v>963</v>
      </c>
    </row>
    <row r="205" spans="4:4" x14ac:dyDescent="0.2">
      <c r="D205" s="25" t="s">
        <v>964</v>
      </c>
    </row>
    <row r="206" spans="4:4" x14ac:dyDescent="0.2">
      <c r="D206" s="25" t="s">
        <v>965</v>
      </c>
    </row>
    <row r="207" spans="4:4" x14ac:dyDescent="0.2">
      <c r="D207" s="25" t="s">
        <v>966</v>
      </c>
    </row>
    <row r="208" spans="4:4" x14ac:dyDescent="0.2">
      <c r="D208" s="25" t="s">
        <v>967</v>
      </c>
    </row>
    <row r="209" spans="4:4" x14ac:dyDescent="0.2">
      <c r="D209" s="25" t="s">
        <v>968</v>
      </c>
    </row>
    <row r="210" spans="4:4" x14ac:dyDescent="0.2">
      <c r="D210" s="25" t="s">
        <v>969</v>
      </c>
    </row>
    <row r="211" spans="4:4" x14ac:dyDescent="0.2">
      <c r="D211" s="25" t="s">
        <v>970</v>
      </c>
    </row>
    <row r="212" spans="4:4" x14ac:dyDescent="0.2">
      <c r="D212" s="25" t="s">
        <v>971</v>
      </c>
    </row>
    <row r="213" spans="4:4" x14ac:dyDescent="0.2">
      <c r="D213" s="25" t="s">
        <v>972</v>
      </c>
    </row>
    <row r="214" spans="4:4" x14ac:dyDescent="0.2">
      <c r="D214" s="25" t="s">
        <v>973</v>
      </c>
    </row>
    <row r="215" spans="4:4" x14ac:dyDescent="0.2">
      <c r="D215" s="25" t="s">
        <v>974</v>
      </c>
    </row>
    <row r="216" spans="4:4" x14ac:dyDescent="0.2">
      <c r="D216" s="25" t="s">
        <v>975</v>
      </c>
    </row>
    <row r="217" spans="4:4" x14ac:dyDescent="0.2">
      <c r="D217" s="25" t="s">
        <v>976</v>
      </c>
    </row>
    <row r="218" spans="4:4" x14ac:dyDescent="0.2">
      <c r="D218" s="25" t="s">
        <v>977</v>
      </c>
    </row>
    <row r="219" spans="4:4" x14ac:dyDescent="0.2">
      <c r="D219" s="25" t="s">
        <v>978</v>
      </c>
    </row>
    <row r="220" spans="4:4" x14ac:dyDescent="0.2">
      <c r="D220" s="25" t="s">
        <v>979</v>
      </c>
    </row>
    <row r="221" spans="4:4" x14ac:dyDescent="0.2">
      <c r="D221" s="25" t="s">
        <v>980</v>
      </c>
    </row>
    <row r="222" spans="4:4" x14ac:dyDescent="0.2">
      <c r="D222" s="25" t="s">
        <v>981</v>
      </c>
    </row>
    <row r="223" spans="4:4" x14ac:dyDescent="0.2">
      <c r="D223" s="25" t="s">
        <v>982</v>
      </c>
    </row>
    <row r="224" spans="4:4" x14ac:dyDescent="0.2">
      <c r="D224" s="25" t="s">
        <v>983</v>
      </c>
    </row>
    <row r="225" spans="4:15" x14ac:dyDescent="0.2">
      <c r="D225" s="25" t="s">
        <v>984</v>
      </c>
    </row>
    <row r="226" spans="4:15" x14ac:dyDescent="0.2">
      <c r="D226" s="25" t="s">
        <v>985</v>
      </c>
    </row>
    <row r="227" spans="4:15" x14ac:dyDescent="0.2">
      <c r="D227" s="25" t="s">
        <v>986</v>
      </c>
    </row>
    <row r="228" spans="4:15" x14ac:dyDescent="0.2">
      <c r="D228" s="25" t="s">
        <v>987</v>
      </c>
      <c r="O228" s="88"/>
    </row>
    <row r="229" spans="4:15" x14ac:dyDescent="0.2">
      <c r="D229" s="25" t="s">
        <v>988</v>
      </c>
      <c r="O229" s="88"/>
    </row>
    <row r="230" spans="4:15" x14ac:dyDescent="0.2">
      <c r="D230" s="25" t="s">
        <v>989</v>
      </c>
      <c r="O230" s="88"/>
    </row>
    <row r="231" spans="4:15" x14ac:dyDescent="0.2">
      <c r="D231" s="25" t="s">
        <v>990</v>
      </c>
      <c r="O231" s="28"/>
    </row>
    <row r="232" spans="4:15" x14ac:dyDescent="0.2">
      <c r="D232" s="25" t="s">
        <v>991</v>
      </c>
      <c r="O232" s="28"/>
    </row>
    <row r="233" spans="4:15" x14ac:dyDescent="0.2">
      <c r="D233" s="25" t="s">
        <v>992</v>
      </c>
      <c r="O233" s="28"/>
    </row>
    <row r="234" spans="4:15" x14ac:dyDescent="0.2">
      <c r="D234" s="25" t="s">
        <v>993</v>
      </c>
      <c r="O234" s="28"/>
    </row>
    <row r="235" spans="4:15" x14ac:dyDescent="0.2">
      <c r="D235" s="25" t="s">
        <v>994</v>
      </c>
      <c r="O235" s="88"/>
    </row>
    <row r="236" spans="4:15" x14ac:dyDescent="0.2">
      <c r="D236" s="25" t="s">
        <v>995</v>
      </c>
      <c r="O236" s="88"/>
    </row>
    <row r="237" spans="4:15" x14ac:dyDescent="0.2">
      <c r="D237" s="25" t="s">
        <v>996</v>
      </c>
      <c r="O237" s="88"/>
    </row>
    <row r="238" spans="4:15" x14ac:dyDescent="0.2">
      <c r="D238" s="25" t="s">
        <v>997</v>
      </c>
    </row>
    <row r="239" spans="4:15" x14ac:dyDescent="0.2">
      <c r="D239" s="25" t="s">
        <v>998</v>
      </c>
    </row>
    <row r="240" spans="4:15" x14ac:dyDescent="0.2">
      <c r="D240" s="25" t="s">
        <v>999</v>
      </c>
    </row>
    <row r="241" spans="4:4" x14ac:dyDescent="0.2">
      <c r="D241" s="25" t="s">
        <v>1000</v>
      </c>
    </row>
    <row r="242" spans="4:4" x14ac:dyDescent="0.2">
      <c r="D242" s="25" t="s">
        <v>1001</v>
      </c>
    </row>
    <row r="243" spans="4:4" x14ac:dyDescent="0.2">
      <c r="D243" s="25" t="s">
        <v>1002</v>
      </c>
    </row>
    <row r="244" spans="4:4" x14ac:dyDescent="0.2">
      <c r="D244" s="25" t="s">
        <v>1003</v>
      </c>
    </row>
    <row r="245" spans="4:4" x14ac:dyDescent="0.2">
      <c r="D245" s="25" t="s">
        <v>1004</v>
      </c>
    </row>
    <row r="246" spans="4:4" x14ac:dyDescent="0.2">
      <c r="D246" s="25" t="s">
        <v>1005</v>
      </c>
    </row>
    <row r="247" spans="4:4" x14ac:dyDescent="0.2">
      <c r="D247" s="25" t="s">
        <v>1006</v>
      </c>
    </row>
    <row r="248" spans="4:4" x14ac:dyDescent="0.2">
      <c r="D248" s="25" t="s">
        <v>1007</v>
      </c>
    </row>
    <row r="249" spans="4:4" x14ac:dyDescent="0.2">
      <c r="D249" s="25" t="s">
        <v>1008</v>
      </c>
    </row>
    <row r="250" spans="4:4" x14ac:dyDescent="0.2">
      <c r="D250" s="25" t="s">
        <v>1009</v>
      </c>
    </row>
    <row r="251" spans="4:4" x14ac:dyDescent="0.2">
      <c r="D251" s="25" t="s">
        <v>1010</v>
      </c>
    </row>
    <row r="252" spans="4:4" x14ac:dyDescent="0.2">
      <c r="D252" s="25" t="s">
        <v>1011</v>
      </c>
    </row>
    <row r="253" spans="4:4" x14ac:dyDescent="0.2">
      <c r="D253" s="25" t="s">
        <v>1012</v>
      </c>
    </row>
    <row r="254" spans="4:4" x14ac:dyDescent="0.2">
      <c r="D254" s="25" t="s">
        <v>1013</v>
      </c>
    </row>
    <row r="255" spans="4:4" x14ac:dyDescent="0.2">
      <c r="D255" s="25" t="s">
        <v>1014</v>
      </c>
    </row>
    <row r="256" spans="4:4" x14ac:dyDescent="0.2">
      <c r="D256" s="25" t="s">
        <v>1015</v>
      </c>
    </row>
    <row r="257" spans="4:4" x14ac:dyDescent="0.2">
      <c r="D257" s="25" t="s">
        <v>1016</v>
      </c>
    </row>
    <row r="258" spans="4:4" x14ac:dyDescent="0.2">
      <c r="D258" s="25" t="s">
        <v>1017</v>
      </c>
    </row>
    <row r="259" spans="4:4" x14ac:dyDescent="0.2">
      <c r="D259" s="25" t="s">
        <v>1018</v>
      </c>
    </row>
    <row r="260" spans="4:4" x14ac:dyDescent="0.2">
      <c r="D260" s="25" t="s">
        <v>1019</v>
      </c>
    </row>
    <row r="261" spans="4:4" x14ac:dyDescent="0.2">
      <c r="D261" s="25" t="s">
        <v>1020</v>
      </c>
    </row>
    <row r="262" spans="4:4" x14ac:dyDescent="0.2">
      <c r="D262" s="25" t="s">
        <v>1021</v>
      </c>
    </row>
    <row r="263" spans="4:4" x14ac:dyDescent="0.2">
      <c r="D263" s="25" t="s">
        <v>1022</v>
      </c>
    </row>
    <row r="264" spans="4:4" x14ac:dyDescent="0.2">
      <c r="D264" s="25" t="s">
        <v>1023</v>
      </c>
    </row>
    <row r="265" spans="4:4" x14ac:dyDescent="0.2">
      <c r="D265" s="25" t="s">
        <v>1024</v>
      </c>
    </row>
    <row r="266" spans="4:4" x14ac:dyDescent="0.2">
      <c r="D266" s="25" t="s">
        <v>1025</v>
      </c>
    </row>
    <row r="267" spans="4:4" x14ac:dyDescent="0.2">
      <c r="D267" s="25" t="s">
        <v>1026</v>
      </c>
    </row>
    <row r="268" spans="4:4" x14ac:dyDescent="0.2">
      <c r="D268" s="25" t="s">
        <v>1027</v>
      </c>
    </row>
    <row r="269" spans="4:4" x14ac:dyDescent="0.2">
      <c r="D269" s="25" t="s">
        <v>1028</v>
      </c>
    </row>
    <row r="270" spans="4:4" x14ac:dyDescent="0.2">
      <c r="D270" s="25" t="s">
        <v>1029</v>
      </c>
    </row>
    <row r="271" spans="4:4" x14ac:dyDescent="0.2">
      <c r="D271" s="25" t="s">
        <v>1030</v>
      </c>
    </row>
    <row r="272" spans="4:4" x14ac:dyDescent="0.2">
      <c r="D272" s="25" t="s">
        <v>1031</v>
      </c>
    </row>
    <row r="273" spans="4:15" x14ac:dyDescent="0.2">
      <c r="D273" s="25" t="s">
        <v>1032</v>
      </c>
      <c r="O273" s="88"/>
    </row>
    <row r="274" spans="4:15" x14ac:dyDescent="0.2">
      <c r="D274" s="25" t="s">
        <v>1033</v>
      </c>
      <c r="O274" s="88"/>
    </row>
    <row r="275" spans="4:15" x14ac:dyDescent="0.2">
      <c r="D275" s="25" t="s">
        <v>1034</v>
      </c>
      <c r="O275" s="88"/>
    </row>
    <row r="276" spans="4:15" x14ac:dyDescent="0.2">
      <c r="D276" s="25" t="s">
        <v>1035</v>
      </c>
      <c r="O276" s="88"/>
    </row>
    <row r="277" spans="4:15" x14ac:dyDescent="0.2">
      <c r="D277" s="25" t="s">
        <v>1036</v>
      </c>
      <c r="O277" s="88"/>
    </row>
    <row r="278" spans="4:15" x14ac:dyDescent="0.2">
      <c r="D278" s="25" t="s">
        <v>1037</v>
      </c>
      <c r="O278" s="88"/>
    </row>
    <row r="279" spans="4:15" x14ac:dyDescent="0.2">
      <c r="D279" s="25" t="s">
        <v>1038</v>
      </c>
      <c r="O279" s="28"/>
    </row>
    <row r="280" spans="4:15" x14ac:dyDescent="0.2">
      <c r="D280" s="25" t="s">
        <v>1039</v>
      </c>
      <c r="O280" s="28"/>
    </row>
    <row r="281" spans="4:15" x14ac:dyDescent="0.2">
      <c r="D281" s="25" t="s">
        <v>1040</v>
      </c>
      <c r="O281" s="28"/>
    </row>
    <row r="282" spans="4:15" x14ac:dyDescent="0.2">
      <c r="D282" s="25" t="s">
        <v>1041</v>
      </c>
      <c r="O282" s="28"/>
    </row>
    <row r="283" spans="4:15" x14ac:dyDescent="0.2">
      <c r="D283" s="25" t="s">
        <v>1042</v>
      </c>
      <c r="O283" s="28"/>
    </row>
    <row r="284" spans="4:15" x14ac:dyDescent="0.2">
      <c r="D284" s="25" t="s">
        <v>1043</v>
      </c>
      <c r="O284" s="28"/>
    </row>
    <row r="285" spans="4:15" x14ac:dyDescent="0.2">
      <c r="D285" s="25" t="s">
        <v>1044</v>
      </c>
      <c r="O285" s="28"/>
    </row>
    <row r="286" spans="4:15" x14ac:dyDescent="0.2">
      <c r="D286" s="25" t="s">
        <v>1045</v>
      </c>
      <c r="O286" s="28"/>
    </row>
    <row r="287" spans="4:15" x14ac:dyDescent="0.2">
      <c r="D287" s="25" t="s">
        <v>1046</v>
      </c>
      <c r="O287" s="28"/>
    </row>
    <row r="288" spans="4:15" x14ac:dyDescent="0.2">
      <c r="D288" s="25" t="s">
        <v>1047</v>
      </c>
      <c r="O288" s="28"/>
    </row>
    <row r="289" spans="4:15" x14ac:dyDescent="0.2">
      <c r="D289" s="25" t="s">
        <v>1048</v>
      </c>
      <c r="O289" s="88"/>
    </row>
    <row r="290" spans="4:15" x14ac:dyDescent="0.2">
      <c r="D290" s="25" t="s">
        <v>1049</v>
      </c>
      <c r="O290" s="88"/>
    </row>
    <row r="291" spans="4:15" x14ac:dyDescent="0.2">
      <c r="D291" s="25" t="s">
        <v>1050</v>
      </c>
      <c r="O291" s="88"/>
    </row>
    <row r="292" spans="4:15" x14ac:dyDescent="0.2">
      <c r="D292" s="25" t="s">
        <v>1051</v>
      </c>
      <c r="O292" s="88"/>
    </row>
    <row r="293" spans="4:15" x14ac:dyDescent="0.2">
      <c r="D293" s="25" t="s">
        <v>1052</v>
      </c>
      <c r="O293" s="88"/>
    </row>
    <row r="294" spans="4:15" x14ac:dyDescent="0.2">
      <c r="D294" s="25" t="s">
        <v>1053</v>
      </c>
    </row>
    <row r="295" spans="4:15" x14ac:dyDescent="0.2">
      <c r="D295" s="25" t="s">
        <v>1054</v>
      </c>
    </row>
    <row r="296" spans="4:15" x14ac:dyDescent="0.2">
      <c r="D296" s="25" t="s">
        <v>1055</v>
      </c>
    </row>
    <row r="297" spans="4:15" x14ac:dyDescent="0.2">
      <c r="D297" s="25" t="s">
        <v>1056</v>
      </c>
    </row>
    <row r="298" spans="4:15" x14ac:dyDescent="0.2">
      <c r="D298" s="25" t="s">
        <v>1057</v>
      </c>
    </row>
    <row r="299" spans="4:15" x14ac:dyDescent="0.2">
      <c r="D299" s="25" t="s">
        <v>1058</v>
      </c>
    </row>
    <row r="300" spans="4:15" x14ac:dyDescent="0.2">
      <c r="D300" s="25" t="s">
        <v>1059</v>
      </c>
    </row>
    <row r="301" spans="4:15" x14ac:dyDescent="0.2">
      <c r="D301" s="25" t="s">
        <v>1060</v>
      </c>
    </row>
    <row r="302" spans="4:15" x14ac:dyDescent="0.2">
      <c r="D302" s="25" t="s">
        <v>1061</v>
      </c>
    </row>
    <row r="303" spans="4:15" x14ac:dyDescent="0.2">
      <c r="D303" s="25" t="s">
        <v>1062</v>
      </c>
    </row>
    <row r="304" spans="4:15" x14ac:dyDescent="0.2">
      <c r="D304" s="25" t="s">
        <v>1063</v>
      </c>
    </row>
    <row r="305" spans="4:4" x14ac:dyDescent="0.2">
      <c r="D305" s="25" t="s">
        <v>1064</v>
      </c>
    </row>
    <row r="306" spans="4:4" x14ac:dyDescent="0.2">
      <c r="D306" s="25" t="s">
        <v>1065</v>
      </c>
    </row>
    <row r="307" spans="4:4" x14ac:dyDescent="0.2">
      <c r="D307" s="25" t="s">
        <v>1066</v>
      </c>
    </row>
    <row r="308" spans="4:4" x14ac:dyDescent="0.2">
      <c r="D308" s="25" t="s">
        <v>1067</v>
      </c>
    </row>
    <row r="309" spans="4:4" x14ac:dyDescent="0.2">
      <c r="D309" s="25" t="s">
        <v>1068</v>
      </c>
    </row>
    <row r="310" spans="4:4" x14ac:dyDescent="0.2">
      <c r="D310" s="25" t="s">
        <v>1069</v>
      </c>
    </row>
    <row r="311" spans="4:4" x14ac:dyDescent="0.2">
      <c r="D311" s="25" t="s">
        <v>1070</v>
      </c>
    </row>
    <row r="312" spans="4:4" x14ac:dyDescent="0.2">
      <c r="D312" s="25" t="s">
        <v>1071</v>
      </c>
    </row>
    <row r="313" spans="4:4" x14ac:dyDescent="0.2">
      <c r="D313" s="25" t="s">
        <v>1072</v>
      </c>
    </row>
    <row r="314" spans="4:4" x14ac:dyDescent="0.2">
      <c r="D314" s="25" t="s">
        <v>1073</v>
      </c>
    </row>
    <row r="315" spans="4:4" x14ac:dyDescent="0.2">
      <c r="D315" s="25" t="s">
        <v>1074</v>
      </c>
    </row>
    <row r="316" spans="4:4" x14ac:dyDescent="0.2">
      <c r="D316" s="25" t="s">
        <v>1075</v>
      </c>
    </row>
    <row r="317" spans="4:4" x14ac:dyDescent="0.2">
      <c r="D317" s="25" t="s">
        <v>1076</v>
      </c>
    </row>
    <row r="318" spans="4:4" x14ac:dyDescent="0.2">
      <c r="D318" s="25" t="s">
        <v>1077</v>
      </c>
    </row>
    <row r="319" spans="4:4" x14ac:dyDescent="0.2">
      <c r="D319" s="25" t="s">
        <v>1078</v>
      </c>
    </row>
    <row r="320" spans="4:4" x14ac:dyDescent="0.2">
      <c r="D320" s="25" t="s">
        <v>1079</v>
      </c>
    </row>
    <row r="321" spans="4:4" x14ac:dyDescent="0.2">
      <c r="D321" s="25" t="s">
        <v>1080</v>
      </c>
    </row>
    <row r="322" spans="4:4" x14ac:dyDescent="0.2">
      <c r="D322" s="25" t="s">
        <v>1081</v>
      </c>
    </row>
    <row r="323" spans="4:4" x14ac:dyDescent="0.2">
      <c r="D323" s="25" t="s">
        <v>438</v>
      </c>
    </row>
    <row r="324" spans="4:4" x14ac:dyDescent="0.2">
      <c r="D324" s="25" t="s">
        <v>1082</v>
      </c>
    </row>
    <row r="325" spans="4:4" x14ac:dyDescent="0.2">
      <c r="D325" s="25" t="s">
        <v>1083</v>
      </c>
    </row>
    <row r="326" spans="4:4" x14ac:dyDescent="0.2">
      <c r="D326" s="25" t="s">
        <v>1084</v>
      </c>
    </row>
    <row r="327" spans="4:4" x14ac:dyDescent="0.2">
      <c r="D327" s="25" t="s">
        <v>1085</v>
      </c>
    </row>
    <row r="328" spans="4:4" x14ac:dyDescent="0.2">
      <c r="D328" s="25" t="s">
        <v>1086</v>
      </c>
    </row>
    <row r="329" spans="4:4" x14ac:dyDescent="0.2">
      <c r="D329" s="25" t="s">
        <v>1087</v>
      </c>
    </row>
    <row r="330" spans="4:4" x14ac:dyDescent="0.2">
      <c r="D330" s="25" t="s">
        <v>1088</v>
      </c>
    </row>
    <row r="331" spans="4:4" x14ac:dyDescent="0.2">
      <c r="D331" s="25" t="s">
        <v>1089</v>
      </c>
    </row>
    <row r="332" spans="4:4" x14ac:dyDescent="0.2">
      <c r="D332" s="25" t="s">
        <v>1090</v>
      </c>
    </row>
    <row r="333" spans="4:4" x14ac:dyDescent="0.2">
      <c r="D333" s="25" t="s">
        <v>1091</v>
      </c>
    </row>
    <row r="334" spans="4:4" x14ac:dyDescent="0.2">
      <c r="D334" s="25" t="s">
        <v>421</v>
      </c>
    </row>
    <row r="335" spans="4:4" x14ac:dyDescent="0.2">
      <c r="D335" s="25" t="s">
        <v>1092</v>
      </c>
    </row>
    <row r="336" spans="4:4" x14ac:dyDescent="0.2">
      <c r="D336" s="25" t="s">
        <v>1093</v>
      </c>
    </row>
    <row r="337" spans="4:4" x14ac:dyDescent="0.2">
      <c r="D337" s="25" t="s">
        <v>1094</v>
      </c>
    </row>
    <row r="338" spans="4:4" x14ac:dyDescent="0.2">
      <c r="D338" s="25" t="s">
        <v>1095</v>
      </c>
    </row>
    <row r="339" spans="4:4" x14ac:dyDescent="0.2">
      <c r="D339" s="25" t="s">
        <v>459</v>
      </c>
    </row>
    <row r="340" spans="4:4" x14ac:dyDescent="0.2">
      <c r="D340" s="25" t="s">
        <v>1096</v>
      </c>
    </row>
    <row r="341" spans="4:4" x14ac:dyDescent="0.2">
      <c r="D341" s="25" t="s">
        <v>1097</v>
      </c>
    </row>
    <row r="342" spans="4:4" x14ac:dyDescent="0.2">
      <c r="D342" s="25" t="s">
        <v>1098</v>
      </c>
    </row>
    <row r="343" spans="4:4" x14ac:dyDescent="0.2">
      <c r="D343" s="25" t="s">
        <v>1099</v>
      </c>
    </row>
    <row r="344" spans="4:4" x14ac:dyDescent="0.2">
      <c r="D344" s="25" t="s">
        <v>1100</v>
      </c>
    </row>
    <row r="345" spans="4:4" x14ac:dyDescent="0.2">
      <c r="D345" s="25" t="s">
        <v>1101</v>
      </c>
    </row>
    <row r="346" spans="4:4" x14ac:dyDescent="0.2">
      <c r="D346" s="25" t="s">
        <v>1102</v>
      </c>
    </row>
    <row r="347" spans="4:4" x14ac:dyDescent="0.2">
      <c r="D347" s="25" t="s">
        <v>1103</v>
      </c>
    </row>
    <row r="348" spans="4:4" x14ac:dyDescent="0.2">
      <c r="D348" s="25" t="s">
        <v>1104</v>
      </c>
    </row>
    <row r="349" spans="4:4" x14ac:dyDescent="0.2">
      <c r="D349" s="25" t="s">
        <v>1105</v>
      </c>
    </row>
    <row r="350" spans="4:4" x14ac:dyDescent="0.2">
      <c r="D350" s="25" t="s">
        <v>1106</v>
      </c>
    </row>
    <row r="351" spans="4:4" x14ac:dyDescent="0.2">
      <c r="D351" s="25" t="s">
        <v>1107</v>
      </c>
    </row>
    <row r="352" spans="4:4" x14ac:dyDescent="0.2">
      <c r="D352" s="25" t="s">
        <v>1108</v>
      </c>
    </row>
    <row r="353" spans="4:4" x14ac:dyDescent="0.2">
      <c r="D353" s="25" t="s">
        <v>1109</v>
      </c>
    </row>
    <row r="354" spans="4:4" x14ac:dyDescent="0.2">
      <c r="D354" s="25" t="s">
        <v>1110</v>
      </c>
    </row>
    <row r="355" spans="4:4" x14ac:dyDescent="0.2">
      <c r="D355" s="25" t="s">
        <v>1111</v>
      </c>
    </row>
    <row r="356" spans="4:4" x14ac:dyDescent="0.2">
      <c r="D356" s="25" t="s">
        <v>1112</v>
      </c>
    </row>
    <row r="357" spans="4:4" x14ac:dyDescent="0.2">
      <c r="D357" s="25" t="s">
        <v>1113</v>
      </c>
    </row>
    <row r="358" spans="4:4" x14ac:dyDescent="0.2">
      <c r="D358" s="25" t="s">
        <v>1114</v>
      </c>
    </row>
    <row r="359" spans="4:4" x14ac:dyDescent="0.2">
      <c r="D359" s="25" t="s">
        <v>1115</v>
      </c>
    </row>
    <row r="360" spans="4:4" x14ac:dyDescent="0.2">
      <c r="D360" s="25" t="s">
        <v>1116</v>
      </c>
    </row>
    <row r="361" spans="4:4" x14ac:dyDescent="0.2">
      <c r="D361" s="25" t="s">
        <v>1117</v>
      </c>
    </row>
    <row r="362" spans="4:4" x14ac:dyDescent="0.2">
      <c r="D362" s="25" t="s">
        <v>1118</v>
      </c>
    </row>
    <row r="363" spans="4:4" x14ac:dyDescent="0.2">
      <c r="D363" s="25" t="s">
        <v>1119</v>
      </c>
    </row>
    <row r="364" spans="4:4" x14ac:dyDescent="0.2">
      <c r="D364" s="25" t="s">
        <v>1120</v>
      </c>
    </row>
    <row r="365" spans="4:4" x14ac:dyDescent="0.2">
      <c r="D365" s="25" t="s">
        <v>1121</v>
      </c>
    </row>
    <row r="366" spans="4:4" x14ac:dyDescent="0.2">
      <c r="D366" s="25" t="s">
        <v>1122</v>
      </c>
    </row>
    <row r="367" spans="4:4" x14ac:dyDescent="0.2">
      <c r="D367" s="25" t="s">
        <v>1123</v>
      </c>
    </row>
    <row r="368" spans="4:4" x14ac:dyDescent="0.2">
      <c r="D368" s="25" t="s">
        <v>1124</v>
      </c>
    </row>
    <row r="369" spans="4:4" x14ac:dyDescent="0.2">
      <c r="D369" s="25" t="s">
        <v>1125</v>
      </c>
    </row>
    <row r="370" spans="4:4" x14ac:dyDescent="0.2">
      <c r="D370" s="25" t="s">
        <v>1126</v>
      </c>
    </row>
    <row r="371" spans="4:4" x14ac:dyDescent="0.2">
      <c r="D371" s="25" t="s">
        <v>1127</v>
      </c>
    </row>
    <row r="372" spans="4:4" x14ac:dyDescent="0.2">
      <c r="D372" s="25" t="s">
        <v>1128</v>
      </c>
    </row>
    <row r="373" spans="4:4" x14ac:dyDescent="0.2">
      <c r="D373" s="25" t="s">
        <v>1129</v>
      </c>
    </row>
    <row r="374" spans="4:4" x14ac:dyDescent="0.2">
      <c r="D374" s="25" t="s">
        <v>1130</v>
      </c>
    </row>
    <row r="375" spans="4:4" x14ac:dyDescent="0.2">
      <c r="D375" s="25" t="s">
        <v>1131</v>
      </c>
    </row>
    <row r="376" spans="4:4" x14ac:dyDescent="0.2">
      <c r="D376" s="25" t="s">
        <v>1132</v>
      </c>
    </row>
    <row r="377" spans="4:4" x14ac:dyDescent="0.2">
      <c r="D377" s="25" t="s">
        <v>1133</v>
      </c>
    </row>
    <row r="378" spans="4:4" x14ac:dyDescent="0.2">
      <c r="D378" s="25" t="s">
        <v>1134</v>
      </c>
    </row>
    <row r="379" spans="4:4" x14ac:dyDescent="0.2">
      <c r="D379" s="25" t="s">
        <v>1135</v>
      </c>
    </row>
    <row r="380" spans="4:4" x14ac:dyDescent="0.2">
      <c r="D380" s="25" t="s">
        <v>1136</v>
      </c>
    </row>
    <row r="381" spans="4:4" x14ac:dyDescent="0.2">
      <c r="D381" s="25" t="s">
        <v>1137</v>
      </c>
    </row>
    <row r="382" spans="4:4" x14ac:dyDescent="0.2">
      <c r="D382" s="25" t="s">
        <v>1138</v>
      </c>
    </row>
    <row r="383" spans="4:4" x14ac:dyDescent="0.2">
      <c r="D383" s="25" t="s">
        <v>1139</v>
      </c>
    </row>
  </sheetData>
  <autoFilter ref="A1:AQ384" xr:uid="{9F15CB88-4A29-4366-8068-D9D811159CB6}"/>
  <phoneticPr fontId="6" type="noConversion"/>
  <dataValidations count="11">
    <dataValidation type="list" allowBlank="1" showInputMessage="1" showErrorMessage="1" sqref="AD2:AD120 V2:V120 X2:X120 Z2:Z120 AB2:AB120 T2:T120" xr:uid="{90A57FED-F4D4-4580-8AC3-2E4D72749A77}">
      <formula1>Cell_Pop</formula1>
    </dataValidation>
    <dataValidation type="list" allowBlank="1" showInputMessage="1" showErrorMessage="1" sqref="E1:E1048576 O1:O1048576" xr:uid="{8DE189B2-72AF-4C30-A22A-84A0B9629074}">
      <formula1>HostSpecies</formula1>
    </dataValidation>
    <dataValidation type="list" allowBlank="1" showInputMessage="1" showErrorMessage="1" sqref="F1:F1048576" xr:uid="{F4A72385-CA78-4218-9FC9-0EFD46FBD561}">
      <formula1>IsotypeHeavyChain</formula1>
    </dataValidation>
    <dataValidation type="list" allowBlank="1" showInputMessage="1" sqref="M149:M150 Z146 L1:L150 L153:L1048576" xr:uid="{A3FD1636-A8A5-4476-BA07-61B3A65310D8}">
      <formula1>Stim_Reagent</formula1>
    </dataValidation>
    <dataValidation type="list" allowBlank="1" showInputMessage="1" sqref="P1:P1048576" xr:uid="{DC832892-3BE4-427B-A726-D04697663B7B}">
      <formula1>Sample_Strain</formula1>
    </dataValidation>
    <dataValidation type="list" allowBlank="1" showInputMessage="1" showErrorMessage="1" sqref="AM1:AM1048576 AH137 AF1:AF136 I1:J1048576 AF138:AF149 AF153:AF1048576" xr:uid="{D2EDAA4A-4E9E-4133-AA61-2E84F3D63749}">
      <formula1>"Y,N"</formula1>
    </dataValidation>
    <dataValidation type="list" allowBlank="1" showInputMessage="1" sqref="N1:N1048576" xr:uid="{9872E3E6-47A3-48FF-AB02-BF7A7CFB6A1D}">
      <formula1>SampleType</formula1>
    </dataValidation>
    <dataValidation type="list" allowBlank="1" showInputMessage="1" showErrorMessage="1" sqref="S1:S1048576" xr:uid="{9C222518-E2B8-4BF7-BC79-798C740FA119}">
      <formula1>units</formula1>
    </dataValidation>
    <dataValidation type="list" allowBlank="1" showInputMessage="1" showErrorMessage="1" sqref="AN1:AN1048576" xr:uid="{4AB753C3-2E94-4833-AE0B-8F897B4FB49C}">
      <formula1>GatingMethod</formula1>
    </dataValidation>
    <dataValidation type="list" allowBlank="1" showInputMessage="1" showErrorMessage="1" sqref="A385:A1048576 A1:A380" xr:uid="{6FF3FDA1-8FF4-4CEF-A2DC-58BF8B513753}">
      <formula1>target_species</formula1>
    </dataValidation>
    <dataValidation type="list" allowBlank="1" showInputMessage="1" showErrorMessage="1" sqref="G1:G131 G133:G1048576" xr:uid="{07533B29-AD67-4E47-AD94-CA2750005C33}">
      <formula1>IsotypeLightChain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A2EE-79D5-4339-8833-0C8D198E6E11}">
  <dimension ref="A1:J41"/>
  <sheetViews>
    <sheetView workbookViewId="0">
      <selection activeCell="A42" sqref="A42"/>
    </sheetView>
  </sheetViews>
  <sheetFormatPr defaultRowHeight="12.75" x14ac:dyDescent="0.2"/>
  <cols>
    <col min="1" max="1" width="20" bestFit="1" customWidth="1"/>
    <col min="2" max="2" width="22" customWidth="1"/>
    <col min="3" max="3" width="21.85546875" customWidth="1"/>
    <col min="4" max="4" width="25.42578125" customWidth="1"/>
    <col min="8" max="8" width="15.7109375" customWidth="1"/>
    <col min="10" max="10" width="17" bestFit="1" customWidth="1"/>
  </cols>
  <sheetData>
    <row r="1" spans="1:10" ht="15" x14ac:dyDescent="0.25">
      <c r="A1" t="s">
        <v>53</v>
      </c>
      <c r="B1" s="3" t="s">
        <v>19</v>
      </c>
      <c r="C1" s="3" t="s">
        <v>21</v>
      </c>
      <c r="D1" s="3" t="s">
        <v>23</v>
      </c>
      <c r="F1" t="s">
        <v>50</v>
      </c>
      <c r="H1" t="s">
        <v>87</v>
      </c>
      <c r="J1" s="5" t="s">
        <v>33</v>
      </c>
    </row>
    <row r="2" spans="1:10" ht="14.25" x14ac:dyDescent="0.2">
      <c r="A2" t="s">
        <v>132</v>
      </c>
      <c r="B2" t="s">
        <v>1140</v>
      </c>
      <c r="C2" t="s">
        <v>1141</v>
      </c>
      <c r="D2" t="s">
        <v>119</v>
      </c>
      <c r="F2" t="s">
        <v>126</v>
      </c>
      <c r="H2" t="s">
        <v>1142</v>
      </c>
      <c r="J2" s="5" t="s">
        <v>13</v>
      </c>
    </row>
    <row r="3" spans="1:10" x14ac:dyDescent="0.2">
      <c r="A3" t="s">
        <v>127</v>
      </c>
      <c r="B3" t="s">
        <v>1143</v>
      </c>
      <c r="C3" t="s">
        <v>1144</v>
      </c>
      <c r="D3" t="s">
        <v>535</v>
      </c>
      <c r="F3" t="s">
        <v>1145</v>
      </c>
      <c r="H3" t="s">
        <v>1146</v>
      </c>
      <c r="J3" t="s">
        <v>382</v>
      </c>
    </row>
    <row r="4" spans="1:10" x14ac:dyDescent="0.2">
      <c r="A4" t="s">
        <v>129</v>
      </c>
      <c r="B4" t="s">
        <v>1147</v>
      </c>
      <c r="C4" t="s">
        <v>1148</v>
      </c>
      <c r="D4" t="s">
        <v>1149</v>
      </c>
      <c r="F4" t="s">
        <v>1150</v>
      </c>
      <c r="H4" t="s">
        <v>1151</v>
      </c>
      <c r="J4" t="s">
        <v>1152</v>
      </c>
    </row>
    <row r="5" spans="1:10" x14ac:dyDescent="0.2">
      <c r="A5" t="s">
        <v>444</v>
      </c>
      <c r="B5" t="s">
        <v>1153</v>
      </c>
      <c r="C5" t="s">
        <v>1154</v>
      </c>
      <c r="D5" t="s">
        <v>1155</v>
      </c>
      <c r="H5" t="s">
        <v>1156</v>
      </c>
      <c r="J5" t="s">
        <v>442</v>
      </c>
    </row>
    <row r="6" spans="1:10" x14ac:dyDescent="0.2">
      <c r="A6" t="s">
        <v>329</v>
      </c>
      <c r="B6" t="s">
        <v>275</v>
      </c>
      <c r="C6" t="s">
        <v>118</v>
      </c>
      <c r="D6" t="s">
        <v>1157</v>
      </c>
      <c r="J6" t="s">
        <v>201</v>
      </c>
    </row>
    <row r="7" spans="1:10" x14ac:dyDescent="0.2">
      <c r="A7" t="s">
        <v>145</v>
      </c>
      <c r="B7" t="s">
        <v>123</v>
      </c>
      <c r="C7" t="s">
        <v>288</v>
      </c>
      <c r="D7" t="s">
        <v>1158</v>
      </c>
      <c r="J7" t="s">
        <v>290</v>
      </c>
    </row>
    <row r="8" spans="1:10" x14ac:dyDescent="0.2">
      <c r="A8" t="s">
        <v>172</v>
      </c>
      <c r="B8" t="s">
        <v>117</v>
      </c>
      <c r="C8" t="s">
        <v>152</v>
      </c>
      <c r="J8" t="s">
        <v>173</v>
      </c>
    </row>
    <row r="9" spans="1:10" x14ac:dyDescent="0.2">
      <c r="A9" t="s">
        <v>302</v>
      </c>
      <c r="B9" t="s">
        <v>1159</v>
      </c>
      <c r="C9" t="s">
        <v>261</v>
      </c>
      <c r="J9" t="s">
        <v>463</v>
      </c>
    </row>
    <row r="10" spans="1:10" x14ac:dyDescent="0.2">
      <c r="A10" t="s">
        <v>293</v>
      </c>
      <c r="B10" t="s">
        <v>1160</v>
      </c>
      <c r="C10" t="s">
        <v>1161</v>
      </c>
      <c r="J10" t="s">
        <v>615</v>
      </c>
    </row>
    <row r="11" spans="1:10" x14ac:dyDescent="0.2">
      <c r="A11" t="s">
        <v>295</v>
      </c>
      <c r="B11" t="s">
        <v>141</v>
      </c>
      <c r="C11" t="s">
        <v>1162</v>
      </c>
      <c r="J11" t="s">
        <v>1163</v>
      </c>
    </row>
    <row r="12" spans="1:10" x14ac:dyDescent="0.2">
      <c r="A12" t="s">
        <v>473</v>
      </c>
      <c r="B12" t="s">
        <v>1164</v>
      </c>
      <c r="C12" t="s">
        <v>1165</v>
      </c>
      <c r="J12" t="s">
        <v>1166</v>
      </c>
    </row>
    <row r="13" spans="1:10" x14ac:dyDescent="0.2">
      <c r="A13" t="s">
        <v>474</v>
      </c>
      <c r="B13" t="s">
        <v>616</v>
      </c>
      <c r="C13" t="s">
        <v>1157</v>
      </c>
      <c r="J13" t="s">
        <v>1167</v>
      </c>
    </row>
    <row r="14" spans="1:10" x14ac:dyDescent="0.2">
      <c r="A14" t="s">
        <v>374</v>
      </c>
      <c r="J14" t="s">
        <v>785</v>
      </c>
    </row>
    <row r="15" spans="1:10" x14ac:dyDescent="0.2">
      <c r="A15" t="s">
        <v>373</v>
      </c>
    </row>
    <row r="16" spans="1:10" x14ac:dyDescent="0.2">
      <c r="A16" t="s">
        <v>613</v>
      </c>
    </row>
    <row r="17" spans="1:1" x14ac:dyDescent="0.2">
      <c r="A17" t="s">
        <v>635</v>
      </c>
    </row>
    <row r="18" spans="1:1" x14ac:dyDescent="0.2">
      <c r="A18" t="s">
        <v>248</v>
      </c>
    </row>
    <row r="19" spans="1:1" x14ac:dyDescent="0.2">
      <c r="A19" t="s">
        <v>266</v>
      </c>
    </row>
    <row r="20" spans="1:1" x14ac:dyDescent="0.2">
      <c r="A20" t="s">
        <v>265</v>
      </c>
    </row>
    <row r="21" spans="1:1" x14ac:dyDescent="0.2">
      <c r="A21" t="s">
        <v>312</v>
      </c>
    </row>
    <row r="22" spans="1:1" x14ac:dyDescent="0.2">
      <c r="A22" t="s">
        <v>457</v>
      </c>
    </row>
    <row r="23" spans="1:1" x14ac:dyDescent="0.2">
      <c r="A23" t="s">
        <v>1168</v>
      </c>
    </row>
    <row r="24" spans="1:1" x14ac:dyDescent="0.2">
      <c r="A24" t="s">
        <v>1169</v>
      </c>
    </row>
    <row r="25" spans="1:1" x14ac:dyDescent="0.2">
      <c r="A25" t="s">
        <v>1170</v>
      </c>
    </row>
    <row r="26" spans="1:1" x14ac:dyDescent="0.2">
      <c r="A26" t="s">
        <v>347</v>
      </c>
    </row>
    <row r="27" spans="1:1" x14ac:dyDescent="0.2">
      <c r="A27" t="s">
        <v>349</v>
      </c>
    </row>
    <row r="28" spans="1:1" x14ac:dyDescent="0.2">
      <c r="A28" t="s">
        <v>417</v>
      </c>
    </row>
    <row r="29" spans="1:1" x14ac:dyDescent="0.2">
      <c r="A29" t="s">
        <v>419</v>
      </c>
    </row>
    <row r="30" spans="1:1" x14ac:dyDescent="0.2">
      <c r="A30" t="s">
        <v>431</v>
      </c>
    </row>
    <row r="31" spans="1:1" x14ac:dyDescent="0.2">
      <c r="A31" t="s">
        <v>434</v>
      </c>
    </row>
    <row r="32" spans="1:1" x14ac:dyDescent="0.2">
      <c r="A32" t="s">
        <v>433</v>
      </c>
    </row>
    <row r="33" spans="1:1" x14ac:dyDescent="0.2">
      <c r="A33" t="s">
        <v>436</v>
      </c>
    </row>
    <row r="34" spans="1:1" x14ac:dyDescent="0.2">
      <c r="A34" t="s">
        <v>159</v>
      </c>
    </row>
    <row r="35" spans="1:1" x14ac:dyDescent="0.2">
      <c r="A35" t="s">
        <v>584</v>
      </c>
    </row>
    <row r="36" spans="1:1" x14ac:dyDescent="0.2">
      <c r="A36" t="s">
        <v>585</v>
      </c>
    </row>
    <row r="37" spans="1:1" x14ac:dyDescent="0.2">
      <c r="A37" t="s">
        <v>586</v>
      </c>
    </row>
    <row r="38" spans="1:1" x14ac:dyDescent="0.2">
      <c r="A38" t="s">
        <v>279</v>
      </c>
    </row>
    <row r="39" spans="1:1" x14ac:dyDescent="0.2">
      <c r="A39" t="s">
        <v>281</v>
      </c>
    </row>
    <row r="40" spans="1:1" x14ac:dyDescent="0.2">
      <c r="A40" t="s">
        <v>312</v>
      </c>
    </row>
    <row r="41" spans="1:1" x14ac:dyDescent="0.2">
      <c r="A41" t="s">
        <v>358</v>
      </c>
    </row>
  </sheetData>
  <pageMargins left="0.7" right="0.7" top="0.75" bottom="0.75" header="0.3" footer="0.3"/>
  <tableParts count="7">
    <tablePart r:id="rId1"/>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4274-75EF-4C52-AF6E-4CC0F8FF04CB}">
  <sheetPr filterMode="1"/>
  <dimension ref="A1:BL144"/>
  <sheetViews>
    <sheetView topLeftCell="AS1" zoomScale="85" zoomScaleNormal="85" workbookViewId="0">
      <pane ySplit="1" topLeftCell="A179" activePane="bottomLeft" state="frozen"/>
      <selection activeCell="P1" sqref="P1"/>
      <selection pane="bottomLeft" activeCell="AX179" sqref="AX179"/>
    </sheetView>
  </sheetViews>
  <sheetFormatPr defaultColWidth="8.85546875" defaultRowHeight="12.75" x14ac:dyDescent="0.2"/>
  <cols>
    <col min="1" max="1" width="15" style="22" customWidth="1"/>
    <col min="2" max="2" width="11.28515625" style="13" customWidth="1"/>
    <col min="3" max="3" width="11" style="13" customWidth="1"/>
    <col min="4" max="4" width="13.28515625" style="22" customWidth="1"/>
    <col min="5" max="5" width="10.7109375" style="22" customWidth="1"/>
    <col min="6" max="6" width="28.28515625" style="22" customWidth="1"/>
    <col min="7" max="7" width="31.28515625" style="22" customWidth="1"/>
    <col min="8" max="8" width="8.85546875" style="13" customWidth="1"/>
    <col min="9" max="9" width="19.5703125" style="13" customWidth="1"/>
    <col min="10" max="10" width="14.140625" style="13" customWidth="1"/>
    <col min="11" max="11" width="11.7109375" style="22" customWidth="1"/>
    <col min="12" max="12" width="19.28515625" style="22" customWidth="1"/>
    <col min="13" max="13" width="19.28515625" style="13" customWidth="1"/>
    <col min="14" max="14" width="18.28515625" style="22" customWidth="1"/>
    <col min="15" max="15" width="59.28515625" style="13" customWidth="1"/>
    <col min="16" max="16" width="17" style="13" customWidth="1"/>
    <col min="17" max="17" width="18.28515625" style="27" customWidth="1"/>
    <col min="18" max="18" width="37.5703125" style="27" bestFit="1" customWidth="1"/>
    <col min="19" max="19" width="18.28515625" style="28" customWidth="1"/>
    <col min="20" max="20" width="33" style="28" bestFit="1" customWidth="1"/>
    <col min="21" max="21" width="25.140625" style="28" customWidth="1"/>
    <col min="22" max="22" width="25.140625" style="33" customWidth="1"/>
    <col min="23" max="23" width="14.7109375" style="13" bestFit="1" customWidth="1"/>
    <col min="24" max="24" width="14.28515625" style="13" customWidth="1"/>
    <col min="25" max="25" width="12.28515625" style="13" customWidth="1"/>
    <col min="26" max="26" width="8.7109375" style="22" customWidth="1"/>
    <col min="27" max="28" width="13.28515625" style="22" customWidth="1"/>
    <col min="29" max="29" width="37.5703125" style="25" customWidth="1"/>
    <col min="30" max="30" width="14" style="35" customWidth="1"/>
    <col min="31" max="31" width="38.7109375" style="27" bestFit="1" customWidth="1"/>
    <col min="32" max="32" width="9.85546875" style="35" customWidth="1"/>
    <col min="33" max="33" width="39.7109375" style="27" customWidth="1"/>
    <col min="34" max="34" width="14" style="35" customWidth="1"/>
    <col min="35" max="35" width="12.85546875" style="27" customWidth="1"/>
    <col min="36" max="36" width="9.85546875" style="35" customWidth="1"/>
    <col min="37" max="37" width="11.7109375" style="27" customWidth="1"/>
    <col min="38" max="38" width="14" style="35" customWidth="1"/>
    <col min="39" max="39" width="12.85546875" style="27" customWidth="1"/>
    <col min="40" max="40" width="9.85546875" style="35" customWidth="1"/>
    <col min="41" max="41" width="51" style="27" bestFit="1" customWidth="1"/>
    <col min="42" max="42" width="17.140625" style="35" customWidth="1"/>
    <col min="43" max="43" width="12.5703125" style="27" customWidth="1"/>
    <col min="44" max="44" width="16.85546875" style="35" customWidth="1"/>
    <col min="45" max="45" width="12.42578125" style="27" customWidth="1"/>
    <col min="46" max="46" width="14.7109375" style="35" customWidth="1"/>
    <col min="47" max="47" width="13.5703125" style="27" customWidth="1"/>
    <col min="48" max="48" width="10.5703125" style="35" customWidth="1"/>
    <col min="49" max="49" width="12.42578125" style="27" customWidth="1"/>
    <col min="50" max="50" width="14.7109375" style="35" customWidth="1"/>
    <col min="51" max="51" width="14.140625" style="27" customWidth="1"/>
    <col min="52" max="52" width="10.5703125" style="35" customWidth="1"/>
    <col min="53" max="53" width="13.140625" style="13" bestFit="1" customWidth="1"/>
    <col min="54" max="54" width="17" style="13" bestFit="1" customWidth="1"/>
    <col min="55" max="55" width="13.140625" style="13" bestFit="1" customWidth="1"/>
    <col min="56" max="56" width="19.85546875" style="13" bestFit="1" customWidth="1"/>
    <col min="57" max="57" width="19.7109375" style="13" bestFit="1" customWidth="1"/>
    <col min="58" max="58" width="16.85546875" style="13" bestFit="1" customWidth="1"/>
    <col min="59" max="59" width="62.42578125" style="13" customWidth="1"/>
    <col min="60" max="60" width="39.5703125" style="13" bestFit="1" customWidth="1"/>
    <col min="61" max="61" width="8.85546875" style="13"/>
    <col min="62" max="62" width="14.7109375" style="13" bestFit="1" customWidth="1"/>
    <col min="63" max="63" width="19.140625" style="13" bestFit="1" customWidth="1"/>
    <col min="64" max="16384" width="8.85546875" style="13"/>
  </cols>
  <sheetData>
    <row r="1" spans="1:64" ht="16.149999999999999" customHeight="1" x14ac:dyDescent="0.2">
      <c r="A1" s="22" t="s">
        <v>1171</v>
      </c>
      <c r="B1" s="14" t="s">
        <v>1172</v>
      </c>
      <c r="C1" s="15" t="s">
        <v>1173</v>
      </c>
      <c r="D1" s="23" t="s">
        <v>7</v>
      </c>
      <c r="E1" s="21" t="s">
        <v>1174</v>
      </c>
      <c r="F1" s="21" t="s">
        <v>1175</v>
      </c>
      <c r="G1" s="23" t="s">
        <v>17</v>
      </c>
      <c r="H1" s="17"/>
      <c r="I1" s="18" t="s">
        <v>1176</v>
      </c>
      <c r="J1" s="1" t="s">
        <v>1177</v>
      </c>
      <c r="K1" s="21" t="s">
        <v>18</v>
      </c>
      <c r="L1" s="21" t="s">
        <v>20</v>
      </c>
      <c r="M1" s="15" t="s">
        <v>1178</v>
      </c>
      <c r="N1" s="21" t="s">
        <v>22</v>
      </c>
      <c r="O1" s="16" t="s">
        <v>24</v>
      </c>
      <c r="P1" s="1" t="s">
        <v>1179</v>
      </c>
      <c r="Q1" s="26" t="s">
        <v>1180</v>
      </c>
      <c r="R1" s="28" t="s">
        <v>26</v>
      </c>
      <c r="S1" s="28" t="s">
        <v>29</v>
      </c>
      <c r="T1" s="28" t="s">
        <v>31</v>
      </c>
      <c r="U1" s="28" t="s">
        <v>33</v>
      </c>
      <c r="V1" s="33" t="s">
        <v>35</v>
      </c>
      <c r="W1" s="19" t="s">
        <v>38</v>
      </c>
      <c r="X1" s="19" t="s">
        <v>41</v>
      </c>
      <c r="Y1" s="19" t="s">
        <v>1181</v>
      </c>
      <c r="Z1" s="21" t="s">
        <v>45</v>
      </c>
      <c r="AA1" s="21" t="s">
        <v>48</v>
      </c>
      <c r="AB1" s="115" t="s">
        <v>1182</v>
      </c>
      <c r="AC1" s="26" t="s">
        <v>1183</v>
      </c>
      <c r="AD1" s="44" t="s">
        <v>52</v>
      </c>
      <c r="AE1" s="26" t="s">
        <v>1184</v>
      </c>
      <c r="AF1" s="44" t="s">
        <v>55</v>
      </c>
      <c r="AG1" s="26" t="s">
        <v>1185</v>
      </c>
      <c r="AH1" s="44" t="s">
        <v>57</v>
      </c>
      <c r="AI1" s="26" t="s">
        <v>59</v>
      </c>
      <c r="AJ1" s="44" t="s">
        <v>59</v>
      </c>
      <c r="AK1" s="26" t="s">
        <v>1186</v>
      </c>
      <c r="AL1" s="44" t="s">
        <v>61</v>
      </c>
      <c r="AM1" s="26" t="s">
        <v>62</v>
      </c>
      <c r="AN1" s="44" t="s">
        <v>62</v>
      </c>
      <c r="AO1" s="26" t="s">
        <v>1187</v>
      </c>
      <c r="AP1" s="44" t="s">
        <v>63</v>
      </c>
      <c r="AQ1" s="26" t="s">
        <v>1188</v>
      </c>
      <c r="AR1" s="114" t="s">
        <v>64</v>
      </c>
      <c r="AS1" s="26" t="s">
        <v>1189</v>
      </c>
      <c r="AT1" s="114" t="s">
        <v>65</v>
      </c>
      <c r="AU1" s="26" t="s">
        <v>66</v>
      </c>
      <c r="AV1" s="114" t="s">
        <v>66</v>
      </c>
      <c r="AW1" s="26" t="s">
        <v>1190</v>
      </c>
      <c r="AX1" s="114" t="s">
        <v>67</v>
      </c>
      <c r="AY1" s="26" t="s">
        <v>1191</v>
      </c>
      <c r="AZ1" s="114" t="s">
        <v>68</v>
      </c>
      <c r="BA1" s="16" t="s">
        <v>70</v>
      </c>
      <c r="BB1" s="19" t="s">
        <v>71</v>
      </c>
      <c r="BC1" s="19" t="s">
        <v>73</v>
      </c>
      <c r="BD1" s="19" t="s">
        <v>1192</v>
      </c>
      <c r="BE1" s="19" t="s">
        <v>77</v>
      </c>
      <c r="BF1" s="19" t="s">
        <v>1193</v>
      </c>
      <c r="BG1" s="17" t="s">
        <v>91</v>
      </c>
      <c r="BH1" s="17" t="s">
        <v>93</v>
      </c>
      <c r="BI1" s="17"/>
      <c r="BJ1" s="19" t="s">
        <v>80</v>
      </c>
      <c r="BK1" s="19" t="s">
        <v>81</v>
      </c>
      <c r="BL1" s="17"/>
    </row>
    <row r="2" spans="1:64" s="64" customFormat="1" ht="16.149999999999999" hidden="1" customHeight="1" x14ac:dyDescent="0.2">
      <c r="A2" s="63" t="s">
        <v>1194</v>
      </c>
      <c r="C2" s="65" t="s">
        <v>1195</v>
      </c>
      <c r="D2" s="64" t="s">
        <v>114</v>
      </c>
      <c r="E2" s="65" t="s">
        <v>115</v>
      </c>
      <c r="F2" s="65"/>
      <c r="G2" s="65" t="s">
        <v>116</v>
      </c>
      <c r="J2" s="66" t="s">
        <v>1196</v>
      </c>
      <c r="K2" s="64" t="s">
        <v>117</v>
      </c>
      <c r="L2" s="64" t="s">
        <v>118</v>
      </c>
      <c r="M2" s="65" t="s">
        <v>119</v>
      </c>
      <c r="N2" s="67" t="s">
        <v>1197</v>
      </c>
      <c r="O2" s="65" t="s">
        <v>120</v>
      </c>
      <c r="P2" s="66" t="s">
        <v>122</v>
      </c>
      <c r="Q2" s="68"/>
      <c r="R2" s="68" t="s">
        <v>121</v>
      </c>
      <c r="S2" s="68" t="s">
        <v>121</v>
      </c>
      <c r="T2" s="68" t="s">
        <v>13</v>
      </c>
      <c r="U2" s="68" t="s">
        <v>13</v>
      </c>
      <c r="V2" s="68" t="s">
        <v>13</v>
      </c>
      <c r="W2" s="64" t="str">
        <f>IF(ISNUMBER(SEARCH("LWB", P2)), "LWB", "")</f>
        <v>LWB</v>
      </c>
      <c r="Z2" s="66" t="s">
        <v>124</v>
      </c>
      <c r="AA2" s="69" t="s">
        <v>125</v>
      </c>
      <c r="AB2" s="116"/>
      <c r="AC2" s="68" t="s">
        <v>563</v>
      </c>
      <c r="AD2" s="64" t="str">
        <f>IF(AC2="M",AC2,IF(AC2="G",AC2,IF(AC2="L",AC2, "")))</f>
        <v>M</v>
      </c>
      <c r="AE2" s="68" t="s">
        <v>128</v>
      </c>
      <c r="AF2" s="64" t="str">
        <f>IF(AC2="M",AE2,IF(AC2="G",AE2,IF(AC2="L",AE2, "")))</f>
        <v>75-100</v>
      </c>
      <c r="AG2" s="68" t="s">
        <v>400</v>
      </c>
      <c r="AH2" s="64" t="str">
        <f>IF(AG2="M",AG2,IF(AG2="G",AG2,IF(AG2="L",AG2, "")))</f>
        <v>G</v>
      </c>
      <c r="AI2" s="68" t="s">
        <v>130</v>
      </c>
      <c r="AJ2" s="70" t="str">
        <f>IF(AG2="M",AI2,IF(AG2="G",AI2,IF(AG2="L",AI2, "")))</f>
        <v>0-100</v>
      </c>
      <c r="AK2" s="68"/>
      <c r="AL2" s="64" t="str">
        <f>IF(AK2="M",AK2,IF(AK2="G",AK2,IF(AK2="L",AK2, "")))</f>
        <v/>
      </c>
      <c r="AM2" s="68"/>
      <c r="AN2" s="64" t="str">
        <f>IF(AK2="M",AM2,IF(AK2="G",AM2,IF(AK2="L",AM2, "")))</f>
        <v/>
      </c>
      <c r="AO2" s="68" t="s">
        <v>562</v>
      </c>
      <c r="AP2" s="64" t="str">
        <f>IF(AO2="M",AO2,IF(AO2="G",AO2,IF(AO2="L",AO2, "")))</f>
        <v>L</v>
      </c>
      <c r="AQ2" s="68" t="s">
        <v>133</v>
      </c>
      <c r="AR2" s="64" t="str">
        <f>IF(AO2="M",AQ2,IF(AO2="G",AQ2,IF(AO2="L",AQ2, "")))</f>
        <v>0-10</v>
      </c>
      <c r="AS2" s="68"/>
      <c r="AT2" s="64" t="str">
        <f>IF(AS2="M",AS2,IF(AS2="G",AS2,IF(AS2="L",AS2, "")))</f>
        <v/>
      </c>
      <c r="AU2" s="68"/>
      <c r="AV2" s="64" t="str">
        <f>IF(AS2="M",AU2,IF(AS2="G",AU2,IF(AS2="L",AU2, "")))</f>
        <v/>
      </c>
      <c r="AW2" s="68"/>
      <c r="AX2" s="64" t="str">
        <f>IF(AW2="M",AW2,IF(AW2="G",AW2,IF(AW2="L",AW2, "")))</f>
        <v/>
      </c>
      <c r="AY2" s="68"/>
      <c r="AZ2" s="64" t="str">
        <f>IF(AW2="M",AY2,IF(AW2="G",AY2,IF(AW2="L",AY2, "")))</f>
        <v/>
      </c>
      <c r="BA2" s="64" t="str">
        <f t="shared" ref="BA2:BA10" si="0">IF(ISBLANK(Q2),"N","Y")</f>
        <v>N</v>
      </c>
      <c r="BG2" s="71"/>
      <c r="BH2" s="65" t="s">
        <v>134</v>
      </c>
    </row>
    <row r="3" spans="1:64" s="64" customFormat="1" ht="16.149999999999999" hidden="1" customHeight="1" x14ac:dyDescent="0.2">
      <c r="A3" s="63" t="s">
        <v>1194</v>
      </c>
      <c r="C3" s="65" t="s">
        <v>141</v>
      </c>
      <c r="D3" s="64" t="str">
        <f t="shared" ref="D3:D66" si="1">IF(C3="Hu","human",IF(C3="Rat","rat",IF(C3="Ms","mouse")))</f>
        <v>rat</v>
      </c>
      <c r="E3" s="65" t="s">
        <v>136</v>
      </c>
      <c r="F3" s="65" t="s">
        <v>137</v>
      </c>
      <c r="G3" s="65" t="s">
        <v>138</v>
      </c>
      <c r="J3" s="66" t="s">
        <v>1196</v>
      </c>
      <c r="K3" s="64" t="s">
        <v>117</v>
      </c>
      <c r="L3" s="64" t="s">
        <v>118</v>
      </c>
      <c r="M3" s="65" t="s">
        <v>119</v>
      </c>
      <c r="N3" s="67" t="s">
        <v>1197</v>
      </c>
      <c r="O3" s="65" t="s">
        <v>139</v>
      </c>
      <c r="P3" s="66" t="s">
        <v>1198</v>
      </c>
      <c r="Q3" s="68"/>
      <c r="R3" s="68" t="s">
        <v>121</v>
      </c>
      <c r="S3" s="68" t="s">
        <v>121</v>
      </c>
      <c r="T3" s="68" t="s">
        <v>13</v>
      </c>
      <c r="U3" s="68" t="s">
        <v>13</v>
      </c>
      <c r="V3" s="68" t="s">
        <v>13</v>
      </c>
      <c r="W3" s="64" t="s">
        <v>140</v>
      </c>
      <c r="X3" s="64" t="s">
        <v>141</v>
      </c>
      <c r="Y3" s="64" t="s">
        <v>142</v>
      </c>
      <c r="Z3" s="66" t="s">
        <v>143</v>
      </c>
      <c r="AA3" s="69" t="s">
        <v>144</v>
      </c>
      <c r="AB3" s="116"/>
      <c r="AC3" s="68" t="s">
        <v>1199</v>
      </c>
      <c r="AD3" s="64" t="s">
        <v>145</v>
      </c>
      <c r="AE3" s="68" t="s">
        <v>146</v>
      </c>
      <c r="AF3" s="70" t="str">
        <f>AE3</f>
        <v>5-15</v>
      </c>
      <c r="AG3" s="68"/>
      <c r="AH3" s="64" t="str">
        <f t="shared" ref="AH3:AH66" si="2">IF(AG3="M",AG3,IF(AG3="G",AG3,IF(AG3="L",AG3, "")))</f>
        <v/>
      </c>
      <c r="AI3" s="68"/>
      <c r="AJ3" s="64" t="str">
        <f t="shared" ref="AJ3:AJ66" si="3">IF(AG3="M",AI3,IF(AG3="G",AI3,IF(AG3="L",AI3, "")))</f>
        <v/>
      </c>
      <c r="AK3" s="68"/>
      <c r="AL3" s="64" t="str">
        <f t="shared" ref="AL3:AL66" si="4">IF(AK3="M",AK3,IF(AK3="G",AK3,IF(AK3="L",AK3, "")))</f>
        <v/>
      </c>
      <c r="AM3" s="68"/>
      <c r="AN3" s="64" t="str">
        <f t="shared" ref="AN3:AN66" si="5">IF(AK3="M",AM3,IF(AK3="G",AM3,IF(AK3="L",AM3, "")))</f>
        <v/>
      </c>
      <c r="AO3" s="68"/>
      <c r="AP3" s="64" t="str">
        <f t="shared" ref="AP3:AP65" si="6">IF(AO3="M",AO3,IF(AO3="G",AO3,IF(AO3="L",AO3, "")))</f>
        <v/>
      </c>
      <c r="AQ3" s="68"/>
      <c r="AR3" s="64" t="str">
        <f t="shared" ref="AR3:AR65" si="7">IF(AO3="M",AQ3,IF(AO3="G",AQ3,IF(AO3="L",AQ3, "")))</f>
        <v/>
      </c>
      <c r="AS3" s="68"/>
      <c r="AT3" s="64" t="str">
        <f t="shared" ref="AT3:AT66" si="8">IF(AS3="M",AS3,IF(AS3="G",AS3,IF(AS3="L",AS3, "")))</f>
        <v/>
      </c>
      <c r="AU3" s="68"/>
      <c r="AV3" s="64" t="str">
        <f t="shared" ref="AV3:AV66" si="9">IF(AS3="M",AU3,IF(AS3="G",AU3,IF(AS3="L",AU3, "")))</f>
        <v/>
      </c>
      <c r="AW3" s="68"/>
      <c r="AX3" s="64" t="str">
        <f t="shared" ref="AX3:AX66" si="10">IF(AW3="M",AW3,IF(AW3="G",AW3,IF(AW3="L",AW3, "")))</f>
        <v/>
      </c>
      <c r="AY3" s="68"/>
      <c r="AZ3" s="64" t="str">
        <f t="shared" ref="AZ3:AZ66" si="11">IF(AW3="M",AY3,IF(AW3="G",AY3,IF(AW3="L",AY3, "")))</f>
        <v/>
      </c>
      <c r="BA3" s="64" t="str">
        <f t="shared" si="0"/>
        <v>N</v>
      </c>
      <c r="BG3" s="71" t="s">
        <v>147</v>
      </c>
      <c r="BH3" s="65" t="s">
        <v>148</v>
      </c>
    </row>
    <row r="4" spans="1:64" s="24" customFormat="1" ht="16.149999999999999" hidden="1" customHeight="1" x14ac:dyDescent="0.2">
      <c r="A4" s="43" t="s">
        <v>1194</v>
      </c>
      <c r="C4" s="20" t="s">
        <v>1200</v>
      </c>
      <c r="D4" s="24" t="str">
        <f t="shared" si="1"/>
        <v>mouse</v>
      </c>
      <c r="E4" s="20" t="s">
        <v>150</v>
      </c>
      <c r="F4" s="20"/>
      <c r="G4" s="20" t="s">
        <v>151</v>
      </c>
      <c r="J4" s="12" t="s">
        <v>1201</v>
      </c>
      <c r="K4" s="24" t="s">
        <v>117</v>
      </c>
      <c r="L4" s="24" t="s">
        <v>152</v>
      </c>
      <c r="M4" s="20" t="s">
        <v>119</v>
      </c>
      <c r="N4" s="24" t="s">
        <v>1197</v>
      </c>
      <c r="O4" s="20" t="s">
        <v>153</v>
      </c>
      <c r="P4" s="12" t="s">
        <v>1202</v>
      </c>
      <c r="Q4" s="29"/>
      <c r="R4" s="29"/>
      <c r="S4" s="29"/>
      <c r="T4" s="29"/>
      <c r="U4" s="29"/>
      <c r="V4" s="29"/>
      <c r="W4" s="24" t="s">
        <v>140</v>
      </c>
      <c r="X4" s="24" t="s">
        <v>117</v>
      </c>
      <c r="Y4" s="24" t="s">
        <v>155</v>
      </c>
      <c r="Z4" s="39" t="s">
        <v>156</v>
      </c>
      <c r="AA4" s="62" t="s">
        <v>1203</v>
      </c>
      <c r="AB4" s="106"/>
      <c r="AC4" s="29" t="s">
        <v>157</v>
      </c>
      <c r="AD4" s="24" t="s">
        <v>157</v>
      </c>
      <c r="AE4" s="29" t="s">
        <v>158</v>
      </c>
      <c r="AF4" s="24" t="s">
        <v>158</v>
      </c>
      <c r="AG4" s="29"/>
      <c r="AH4" s="24" t="str">
        <f t="shared" si="2"/>
        <v/>
      </c>
      <c r="AI4" s="29"/>
      <c r="AJ4" s="24" t="str">
        <f t="shared" si="3"/>
        <v/>
      </c>
      <c r="AK4" s="29"/>
      <c r="AL4" s="24" t="str">
        <f t="shared" si="4"/>
        <v/>
      </c>
      <c r="AM4" s="29"/>
      <c r="AN4" s="24" t="str">
        <f t="shared" si="5"/>
        <v/>
      </c>
      <c r="AO4" s="29" t="s">
        <v>159</v>
      </c>
      <c r="AP4" s="24" t="s">
        <v>159</v>
      </c>
      <c r="AQ4" s="29" t="s">
        <v>133</v>
      </c>
      <c r="AR4" s="24" t="s">
        <v>133</v>
      </c>
      <c r="AS4" s="29"/>
      <c r="AT4" s="24" t="str">
        <f t="shared" si="8"/>
        <v/>
      </c>
      <c r="AU4" s="29"/>
      <c r="AV4" s="24" t="str">
        <f t="shared" si="9"/>
        <v/>
      </c>
      <c r="AW4" s="29"/>
      <c r="AX4" s="24" t="str">
        <f t="shared" si="10"/>
        <v/>
      </c>
      <c r="AY4" s="29"/>
      <c r="AZ4" s="24" t="str">
        <f t="shared" si="11"/>
        <v/>
      </c>
      <c r="BA4" s="24" t="str">
        <f t="shared" si="0"/>
        <v>N</v>
      </c>
      <c r="BG4" s="36" t="s">
        <v>160</v>
      </c>
      <c r="BH4" s="20" t="s">
        <v>134</v>
      </c>
    </row>
    <row r="5" spans="1:64" s="64" customFormat="1" ht="16.149999999999999" hidden="1" customHeight="1" x14ac:dyDescent="0.2">
      <c r="A5" s="63" t="s">
        <v>1194</v>
      </c>
      <c r="C5" s="65" t="s">
        <v>1195</v>
      </c>
      <c r="D5" s="64" t="str">
        <f t="shared" si="1"/>
        <v>human</v>
      </c>
      <c r="E5" s="65" t="s">
        <v>161</v>
      </c>
      <c r="F5" s="65" t="s">
        <v>162</v>
      </c>
      <c r="G5" s="65" t="s">
        <v>163</v>
      </c>
      <c r="J5" s="66" t="s">
        <v>1196</v>
      </c>
      <c r="K5" s="64" t="s">
        <v>117</v>
      </c>
      <c r="L5" s="64" t="s">
        <v>118</v>
      </c>
      <c r="M5" s="65" t="s">
        <v>119</v>
      </c>
      <c r="N5" s="67" t="s">
        <v>1197</v>
      </c>
      <c r="O5" s="65" t="s">
        <v>164</v>
      </c>
      <c r="P5" s="66" t="s">
        <v>122</v>
      </c>
      <c r="Q5" s="68"/>
      <c r="R5" s="68" t="s">
        <v>121</v>
      </c>
      <c r="S5" s="68" t="s">
        <v>121</v>
      </c>
      <c r="T5" s="68" t="s">
        <v>13</v>
      </c>
      <c r="U5" s="68" t="s">
        <v>13</v>
      </c>
      <c r="V5" s="68" t="s">
        <v>13</v>
      </c>
      <c r="W5" s="64" t="str">
        <f>IF(ISNUMBER(SEARCH("LWB", P5)), "LWB", "")</f>
        <v>LWB</v>
      </c>
      <c r="Z5" s="66" t="s">
        <v>165</v>
      </c>
      <c r="AA5" s="69" t="s">
        <v>166</v>
      </c>
      <c r="AB5" s="116"/>
      <c r="AC5" s="68" t="s">
        <v>562</v>
      </c>
      <c r="AD5" s="64" t="str">
        <f t="shared" ref="AD5:AD65" si="12">IF(AC5="M",AC5,IF(AC5="G",AC5,IF(AC5="L",AC5, "")))</f>
        <v>L</v>
      </c>
      <c r="AE5" s="68" t="s">
        <v>167</v>
      </c>
      <c r="AF5" s="64" t="str">
        <f t="shared" ref="AF5:AF65" si="13">IF(AC5="M",AE5,IF(AC5="G",AE5,IF(AC5="L",AE5, "")))</f>
        <v>5-10</v>
      </c>
      <c r="AG5" s="68"/>
      <c r="AH5" s="64" t="str">
        <f t="shared" si="2"/>
        <v/>
      </c>
      <c r="AI5" s="68"/>
      <c r="AJ5" s="70" t="str">
        <f t="shared" si="3"/>
        <v/>
      </c>
      <c r="AK5" s="68"/>
      <c r="AL5" s="64" t="str">
        <f t="shared" si="4"/>
        <v/>
      </c>
      <c r="AM5" s="68"/>
      <c r="AN5" s="64" t="str">
        <f t="shared" si="5"/>
        <v/>
      </c>
      <c r="AO5" s="68" t="s">
        <v>563</v>
      </c>
      <c r="AP5" s="64" t="str">
        <f t="shared" si="6"/>
        <v>M</v>
      </c>
      <c r="AQ5" s="68" t="s">
        <v>133</v>
      </c>
      <c r="AR5" s="64" t="str">
        <f t="shared" si="7"/>
        <v>0-10</v>
      </c>
      <c r="AS5" s="68" t="s">
        <v>400</v>
      </c>
      <c r="AT5" s="64" t="str">
        <f t="shared" si="8"/>
        <v>G</v>
      </c>
      <c r="AU5" s="68" t="s">
        <v>133</v>
      </c>
      <c r="AV5" s="64" t="str">
        <f t="shared" si="9"/>
        <v>0-10</v>
      </c>
      <c r="AW5" s="68"/>
      <c r="AX5" s="64" t="str">
        <f t="shared" si="10"/>
        <v/>
      </c>
      <c r="AY5" s="68"/>
      <c r="AZ5" s="64" t="str">
        <f t="shared" si="11"/>
        <v/>
      </c>
      <c r="BA5" s="64" t="str">
        <f t="shared" si="0"/>
        <v>N</v>
      </c>
      <c r="BG5" s="71"/>
      <c r="BH5" s="65" t="s">
        <v>134</v>
      </c>
    </row>
    <row r="6" spans="1:64" s="31" customFormat="1" ht="16.149999999999999" hidden="1" customHeight="1" x14ac:dyDescent="0.2">
      <c r="A6" s="37" t="s">
        <v>1194</v>
      </c>
      <c r="C6" s="38" t="s">
        <v>1195</v>
      </c>
      <c r="D6" s="31" t="str">
        <f t="shared" si="1"/>
        <v>human</v>
      </c>
      <c r="E6" s="38" t="s">
        <v>168</v>
      </c>
      <c r="F6" s="38" t="s">
        <v>169</v>
      </c>
      <c r="G6" s="38" t="s">
        <v>170</v>
      </c>
      <c r="J6" s="39" t="s">
        <v>1196</v>
      </c>
      <c r="K6" s="31" t="s">
        <v>117</v>
      </c>
      <c r="L6" s="31" t="s">
        <v>118</v>
      </c>
      <c r="M6" s="38" t="s">
        <v>119</v>
      </c>
      <c r="N6" s="31" t="s">
        <v>1197</v>
      </c>
      <c r="O6" s="38" t="s">
        <v>171</v>
      </c>
      <c r="P6" s="39" t="s">
        <v>1204</v>
      </c>
      <c r="Q6" s="28"/>
      <c r="R6" s="28"/>
      <c r="S6" s="28"/>
      <c r="T6" s="28"/>
      <c r="U6" s="28"/>
      <c r="V6" s="28"/>
      <c r="W6" s="31" t="s">
        <v>409</v>
      </c>
      <c r="Z6" s="39" t="s">
        <v>176</v>
      </c>
      <c r="AA6" s="62" t="s">
        <v>166</v>
      </c>
      <c r="AB6" s="106"/>
      <c r="AC6" s="28" t="s">
        <v>172</v>
      </c>
      <c r="AD6" s="31" t="str">
        <f t="shared" si="12"/>
        <v/>
      </c>
      <c r="AE6" s="28" t="s">
        <v>177</v>
      </c>
      <c r="AF6" s="31" t="str">
        <f t="shared" si="13"/>
        <v/>
      </c>
      <c r="AG6" s="28"/>
      <c r="AH6" s="31" t="str">
        <f t="shared" si="2"/>
        <v/>
      </c>
      <c r="AI6" s="28"/>
      <c r="AJ6" s="31" t="str">
        <f t="shared" si="3"/>
        <v/>
      </c>
      <c r="AK6" s="28"/>
      <c r="AL6" s="31" t="str">
        <f t="shared" si="4"/>
        <v/>
      </c>
      <c r="AM6" s="28"/>
      <c r="AN6" s="31" t="str">
        <f t="shared" si="5"/>
        <v/>
      </c>
      <c r="AO6" s="28" t="s">
        <v>562</v>
      </c>
      <c r="AP6" s="31" t="str">
        <f t="shared" si="6"/>
        <v>L</v>
      </c>
      <c r="AQ6" s="28"/>
      <c r="AR6" s="31">
        <f t="shared" si="7"/>
        <v>0</v>
      </c>
      <c r="AS6" s="28" t="s">
        <v>563</v>
      </c>
      <c r="AT6" s="31" t="str">
        <f t="shared" si="8"/>
        <v>M</v>
      </c>
      <c r="AU6" s="28" t="s">
        <v>179</v>
      </c>
      <c r="AV6" s="31" t="str">
        <f t="shared" si="9"/>
        <v>0-15</v>
      </c>
      <c r="AW6" s="28" t="s">
        <v>400</v>
      </c>
      <c r="AX6" s="31" t="str">
        <f t="shared" si="10"/>
        <v>G</v>
      </c>
      <c r="AY6" s="28" t="s">
        <v>178</v>
      </c>
      <c r="AZ6" s="31" t="str">
        <f t="shared" si="11"/>
        <v>0-5</v>
      </c>
      <c r="BA6" s="31" t="str">
        <f t="shared" si="0"/>
        <v>N</v>
      </c>
      <c r="BG6" s="40" t="s">
        <v>180</v>
      </c>
      <c r="BH6" s="38" t="s">
        <v>134</v>
      </c>
    </row>
    <row r="7" spans="1:64" s="64" customFormat="1" ht="16.149999999999999" hidden="1" customHeight="1" x14ac:dyDescent="0.2">
      <c r="A7" s="63" t="s">
        <v>1194</v>
      </c>
      <c r="C7" s="65" t="s">
        <v>1195</v>
      </c>
      <c r="D7" s="64" t="str">
        <f t="shared" si="1"/>
        <v>human</v>
      </c>
      <c r="E7" s="65" t="s">
        <v>181</v>
      </c>
      <c r="F7" s="65" t="s">
        <v>182</v>
      </c>
      <c r="G7" s="65" t="s">
        <v>183</v>
      </c>
      <c r="J7" s="66" t="s">
        <v>1196</v>
      </c>
      <c r="K7" s="64" t="s">
        <v>117</v>
      </c>
      <c r="L7" s="64" t="s">
        <v>118</v>
      </c>
      <c r="M7" s="65" t="s">
        <v>119</v>
      </c>
      <c r="N7" s="67" t="s">
        <v>1197</v>
      </c>
      <c r="O7" s="65" t="s">
        <v>171</v>
      </c>
      <c r="P7" s="66" t="s">
        <v>122</v>
      </c>
      <c r="Q7" s="68"/>
      <c r="R7" s="68" t="s">
        <v>121</v>
      </c>
      <c r="S7" s="68" t="s">
        <v>121</v>
      </c>
      <c r="T7" s="68" t="s">
        <v>13</v>
      </c>
      <c r="U7" s="68" t="s">
        <v>13</v>
      </c>
      <c r="V7" s="68" t="s">
        <v>13</v>
      </c>
      <c r="W7" s="64" t="str">
        <f>IF(ISNUMBER(SEARCH("LWB", P7)), "LWB", "")</f>
        <v>LWB</v>
      </c>
      <c r="Z7" s="66" t="s">
        <v>184</v>
      </c>
      <c r="AA7" s="69" t="s">
        <v>185</v>
      </c>
      <c r="AB7" s="116"/>
      <c r="AC7" s="68" t="s">
        <v>562</v>
      </c>
      <c r="AD7" s="64" t="str">
        <f t="shared" si="12"/>
        <v>L</v>
      </c>
      <c r="AE7" s="68" t="s">
        <v>186</v>
      </c>
      <c r="AF7" s="64" t="str">
        <f t="shared" si="13"/>
        <v>10-50</v>
      </c>
      <c r="AG7" s="68"/>
      <c r="AH7" s="64" t="str">
        <f t="shared" si="2"/>
        <v/>
      </c>
      <c r="AI7" s="68"/>
      <c r="AJ7" s="70" t="str">
        <f t="shared" si="3"/>
        <v/>
      </c>
      <c r="AK7" s="68"/>
      <c r="AL7" s="64" t="str">
        <f t="shared" si="4"/>
        <v/>
      </c>
      <c r="AM7" s="68"/>
      <c r="AN7" s="64" t="str">
        <f t="shared" si="5"/>
        <v/>
      </c>
      <c r="AO7" s="68" t="s">
        <v>563</v>
      </c>
      <c r="AP7" s="64" t="str">
        <f t="shared" si="6"/>
        <v>M</v>
      </c>
      <c r="AQ7" s="68" t="s">
        <v>133</v>
      </c>
      <c r="AR7" s="64" t="str">
        <f t="shared" si="7"/>
        <v>0-10</v>
      </c>
      <c r="AS7" s="68" t="s">
        <v>400</v>
      </c>
      <c r="AT7" s="64" t="str">
        <f t="shared" si="8"/>
        <v>G</v>
      </c>
      <c r="AU7" s="68" t="s">
        <v>133</v>
      </c>
      <c r="AV7" s="64" t="str">
        <f t="shared" si="9"/>
        <v>0-10</v>
      </c>
      <c r="AW7" s="68"/>
      <c r="AX7" s="64" t="str">
        <f t="shared" si="10"/>
        <v/>
      </c>
      <c r="AY7" s="68"/>
      <c r="AZ7" s="64" t="str">
        <f t="shared" si="11"/>
        <v/>
      </c>
      <c r="BA7" s="64" t="str">
        <f t="shared" si="0"/>
        <v>N</v>
      </c>
      <c r="BG7" s="71" t="s">
        <v>187</v>
      </c>
      <c r="BH7" s="65" t="s">
        <v>134</v>
      </c>
    </row>
    <row r="8" spans="1:64" s="64" customFormat="1" ht="16.149999999999999" hidden="1" customHeight="1" x14ac:dyDescent="0.2">
      <c r="A8" s="63" t="s">
        <v>1194</v>
      </c>
      <c r="C8" s="65" t="s">
        <v>1195</v>
      </c>
      <c r="D8" s="64" t="str">
        <f t="shared" si="1"/>
        <v>human</v>
      </c>
      <c r="E8" s="65" t="s">
        <v>188</v>
      </c>
      <c r="F8" s="65" t="s">
        <v>189</v>
      </c>
      <c r="G8" s="65" t="s">
        <v>190</v>
      </c>
      <c r="J8" s="66" t="s">
        <v>1196</v>
      </c>
      <c r="K8" s="64" t="s">
        <v>117</v>
      </c>
      <c r="L8" s="64" t="s">
        <v>118</v>
      </c>
      <c r="M8" s="65" t="s">
        <v>119</v>
      </c>
      <c r="N8" s="67" t="s">
        <v>1197</v>
      </c>
      <c r="O8" s="65" t="s">
        <v>164</v>
      </c>
      <c r="P8" s="66" t="s">
        <v>122</v>
      </c>
      <c r="Q8" s="68"/>
      <c r="R8" s="68" t="s">
        <v>121</v>
      </c>
      <c r="S8" s="68" t="s">
        <v>121</v>
      </c>
      <c r="T8" s="68" t="s">
        <v>13</v>
      </c>
      <c r="U8" s="68" t="s">
        <v>13</v>
      </c>
      <c r="V8" s="68" t="s">
        <v>13</v>
      </c>
      <c r="W8" s="64" t="str">
        <f>IF(ISNUMBER(SEARCH("LWB", P8)), "LWB", "")</f>
        <v>LWB</v>
      </c>
      <c r="Z8" s="66" t="s">
        <v>191</v>
      </c>
      <c r="AA8" s="69" t="s">
        <v>192</v>
      </c>
      <c r="AB8" s="116"/>
      <c r="AC8" s="68" t="s">
        <v>562</v>
      </c>
      <c r="AD8" s="64" t="str">
        <f t="shared" si="12"/>
        <v>L</v>
      </c>
      <c r="AE8" s="68" t="s">
        <v>193</v>
      </c>
      <c r="AF8" s="64" t="str">
        <f t="shared" si="13"/>
        <v>5-25</v>
      </c>
      <c r="AG8" s="68"/>
      <c r="AH8" s="64" t="str">
        <f t="shared" si="2"/>
        <v/>
      </c>
      <c r="AI8" s="68"/>
      <c r="AJ8" s="70" t="str">
        <f t="shared" si="3"/>
        <v/>
      </c>
      <c r="AK8" s="68"/>
      <c r="AL8" s="64" t="str">
        <f t="shared" si="4"/>
        <v/>
      </c>
      <c r="AM8" s="68"/>
      <c r="AN8" s="64" t="str">
        <f t="shared" si="5"/>
        <v/>
      </c>
      <c r="AO8" s="68" t="s">
        <v>563</v>
      </c>
      <c r="AP8" s="64" t="str">
        <f t="shared" si="6"/>
        <v>M</v>
      </c>
      <c r="AQ8" s="68" t="s">
        <v>178</v>
      </c>
      <c r="AR8" s="64" t="str">
        <f t="shared" si="7"/>
        <v>0-5</v>
      </c>
      <c r="AS8" s="68" t="s">
        <v>400</v>
      </c>
      <c r="AT8" s="64" t="str">
        <f t="shared" si="8"/>
        <v>G</v>
      </c>
      <c r="AU8" s="68" t="s">
        <v>178</v>
      </c>
      <c r="AV8" s="64" t="str">
        <f t="shared" si="9"/>
        <v>0-5</v>
      </c>
      <c r="AW8" s="68"/>
      <c r="AX8" s="64" t="str">
        <f t="shared" si="10"/>
        <v/>
      </c>
      <c r="AY8" s="68"/>
      <c r="AZ8" s="64" t="str">
        <f t="shared" si="11"/>
        <v/>
      </c>
      <c r="BA8" s="64" t="str">
        <f t="shared" si="0"/>
        <v>N</v>
      </c>
      <c r="BG8" s="71" t="s">
        <v>194</v>
      </c>
      <c r="BH8" s="65"/>
    </row>
    <row r="9" spans="1:64" s="64" customFormat="1" ht="16.149999999999999" hidden="1" customHeight="1" x14ac:dyDescent="0.2">
      <c r="A9" s="63" t="s">
        <v>1194</v>
      </c>
      <c r="C9" s="65" t="s">
        <v>1195</v>
      </c>
      <c r="D9" s="64" t="str">
        <f t="shared" si="1"/>
        <v>human</v>
      </c>
      <c r="E9" s="65"/>
      <c r="F9" s="65" t="s">
        <v>195</v>
      </c>
      <c r="G9" s="65" t="s">
        <v>196</v>
      </c>
      <c r="J9" s="66" t="s">
        <v>1196</v>
      </c>
      <c r="K9" s="64" t="s">
        <v>117</v>
      </c>
      <c r="L9" s="64" t="s">
        <v>118</v>
      </c>
      <c r="M9" s="65" t="s">
        <v>119</v>
      </c>
      <c r="N9" s="67" t="s">
        <v>1197</v>
      </c>
      <c r="O9" s="65" t="s">
        <v>197</v>
      </c>
      <c r="P9" s="66" t="s">
        <v>122</v>
      </c>
      <c r="Q9" s="68"/>
      <c r="R9" s="68" t="s">
        <v>121</v>
      </c>
      <c r="S9" s="68" t="s">
        <v>121</v>
      </c>
      <c r="T9" s="68" t="s">
        <v>13</v>
      </c>
      <c r="U9" s="68" t="s">
        <v>13</v>
      </c>
      <c r="V9" s="68" t="s">
        <v>13</v>
      </c>
      <c r="W9" s="64" t="str">
        <f>IF(ISNUMBER(SEARCH("LWB", P9)), "LWB", "")</f>
        <v>LWB</v>
      </c>
      <c r="Z9" s="66" t="s">
        <v>198</v>
      </c>
      <c r="AA9" s="69" t="s">
        <v>185</v>
      </c>
      <c r="AB9" s="116"/>
      <c r="AC9" s="68" t="s">
        <v>562</v>
      </c>
      <c r="AD9" s="64" t="str">
        <f t="shared" si="12"/>
        <v>L</v>
      </c>
      <c r="AE9" s="68" t="s">
        <v>199</v>
      </c>
      <c r="AF9" s="64" t="str">
        <f t="shared" si="13"/>
        <v>1-15</v>
      </c>
      <c r="AG9" s="68"/>
      <c r="AH9" s="64" t="str">
        <f t="shared" si="2"/>
        <v/>
      </c>
      <c r="AI9" s="68"/>
      <c r="AJ9" s="70" t="str">
        <f t="shared" si="3"/>
        <v/>
      </c>
      <c r="AK9" s="68"/>
      <c r="AL9" s="64" t="str">
        <f t="shared" si="4"/>
        <v/>
      </c>
      <c r="AM9" s="68"/>
      <c r="AN9" s="64" t="str">
        <f t="shared" si="5"/>
        <v/>
      </c>
      <c r="AO9" s="68" t="s">
        <v>563</v>
      </c>
      <c r="AP9" s="64" t="str">
        <f t="shared" si="6"/>
        <v>M</v>
      </c>
      <c r="AQ9" s="68" t="s">
        <v>200</v>
      </c>
      <c r="AR9" s="64" t="str">
        <f t="shared" si="7"/>
        <v>no spec</v>
      </c>
      <c r="AS9" s="68" t="s">
        <v>400</v>
      </c>
      <c r="AT9" s="64" t="str">
        <f t="shared" si="8"/>
        <v>G</v>
      </c>
      <c r="AU9" s="68" t="s">
        <v>200</v>
      </c>
      <c r="AV9" s="64" t="str">
        <f t="shared" si="9"/>
        <v>no spec</v>
      </c>
      <c r="AW9" s="68"/>
      <c r="AX9" s="64" t="str">
        <f t="shared" si="10"/>
        <v/>
      </c>
      <c r="AY9" s="68"/>
      <c r="AZ9" s="64" t="str">
        <f t="shared" si="11"/>
        <v/>
      </c>
      <c r="BA9" s="64" t="str">
        <f t="shared" si="0"/>
        <v>N</v>
      </c>
      <c r="BG9" s="71" t="s">
        <v>1205</v>
      </c>
      <c r="BH9" s="65"/>
    </row>
    <row r="10" spans="1:64" s="64" customFormat="1" ht="16.149999999999999" hidden="1" customHeight="1" x14ac:dyDescent="0.2">
      <c r="A10" s="63" t="s">
        <v>1194</v>
      </c>
      <c r="C10" s="65" t="s">
        <v>1195</v>
      </c>
      <c r="D10" s="64" t="str">
        <f t="shared" si="1"/>
        <v>human</v>
      </c>
      <c r="E10" s="65" t="s">
        <v>205</v>
      </c>
      <c r="F10" s="65" t="s">
        <v>206</v>
      </c>
      <c r="G10" s="65" t="s">
        <v>207</v>
      </c>
      <c r="J10" s="66" t="s">
        <v>1196</v>
      </c>
      <c r="K10" s="64" t="s">
        <v>117</v>
      </c>
      <c r="L10" s="64" t="s">
        <v>118</v>
      </c>
      <c r="M10" s="65" t="s">
        <v>119</v>
      </c>
      <c r="N10" s="67" t="s">
        <v>1197</v>
      </c>
      <c r="O10" s="65" t="s">
        <v>171</v>
      </c>
      <c r="P10" s="66" t="s">
        <v>122</v>
      </c>
      <c r="Q10" s="68"/>
      <c r="R10" s="68" t="s">
        <v>121</v>
      </c>
      <c r="S10" s="68" t="s">
        <v>121</v>
      </c>
      <c r="T10" s="68" t="s">
        <v>13</v>
      </c>
      <c r="U10" s="68" t="s">
        <v>13</v>
      </c>
      <c r="V10" s="68" t="s">
        <v>13</v>
      </c>
      <c r="W10" s="64" t="str">
        <f>IF(ISNUMBER(SEARCH("LWB", P10)), "LWB", "")</f>
        <v>LWB</v>
      </c>
      <c r="Z10" s="66" t="s">
        <v>208</v>
      </c>
      <c r="AA10" s="69" t="s">
        <v>185</v>
      </c>
      <c r="AB10" s="116"/>
      <c r="AC10" s="68" t="s">
        <v>563</v>
      </c>
      <c r="AD10" s="64" t="str">
        <f t="shared" si="12"/>
        <v>M</v>
      </c>
      <c r="AE10" s="68" t="s">
        <v>209</v>
      </c>
      <c r="AF10" s="64" t="str">
        <f t="shared" si="13"/>
        <v>80-100</v>
      </c>
      <c r="AG10" s="68" t="s">
        <v>400</v>
      </c>
      <c r="AH10" s="64" t="str">
        <f t="shared" si="2"/>
        <v>G</v>
      </c>
      <c r="AI10" s="68" t="s">
        <v>130</v>
      </c>
      <c r="AJ10" s="70" t="str">
        <f t="shared" si="3"/>
        <v>0-100</v>
      </c>
      <c r="AK10" s="68"/>
      <c r="AL10" s="64" t="str">
        <f t="shared" si="4"/>
        <v/>
      </c>
      <c r="AM10" s="68"/>
      <c r="AN10" s="64" t="str">
        <f t="shared" si="5"/>
        <v/>
      </c>
      <c r="AO10" s="68" t="s">
        <v>562</v>
      </c>
      <c r="AP10" s="64" t="str">
        <f t="shared" si="6"/>
        <v>L</v>
      </c>
      <c r="AQ10" s="68" t="s">
        <v>178</v>
      </c>
      <c r="AR10" s="64" t="str">
        <f t="shared" si="7"/>
        <v>0-5</v>
      </c>
      <c r="AS10" s="68"/>
      <c r="AT10" s="64" t="str">
        <f t="shared" si="8"/>
        <v/>
      </c>
      <c r="AU10" s="68"/>
      <c r="AV10" s="64" t="str">
        <f t="shared" si="9"/>
        <v/>
      </c>
      <c r="AW10" s="68"/>
      <c r="AX10" s="64" t="str">
        <f t="shared" si="10"/>
        <v/>
      </c>
      <c r="AY10" s="68"/>
      <c r="AZ10" s="64" t="str">
        <f t="shared" si="11"/>
        <v/>
      </c>
      <c r="BA10" s="64" t="str">
        <f t="shared" si="0"/>
        <v>N</v>
      </c>
      <c r="BG10" s="71" t="s">
        <v>210</v>
      </c>
      <c r="BH10" s="65" t="s">
        <v>134</v>
      </c>
    </row>
    <row r="11" spans="1:64" s="91" customFormat="1" ht="16.149999999999999" hidden="1" customHeight="1" x14ac:dyDescent="0.2">
      <c r="A11" s="90" t="s">
        <v>1194</v>
      </c>
      <c r="C11" s="92" t="s">
        <v>1200</v>
      </c>
      <c r="D11" s="91" t="str">
        <f t="shared" si="1"/>
        <v>mouse</v>
      </c>
      <c r="E11" s="92"/>
      <c r="F11" s="92" t="s">
        <v>211</v>
      </c>
      <c r="G11" s="92" t="s">
        <v>212</v>
      </c>
      <c r="J11" s="93" t="s">
        <v>1206</v>
      </c>
      <c r="K11" s="91" t="s">
        <v>141</v>
      </c>
      <c r="L11" s="91" t="s">
        <v>118</v>
      </c>
      <c r="M11" s="92"/>
      <c r="N11" s="91" t="s">
        <v>131</v>
      </c>
      <c r="O11" s="92" t="s">
        <v>213</v>
      </c>
      <c r="P11" s="93" t="s">
        <v>1202</v>
      </c>
      <c r="Q11" s="94"/>
      <c r="R11" s="94"/>
      <c r="S11" s="94"/>
      <c r="T11" s="94"/>
      <c r="U11" s="94"/>
      <c r="V11" s="94"/>
      <c r="W11" s="91" t="s">
        <v>140</v>
      </c>
      <c r="X11" s="91" t="s">
        <v>117</v>
      </c>
      <c r="Y11" s="91" t="s">
        <v>214</v>
      </c>
      <c r="Z11" s="93" t="s">
        <v>215</v>
      </c>
      <c r="AA11" s="95" t="s">
        <v>185</v>
      </c>
      <c r="AB11" s="117" t="s">
        <v>126</v>
      </c>
      <c r="AC11" s="94" t="s">
        <v>1207</v>
      </c>
      <c r="AD11" s="96" t="s">
        <v>216</v>
      </c>
      <c r="AE11" s="94" t="s">
        <v>217</v>
      </c>
      <c r="AF11" s="96" t="s">
        <v>217</v>
      </c>
      <c r="AG11" s="94"/>
      <c r="AH11" s="96" t="str">
        <f t="shared" si="2"/>
        <v/>
      </c>
      <c r="AI11" s="94"/>
      <c r="AJ11" s="96" t="str">
        <f t="shared" si="3"/>
        <v/>
      </c>
      <c r="AK11" s="94"/>
      <c r="AL11" s="96" t="str">
        <f t="shared" si="4"/>
        <v/>
      </c>
      <c r="AM11" s="94"/>
      <c r="AN11" s="96" t="str">
        <f t="shared" si="5"/>
        <v/>
      </c>
      <c r="AO11" s="94" t="s">
        <v>1208</v>
      </c>
      <c r="AP11" s="96" t="s">
        <v>218</v>
      </c>
      <c r="AQ11" s="94" t="s">
        <v>179</v>
      </c>
      <c r="AR11" s="96" t="s">
        <v>199</v>
      </c>
      <c r="AS11" s="94"/>
      <c r="AT11" s="96" t="str">
        <f t="shared" si="8"/>
        <v/>
      </c>
      <c r="AU11" s="94"/>
      <c r="AV11" s="96" t="str">
        <f t="shared" si="9"/>
        <v/>
      </c>
      <c r="AW11" s="94"/>
      <c r="AX11" s="96" t="str">
        <f t="shared" si="10"/>
        <v/>
      </c>
      <c r="AY11" s="94"/>
      <c r="AZ11" s="96" t="str">
        <f t="shared" si="11"/>
        <v/>
      </c>
      <c r="BA11" s="91" t="s">
        <v>154</v>
      </c>
      <c r="BG11" s="97" t="s">
        <v>219</v>
      </c>
      <c r="BH11" s="92"/>
    </row>
    <row r="12" spans="1:64" s="64" customFormat="1" ht="16.149999999999999" hidden="1" customHeight="1" x14ac:dyDescent="0.2">
      <c r="A12" s="63" t="s">
        <v>1194</v>
      </c>
      <c r="C12" s="65" t="s">
        <v>1195</v>
      </c>
      <c r="D12" s="64" t="str">
        <f t="shared" si="1"/>
        <v>human</v>
      </c>
      <c r="E12" s="65" t="s">
        <v>220</v>
      </c>
      <c r="F12" s="65" t="s">
        <v>221</v>
      </c>
      <c r="G12" s="65" t="s">
        <v>222</v>
      </c>
      <c r="J12" s="66" t="s">
        <v>1201</v>
      </c>
      <c r="K12" s="64" t="s">
        <v>117</v>
      </c>
      <c r="L12" s="64" t="s">
        <v>152</v>
      </c>
      <c r="M12" s="65" t="s">
        <v>119</v>
      </c>
      <c r="N12" s="67" t="s">
        <v>1197</v>
      </c>
      <c r="O12" s="65" t="s">
        <v>153</v>
      </c>
      <c r="P12" s="66" t="s">
        <v>122</v>
      </c>
      <c r="Q12" s="68" t="s">
        <v>1209</v>
      </c>
      <c r="R12" s="68" t="s">
        <v>121</v>
      </c>
      <c r="S12" s="68" t="s">
        <v>121</v>
      </c>
      <c r="T12" s="68" t="s">
        <v>13</v>
      </c>
      <c r="U12" s="68" t="s">
        <v>13</v>
      </c>
      <c r="V12" s="68" t="s">
        <v>13</v>
      </c>
      <c r="W12" s="64" t="str">
        <f>IF(ISNUMBER(SEARCH("LWB", P12)), "LWB", "")</f>
        <v>LWB</v>
      </c>
      <c r="Z12" s="66" t="s">
        <v>223</v>
      </c>
      <c r="AA12" s="69" t="s">
        <v>185</v>
      </c>
      <c r="AB12" s="116"/>
      <c r="AC12" s="68" t="s">
        <v>562</v>
      </c>
      <c r="AD12" s="64" t="str">
        <f t="shared" si="12"/>
        <v>L</v>
      </c>
      <c r="AE12" s="68" t="s">
        <v>224</v>
      </c>
      <c r="AF12" s="64" t="str">
        <f t="shared" si="13"/>
        <v>40-100</v>
      </c>
      <c r="AG12" s="68" t="s">
        <v>563</v>
      </c>
      <c r="AH12" s="64" t="str">
        <f t="shared" si="2"/>
        <v>M</v>
      </c>
      <c r="AI12" s="68" t="s">
        <v>128</v>
      </c>
      <c r="AJ12" s="70" t="str">
        <f t="shared" si="3"/>
        <v>75-100</v>
      </c>
      <c r="AK12" s="68" t="s">
        <v>400</v>
      </c>
      <c r="AL12" s="64" t="str">
        <f t="shared" si="4"/>
        <v>G</v>
      </c>
      <c r="AM12" s="68" t="s">
        <v>128</v>
      </c>
      <c r="AN12" s="64" t="str">
        <f t="shared" si="5"/>
        <v>75-100</v>
      </c>
      <c r="AO12" s="68"/>
      <c r="AP12" s="64" t="str">
        <f t="shared" si="6"/>
        <v/>
      </c>
      <c r="AQ12" s="68"/>
      <c r="AR12" s="64" t="str">
        <f t="shared" si="7"/>
        <v/>
      </c>
      <c r="AS12" s="68"/>
      <c r="AT12" s="64" t="str">
        <f t="shared" si="8"/>
        <v/>
      </c>
      <c r="AU12" s="68"/>
      <c r="AV12" s="64" t="str">
        <f t="shared" si="9"/>
        <v/>
      </c>
      <c r="AW12" s="68"/>
      <c r="AX12" s="64" t="str">
        <f t="shared" si="10"/>
        <v/>
      </c>
      <c r="AY12" s="68"/>
      <c r="AZ12" s="64" t="str">
        <f t="shared" si="11"/>
        <v/>
      </c>
      <c r="BA12" s="64" t="str">
        <f>IF(ISBLANK(Q12),"N","Y")</f>
        <v>Y</v>
      </c>
      <c r="BB12" s="64" t="s">
        <v>225</v>
      </c>
      <c r="BE12" s="64" t="s">
        <v>203</v>
      </c>
      <c r="BG12" s="71" t="s">
        <v>226</v>
      </c>
      <c r="BH12" s="65"/>
    </row>
    <row r="13" spans="1:64" s="91" customFormat="1" ht="16.149999999999999" hidden="1" customHeight="1" x14ac:dyDescent="0.2">
      <c r="A13" s="90" t="s">
        <v>1194</v>
      </c>
      <c r="C13" s="92" t="s">
        <v>1195</v>
      </c>
      <c r="D13" s="91" t="str">
        <f t="shared" si="1"/>
        <v>human</v>
      </c>
      <c r="E13" s="92" t="s">
        <v>227</v>
      </c>
      <c r="F13" s="92" t="s">
        <v>228</v>
      </c>
      <c r="G13" s="92" t="s">
        <v>229</v>
      </c>
      <c r="J13" s="93" t="s">
        <v>1201</v>
      </c>
      <c r="K13" s="91" t="s">
        <v>117</v>
      </c>
      <c r="L13" s="91" t="s">
        <v>152</v>
      </c>
      <c r="M13" s="92" t="s">
        <v>119</v>
      </c>
      <c r="N13" s="91" t="s">
        <v>131</v>
      </c>
      <c r="O13" s="92" t="s">
        <v>153</v>
      </c>
      <c r="P13" s="93"/>
      <c r="Q13" s="94"/>
      <c r="R13" s="94"/>
      <c r="S13" s="94"/>
      <c r="T13" s="94"/>
      <c r="U13" s="94"/>
      <c r="V13" s="119"/>
      <c r="W13" s="91" t="s">
        <v>230</v>
      </c>
      <c r="Z13" s="93" t="s">
        <v>231</v>
      </c>
      <c r="AA13" s="95" t="s">
        <v>185</v>
      </c>
      <c r="AB13" s="117" t="s">
        <v>126</v>
      </c>
      <c r="AC13" s="94" t="s">
        <v>1210</v>
      </c>
      <c r="AD13" s="91" t="s">
        <v>232</v>
      </c>
      <c r="AE13" s="94"/>
      <c r="AF13" s="96" t="s">
        <v>233</v>
      </c>
      <c r="AG13" s="94"/>
      <c r="AH13" s="91" t="str">
        <f t="shared" si="2"/>
        <v/>
      </c>
      <c r="AI13" s="94"/>
      <c r="AJ13" s="91" t="str">
        <f t="shared" si="3"/>
        <v/>
      </c>
      <c r="AK13" s="94"/>
      <c r="AL13" s="91" t="str">
        <f t="shared" si="4"/>
        <v/>
      </c>
      <c r="AM13" s="94"/>
      <c r="AN13" s="91" t="str">
        <f t="shared" si="5"/>
        <v/>
      </c>
      <c r="AO13" s="94"/>
      <c r="AP13" s="91" t="s">
        <v>234</v>
      </c>
      <c r="AQ13" s="94"/>
      <c r="AR13" s="96" t="s">
        <v>133</v>
      </c>
      <c r="AS13" s="94"/>
      <c r="AT13" s="91" t="s">
        <v>235</v>
      </c>
      <c r="AU13" s="94"/>
      <c r="AV13" s="91" t="s">
        <v>133</v>
      </c>
      <c r="AW13" s="94"/>
      <c r="AX13" s="91" t="str">
        <f t="shared" si="10"/>
        <v/>
      </c>
      <c r="AY13" s="94"/>
      <c r="AZ13" s="91" t="str">
        <f t="shared" si="11"/>
        <v/>
      </c>
      <c r="BA13" s="91" t="s">
        <v>154</v>
      </c>
      <c r="BG13" s="97" t="s">
        <v>236</v>
      </c>
      <c r="BH13" s="92"/>
    </row>
    <row r="14" spans="1:64" s="91" customFormat="1" ht="16.149999999999999" hidden="1" customHeight="1" x14ac:dyDescent="0.2">
      <c r="A14" s="90" t="s">
        <v>1194</v>
      </c>
      <c r="C14" s="92" t="s">
        <v>1195</v>
      </c>
      <c r="D14" s="91" t="str">
        <f t="shared" si="1"/>
        <v>human</v>
      </c>
      <c r="E14" s="92" t="s">
        <v>237</v>
      </c>
      <c r="F14" s="92" t="s">
        <v>238</v>
      </c>
      <c r="G14" s="92" t="s">
        <v>239</v>
      </c>
      <c r="J14" s="93" t="s">
        <v>1196</v>
      </c>
      <c r="K14" s="91" t="s">
        <v>117</v>
      </c>
      <c r="L14" s="91" t="s">
        <v>118</v>
      </c>
      <c r="M14" s="92" t="s">
        <v>119</v>
      </c>
      <c r="N14" s="91" t="s">
        <v>1197</v>
      </c>
      <c r="O14" s="92" t="s">
        <v>171</v>
      </c>
      <c r="P14" s="93" t="s">
        <v>122</v>
      </c>
      <c r="Q14" s="94"/>
      <c r="R14" s="94" t="s">
        <v>121</v>
      </c>
      <c r="S14" s="94" t="s">
        <v>121</v>
      </c>
      <c r="T14" s="94" t="s">
        <v>13</v>
      </c>
      <c r="U14" s="94" t="s">
        <v>13</v>
      </c>
      <c r="V14" s="94" t="s">
        <v>13</v>
      </c>
      <c r="W14" s="91" t="str">
        <f>IF(ISNUMBER(SEARCH("LWB", P14)), "LWB", "")</f>
        <v>LWB</v>
      </c>
      <c r="Z14" s="93" t="s">
        <v>240</v>
      </c>
      <c r="AA14" s="95" t="s">
        <v>166</v>
      </c>
      <c r="AB14" s="117" t="s">
        <v>126</v>
      </c>
      <c r="AC14" s="94"/>
      <c r="AD14" s="96" t="s">
        <v>232</v>
      </c>
      <c r="AE14" s="94"/>
      <c r="AF14" s="96" t="s">
        <v>241</v>
      </c>
      <c r="AG14" s="94"/>
      <c r="AH14" s="96" t="str">
        <f t="shared" si="2"/>
        <v/>
      </c>
      <c r="AI14" s="94"/>
      <c r="AJ14" s="96" t="str">
        <f t="shared" si="3"/>
        <v/>
      </c>
      <c r="AK14" s="94"/>
      <c r="AL14" s="96" t="str">
        <f t="shared" si="4"/>
        <v/>
      </c>
      <c r="AM14" s="94"/>
      <c r="AN14" s="96" t="str">
        <f t="shared" si="5"/>
        <v/>
      </c>
      <c r="AO14" s="94"/>
      <c r="AP14" s="96" t="s">
        <v>234</v>
      </c>
      <c r="AQ14" s="94"/>
      <c r="AR14" s="96" t="s">
        <v>133</v>
      </c>
      <c r="AS14" s="94"/>
      <c r="AT14" s="96" t="s">
        <v>235</v>
      </c>
      <c r="AU14" s="94"/>
      <c r="AV14" s="96" t="s">
        <v>133</v>
      </c>
      <c r="AW14" s="94"/>
      <c r="AX14" s="96" t="str">
        <f t="shared" si="10"/>
        <v/>
      </c>
      <c r="AY14" s="94"/>
      <c r="AZ14" s="96" t="str">
        <f t="shared" si="11"/>
        <v/>
      </c>
      <c r="BA14" s="91" t="s">
        <v>154</v>
      </c>
      <c r="BG14" s="97" t="s">
        <v>242</v>
      </c>
      <c r="BH14" s="92"/>
    </row>
    <row r="15" spans="1:64" s="24" customFormat="1" ht="16.149999999999999" hidden="1" customHeight="1" x14ac:dyDescent="0.2">
      <c r="A15" s="43" t="s">
        <v>1194</v>
      </c>
      <c r="C15" s="20" t="s">
        <v>1195</v>
      </c>
      <c r="D15" s="24" t="str">
        <f t="shared" si="1"/>
        <v>human</v>
      </c>
      <c r="E15" s="20" t="s">
        <v>243</v>
      </c>
      <c r="F15" s="20" t="s">
        <v>244</v>
      </c>
      <c r="G15" s="20" t="s">
        <v>245</v>
      </c>
      <c r="J15" s="12" t="s">
        <v>1201</v>
      </c>
      <c r="K15" s="24" t="s">
        <v>117</v>
      </c>
      <c r="L15" s="24" t="s">
        <v>152</v>
      </c>
      <c r="M15" s="20" t="s">
        <v>119</v>
      </c>
      <c r="N15" s="24" t="s">
        <v>1197</v>
      </c>
      <c r="O15" s="20" t="s">
        <v>153</v>
      </c>
      <c r="P15" s="12"/>
      <c r="Q15" s="29"/>
      <c r="R15" s="29"/>
      <c r="S15" s="29"/>
      <c r="T15" s="29"/>
      <c r="U15" s="29"/>
      <c r="V15" s="34"/>
      <c r="W15" s="24" t="s">
        <v>122</v>
      </c>
      <c r="Z15" s="39" t="s">
        <v>246</v>
      </c>
      <c r="AA15" s="62" t="s">
        <v>247</v>
      </c>
      <c r="AB15" s="106"/>
      <c r="AC15" s="29" t="s">
        <v>1211</v>
      </c>
      <c r="AD15" s="24" t="str">
        <f t="shared" si="12"/>
        <v/>
      </c>
      <c r="AE15" s="29" t="s">
        <v>249</v>
      </c>
      <c r="AF15" s="24" t="str">
        <f t="shared" si="13"/>
        <v/>
      </c>
      <c r="AG15" s="29"/>
      <c r="AH15" s="24" t="str">
        <f t="shared" si="2"/>
        <v/>
      </c>
      <c r="AI15" s="29"/>
      <c r="AJ15" s="24" t="str">
        <f t="shared" si="3"/>
        <v/>
      </c>
      <c r="AK15" s="29"/>
      <c r="AL15" s="24" t="str">
        <f t="shared" si="4"/>
        <v/>
      </c>
      <c r="AM15" s="29"/>
      <c r="AN15" s="24" t="str">
        <f t="shared" si="5"/>
        <v/>
      </c>
      <c r="AO15" s="29"/>
      <c r="AP15" s="24" t="str">
        <f t="shared" si="6"/>
        <v/>
      </c>
      <c r="AQ15" s="29"/>
      <c r="AR15" s="24" t="str">
        <f t="shared" si="7"/>
        <v/>
      </c>
      <c r="AS15" s="29"/>
      <c r="AT15" s="24" t="str">
        <f t="shared" si="8"/>
        <v/>
      </c>
      <c r="AU15" s="29"/>
      <c r="AV15" s="24" t="str">
        <f t="shared" si="9"/>
        <v/>
      </c>
      <c r="AW15" s="29"/>
      <c r="AX15" s="24" t="str">
        <f t="shared" si="10"/>
        <v/>
      </c>
      <c r="AY15" s="29"/>
      <c r="AZ15" s="24" t="str">
        <f t="shared" si="11"/>
        <v/>
      </c>
      <c r="BA15" s="24" t="s">
        <v>154</v>
      </c>
      <c r="BB15" s="24" t="s">
        <v>201</v>
      </c>
      <c r="BC15" s="24" t="s">
        <v>250</v>
      </c>
      <c r="BG15" s="36" t="s">
        <v>252</v>
      </c>
      <c r="BH15" s="20"/>
    </row>
    <row r="16" spans="1:64" s="64" customFormat="1" ht="16.149999999999999" hidden="1" customHeight="1" x14ac:dyDescent="0.2">
      <c r="A16" s="63" t="s">
        <v>1194</v>
      </c>
      <c r="C16" s="65" t="s">
        <v>1200</v>
      </c>
      <c r="D16" s="64" t="str">
        <f t="shared" si="1"/>
        <v>mouse</v>
      </c>
      <c r="E16" s="65" t="s">
        <v>253</v>
      </c>
      <c r="F16" s="65" t="s">
        <v>254</v>
      </c>
      <c r="G16" s="65" t="s">
        <v>255</v>
      </c>
      <c r="J16" s="66" t="s">
        <v>1201</v>
      </c>
      <c r="K16" s="64" t="s">
        <v>117</v>
      </c>
      <c r="L16" s="64" t="s">
        <v>152</v>
      </c>
      <c r="M16" s="65"/>
      <c r="N16" s="67" t="s">
        <v>131</v>
      </c>
      <c r="O16" s="65" t="s">
        <v>153</v>
      </c>
      <c r="P16" s="66" t="s">
        <v>1212</v>
      </c>
      <c r="Q16" s="68"/>
      <c r="R16" s="68" t="s">
        <v>121</v>
      </c>
      <c r="S16" s="68" t="s">
        <v>121</v>
      </c>
      <c r="T16" s="68" t="s">
        <v>13</v>
      </c>
      <c r="U16" s="68" t="s">
        <v>13</v>
      </c>
      <c r="V16" s="68" t="s">
        <v>13</v>
      </c>
      <c r="W16" s="64" t="s">
        <v>256</v>
      </c>
      <c r="X16" s="64" t="s">
        <v>117</v>
      </c>
      <c r="Y16" s="64" t="s">
        <v>214</v>
      </c>
      <c r="Z16" s="39" t="s">
        <v>257</v>
      </c>
      <c r="AA16" s="62" t="s">
        <v>185</v>
      </c>
      <c r="AB16" s="106"/>
      <c r="AC16" s="68" t="s">
        <v>1212</v>
      </c>
      <c r="AD16" s="64" t="s">
        <v>145</v>
      </c>
      <c r="AE16" s="68" t="s">
        <v>209</v>
      </c>
      <c r="AF16" s="70" t="s">
        <v>209</v>
      </c>
      <c r="AG16" s="68"/>
      <c r="AH16" s="64" t="str">
        <f t="shared" si="2"/>
        <v/>
      </c>
      <c r="AI16" s="68"/>
      <c r="AJ16" s="64" t="str">
        <f t="shared" si="3"/>
        <v/>
      </c>
      <c r="AK16" s="68"/>
      <c r="AL16" s="64" t="str">
        <f t="shared" si="4"/>
        <v/>
      </c>
      <c r="AM16" s="68"/>
      <c r="AN16" s="64" t="str">
        <f t="shared" si="5"/>
        <v/>
      </c>
      <c r="AO16" s="68"/>
      <c r="AP16" s="64" t="str">
        <f t="shared" si="6"/>
        <v/>
      </c>
      <c r="AQ16" s="68"/>
      <c r="AR16" s="64" t="str">
        <f t="shared" si="7"/>
        <v/>
      </c>
      <c r="AS16" s="68"/>
      <c r="AT16" s="64" t="str">
        <f t="shared" si="8"/>
        <v/>
      </c>
      <c r="AU16" s="68"/>
      <c r="AV16" s="64" t="str">
        <f t="shared" si="9"/>
        <v/>
      </c>
      <c r="AW16" s="68"/>
      <c r="AX16" s="64" t="str">
        <f t="shared" si="10"/>
        <v/>
      </c>
      <c r="AY16" s="68"/>
      <c r="AZ16" s="64" t="str">
        <f t="shared" si="11"/>
        <v/>
      </c>
      <c r="BA16" s="64" t="str">
        <f t="shared" ref="BA16:BA23" si="14">IF(ISBLANK(Q16),"N","Y")</f>
        <v>N</v>
      </c>
      <c r="BG16" s="71" t="s">
        <v>258</v>
      </c>
      <c r="BH16" s="65"/>
    </row>
    <row r="17" spans="1:60" s="24" customFormat="1" ht="16.149999999999999" hidden="1" customHeight="1" x14ac:dyDescent="0.2">
      <c r="A17" s="43" t="s">
        <v>1194</v>
      </c>
      <c r="C17" s="20" t="s">
        <v>1195</v>
      </c>
      <c r="D17" s="24" t="str">
        <f t="shared" si="1"/>
        <v>human</v>
      </c>
      <c r="E17" s="20" t="s">
        <v>259</v>
      </c>
      <c r="F17" s="20"/>
      <c r="G17" s="20" t="s">
        <v>260</v>
      </c>
      <c r="J17" s="12" t="s">
        <v>1213</v>
      </c>
      <c r="K17" s="24" t="s">
        <v>141</v>
      </c>
      <c r="L17" s="24" t="s">
        <v>261</v>
      </c>
      <c r="M17" s="20" t="s">
        <v>119</v>
      </c>
      <c r="N17" s="24" t="s">
        <v>1197</v>
      </c>
      <c r="O17" s="20" t="s">
        <v>262</v>
      </c>
      <c r="P17" s="12" t="s">
        <v>1214</v>
      </c>
      <c r="Q17" s="29" t="s">
        <v>1215</v>
      </c>
      <c r="R17" s="29"/>
      <c r="S17" s="29" t="s">
        <v>121</v>
      </c>
      <c r="T17" s="29"/>
      <c r="U17" s="29"/>
      <c r="V17" s="29"/>
      <c r="W17" s="24" t="s">
        <v>140</v>
      </c>
      <c r="X17" s="24" t="s">
        <v>117</v>
      </c>
      <c r="Y17" s="24" t="s">
        <v>214</v>
      </c>
      <c r="Z17" s="39" t="s">
        <v>264</v>
      </c>
      <c r="AA17" s="62" t="s">
        <v>185</v>
      </c>
      <c r="AB17" s="106"/>
      <c r="AC17" s="29" t="s">
        <v>1216</v>
      </c>
      <c r="AD17" s="24" t="str">
        <f t="shared" si="12"/>
        <v/>
      </c>
      <c r="AE17" s="29" t="s">
        <v>217</v>
      </c>
      <c r="AF17" s="24" t="str">
        <f t="shared" si="13"/>
        <v/>
      </c>
      <c r="AG17" s="29" t="s">
        <v>1217</v>
      </c>
      <c r="AH17" s="24" t="str">
        <f t="shared" si="2"/>
        <v/>
      </c>
      <c r="AI17" s="29" t="s">
        <v>267</v>
      </c>
      <c r="AJ17" s="24" t="str">
        <f t="shared" si="3"/>
        <v/>
      </c>
      <c r="AK17" s="29"/>
      <c r="AL17" s="24" t="str">
        <f t="shared" si="4"/>
        <v/>
      </c>
      <c r="AM17" s="29"/>
      <c r="AN17" s="24" t="str">
        <f t="shared" si="5"/>
        <v/>
      </c>
      <c r="AO17" s="29"/>
      <c r="AP17" s="24" t="str">
        <f t="shared" si="6"/>
        <v/>
      </c>
      <c r="AQ17" s="29"/>
      <c r="AR17" s="24" t="str">
        <f t="shared" si="7"/>
        <v/>
      </c>
      <c r="AS17" s="29"/>
      <c r="AT17" s="24" t="str">
        <f t="shared" si="8"/>
        <v/>
      </c>
      <c r="AU17" s="29"/>
      <c r="AV17" s="24" t="str">
        <f t="shared" si="9"/>
        <v/>
      </c>
      <c r="AW17" s="29"/>
      <c r="AX17" s="24" t="str">
        <f t="shared" si="10"/>
        <v/>
      </c>
      <c r="AY17" s="29"/>
      <c r="AZ17" s="24" t="str">
        <f t="shared" si="11"/>
        <v/>
      </c>
      <c r="BA17" s="24" t="str">
        <f t="shared" si="14"/>
        <v>Y</v>
      </c>
      <c r="BB17" s="24" t="s">
        <v>268</v>
      </c>
      <c r="BC17" s="24" t="s">
        <v>269</v>
      </c>
      <c r="BE17" s="24" t="s">
        <v>270</v>
      </c>
      <c r="BG17" s="36"/>
      <c r="BH17" s="20" t="s">
        <v>134</v>
      </c>
    </row>
    <row r="18" spans="1:60" s="64" customFormat="1" ht="16.149999999999999" hidden="1" customHeight="1" x14ac:dyDescent="0.2">
      <c r="A18" s="63" t="s">
        <v>1194</v>
      </c>
      <c r="C18" s="65" t="s">
        <v>1200</v>
      </c>
      <c r="D18" s="64" t="str">
        <f t="shared" si="1"/>
        <v>mouse</v>
      </c>
      <c r="E18" s="65" t="s">
        <v>181</v>
      </c>
      <c r="F18" s="65" t="s">
        <v>182</v>
      </c>
      <c r="G18" s="65" t="s">
        <v>271</v>
      </c>
      <c r="J18" s="66" t="s">
        <v>1218</v>
      </c>
      <c r="K18" s="64" t="s">
        <v>141</v>
      </c>
      <c r="L18" s="64" t="s">
        <v>152</v>
      </c>
      <c r="M18" s="65" t="s">
        <v>119</v>
      </c>
      <c r="N18" s="67" t="s">
        <v>1197</v>
      </c>
      <c r="O18" s="65" t="s">
        <v>272</v>
      </c>
      <c r="P18" s="66" t="s">
        <v>1219</v>
      </c>
      <c r="Q18" s="68"/>
      <c r="R18" s="68" t="s">
        <v>121</v>
      </c>
      <c r="S18" s="68" t="s">
        <v>121</v>
      </c>
      <c r="T18" s="68" t="s">
        <v>13</v>
      </c>
      <c r="U18" s="68" t="s">
        <v>13</v>
      </c>
      <c r="V18" s="68" t="s">
        <v>13</v>
      </c>
      <c r="W18" s="64" t="s">
        <v>140</v>
      </c>
      <c r="X18" s="64" t="s">
        <v>117</v>
      </c>
      <c r="Y18" s="64" t="s">
        <v>157</v>
      </c>
      <c r="Z18" s="66" t="s">
        <v>273</v>
      </c>
      <c r="AA18" s="69" t="s">
        <v>185</v>
      </c>
      <c r="AB18" s="116"/>
      <c r="AC18" s="68" t="s">
        <v>1219</v>
      </c>
      <c r="AD18" s="64" t="s">
        <v>145</v>
      </c>
      <c r="AE18" s="68" t="s">
        <v>274</v>
      </c>
      <c r="AF18" s="70" t="str">
        <f>AE18</f>
        <v>15-40</v>
      </c>
      <c r="AG18" s="68"/>
      <c r="AH18" s="64" t="str">
        <f t="shared" si="2"/>
        <v/>
      </c>
      <c r="AI18" s="68"/>
      <c r="AJ18" s="64" t="str">
        <f t="shared" si="3"/>
        <v/>
      </c>
      <c r="AK18" s="68"/>
      <c r="AL18" s="64" t="str">
        <f t="shared" si="4"/>
        <v/>
      </c>
      <c r="AM18" s="68"/>
      <c r="AN18" s="64" t="str">
        <f t="shared" si="5"/>
        <v/>
      </c>
      <c r="AO18" s="68"/>
      <c r="AP18" s="64" t="str">
        <f t="shared" si="6"/>
        <v/>
      </c>
      <c r="AQ18" s="68"/>
      <c r="AR18" s="64" t="str">
        <f t="shared" si="7"/>
        <v/>
      </c>
      <c r="AS18" s="68"/>
      <c r="AT18" s="64" t="str">
        <f t="shared" si="8"/>
        <v/>
      </c>
      <c r="AU18" s="68"/>
      <c r="AV18" s="64" t="str">
        <f t="shared" si="9"/>
        <v/>
      </c>
      <c r="AW18" s="68"/>
      <c r="AX18" s="64" t="str">
        <f t="shared" si="10"/>
        <v/>
      </c>
      <c r="AY18" s="68"/>
      <c r="AZ18" s="64" t="str">
        <f t="shared" si="11"/>
        <v/>
      </c>
      <c r="BA18" s="64" t="str">
        <f t="shared" si="14"/>
        <v>N</v>
      </c>
      <c r="BG18" s="71" t="s">
        <v>160</v>
      </c>
      <c r="BH18" s="65"/>
    </row>
    <row r="19" spans="1:60" s="24" customFormat="1" ht="16.149999999999999" hidden="1" customHeight="1" x14ac:dyDescent="0.2">
      <c r="A19" s="43" t="s">
        <v>1194</v>
      </c>
      <c r="C19" s="20" t="s">
        <v>1200</v>
      </c>
      <c r="D19" s="24" t="str">
        <f t="shared" si="1"/>
        <v>mouse</v>
      </c>
      <c r="E19" s="20" t="s">
        <v>268</v>
      </c>
      <c r="F19" s="20"/>
      <c r="G19" s="20" t="s">
        <v>269</v>
      </c>
      <c r="J19" s="12"/>
      <c r="K19" s="24" t="s">
        <v>131</v>
      </c>
      <c r="L19" s="24" t="s">
        <v>131</v>
      </c>
      <c r="M19" s="20" t="s">
        <v>119</v>
      </c>
      <c r="N19" s="24" t="s">
        <v>1197</v>
      </c>
      <c r="O19" s="20" t="s">
        <v>276</v>
      </c>
      <c r="P19" s="12" t="s">
        <v>1220</v>
      </c>
      <c r="Q19" s="29" t="s">
        <v>1221</v>
      </c>
      <c r="R19" s="29"/>
      <c r="S19" s="29" t="s">
        <v>121</v>
      </c>
      <c r="T19" s="29"/>
      <c r="U19" s="29"/>
      <c r="V19" s="29"/>
      <c r="W19" s="24" t="s">
        <v>140</v>
      </c>
      <c r="X19" s="24" t="s">
        <v>117</v>
      </c>
      <c r="Y19" s="24" t="s">
        <v>277</v>
      </c>
      <c r="Z19" s="39" t="s">
        <v>278</v>
      </c>
      <c r="AA19" s="62" t="s">
        <v>166</v>
      </c>
      <c r="AB19" s="106"/>
      <c r="AC19" s="29" t="s">
        <v>1222</v>
      </c>
      <c r="AD19" s="24" t="str">
        <f t="shared" si="12"/>
        <v/>
      </c>
      <c r="AE19" s="29" t="s">
        <v>280</v>
      </c>
      <c r="AF19" s="24" t="str">
        <f t="shared" si="13"/>
        <v/>
      </c>
      <c r="AG19" s="29"/>
      <c r="AH19" s="24" t="str">
        <f t="shared" si="2"/>
        <v/>
      </c>
      <c r="AI19" s="29"/>
      <c r="AJ19" s="24" t="str">
        <f t="shared" si="3"/>
        <v/>
      </c>
      <c r="AK19" s="29"/>
      <c r="AL19" s="24" t="str">
        <f t="shared" si="4"/>
        <v/>
      </c>
      <c r="AM19" s="29"/>
      <c r="AN19" s="24" t="str">
        <f t="shared" si="5"/>
        <v/>
      </c>
      <c r="AO19" s="29" t="s">
        <v>1223</v>
      </c>
      <c r="AP19" s="24" t="str">
        <f t="shared" si="6"/>
        <v/>
      </c>
      <c r="AQ19" s="29" t="s">
        <v>133</v>
      </c>
      <c r="AR19" s="24" t="str">
        <f t="shared" si="7"/>
        <v/>
      </c>
      <c r="AS19" s="29"/>
      <c r="AT19" s="24" t="str">
        <f t="shared" si="8"/>
        <v/>
      </c>
      <c r="AU19" s="29"/>
      <c r="AV19" s="24" t="str">
        <f t="shared" si="9"/>
        <v/>
      </c>
      <c r="AW19" s="29"/>
      <c r="AX19" s="24" t="str">
        <f t="shared" si="10"/>
        <v/>
      </c>
      <c r="AY19" s="29"/>
      <c r="AZ19" s="24" t="str">
        <f t="shared" si="11"/>
        <v/>
      </c>
      <c r="BA19" s="24" t="str">
        <f t="shared" si="14"/>
        <v>Y</v>
      </c>
      <c r="BB19" s="24" t="s">
        <v>1224</v>
      </c>
      <c r="BC19" s="24" t="s">
        <v>1225</v>
      </c>
      <c r="BE19" s="24" t="s">
        <v>203</v>
      </c>
      <c r="BG19" s="36" t="s">
        <v>160</v>
      </c>
      <c r="BH19" s="20" t="s">
        <v>284</v>
      </c>
    </row>
    <row r="20" spans="1:60" s="64" customFormat="1" ht="16.149999999999999" hidden="1" customHeight="1" x14ac:dyDescent="0.2">
      <c r="A20" s="63" t="s">
        <v>1194</v>
      </c>
      <c r="C20" s="65" t="s">
        <v>1200</v>
      </c>
      <c r="D20" s="64" t="str">
        <f t="shared" si="1"/>
        <v>mouse</v>
      </c>
      <c r="E20" s="65" t="s">
        <v>285</v>
      </c>
      <c r="F20" s="65" t="s">
        <v>286</v>
      </c>
      <c r="G20" s="65" t="s">
        <v>287</v>
      </c>
      <c r="J20" s="66"/>
      <c r="K20" s="64" t="s">
        <v>131</v>
      </c>
      <c r="L20" s="64" t="s">
        <v>131</v>
      </c>
      <c r="M20" s="65" t="s">
        <v>119</v>
      </c>
      <c r="N20" s="64" t="s">
        <v>1197</v>
      </c>
      <c r="O20" s="65" t="s">
        <v>289</v>
      </c>
      <c r="P20" s="66" t="s">
        <v>1226</v>
      </c>
      <c r="Q20" s="68"/>
      <c r="R20" s="68"/>
      <c r="S20" s="68" t="s">
        <v>154</v>
      </c>
      <c r="T20" s="68" t="s">
        <v>157</v>
      </c>
      <c r="U20" s="68" t="s">
        <v>290</v>
      </c>
      <c r="V20" s="68" t="s">
        <v>191</v>
      </c>
      <c r="W20" s="64" t="s">
        <v>140</v>
      </c>
      <c r="X20" s="64" t="s">
        <v>117</v>
      </c>
      <c r="Y20" s="64" t="s">
        <v>277</v>
      </c>
      <c r="Z20" s="39" t="s">
        <v>291</v>
      </c>
      <c r="AA20" s="62" t="s">
        <v>292</v>
      </c>
      <c r="AB20" s="106"/>
      <c r="AC20" s="68" t="s">
        <v>1227</v>
      </c>
      <c r="AD20" s="64" t="s">
        <v>293</v>
      </c>
      <c r="AE20" s="68" t="s">
        <v>294</v>
      </c>
      <c r="AF20" s="64" t="s">
        <v>294</v>
      </c>
      <c r="AG20" s="68"/>
      <c r="AH20" s="64" t="str">
        <f t="shared" si="2"/>
        <v/>
      </c>
      <c r="AI20" s="68"/>
      <c r="AJ20" s="64" t="str">
        <f t="shared" si="3"/>
        <v/>
      </c>
      <c r="AK20" s="68"/>
      <c r="AL20" s="64" t="str">
        <f t="shared" si="4"/>
        <v/>
      </c>
      <c r="AM20" s="68"/>
      <c r="AN20" s="64" t="str">
        <f t="shared" si="5"/>
        <v/>
      </c>
      <c r="AO20" s="68"/>
      <c r="AP20" s="64" t="str">
        <f t="shared" si="6"/>
        <v/>
      </c>
      <c r="AQ20" s="68"/>
      <c r="AR20" s="64" t="str">
        <f t="shared" si="7"/>
        <v/>
      </c>
      <c r="AS20" s="68" t="s">
        <v>1228</v>
      </c>
      <c r="AT20" s="64" t="s">
        <v>295</v>
      </c>
      <c r="AU20" s="68" t="s">
        <v>296</v>
      </c>
      <c r="AV20" s="64" t="s">
        <v>296</v>
      </c>
      <c r="AW20" s="68"/>
      <c r="AX20" s="64" t="str">
        <f t="shared" si="10"/>
        <v/>
      </c>
      <c r="AY20" s="68"/>
      <c r="AZ20" s="64" t="str">
        <f t="shared" si="11"/>
        <v/>
      </c>
      <c r="BA20" s="64" t="str">
        <f t="shared" si="14"/>
        <v>N</v>
      </c>
      <c r="BG20" s="71" t="s">
        <v>307</v>
      </c>
      <c r="BH20" s="65" t="s">
        <v>134</v>
      </c>
    </row>
    <row r="21" spans="1:60" s="91" customFormat="1" ht="16.149999999999999" hidden="1" customHeight="1" x14ac:dyDescent="0.2">
      <c r="A21" s="90" t="s">
        <v>1194</v>
      </c>
      <c r="C21" s="92" t="s">
        <v>1195</v>
      </c>
      <c r="D21" s="91" t="str">
        <f t="shared" si="1"/>
        <v>human</v>
      </c>
      <c r="E21" s="92"/>
      <c r="F21" s="92" t="s">
        <v>298</v>
      </c>
      <c r="G21" s="92" t="s">
        <v>299</v>
      </c>
      <c r="J21" s="93" t="s">
        <v>1201</v>
      </c>
      <c r="K21" s="91" t="s">
        <v>117</v>
      </c>
      <c r="L21" s="91" t="s">
        <v>152</v>
      </c>
      <c r="M21" s="92" t="s">
        <v>119</v>
      </c>
      <c r="N21" s="91" t="s">
        <v>1197</v>
      </c>
      <c r="O21" s="92"/>
      <c r="P21" s="93"/>
      <c r="Q21" s="94"/>
      <c r="R21" s="94" t="s">
        <v>154</v>
      </c>
      <c r="S21" s="94" t="s">
        <v>121</v>
      </c>
      <c r="T21" s="94" t="s">
        <v>13</v>
      </c>
      <c r="U21" s="94" t="s">
        <v>13</v>
      </c>
      <c r="V21" s="119" t="s">
        <v>13</v>
      </c>
      <c r="W21" s="91" t="s">
        <v>300</v>
      </c>
      <c r="X21" s="91" t="s">
        <v>123</v>
      </c>
      <c r="Y21" s="91" t="s">
        <v>13</v>
      </c>
      <c r="Z21" s="93" t="s">
        <v>301</v>
      </c>
      <c r="AA21" s="95" t="s">
        <v>185</v>
      </c>
      <c r="AB21" s="117"/>
      <c r="AC21" s="94" t="s">
        <v>302</v>
      </c>
      <c r="AD21" s="91" t="s">
        <v>302</v>
      </c>
      <c r="AE21" s="94" t="s">
        <v>209</v>
      </c>
      <c r="AF21" s="91" t="s">
        <v>209</v>
      </c>
      <c r="AG21" s="94"/>
      <c r="AH21" s="91" t="str">
        <f t="shared" si="2"/>
        <v/>
      </c>
      <c r="AI21" s="94"/>
      <c r="AJ21" s="91" t="str">
        <f t="shared" si="3"/>
        <v/>
      </c>
      <c r="AK21" s="94"/>
      <c r="AL21" s="91" t="str">
        <f t="shared" si="4"/>
        <v/>
      </c>
      <c r="AM21" s="94"/>
      <c r="AN21" s="91" t="str">
        <f t="shared" si="5"/>
        <v/>
      </c>
      <c r="AO21" s="94" t="s">
        <v>562</v>
      </c>
      <c r="AP21" s="91" t="s">
        <v>132</v>
      </c>
      <c r="AQ21" s="94" t="s">
        <v>133</v>
      </c>
      <c r="AR21" s="91" t="s">
        <v>133</v>
      </c>
      <c r="AS21" s="94" t="s">
        <v>400</v>
      </c>
      <c r="AT21" s="91" t="s">
        <v>129</v>
      </c>
      <c r="AU21" s="94" t="s">
        <v>133</v>
      </c>
      <c r="AV21" s="91" t="s">
        <v>133</v>
      </c>
      <c r="AW21" s="94" t="s">
        <v>563</v>
      </c>
      <c r="AX21" s="91" t="s">
        <v>127</v>
      </c>
      <c r="AY21" s="94" t="s">
        <v>296</v>
      </c>
      <c r="AZ21" s="91" t="s">
        <v>296</v>
      </c>
      <c r="BA21" s="91" t="str">
        <f t="shared" si="14"/>
        <v>N</v>
      </c>
      <c r="BG21" s="97" t="s">
        <v>303</v>
      </c>
      <c r="BH21" s="92"/>
    </row>
    <row r="22" spans="1:60" s="64" customFormat="1" ht="16.149999999999999" hidden="1" customHeight="1" x14ac:dyDescent="0.2">
      <c r="A22" s="63" t="s">
        <v>1194</v>
      </c>
      <c r="C22" s="65" t="s">
        <v>1200</v>
      </c>
      <c r="D22" s="64" t="str">
        <f t="shared" si="1"/>
        <v>mouse</v>
      </c>
      <c r="E22" s="65" t="s">
        <v>304</v>
      </c>
      <c r="F22" s="65"/>
      <c r="G22" s="65" t="s">
        <v>305</v>
      </c>
      <c r="J22" s="66" t="s">
        <v>1218</v>
      </c>
      <c r="K22" s="64" t="s">
        <v>141</v>
      </c>
      <c r="L22" s="64" t="s">
        <v>152</v>
      </c>
      <c r="M22" s="65" t="s">
        <v>119</v>
      </c>
      <c r="N22" s="67" t="s">
        <v>1197</v>
      </c>
      <c r="O22" s="65" t="s">
        <v>272</v>
      </c>
      <c r="P22" s="66" t="s">
        <v>1229</v>
      </c>
      <c r="Q22" s="68"/>
      <c r="R22" s="68" t="s">
        <v>121</v>
      </c>
      <c r="S22" s="68" t="s">
        <v>121</v>
      </c>
      <c r="T22" s="68" t="s">
        <v>13</v>
      </c>
      <c r="U22" s="68" t="s">
        <v>13</v>
      </c>
      <c r="V22" s="68" t="s">
        <v>13</v>
      </c>
      <c r="W22" s="64" t="s">
        <v>256</v>
      </c>
      <c r="X22" s="64" t="s">
        <v>117</v>
      </c>
      <c r="Y22" s="64" t="s">
        <v>277</v>
      </c>
      <c r="Z22" s="66" t="s">
        <v>306</v>
      </c>
      <c r="AA22" s="69" t="s">
        <v>192</v>
      </c>
      <c r="AB22" s="116"/>
      <c r="AC22" s="68" t="s">
        <v>1230</v>
      </c>
      <c r="AD22" s="64" t="s">
        <v>145</v>
      </c>
      <c r="AE22" s="68" t="s">
        <v>177</v>
      </c>
      <c r="AF22" s="70" t="s">
        <v>177</v>
      </c>
      <c r="AG22" s="68"/>
      <c r="AH22" s="64" t="str">
        <f t="shared" si="2"/>
        <v/>
      </c>
      <c r="AI22" s="68"/>
      <c r="AJ22" s="64" t="str">
        <f t="shared" si="3"/>
        <v/>
      </c>
      <c r="AK22" s="68"/>
      <c r="AL22" s="64" t="str">
        <f t="shared" si="4"/>
        <v/>
      </c>
      <c r="AM22" s="68"/>
      <c r="AN22" s="64" t="str">
        <f t="shared" si="5"/>
        <v/>
      </c>
      <c r="AO22" s="68"/>
      <c r="AP22" s="64" t="str">
        <f t="shared" si="6"/>
        <v/>
      </c>
      <c r="AQ22" s="68"/>
      <c r="AR22" s="64" t="str">
        <f t="shared" si="7"/>
        <v/>
      </c>
      <c r="AS22" s="68"/>
      <c r="AT22" s="64" t="str">
        <f t="shared" si="8"/>
        <v/>
      </c>
      <c r="AU22" s="68"/>
      <c r="AV22" s="64" t="str">
        <f t="shared" si="9"/>
        <v/>
      </c>
      <c r="AW22" s="68"/>
      <c r="AX22" s="64" t="str">
        <f t="shared" si="10"/>
        <v/>
      </c>
      <c r="AY22" s="68"/>
      <c r="AZ22" s="64" t="str">
        <f t="shared" si="11"/>
        <v/>
      </c>
      <c r="BA22" s="64" t="str">
        <f t="shared" si="14"/>
        <v>N</v>
      </c>
      <c r="BG22" s="71" t="s">
        <v>307</v>
      </c>
      <c r="BH22" s="65" t="s">
        <v>134</v>
      </c>
    </row>
    <row r="23" spans="1:60" s="24" customFormat="1" ht="16.149999999999999" hidden="1" customHeight="1" x14ac:dyDescent="0.2">
      <c r="A23" s="43" t="s">
        <v>1194</v>
      </c>
      <c r="C23" s="20" t="s">
        <v>1195</v>
      </c>
      <c r="D23" s="24" t="str">
        <f t="shared" si="1"/>
        <v>human</v>
      </c>
      <c r="E23" s="20" t="s">
        <v>308</v>
      </c>
      <c r="F23" s="20" t="s">
        <v>309</v>
      </c>
      <c r="G23" s="20" t="s">
        <v>310</v>
      </c>
      <c r="J23" s="12" t="s">
        <v>1196</v>
      </c>
      <c r="K23" s="24" t="s">
        <v>117</v>
      </c>
      <c r="L23" s="24" t="s">
        <v>118</v>
      </c>
      <c r="M23" s="20" t="s">
        <v>119</v>
      </c>
      <c r="N23" s="24" t="s">
        <v>1197</v>
      </c>
      <c r="O23" s="20" t="s">
        <v>171</v>
      </c>
      <c r="P23" s="12" t="s">
        <v>122</v>
      </c>
      <c r="Q23" s="29" t="s">
        <v>1231</v>
      </c>
      <c r="R23" s="29" t="s">
        <v>121</v>
      </c>
      <c r="S23" s="29" t="s">
        <v>121</v>
      </c>
      <c r="T23" s="29" t="s">
        <v>13</v>
      </c>
      <c r="U23" s="29" t="s">
        <v>13</v>
      </c>
      <c r="V23" s="29" t="s">
        <v>13</v>
      </c>
      <c r="W23" s="24" t="str">
        <f>IF(ISNUMBER(SEARCH("LWB", P23)), "LWB", "")</f>
        <v>LWB</v>
      </c>
      <c r="Z23" s="39" t="s">
        <v>311</v>
      </c>
      <c r="AA23" s="62" t="s">
        <v>247</v>
      </c>
      <c r="AB23" s="106"/>
      <c r="AC23" s="29" t="s">
        <v>1232</v>
      </c>
      <c r="AD23" s="24" t="str">
        <f t="shared" si="12"/>
        <v/>
      </c>
      <c r="AE23" s="29" t="s">
        <v>224</v>
      </c>
      <c r="AF23" s="24" t="str">
        <f t="shared" si="13"/>
        <v/>
      </c>
      <c r="AG23" s="29"/>
      <c r="AH23" s="24" t="str">
        <f t="shared" si="2"/>
        <v/>
      </c>
      <c r="AI23" s="29"/>
      <c r="AJ23" s="32" t="str">
        <f t="shared" si="3"/>
        <v/>
      </c>
      <c r="AK23" s="29"/>
      <c r="AL23" s="24" t="str">
        <f t="shared" si="4"/>
        <v/>
      </c>
      <c r="AM23" s="29"/>
      <c r="AN23" s="24" t="str">
        <f t="shared" si="5"/>
        <v/>
      </c>
      <c r="AO23" s="29" t="s">
        <v>400</v>
      </c>
      <c r="AP23" s="24" t="str">
        <f t="shared" si="6"/>
        <v>G</v>
      </c>
      <c r="AQ23" s="29" t="s">
        <v>296</v>
      </c>
      <c r="AR23" s="24" t="str">
        <f t="shared" si="7"/>
        <v>0-20</v>
      </c>
      <c r="AS23" s="29"/>
      <c r="AT23" s="24" t="str">
        <f t="shared" si="8"/>
        <v/>
      </c>
      <c r="AU23" s="29"/>
      <c r="AV23" s="24" t="str">
        <f t="shared" si="9"/>
        <v/>
      </c>
      <c r="AW23" s="29"/>
      <c r="AX23" s="24" t="str">
        <f t="shared" si="10"/>
        <v/>
      </c>
      <c r="AY23" s="29"/>
      <c r="AZ23" s="24" t="str">
        <f t="shared" si="11"/>
        <v/>
      </c>
      <c r="BA23" s="24" t="str">
        <f t="shared" si="14"/>
        <v>Y</v>
      </c>
      <c r="BB23" s="24" t="s">
        <v>313</v>
      </c>
      <c r="BC23" s="24" t="s">
        <v>314</v>
      </c>
      <c r="BG23" s="36" t="s">
        <v>315</v>
      </c>
      <c r="BH23" s="20" t="s">
        <v>134</v>
      </c>
    </row>
    <row r="24" spans="1:60" s="91" customFormat="1" ht="16.149999999999999" hidden="1" customHeight="1" x14ac:dyDescent="0.2">
      <c r="A24" s="90" t="s">
        <v>1194</v>
      </c>
      <c r="C24" s="92" t="s">
        <v>1200</v>
      </c>
      <c r="D24" s="91" t="str">
        <f t="shared" si="1"/>
        <v>mouse</v>
      </c>
      <c r="E24" s="92" t="s">
        <v>201</v>
      </c>
      <c r="F24" s="92" t="s">
        <v>316</v>
      </c>
      <c r="G24" s="92" t="s">
        <v>317</v>
      </c>
      <c r="J24" s="93" t="s">
        <v>1213</v>
      </c>
      <c r="K24" s="91" t="s">
        <v>141</v>
      </c>
      <c r="L24" s="91" t="s">
        <v>261</v>
      </c>
      <c r="M24" s="92" t="s">
        <v>119</v>
      </c>
      <c r="N24" s="91" t="s">
        <v>1197</v>
      </c>
      <c r="O24" s="92" t="s">
        <v>318</v>
      </c>
      <c r="P24" s="93" t="s">
        <v>1220</v>
      </c>
      <c r="Q24" s="94"/>
      <c r="R24" s="94"/>
      <c r="S24" s="94" t="s">
        <v>319</v>
      </c>
      <c r="T24" s="94"/>
      <c r="U24" s="94"/>
      <c r="V24" s="94"/>
      <c r="W24" s="91" t="s">
        <v>140</v>
      </c>
      <c r="X24" s="91" t="s">
        <v>117</v>
      </c>
      <c r="Y24" s="91" t="s">
        <v>277</v>
      </c>
      <c r="Z24" s="93" t="s">
        <v>320</v>
      </c>
      <c r="AA24" s="95" t="s">
        <v>247</v>
      </c>
      <c r="AB24" s="117"/>
      <c r="AC24" s="94" t="s">
        <v>1233</v>
      </c>
      <c r="AD24" s="91" t="str">
        <f t="shared" si="12"/>
        <v/>
      </c>
      <c r="AE24" s="94" t="s">
        <v>209</v>
      </c>
      <c r="AF24" s="91" t="str">
        <f t="shared" si="13"/>
        <v/>
      </c>
      <c r="AG24" s="94"/>
      <c r="AH24" s="91" t="str">
        <f t="shared" si="2"/>
        <v/>
      </c>
      <c r="AI24" s="94"/>
      <c r="AJ24" s="91" t="str">
        <f t="shared" si="3"/>
        <v/>
      </c>
      <c r="AK24" s="94"/>
      <c r="AL24" s="91" t="str">
        <f t="shared" si="4"/>
        <v/>
      </c>
      <c r="AM24" s="94"/>
      <c r="AN24" s="91" t="str">
        <f t="shared" si="5"/>
        <v/>
      </c>
      <c r="AO24" s="94" t="s">
        <v>1234</v>
      </c>
      <c r="AP24" s="91" t="str">
        <f t="shared" si="6"/>
        <v/>
      </c>
      <c r="AQ24" s="94" t="s">
        <v>133</v>
      </c>
      <c r="AR24" s="91" t="str">
        <f t="shared" si="7"/>
        <v/>
      </c>
      <c r="AS24" s="94"/>
      <c r="AT24" s="91" t="str">
        <f t="shared" si="8"/>
        <v/>
      </c>
      <c r="AU24" s="94"/>
      <c r="AV24" s="91" t="str">
        <f t="shared" si="9"/>
        <v/>
      </c>
      <c r="AW24" s="94"/>
      <c r="AX24" s="91" t="str">
        <f t="shared" si="10"/>
        <v/>
      </c>
      <c r="AY24" s="94"/>
      <c r="AZ24" s="91" t="str">
        <f t="shared" si="11"/>
        <v/>
      </c>
      <c r="BA24" s="91" t="s">
        <v>154</v>
      </c>
      <c r="BB24" s="91" t="s">
        <v>313</v>
      </c>
      <c r="BC24" s="91" t="s">
        <v>321</v>
      </c>
      <c r="BG24" s="97" t="s">
        <v>322</v>
      </c>
      <c r="BH24" s="92" t="s">
        <v>134</v>
      </c>
    </row>
    <row r="25" spans="1:60" s="64" customFormat="1" ht="16.149999999999999" hidden="1" customHeight="1" x14ac:dyDescent="0.2">
      <c r="A25" s="63" t="s">
        <v>1194</v>
      </c>
      <c r="C25" s="65" t="s">
        <v>1195</v>
      </c>
      <c r="D25" s="64" t="str">
        <f t="shared" si="1"/>
        <v>human</v>
      </c>
      <c r="E25" s="65" t="s">
        <v>323</v>
      </c>
      <c r="F25" s="65" t="s">
        <v>324</v>
      </c>
      <c r="G25" s="65" t="s">
        <v>325</v>
      </c>
      <c r="J25" s="66" t="s">
        <v>1196</v>
      </c>
      <c r="K25" s="64" t="s">
        <v>117</v>
      </c>
      <c r="L25" s="64" t="s">
        <v>118</v>
      </c>
      <c r="M25" s="65" t="s">
        <v>119</v>
      </c>
      <c r="N25" s="64" t="s">
        <v>1197</v>
      </c>
      <c r="O25" s="65" t="s">
        <v>171</v>
      </c>
      <c r="P25" s="83" t="s">
        <v>329</v>
      </c>
      <c r="Q25" s="68"/>
      <c r="R25" s="68" t="s">
        <v>154</v>
      </c>
      <c r="S25" s="68" t="s">
        <v>154</v>
      </c>
      <c r="T25" s="68" t="s">
        <v>326</v>
      </c>
      <c r="U25" s="68" t="s">
        <v>173</v>
      </c>
      <c r="V25" s="84" t="s">
        <v>191</v>
      </c>
      <c r="W25" s="64" t="s">
        <v>327</v>
      </c>
      <c r="Z25" s="39" t="s">
        <v>328</v>
      </c>
      <c r="AA25" s="62" t="s">
        <v>185</v>
      </c>
      <c r="AB25" s="106"/>
      <c r="AC25" s="78" t="s">
        <v>1235</v>
      </c>
      <c r="AD25" s="64" t="s">
        <v>234</v>
      </c>
      <c r="AE25" s="68" t="s">
        <v>330</v>
      </c>
      <c r="AF25" s="70" t="str">
        <f>AE25</f>
        <v>60-100</v>
      </c>
      <c r="AG25" s="68"/>
      <c r="AH25" s="64" t="str">
        <f t="shared" si="2"/>
        <v/>
      </c>
      <c r="AI25" s="68"/>
      <c r="AJ25" s="64" t="str">
        <f t="shared" si="3"/>
        <v/>
      </c>
      <c r="AK25" s="68"/>
      <c r="AL25" s="64" t="str">
        <f t="shared" si="4"/>
        <v/>
      </c>
      <c r="AM25" s="68"/>
      <c r="AN25" s="64" t="str">
        <f t="shared" si="5"/>
        <v/>
      </c>
      <c r="AO25" s="68" t="s">
        <v>562</v>
      </c>
      <c r="AP25" s="64" t="str">
        <f t="shared" si="6"/>
        <v>L</v>
      </c>
      <c r="AQ25" s="68" t="s">
        <v>178</v>
      </c>
      <c r="AR25" s="64" t="str">
        <f t="shared" si="7"/>
        <v>0-5</v>
      </c>
      <c r="AS25" s="68" t="s">
        <v>563</v>
      </c>
      <c r="AT25" s="64" t="str">
        <f t="shared" si="8"/>
        <v>M</v>
      </c>
      <c r="AU25" s="68" t="s">
        <v>178</v>
      </c>
      <c r="AV25" s="64" t="str">
        <f t="shared" si="9"/>
        <v>0-5</v>
      </c>
      <c r="AW25" s="68" t="s">
        <v>400</v>
      </c>
      <c r="AX25" s="64" t="str">
        <f t="shared" si="10"/>
        <v>G</v>
      </c>
      <c r="AY25" s="68" t="s">
        <v>178</v>
      </c>
      <c r="AZ25" s="64" t="str">
        <f t="shared" si="11"/>
        <v>0-5</v>
      </c>
      <c r="BA25" s="64" t="str">
        <f>IF(ISBLANK(Q25),"N","Y")</f>
        <v>N</v>
      </c>
      <c r="BG25" s="71" t="s">
        <v>1236</v>
      </c>
      <c r="BH25" s="65" t="s">
        <v>134</v>
      </c>
    </row>
    <row r="26" spans="1:60" s="24" customFormat="1" ht="16.149999999999999" hidden="1" customHeight="1" x14ac:dyDescent="0.2">
      <c r="A26" s="43" t="s">
        <v>1194</v>
      </c>
      <c r="C26" s="20" t="s">
        <v>1195</v>
      </c>
      <c r="D26" s="24" t="str">
        <f t="shared" si="1"/>
        <v>human</v>
      </c>
      <c r="E26" s="20" t="s">
        <v>332</v>
      </c>
      <c r="F26" s="20" t="s">
        <v>333</v>
      </c>
      <c r="G26" s="20" t="s">
        <v>334</v>
      </c>
      <c r="J26" s="12" t="s">
        <v>1218</v>
      </c>
      <c r="K26" s="24" t="s">
        <v>141</v>
      </c>
      <c r="L26" s="24" t="s">
        <v>152</v>
      </c>
      <c r="M26" s="20" t="s">
        <v>119</v>
      </c>
      <c r="N26" s="24" t="s">
        <v>1197</v>
      </c>
      <c r="O26" s="20" t="s">
        <v>272</v>
      </c>
      <c r="P26" s="12" t="s">
        <v>122</v>
      </c>
      <c r="Q26" s="29" t="s">
        <v>1237</v>
      </c>
      <c r="R26" s="29" t="s">
        <v>121</v>
      </c>
      <c r="S26" s="29" t="s">
        <v>121</v>
      </c>
      <c r="T26" s="29" t="s">
        <v>13</v>
      </c>
      <c r="U26" s="29" t="s">
        <v>13</v>
      </c>
      <c r="V26" s="29" t="s">
        <v>13</v>
      </c>
      <c r="W26" s="24" t="str">
        <f>IF(ISNUMBER(SEARCH("LWB", P26)), "LWB", "")</f>
        <v>LWB</v>
      </c>
      <c r="Z26" s="39" t="s">
        <v>335</v>
      </c>
      <c r="AA26" s="62" t="s">
        <v>185</v>
      </c>
      <c r="AB26" s="106"/>
      <c r="AC26" s="29" t="s">
        <v>1238</v>
      </c>
      <c r="AD26" s="24" t="str">
        <f t="shared" si="12"/>
        <v/>
      </c>
      <c r="AE26" s="29" t="s">
        <v>336</v>
      </c>
      <c r="AF26" s="24" t="str">
        <f t="shared" si="13"/>
        <v/>
      </c>
      <c r="AG26" s="29"/>
      <c r="AH26" s="24" t="str">
        <f t="shared" si="2"/>
        <v/>
      </c>
      <c r="AI26" s="29"/>
      <c r="AJ26" s="32" t="str">
        <f t="shared" si="3"/>
        <v/>
      </c>
      <c r="AK26" s="29"/>
      <c r="AL26" s="24" t="str">
        <f t="shared" si="4"/>
        <v/>
      </c>
      <c r="AM26" s="29"/>
      <c r="AN26" s="24" t="str">
        <f t="shared" si="5"/>
        <v/>
      </c>
      <c r="AO26" s="29" t="s">
        <v>400</v>
      </c>
      <c r="AP26" s="24" t="str">
        <f t="shared" si="6"/>
        <v>G</v>
      </c>
      <c r="AQ26" s="29" t="s">
        <v>133</v>
      </c>
      <c r="AR26" s="24" t="str">
        <f t="shared" si="7"/>
        <v>0-10</v>
      </c>
      <c r="AS26" s="29"/>
      <c r="AT26" s="24" t="str">
        <f t="shared" si="8"/>
        <v/>
      </c>
      <c r="AU26" s="29"/>
      <c r="AV26" s="24" t="str">
        <f t="shared" si="9"/>
        <v/>
      </c>
      <c r="AW26" s="29"/>
      <c r="AX26" s="24" t="str">
        <f t="shared" si="10"/>
        <v/>
      </c>
      <c r="AY26" s="29"/>
      <c r="AZ26" s="24" t="str">
        <f t="shared" si="11"/>
        <v/>
      </c>
      <c r="BA26" s="24" t="str">
        <f>IF(ISBLANK(Q26),"N","Y")</f>
        <v>Y</v>
      </c>
      <c r="BB26" s="24" t="s">
        <v>313</v>
      </c>
      <c r="BG26" s="36"/>
      <c r="BH26" s="20"/>
    </row>
    <row r="27" spans="1:60" s="64" customFormat="1" ht="16.149999999999999" hidden="1" customHeight="1" x14ac:dyDescent="0.2">
      <c r="A27" s="63" t="s">
        <v>1194</v>
      </c>
      <c r="C27" s="65" t="s">
        <v>1195</v>
      </c>
      <c r="D27" s="64" t="str">
        <f t="shared" si="1"/>
        <v>human</v>
      </c>
      <c r="E27" s="65" t="s">
        <v>339</v>
      </c>
      <c r="F27" s="65"/>
      <c r="G27" s="65" t="s">
        <v>340</v>
      </c>
      <c r="J27" s="66" t="s">
        <v>1196</v>
      </c>
      <c r="K27" s="64" t="s">
        <v>117</v>
      </c>
      <c r="L27" s="64" t="s">
        <v>118</v>
      </c>
      <c r="M27" s="65" t="s">
        <v>119</v>
      </c>
      <c r="N27" s="64" t="s">
        <v>1197</v>
      </c>
      <c r="O27" s="65" t="s">
        <v>171</v>
      </c>
      <c r="P27" s="66" t="s">
        <v>122</v>
      </c>
      <c r="Q27" s="68"/>
      <c r="R27" s="68" t="s">
        <v>121</v>
      </c>
      <c r="S27" s="68" t="s">
        <v>121</v>
      </c>
      <c r="T27" s="68" t="s">
        <v>13</v>
      </c>
      <c r="U27" s="68" t="s">
        <v>13</v>
      </c>
      <c r="V27" s="68" t="s">
        <v>13</v>
      </c>
      <c r="W27" s="64" t="str">
        <f>IF(ISNUMBER(SEARCH("LWB", P27)), "LWB", "")</f>
        <v>LWB</v>
      </c>
      <c r="Z27" s="39" t="s">
        <v>341</v>
      </c>
      <c r="AA27" s="62" t="s">
        <v>166</v>
      </c>
      <c r="AB27" s="106"/>
      <c r="AC27" s="68" t="s">
        <v>563</v>
      </c>
      <c r="AD27" s="64" t="str">
        <f t="shared" si="12"/>
        <v>M</v>
      </c>
      <c r="AE27" s="68" t="s">
        <v>330</v>
      </c>
      <c r="AF27" s="64" t="str">
        <f t="shared" si="13"/>
        <v>60-100</v>
      </c>
      <c r="AG27" s="68" t="s">
        <v>400</v>
      </c>
      <c r="AH27" s="64" t="str">
        <f t="shared" si="2"/>
        <v>G</v>
      </c>
      <c r="AI27" s="68" t="s">
        <v>342</v>
      </c>
      <c r="AJ27" s="70" t="str">
        <f t="shared" si="3"/>
        <v>5-50</v>
      </c>
      <c r="AK27" s="68"/>
      <c r="AL27" s="64" t="str">
        <f t="shared" si="4"/>
        <v/>
      </c>
      <c r="AM27" s="68"/>
      <c r="AN27" s="64" t="str">
        <f t="shared" si="5"/>
        <v/>
      </c>
      <c r="AO27" s="68" t="s">
        <v>562</v>
      </c>
      <c r="AP27" s="64" t="str">
        <f t="shared" si="6"/>
        <v>L</v>
      </c>
      <c r="AQ27" s="68" t="s">
        <v>133</v>
      </c>
      <c r="AR27" s="64" t="str">
        <f t="shared" si="7"/>
        <v>0-10</v>
      </c>
      <c r="AS27" s="68"/>
      <c r="AT27" s="64" t="str">
        <f t="shared" si="8"/>
        <v/>
      </c>
      <c r="AU27" s="68"/>
      <c r="AV27" s="64" t="str">
        <f t="shared" si="9"/>
        <v/>
      </c>
      <c r="AW27" s="68"/>
      <c r="AX27" s="64" t="str">
        <f t="shared" si="10"/>
        <v/>
      </c>
      <c r="AY27" s="68"/>
      <c r="AZ27" s="64" t="str">
        <f t="shared" si="11"/>
        <v/>
      </c>
      <c r="BA27" s="64" t="str">
        <f>IF(ISBLANK(Q27),"N","Y")</f>
        <v>N</v>
      </c>
      <c r="BG27" s="71"/>
      <c r="BH27" s="65" t="s">
        <v>134</v>
      </c>
    </row>
    <row r="28" spans="1:60" s="24" customFormat="1" ht="16.149999999999999" hidden="1" customHeight="1" x14ac:dyDescent="0.2">
      <c r="A28" s="43" t="s">
        <v>1194</v>
      </c>
      <c r="C28" s="20" t="s">
        <v>1200</v>
      </c>
      <c r="D28" s="24" t="str">
        <f t="shared" si="1"/>
        <v>mouse</v>
      </c>
      <c r="E28" s="20"/>
      <c r="F28" s="20" t="s">
        <v>343</v>
      </c>
      <c r="G28" s="20" t="s">
        <v>344</v>
      </c>
      <c r="J28" s="12" t="s">
        <v>1218</v>
      </c>
      <c r="K28" s="24" t="s">
        <v>141</v>
      </c>
      <c r="L28" s="24" t="s">
        <v>152</v>
      </c>
      <c r="M28" s="20" t="s">
        <v>119</v>
      </c>
      <c r="N28" s="24" t="s">
        <v>1197</v>
      </c>
      <c r="O28" s="20" t="s">
        <v>272</v>
      </c>
      <c r="P28" s="12" t="s">
        <v>1239</v>
      </c>
      <c r="Q28" s="29"/>
      <c r="R28" s="29" t="s">
        <v>121</v>
      </c>
      <c r="S28" s="29"/>
      <c r="T28" s="29"/>
      <c r="U28" s="29"/>
      <c r="V28" s="29"/>
      <c r="W28" s="24" t="s">
        <v>345</v>
      </c>
      <c r="X28" s="24" t="s">
        <v>117</v>
      </c>
      <c r="Y28" s="24" t="s">
        <v>277</v>
      </c>
      <c r="Z28" s="39" t="s">
        <v>346</v>
      </c>
      <c r="AA28" s="62" t="s">
        <v>185</v>
      </c>
      <c r="AB28" s="106"/>
      <c r="AC28" s="29" t="s">
        <v>1240</v>
      </c>
      <c r="AD28" s="24" t="str">
        <f t="shared" si="12"/>
        <v/>
      </c>
      <c r="AE28" s="29" t="s">
        <v>348</v>
      </c>
      <c r="AF28" s="24" t="str">
        <f t="shared" si="13"/>
        <v/>
      </c>
      <c r="AG28" s="29"/>
      <c r="AH28" s="24" t="str">
        <f t="shared" si="2"/>
        <v/>
      </c>
      <c r="AI28" s="29"/>
      <c r="AJ28" s="24" t="str">
        <f t="shared" si="3"/>
        <v/>
      </c>
      <c r="AK28" s="29"/>
      <c r="AL28" s="24" t="str">
        <f t="shared" si="4"/>
        <v/>
      </c>
      <c r="AM28" s="29"/>
      <c r="AN28" s="24" t="str">
        <f t="shared" si="5"/>
        <v/>
      </c>
      <c r="AO28" s="29" t="s">
        <v>1241</v>
      </c>
      <c r="AP28" s="24" t="str">
        <f t="shared" si="6"/>
        <v/>
      </c>
      <c r="AQ28" s="29" t="s">
        <v>133</v>
      </c>
      <c r="AR28" s="24" t="str">
        <f t="shared" si="7"/>
        <v/>
      </c>
      <c r="AS28" s="29"/>
      <c r="AT28" s="24" t="str">
        <f t="shared" si="8"/>
        <v/>
      </c>
      <c r="AU28" s="29"/>
      <c r="AV28" s="24" t="str">
        <f t="shared" si="9"/>
        <v/>
      </c>
      <c r="AW28" s="29"/>
      <c r="AX28" s="24" t="str">
        <f t="shared" si="10"/>
        <v/>
      </c>
      <c r="AY28" s="29"/>
      <c r="AZ28" s="24" t="str">
        <f t="shared" si="11"/>
        <v/>
      </c>
      <c r="BA28" s="24" t="s">
        <v>543</v>
      </c>
      <c r="BG28" s="36"/>
      <c r="BH28" s="20" t="s">
        <v>134</v>
      </c>
    </row>
    <row r="29" spans="1:60" s="24" customFormat="1" ht="16.149999999999999" hidden="1" customHeight="1" x14ac:dyDescent="0.2">
      <c r="A29" s="43" t="s">
        <v>1194</v>
      </c>
      <c r="C29" s="20" t="s">
        <v>1200</v>
      </c>
      <c r="D29" s="24" t="str">
        <f t="shared" si="1"/>
        <v>mouse</v>
      </c>
      <c r="E29" s="20" t="s">
        <v>351</v>
      </c>
      <c r="F29" s="20" t="s">
        <v>352</v>
      </c>
      <c r="G29" s="20" t="s">
        <v>353</v>
      </c>
      <c r="J29" s="12" t="s">
        <v>1206</v>
      </c>
      <c r="K29" s="24" t="s">
        <v>141</v>
      </c>
      <c r="L29" s="24" t="s">
        <v>118</v>
      </c>
      <c r="M29" s="20"/>
      <c r="N29" s="24" t="s">
        <v>131</v>
      </c>
      <c r="O29" s="20" t="s">
        <v>213</v>
      </c>
      <c r="P29" s="12" t="s">
        <v>1220</v>
      </c>
      <c r="Q29" s="29"/>
      <c r="R29" s="29"/>
      <c r="S29" s="29" t="s">
        <v>543</v>
      </c>
      <c r="T29" s="29"/>
      <c r="U29" s="29"/>
      <c r="V29" s="29"/>
      <c r="W29" s="24" t="s">
        <v>140</v>
      </c>
      <c r="X29" s="24" t="s">
        <v>117</v>
      </c>
      <c r="Y29" s="24" t="s">
        <v>277</v>
      </c>
      <c r="Z29" s="39" t="s">
        <v>356</v>
      </c>
      <c r="AA29" s="62" t="s">
        <v>357</v>
      </c>
      <c r="AB29" s="106"/>
      <c r="AC29" s="29" t="s">
        <v>1242</v>
      </c>
      <c r="AD29" s="24" t="s">
        <v>293</v>
      </c>
      <c r="AE29" s="29" t="s">
        <v>359</v>
      </c>
      <c r="AF29" s="24" t="str">
        <f t="shared" si="13"/>
        <v/>
      </c>
      <c r="AG29" s="29"/>
      <c r="AH29" s="24" t="str">
        <f t="shared" si="2"/>
        <v/>
      </c>
      <c r="AI29" s="29"/>
      <c r="AJ29" s="24" t="str">
        <f t="shared" si="3"/>
        <v/>
      </c>
      <c r="AK29" s="29"/>
      <c r="AL29" s="24" t="str">
        <f t="shared" si="4"/>
        <v/>
      </c>
      <c r="AM29" s="29"/>
      <c r="AN29" s="24" t="str">
        <f t="shared" si="5"/>
        <v/>
      </c>
      <c r="AO29" s="29" t="s">
        <v>1243</v>
      </c>
      <c r="AP29" s="24" t="s">
        <v>295</v>
      </c>
      <c r="AQ29" s="29" t="s">
        <v>178</v>
      </c>
      <c r="AR29" s="24" t="str">
        <f t="shared" si="7"/>
        <v/>
      </c>
      <c r="AS29" s="29"/>
      <c r="AT29" s="24" t="str">
        <f t="shared" si="8"/>
        <v/>
      </c>
      <c r="AU29" s="29"/>
      <c r="AV29" s="24" t="str">
        <f t="shared" si="9"/>
        <v/>
      </c>
      <c r="AW29" s="29"/>
      <c r="AX29" s="24" t="str">
        <f t="shared" si="10"/>
        <v/>
      </c>
      <c r="AY29" s="29"/>
      <c r="AZ29" s="24" t="str">
        <f t="shared" si="11"/>
        <v/>
      </c>
      <c r="BA29" s="24" t="s">
        <v>543</v>
      </c>
      <c r="BB29" s="24" t="s">
        <v>230</v>
      </c>
      <c r="BC29" s="24" t="s">
        <v>230</v>
      </c>
      <c r="BG29" s="36" t="s">
        <v>1244</v>
      </c>
      <c r="BH29" s="20"/>
    </row>
    <row r="30" spans="1:60" s="64" customFormat="1" ht="16.149999999999999" hidden="1" customHeight="1" x14ac:dyDescent="0.2">
      <c r="A30" s="63" t="s">
        <v>1194</v>
      </c>
      <c r="C30" s="65" t="s">
        <v>1200</v>
      </c>
      <c r="D30" s="64" t="str">
        <f t="shared" si="1"/>
        <v>mouse</v>
      </c>
      <c r="E30" s="65" t="s">
        <v>363</v>
      </c>
      <c r="F30" s="65"/>
      <c r="G30" s="65" t="s">
        <v>364</v>
      </c>
      <c r="J30" s="66" t="s">
        <v>1213</v>
      </c>
      <c r="K30" s="64" t="s">
        <v>141</v>
      </c>
      <c r="L30" s="64" t="s">
        <v>261</v>
      </c>
      <c r="M30" s="65" t="s">
        <v>119</v>
      </c>
      <c r="N30" s="67" t="s">
        <v>1197</v>
      </c>
      <c r="O30" s="65" t="s">
        <v>262</v>
      </c>
      <c r="P30" s="66" t="s">
        <v>1212</v>
      </c>
      <c r="Q30" s="68"/>
      <c r="R30" s="68" t="s">
        <v>121</v>
      </c>
      <c r="S30" s="68" t="s">
        <v>121</v>
      </c>
      <c r="T30" s="68" t="s">
        <v>13</v>
      </c>
      <c r="U30" s="68" t="s">
        <v>13</v>
      </c>
      <c r="V30" s="68" t="s">
        <v>13</v>
      </c>
      <c r="W30" s="64" t="s">
        <v>256</v>
      </c>
      <c r="X30" s="64" t="s">
        <v>117</v>
      </c>
      <c r="Y30" s="64" t="s">
        <v>214</v>
      </c>
      <c r="Z30" s="66" t="s">
        <v>365</v>
      </c>
      <c r="AA30" s="69" t="s">
        <v>166</v>
      </c>
      <c r="AB30" s="116"/>
      <c r="AC30" s="68" t="s">
        <v>1245</v>
      </c>
      <c r="AD30" s="64" t="s">
        <v>145</v>
      </c>
      <c r="AE30" s="68" t="s">
        <v>330</v>
      </c>
      <c r="AF30" s="70" t="s">
        <v>330</v>
      </c>
      <c r="AG30" s="68"/>
      <c r="AH30" s="64" t="str">
        <f t="shared" si="2"/>
        <v/>
      </c>
      <c r="AI30" s="68"/>
      <c r="AJ30" s="64" t="str">
        <f t="shared" si="3"/>
        <v/>
      </c>
      <c r="AK30" s="68"/>
      <c r="AL30" s="64" t="str">
        <f t="shared" si="4"/>
        <v/>
      </c>
      <c r="AM30" s="68"/>
      <c r="AN30" s="64" t="str">
        <f t="shared" si="5"/>
        <v/>
      </c>
      <c r="AO30" s="68"/>
      <c r="AP30" s="64" t="str">
        <f t="shared" si="6"/>
        <v/>
      </c>
      <c r="AQ30" s="68"/>
      <c r="AR30" s="64" t="str">
        <f t="shared" si="7"/>
        <v/>
      </c>
      <c r="AS30" s="68"/>
      <c r="AT30" s="64" t="str">
        <f t="shared" si="8"/>
        <v/>
      </c>
      <c r="AU30" s="68"/>
      <c r="AV30" s="64" t="str">
        <f t="shared" si="9"/>
        <v/>
      </c>
      <c r="AW30" s="68"/>
      <c r="AX30" s="64" t="str">
        <f t="shared" si="10"/>
        <v/>
      </c>
      <c r="AY30" s="68"/>
      <c r="AZ30" s="64" t="str">
        <f t="shared" si="11"/>
        <v/>
      </c>
      <c r="BA30" s="64" t="str">
        <f>IF(ISBLANK(Q30),"N","Y")</f>
        <v>N</v>
      </c>
      <c r="BG30" s="71" t="s">
        <v>307</v>
      </c>
      <c r="BH30" s="65" t="s">
        <v>148</v>
      </c>
    </row>
    <row r="31" spans="1:60" s="64" customFormat="1" ht="16.149999999999999" hidden="1" customHeight="1" x14ac:dyDescent="0.2">
      <c r="A31" s="63" t="s">
        <v>1246</v>
      </c>
      <c r="C31" s="65" t="s">
        <v>1195</v>
      </c>
      <c r="D31" s="64" t="str">
        <f t="shared" si="1"/>
        <v>human</v>
      </c>
      <c r="E31" s="65" t="s">
        <v>706</v>
      </c>
      <c r="F31" s="65"/>
      <c r="G31" s="65" t="s">
        <v>1247</v>
      </c>
      <c r="J31" s="66" t="s">
        <v>1196</v>
      </c>
      <c r="K31" s="64" t="s">
        <v>117</v>
      </c>
      <c r="L31" s="64" t="s">
        <v>118</v>
      </c>
      <c r="M31" s="65" t="s">
        <v>119</v>
      </c>
      <c r="N31" s="64" t="s">
        <v>1197</v>
      </c>
      <c r="O31" s="65" t="s">
        <v>120</v>
      </c>
      <c r="P31" s="66" t="s">
        <v>122</v>
      </c>
      <c r="Q31" s="68"/>
      <c r="R31" s="68" t="s">
        <v>121</v>
      </c>
      <c r="S31" s="68" t="s">
        <v>121</v>
      </c>
      <c r="T31" s="68" t="s">
        <v>13</v>
      </c>
      <c r="U31" s="68" t="s">
        <v>13</v>
      </c>
      <c r="V31" s="68" t="s">
        <v>13</v>
      </c>
      <c r="W31" s="64" t="str">
        <f>IF(ISNUMBER(SEARCH("LWB", P31)), "LWB", "")</f>
        <v>LWB</v>
      </c>
      <c r="Z31" s="39" t="s">
        <v>257</v>
      </c>
      <c r="AA31" s="62"/>
      <c r="AB31" s="106"/>
      <c r="AC31" s="68" t="s">
        <v>562</v>
      </c>
      <c r="AD31" s="64" t="str">
        <f t="shared" si="12"/>
        <v>L</v>
      </c>
      <c r="AE31" s="68" t="s">
        <v>708</v>
      </c>
      <c r="AF31" s="64" t="str">
        <f t="shared" si="13"/>
        <v>40-60</v>
      </c>
      <c r="AG31" s="68"/>
      <c r="AH31" s="64" t="str">
        <f t="shared" si="2"/>
        <v/>
      </c>
      <c r="AI31" s="68"/>
      <c r="AJ31" s="70" t="str">
        <f t="shared" si="3"/>
        <v/>
      </c>
      <c r="AK31" s="68"/>
      <c r="AL31" s="64" t="str">
        <f t="shared" si="4"/>
        <v/>
      </c>
      <c r="AM31" s="68"/>
      <c r="AN31" s="64" t="str">
        <f t="shared" si="5"/>
        <v/>
      </c>
      <c r="AO31" s="68" t="s">
        <v>563</v>
      </c>
      <c r="AP31" s="64" t="str">
        <f t="shared" si="6"/>
        <v>M</v>
      </c>
      <c r="AQ31" s="68" t="s">
        <v>133</v>
      </c>
      <c r="AR31" s="64" t="str">
        <f t="shared" si="7"/>
        <v>0-10</v>
      </c>
      <c r="AS31" s="68" t="s">
        <v>400</v>
      </c>
      <c r="AT31" s="64" t="str">
        <f t="shared" si="8"/>
        <v>G</v>
      </c>
      <c r="AU31" s="68" t="s">
        <v>133</v>
      </c>
      <c r="AV31" s="64" t="str">
        <f t="shared" si="9"/>
        <v>0-10</v>
      </c>
      <c r="AW31" s="68"/>
      <c r="AX31" s="64" t="str">
        <f t="shared" si="10"/>
        <v/>
      </c>
      <c r="AY31" s="68"/>
      <c r="AZ31" s="64" t="str">
        <f t="shared" si="11"/>
        <v/>
      </c>
      <c r="BA31" s="64" t="str">
        <f>IF(ISBLANK(Q31),"N","Y")</f>
        <v>N</v>
      </c>
      <c r="BG31" s="71" t="s">
        <v>709</v>
      </c>
      <c r="BH31" s="65" t="s">
        <v>134</v>
      </c>
    </row>
    <row r="32" spans="1:60" s="64" customFormat="1" ht="16.149999999999999" hidden="1" customHeight="1" x14ac:dyDescent="0.2">
      <c r="A32" s="63" t="s">
        <v>1194</v>
      </c>
      <c r="C32" s="65" t="s">
        <v>1195</v>
      </c>
      <c r="D32" s="64" t="str">
        <f t="shared" si="1"/>
        <v>human</v>
      </c>
      <c r="E32" s="65" t="s">
        <v>366</v>
      </c>
      <c r="F32" s="65" t="s">
        <v>367</v>
      </c>
      <c r="G32" s="65" t="s">
        <v>368</v>
      </c>
      <c r="J32" s="66" t="s">
        <v>1196</v>
      </c>
      <c r="K32" s="64" t="s">
        <v>117</v>
      </c>
      <c r="L32" s="64" t="s">
        <v>118</v>
      </c>
      <c r="M32" s="65" t="s">
        <v>119</v>
      </c>
      <c r="N32" s="64" t="s">
        <v>1197</v>
      </c>
      <c r="O32" s="65" t="s">
        <v>197</v>
      </c>
      <c r="P32" s="66" t="s">
        <v>122</v>
      </c>
      <c r="Q32" s="68"/>
      <c r="R32" s="68" t="s">
        <v>121</v>
      </c>
      <c r="S32" s="68" t="s">
        <v>121</v>
      </c>
      <c r="T32" s="68" t="s">
        <v>13</v>
      </c>
      <c r="U32" s="68" t="s">
        <v>13</v>
      </c>
      <c r="V32" s="68" t="s">
        <v>13</v>
      </c>
      <c r="W32" s="64" t="str">
        <f>IF(ISNUMBER(SEARCH("LWB", P32)), "LWB", "")</f>
        <v>LWB</v>
      </c>
      <c r="Z32" s="39" t="s">
        <v>369</v>
      </c>
      <c r="AA32" s="62" t="s">
        <v>185</v>
      </c>
      <c r="AB32" s="106"/>
      <c r="AC32" s="68" t="s">
        <v>562</v>
      </c>
      <c r="AD32" s="64" t="str">
        <f t="shared" si="12"/>
        <v>L</v>
      </c>
      <c r="AE32" s="68" t="s">
        <v>370</v>
      </c>
      <c r="AF32" s="64" t="str">
        <f t="shared" si="13"/>
        <v>15-60</v>
      </c>
      <c r="AG32" s="68"/>
      <c r="AH32" s="64" t="str">
        <f t="shared" si="2"/>
        <v/>
      </c>
      <c r="AI32" s="68"/>
      <c r="AJ32" s="70" t="str">
        <f t="shared" si="3"/>
        <v/>
      </c>
      <c r="AK32" s="68"/>
      <c r="AL32" s="64" t="str">
        <f t="shared" si="4"/>
        <v/>
      </c>
      <c r="AM32" s="68"/>
      <c r="AN32" s="64" t="str">
        <f t="shared" si="5"/>
        <v/>
      </c>
      <c r="AO32" s="68" t="s">
        <v>563</v>
      </c>
      <c r="AP32" s="64" t="str">
        <f t="shared" si="6"/>
        <v>M</v>
      </c>
      <c r="AQ32" s="68" t="s">
        <v>133</v>
      </c>
      <c r="AR32" s="64" t="str">
        <f t="shared" si="7"/>
        <v>0-10</v>
      </c>
      <c r="AS32" s="68" t="s">
        <v>400</v>
      </c>
      <c r="AT32" s="64" t="str">
        <f t="shared" si="8"/>
        <v>G</v>
      </c>
      <c r="AU32" s="68" t="s">
        <v>133</v>
      </c>
      <c r="AV32" s="64" t="str">
        <f t="shared" si="9"/>
        <v>0-10</v>
      </c>
      <c r="AW32" s="68"/>
      <c r="AX32" s="64" t="str">
        <f t="shared" si="10"/>
        <v/>
      </c>
      <c r="AY32" s="68"/>
      <c r="AZ32" s="64" t="str">
        <f t="shared" si="11"/>
        <v/>
      </c>
      <c r="BA32" s="64" t="str">
        <f>IF(ISBLANK(Q32),"N","Y")</f>
        <v>N</v>
      </c>
      <c r="BG32" s="71" t="s">
        <v>371</v>
      </c>
      <c r="BH32" s="65" t="s">
        <v>134</v>
      </c>
    </row>
    <row r="33" spans="1:60" s="24" customFormat="1" ht="16.149999999999999" hidden="1" customHeight="1" x14ac:dyDescent="0.2">
      <c r="A33" s="43" t="s">
        <v>1194</v>
      </c>
      <c r="C33" s="20" t="s">
        <v>1200</v>
      </c>
      <c r="D33" s="24" t="str">
        <f t="shared" si="1"/>
        <v>mouse</v>
      </c>
      <c r="E33" s="20" t="s">
        <v>313</v>
      </c>
      <c r="F33" s="20"/>
      <c r="G33" s="20" t="s">
        <v>321</v>
      </c>
      <c r="J33" s="12" t="s">
        <v>1218</v>
      </c>
      <c r="K33" s="24" t="s">
        <v>141</v>
      </c>
      <c r="L33" s="24" t="s">
        <v>152</v>
      </c>
      <c r="M33" s="20" t="s">
        <v>119</v>
      </c>
      <c r="N33" s="24" t="s">
        <v>1197</v>
      </c>
      <c r="O33" s="20" t="s">
        <v>272</v>
      </c>
      <c r="P33" s="12" t="s">
        <v>1220</v>
      </c>
      <c r="Q33" s="29"/>
      <c r="R33" s="29"/>
      <c r="S33" s="29" t="s">
        <v>121</v>
      </c>
      <c r="T33" s="29"/>
      <c r="U33" s="29"/>
      <c r="V33" s="29"/>
      <c r="W33" s="24" t="s">
        <v>140</v>
      </c>
      <c r="X33" s="24" t="s">
        <v>117</v>
      </c>
      <c r="Y33" s="24" t="s">
        <v>277</v>
      </c>
      <c r="Z33" s="39" t="s">
        <v>372</v>
      </c>
      <c r="AA33" s="62" t="s">
        <v>166</v>
      </c>
      <c r="AB33" s="106"/>
      <c r="AC33" s="29" t="s">
        <v>1248</v>
      </c>
      <c r="AD33" s="24" t="str">
        <f t="shared" si="12"/>
        <v/>
      </c>
      <c r="AE33" s="29" t="s">
        <v>209</v>
      </c>
      <c r="AF33" s="24" t="str">
        <f t="shared" si="13"/>
        <v/>
      </c>
      <c r="AG33" s="29"/>
      <c r="AH33" s="24" t="str">
        <f t="shared" si="2"/>
        <v/>
      </c>
      <c r="AI33" s="29"/>
      <c r="AJ33" s="24" t="str">
        <f t="shared" si="3"/>
        <v/>
      </c>
      <c r="AK33" s="29"/>
      <c r="AL33" s="24" t="str">
        <f t="shared" si="4"/>
        <v/>
      </c>
      <c r="AM33" s="29"/>
      <c r="AN33" s="24" t="str">
        <f t="shared" si="5"/>
        <v/>
      </c>
      <c r="AO33" s="29" t="s">
        <v>1249</v>
      </c>
      <c r="AP33" s="24" t="str">
        <f t="shared" si="6"/>
        <v/>
      </c>
      <c r="AQ33" s="29" t="s">
        <v>178</v>
      </c>
      <c r="AR33" s="24" t="str">
        <f t="shared" si="7"/>
        <v/>
      </c>
      <c r="AS33" s="29"/>
      <c r="AT33" s="24" t="str">
        <f t="shared" si="8"/>
        <v/>
      </c>
      <c r="AU33" s="29"/>
      <c r="AV33" s="24" t="str">
        <f t="shared" si="9"/>
        <v/>
      </c>
      <c r="AW33" s="29"/>
      <c r="AX33" s="24" t="str">
        <f t="shared" si="10"/>
        <v/>
      </c>
      <c r="AY33" s="29"/>
      <c r="AZ33" s="24" t="str">
        <f t="shared" si="11"/>
        <v/>
      </c>
      <c r="BA33" s="24" t="s">
        <v>154</v>
      </c>
      <c r="BB33" s="24" t="s">
        <v>201</v>
      </c>
      <c r="BC33" s="24" t="s">
        <v>269</v>
      </c>
      <c r="BG33" s="36" t="s">
        <v>375</v>
      </c>
      <c r="BH33" s="20" t="s">
        <v>134</v>
      </c>
    </row>
    <row r="34" spans="1:60" s="64" customFormat="1" ht="27.75" hidden="1" customHeight="1" x14ac:dyDescent="0.2">
      <c r="A34" s="63" t="s">
        <v>1194</v>
      </c>
      <c r="C34" s="65" t="s">
        <v>1195</v>
      </c>
      <c r="D34" s="64" t="str">
        <f t="shared" si="1"/>
        <v>human</v>
      </c>
      <c r="E34" s="65" t="s">
        <v>376</v>
      </c>
      <c r="F34" s="65"/>
      <c r="G34" s="65" t="s">
        <v>377</v>
      </c>
      <c r="J34" s="66" t="s">
        <v>1196</v>
      </c>
      <c r="K34" s="64" t="s">
        <v>117</v>
      </c>
      <c r="L34" s="64" t="s">
        <v>118</v>
      </c>
      <c r="M34" s="65" t="s">
        <v>119</v>
      </c>
      <c r="N34" s="64" t="s">
        <v>1197</v>
      </c>
      <c r="O34" s="65" t="s">
        <v>171</v>
      </c>
      <c r="P34" s="66" t="s">
        <v>122</v>
      </c>
      <c r="Q34" s="68"/>
      <c r="R34" s="68" t="s">
        <v>121</v>
      </c>
      <c r="S34" s="68" t="s">
        <v>121</v>
      </c>
      <c r="T34" s="68" t="s">
        <v>13</v>
      </c>
      <c r="U34" s="68" t="s">
        <v>13</v>
      </c>
      <c r="V34" s="68" t="s">
        <v>13</v>
      </c>
      <c r="W34" s="64" t="str">
        <f>IF(ISNUMBER(SEARCH("LWB", P34)), "LWB", "")</f>
        <v>LWB</v>
      </c>
      <c r="Z34" s="39" t="s">
        <v>378</v>
      </c>
      <c r="AA34" s="62" t="s">
        <v>1250</v>
      </c>
      <c r="AB34" s="106"/>
      <c r="AC34" s="82" t="s">
        <v>1251</v>
      </c>
      <c r="AD34" s="64" t="s">
        <v>562</v>
      </c>
      <c r="AE34" s="68" t="s">
        <v>209</v>
      </c>
      <c r="AF34" s="64" t="s">
        <v>209</v>
      </c>
      <c r="AG34" s="68" t="s">
        <v>563</v>
      </c>
      <c r="AH34" s="64" t="str">
        <f t="shared" si="2"/>
        <v>M</v>
      </c>
      <c r="AI34" s="68" t="s">
        <v>177</v>
      </c>
      <c r="AJ34" s="70" t="str">
        <f t="shared" si="3"/>
        <v>90-100</v>
      </c>
      <c r="AK34" s="68" t="s">
        <v>400</v>
      </c>
      <c r="AL34" s="64" t="str">
        <f t="shared" si="4"/>
        <v>G</v>
      </c>
      <c r="AM34" s="68" t="s">
        <v>177</v>
      </c>
      <c r="AN34" s="64" t="str">
        <f t="shared" si="5"/>
        <v>90-100</v>
      </c>
      <c r="AO34" s="68"/>
      <c r="AP34" s="64" t="str">
        <f t="shared" si="6"/>
        <v/>
      </c>
      <c r="AQ34" s="68"/>
      <c r="AR34" s="64" t="str">
        <f t="shared" si="7"/>
        <v/>
      </c>
      <c r="AS34" s="68"/>
      <c r="AT34" s="64" t="str">
        <f t="shared" si="8"/>
        <v/>
      </c>
      <c r="AU34" s="68"/>
      <c r="AV34" s="64" t="str">
        <f t="shared" si="9"/>
        <v/>
      </c>
      <c r="AW34" s="68"/>
      <c r="AX34" s="64" t="str">
        <f t="shared" si="10"/>
        <v/>
      </c>
      <c r="AY34" s="68"/>
      <c r="AZ34" s="64" t="str">
        <f t="shared" si="11"/>
        <v/>
      </c>
      <c r="BA34" s="64" t="str">
        <f>IF(ISBLANK(Q34),"N","Y")</f>
        <v>N</v>
      </c>
      <c r="BG34" s="71" t="s">
        <v>379</v>
      </c>
      <c r="BH34" s="65" t="s">
        <v>134</v>
      </c>
    </row>
    <row r="35" spans="1:60" s="24" customFormat="1" ht="16.149999999999999" hidden="1" customHeight="1" x14ac:dyDescent="0.2">
      <c r="A35" s="43" t="s">
        <v>1194</v>
      </c>
      <c r="C35" s="20" t="s">
        <v>1200</v>
      </c>
      <c r="D35" s="24" t="str">
        <f t="shared" si="1"/>
        <v>mouse</v>
      </c>
      <c r="E35" s="20"/>
      <c r="F35" s="20" t="s">
        <v>380</v>
      </c>
      <c r="G35" s="20" t="s">
        <v>381</v>
      </c>
      <c r="J35" s="12" t="s">
        <v>1196</v>
      </c>
      <c r="K35" s="24" t="s">
        <v>117</v>
      </c>
      <c r="L35" s="24" t="s">
        <v>118</v>
      </c>
      <c r="M35" s="20" t="s">
        <v>119</v>
      </c>
      <c r="N35" s="24" t="s">
        <v>1197</v>
      </c>
      <c r="O35" s="20" t="s">
        <v>171</v>
      </c>
      <c r="P35" s="12" t="s">
        <v>1252</v>
      </c>
      <c r="Q35" s="29" t="s">
        <v>201</v>
      </c>
      <c r="R35" s="29" t="s">
        <v>121</v>
      </c>
      <c r="S35" s="29" t="s">
        <v>154</v>
      </c>
      <c r="T35" s="29" t="s">
        <v>157</v>
      </c>
      <c r="U35" s="29" t="s">
        <v>382</v>
      </c>
      <c r="V35" s="29" t="s">
        <v>383</v>
      </c>
      <c r="W35" s="24" t="s">
        <v>140</v>
      </c>
      <c r="X35" s="24" t="s">
        <v>117</v>
      </c>
      <c r="Y35" s="24" t="s">
        <v>157</v>
      </c>
      <c r="Z35" s="39" t="s">
        <v>384</v>
      </c>
      <c r="AA35" s="62" t="s">
        <v>185</v>
      </c>
      <c r="AB35" s="106"/>
      <c r="AC35" s="29" t="s">
        <v>1253</v>
      </c>
      <c r="AD35" s="24" t="s">
        <v>374</v>
      </c>
      <c r="AE35" s="29" t="s">
        <v>294</v>
      </c>
      <c r="AF35" s="24" t="s">
        <v>294</v>
      </c>
      <c r="AG35" s="29"/>
      <c r="AH35" s="24" t="str">
        <f t="shared" si="2"/>
        <v/>
      </c>
      <c r="AI35" s="29"/>
      <c r="AJ35" s="24" t="str">
        <f t="shared" si="3"/>
        <v/>
      </c>
      <c r="AK35" s="29"/>
      <c r="AL35" s="24" t="str">
        <f t="shared" si="4"/>
        <v/>
      </c>
      <c r="AM35" s="29"/>
      <c r="AN35" s="24" t="str">
        <f t="shared" si="5"/>
        <v/>
      </c>
      <c r="AO35" s="29" t="s">
        <v>1254</v>
      </c>
      <c r="AP35" s="24" t="s">
        <v>373</v>
      </c>
      <c r="AQ35" s="29" t="s">
        <v>179</v>
      </c>
      <c r="AR35" s="24" t="s">
        <v>179</v>
      </c>
      <c r="AS35" s="29"/>
      <c r="AT35" s="24" t="str">
        <f t="shared" si="8"/>
        <v/>
      </c>
      <c r="AU35" s="29"/>
      <c r="AV35" s="24" t="str">
        <f t="shared" si="9"/>
        <v/>
      </c>
      <c r="AW35" s="29"/>
      <c r="AX35" s="24" t="str">
        <f t="shared" si="10"/>
        <v/>
      </c>
      <c r="AY35" s="29"/>
      <c r="AZ35" s="24" t="str">
        <f t="shared" si="11"/>
        <v/>
      </c>
      <c r="BA35" s="24" t="str">
        <f>IF(ISBLANK(Q35),"N","Y")</f>
        <v>Y</v>
      </c>
      <c r="BB35" s="24" t="s">
        <v>201</v>
      </c>
      <c r="BC35" s="24" t="s">
        <v>269</v>
      </c>
      <c r="BG35" s="36"/>
      <c r="BH35" s="20"/>
    </row>
    <row r="36" spans="1:60" s="41" customFormat="1" ht="16.149999999999999" hidden="1" customHeight="1" x14ac:dyDescent="0.2">
      <c r="A36" s="58" t="s">
        <v>1194</v>
      </c>
      <c r="C36" s="59" t="s">
        <v>1200</v>
      </c>
      <c r="D36" s="41" t="str">
        <f t="shared" si="1"/>
        <v>mouse</v>
      </c>
      <c r="E36" s="59" t="s">
        <v>385</v>
      </c>
      <c r="F36" s="59"/>
      <c r="G36" s="59" t="s">
        <v>386</v>
      </c>
      <c r="J36" s="60" t="s">
        <v>1213</v>
      </c>
      <c r="K36" s="41" t="s">
        <v>141</v>
      </c>
      <c r="L36" s="41" t="s">
        <v>261</v>
      </c>
      <c r="M36" s="59"/>
      <c r="N36" s="41" t="s">
        <v>131</v>
      </c>
      <c r="O36" s="59"/>
      <c r="P36" s="60" t="s">
        <v>1220</v>
      </c>
      <c r="Q36" s="42"/>
      <c r="R36" s="42"/>
      <c r="S36" s="42"/>
      <c r="T36" s="42"/>
      <c r="U36" s="42"/>
      <c r="V36" s="42"/>
      <c r="W36" s="41" t="s">
        <v>140</v>
      </c>
      <c r="X36" s="41" t="s">
        <v>117</v>
      </c>
      <c r="Y36" s="41" t="s">
        <v>277</v>
      </c>
      <c r="Z36" s="60" t="s">
        <v>387</v>
      </c>
      <c r="AA36" s="80" t="s">
        <v>166</v>
      </c>
      <c r="AB36" s="118"/>
      <c r="AC36" s="42"/>
      <c r="AD36" s="41" t="str">
        <f t="shared" si="12"/>
        <v/>
      </c>
      <c r="AE36" s="42"/>
      <c r="AF36" s="41" t="str">
        <f t="shared" si="13"/>
        <v/>
      </c>
      <c r="AG36" s="42"/>
      <c r="AH36" s="41" t="str">
        <f t="shared" si="2"/>
        <v/>
      </c>
      <c r="AI36" s="42"/>
      <c r="AJ36" s="41" t="str">
        <f t="shared" si="3"/>
        <v/>
      </c>
      <c r="AK36" s="42"/>
      <c r="AL36" s="41" t="str">
        <f t="shared" si="4"/>
        <v/>
      </c>
      <c r="AM36" s="42"/>
      <c r="AN36" s="41" t="str">
        <f t="shared" si="5"/>
        <v/>
      </c>
      <c r="AO36" s="42"/>
      <c r="AP36" s="41" t="str">
        <f t="shared" si="6"/>
        <v/>
      </c>
      <c r="AQ36" s="42"/>
      <c r="AR36" s="41" t="str">
        <f t="shared" si="7"/>
        <v/>
      </c>
      <c r="AS36" s="42"/>
      <c r="AT36" s="41" t="str">
        <f t="shared" si="8"/>
        <v/>
      </c>
      <c r="AU36" s="42"/>
      <c r="AV36" s="41" t="str">
        <f t="shared" si="9"/>
        <v/>
      </c>
      <c r="AW36" s="42"/>
      <c r="AX36" s="41" t="str">
        <f t="shared" si="10"/>
        <v/>
      </c>
      <c r="AY36" s="42"/>
      <c r="AZ36" s="41" t="str">
        <f t="shared" si="11"/>
        <v/>
      </c>
      <c r="BG36" s="61" t="s">
        <v>388</v>
      </c>
      <c r="BH36" s="59"/>
    </row>
    <row r="37" spans="1:60" s="41" customFormat="1" ht="16.149999999999999" hidden="1" customHeight="1" x14ac:dyDescent="0.2">
      <c r="A37" s="58" t="s">
        <v>1194</v>
      </c>
      <c r="C37" s="59" t="s">
        <v>1200</v>
      </c>
      <c r="D37" s="41" t="str">
        <f t="shared" si="1"/>
        <v>mouse</v>
      </c>
      <c r="E37" s="59"/>
      <c r="F37" s="59" t="s">
        <v>389</v>
      </c>
      <c r="G37" s="59" t="s">
        <v>390</v>
      </c>
      <c r="J37" s="60" t="s">
        <v>1218</v>
      </c>
      <c r="K37" s="41" t="s">
        <v>141</v>
      </c>
      <c r="L37" s="41" t="s">
        <v>152</v>
      </c>
      <c r="M37" s="59" t="s">
        <v>119</v>
      </c>
      <c r="N37" s="41" t="s">
        <v>1197</v>
      </c>
      <c r="O37" s="59" t="s">
        <v>272</v>
      </c>
      <c r="P37" s="60" t="s">
        <v>1219</v>
      </c>
      <c r="Q37" s="42"/>
      <c r="R37" s="42"/>
      <c r="S37" s="42" t="s">
        <v>121</v>
      </c>
      <c r="T37" s="42"/>
      <c r="U37" s="42"/>
      <c r="V37" s="42"/>
      <c r="W37" s="41" t="s">
        <v>140</v>
      </c>
      <c r="X37" s="41" t="s">
        <v>117</v>
      </c>
      <c r="Y37" s="41" t="s">
        <v>157</v>
      </c>
      <c r="Z37" s="60" t="s">
        <v>391</v>
      </c>
      <c r="AA37" s="80" t="s">
        <v>247</v>
      </c>
      <c r="AB37" s="118"/>
      <c r="AC37" s="42" t="s">
        <v>1255</v>
      </c>
      <c r="AD37" s="41" t="str">
        <f t="shared" si="12"/>
        <v/>
      </c>
      <c r="AE37" s="42" t="s">
        <v>1256</v>
      </c>
      <c r="AF37" s="41" t="str">
        <f t="shared" si="13"/>
        <v/>
      </c>
      <c r="AG37" s="42"/>
      <c r="AH37" s="41" t="str">
        <f t="shared" si="2"/>
        <v/>
      </c>
      <c r="AI37" s="42"/>
      <c r="AJ37" s="41" t="str">
        <f t="shared" si="3"/>
        <v/>
      </c>
      <c r="AK37" s="42"/>
      <c r="AL37" s="41" t="str">
        <f t="shared" si="4"/>
        <v/>
      </c>
      <c r="AM37" s="42"/>
      <c r="AN37" s="41" t="str">
        <f t="shared" si="5"/>
        <v/>
      </c>
      <c r="AO37" s="42" t="s">
        <v>1257</v>
      </c>
      <c r="AP37" s="41" t="str">
        <f t="shared" si="6"/>
        <v/>
      </c>
      <c r="AQ37" s="42" t="s">
        <v>178</v>
      </c>
      <c r="AR37" s="41" t="str">
        <f t="shared" si="7"/>
        <v/>
      </c>
      <c r="AS37" s="42"/>
      <c r="AT37" s="41" t="str">
        <f t="shared" si="8"/>
        <v/>
      </c>
      <c r="AU37" s="42"/>
      <c r="AV37" s="41" t="str">
        <f t="shared" si="9"/>
        <v/>
      </c>
      <c r="AW37" s="42"/>
      <c r="AX37" s="41" t="str">
        <f t="shared" si="10"/>
        <v/>
      </c>
      <c r="AY37" s="42"/>
      <c r="AZ37" s="41" t="str">
        <f t="shared" si="11"/>
        <v/>
      </c>
      <c r="BA37" s="41" t="s">
        <v>154</v>
      </c>
      <c r="BB37" s="41" t="s">
        <v>437</v>
      </c>
      <c r="BC37" s="41" t="s">
        <v>438</v>
      </c>
      <c r="BG37" s="61" t="s">
        <v>322</v>
      </c>
      <c r="BH37" s="59" t="s">
        <v>134</v>
      </c>
    </row>
    <row r="38" spans="1:60" s="64" customFormat="1" ht="16.149999999999999" hidden="1" customHeight="1" x14ac:dyDescent="0.2">
      <c r="A38" s="63" t="s">
        <v>1194</v>
      </c>
      <c r="C38" s="65" t="s">
        <v>1195</v>
      </c>
      <c r="D38" s="64" t="str">
        <f t="shared" si="1"/>
        <v>human</v>
      </c>
      <c r="E38" s="65" t="s">
        <v>392</v>
      </c>
      <c r="F38" s="65"/>
      <c r="G38" s="65" t="s">
        <v>393</v>
      </c>
      <c r="J38" s="66" t="s">
        <v>1201</v>
      </c>
      <c r="K38" s="64" t="s">
        <v>117</v>
      </c>
      <c r="L38" s="64" t="s">
        <v>152</v>
      </c>
      <c r="M38" s="65" t="s">
        <v>119</v>
      </c>
      <c r="N38" s="64" t="s">
        <v>1197</v>
      </c>
      <c r="O38" s="65" t="s">
        <v>153</v>
      </c>
      <c r="P38" s="66" t="s">
        <v>122</v>
      </c>
      <c r="Q38" s="68"/>
      <c r="R38" s="68" t="s">
        <v>121</v>
      </c>
      <c r="S38" s="68" t="s">
        <v>121</v>
      </c>
      <c r="T38" s="68" t="s">
        <v>13</v>
      </c>
      <c r="U38" s="68" t="s">
        <v>13</v>
      </c>
      <c r="V38" s="68" t="s">
        <v>13</v>
      </c>
      <c r="W38" s="64" t="str">
        <f>IF(ISNUMBER(SEARCH("LWB", P38)), "LWB", "")</f>
        <v>LWB</v>
      </c>
      <c r="Z38" s="39" t="s">
        <v>394</v>
      </c>
      <c r="AA38" s="62" t="s">
        <v>166</v>
      </c>
      <c r="AB38" s="106"/>
      <c r="AC38" s="68" t="s">
        <v>562</v>
      </c>
      <c r="AD38" s="64" t="str">
        <f t="shared" si="12"/>
        <v>L</v>
      </c>
      <c r="AE38" s="68" t="s">
        <v>217</v>
      </c>
      <c r="AF38" s="64" t="str">
        <f t="shared" si="13"/>
        <v>70-100</v>
      </c>
      <c r="AG38" s="68" t="s">
        <v>563</v>
      </c>
      <c r="AH38" s="64" t="str">
        <f t="shared" si="2"/>
        <v>M</v>
      </c>
      <c r="AI38" s="68" t="s">
        <v>217</v>
      </c>
      <c r="AJ38" s="70" t="str">
        <f t="shared" si="3"/>
        <v>70-100</v>
      </c>
      <c r="AK38" s="68"/>
      <c r="AL38" s="64" t="str">
        <f t="shared" si="4"/>
        <v/>
      </c>
      <c r="AM38" s="68"/>
      <c r="AN38" s="64" t="str">
        <f t="shared" si="5"/>
        <v/>
      </c>
      <c r="AO38" s="68" t="s">
        <v>400</v>
      </c>
      <c r="AP38" s="64" t="str">
        <f t="shared" si="6"/>
        <v>G</v>
      </c>
      <c r="AQ38" s="68" t="s">
        <v>395</v>
      </c>
      <c r="AR38" s="64" t="str">
        <f t="shared" si="7"/>
        <v>0-70</v>
      </c>
      <c r="AS38" s="68"/>
      <c r="AT38" s="64" t="str">
        <f t="shared" si="8"/>
        <v/>
      </c>
      <c r="AU38" s="68"/>
      <c r="AV38" s="64" t="str">
        <f t="shared" si="9"/>
        <v/>
      </c>
      <c r="AW38" s="68"/>
      <c r="AX38" s="64" t="str">
        <f t="shared" si="10"/>
        <v/>
      </c>
      <c r="AY38" s="68"/>
      <c r="AZ38" s="64" t="str">
        <f t="shared" si="11"/>
        <v/>
      </c>
      <c r="BA38" s="64" t="str">
        <f>IF(ISBLANK(Q38),"N","Y")</f>
        <v>N</v>
      </c>
      <c r="BG38" s="71" t="s">
        <v>210</v>
      </c>
      <c r="BH38" s="65"/>
    </row>
    <row r="39" spans="1:60" s="41" customFormat="1" ht="16.149999999999999" hidden="1" customHeight="1" x14ac:dyDescent="0.2">
      <c r="A39" s="58" t="s">
        <v>1194</v>
      </c>
      <c r="C39" s="59" t="s">
        <v>1195</v>
      </c>
      <c r="D39" s="41" t="str">
        <f t="shared" si="1"/>
        <v>human</v>
      </c>
      <c r="E39" s="59" t="s">
        <v>396</v>
      </c>
      <c r="F39" s="59"/>
      <c r="G39" s="59" t="s">
        <v>397</v>
      </c>
      <c r="J39" s="60" t="s">
        <v>1196</v>
      </c>
      <c r="K39" s="41" t="s">
        <v>117</v>
      </c>
      <c r="L39" s="41" t="s">
        <v>118</v>
      </c>
      <c r="M39" s="59" t="s">
        <v>119</v>
      </c>
      <c r="N39" s="41" t="s">
        <v>1197</v>
      </c>
      <c r="O39" s="59" t="s">
        <v>398</v>
      </c>
      <c r="P39" s="60" t="s">
        <v>1258</v>
      </c>
      <c r="Q39" s="42"/>
      <c r="R39" s="42" t="s">
        <v>154</v>
      </c>
      <c r="S39" s="42"/>
      <c r="T39" s="42"/>
      <c r="U39" s="42"/>
      <c r="V39" s="42"/>
      <c r="W39" s="41" t="s">
        <v>300</v>
      </c>
      <c r="X39" s="41" t="s">
        <v>123</v>
      </c>
      <c r="Y39" s="41" t="s">
        <v>13</v>
      </c>
      <c r="Z39" s="60" t="s">
        <v>399</v>
      </c>
      <c r="AA39" s="80" t="s">
        <v>1203</v>
      </c>
      <c r="AB39" s="118"/>
      <c r="AC39" s="42" t="s">
        <v>1259</v>
      </c>
      <c r="AD39" s="41" t="s">
        <v>145</v>
      </c>
      <c r="AE39" s="42" t="s">
        <v>177</v>
      </c>
      <c r="AF39" s="41" t="s">
        <v>177</v>
      </c>
      <c r="AG39" s="42"/>
      <c r="AH39" s="41" t="str">
        <f t="shared" si="2"/>
        <v/>
      </c>
      <c r="AI39" s="42"/>
      <c r="AJ39" s="41" t="str">
        <f t="shared" si="3"/>
        <v/>
      </c>
      <c r="AK39" s="42"/>
      <c r="AL39" s="41" t="str">
        <f t="shared" si="4"/>
        <v/>
      </c>
      <c r="AM39" s="42"/>
      <c r="AN39" s="41" t="str">
        <f t="shared" si="5"/>
        <v/>
      </c>
      <c r="AO39" s="42" t="s">
        <v>562</v>
      </c>
      <c r="AP39" s="41" t="str">
        <f t="shared" si="6"/>
        <v>L</v>
      </c>
      <c r="AQ39" s="42" t="s">
        <v>133</v>
      </c>
      <c r="AR39" s="41" t="str">
        <f t="shared" si="7"/>
        <v>0-10</v>
      </c>
      <c r="AS39" s="42" t="s">
        <v>400</v>
      </c>
      <c r="AT39" s="41" t="str">
        <f t="shared" si="8"/>
        <v>G</v>
      </c>
      <c r="AU39" s="42" t="s">
        <v>133</v>
      </c>
      <c r="AV39" s="41" t="str">
        <f t="shared" si="9"/>
        <v>0-10</v>
      </c>
      <c r="AW39" s="42"/>
      <c r="AX39" s="41" t="str">
        <f t="shared" si="10"/>
        <v/>
      </c>
      <c r="AY39" s="42"/>
      <c r="AZ39" s="41" t="str">
        <f t="shared" si="11"/>
        <v/>
      </c>
      <c r="BA39" s="41" t="str">
        <f>IF(ISBLANK(Q39),"N","Y")</f>
        <v>N</v>
      </c>
      <c r="BG39" s="61" t="s">
        <v>401</v>
      </c>
      <c r="BH39" s="59" t="s">
        <v>134</v>
      </c>
    </row>
    <row r="40" spans="1:60" s="41" customFormat="1" ht="16.149999999999999" hidden="1" customHeight="1" x14ac:dyDescent="0.2">
      <c r="A40" s="58" t="s">
        <v>1194</v>
      </c>
      <c r="C40" s="59" t="s">
        <v>1195</v>
      </c>
      <c r="D40" s="41" t="str">
        <f t="shared" si="1"/>
        <v>human</v>
      </c>
      <c r="E40" s="59" t="s">
        <v>402</v>
      </c>
      <c r="F40" s="59" t="s">
        <v>403</v>
      </c>
      <c r="G40" s="59" t="s">
        <v>404</v>
      </c>
      <c r="J40" s="60" t="s">
        <v>1196</v>
      </c>
      <c r="K40" s="41" t="s">
        <v>117</v>
      </c>
      <c r="L40" s="41" t="s">
        <v>118</v>
      </c>
      <c r="M40" s="59"/>
      <c r="N40" s="41" t="s">
        <v>131</v>
      </c>
      <c r="O40" s="59"/>
      <c r="P40" s="60"/>
      <c r="Q40" s="42"/>
      <c r="R40" s="42"/>
      <c r="S40" s="42"/>
      <c r="T40" s="42"/>
      <c r="U40" s="42"/>
      <c r="V40" s="81"/>
      <c r="W40" s="41" t="str">
        <f>IF(ISNUMBER(SEARCH("LWB", P40)), "LWB", "")</f>
        <v/>
      </c>
      <c r="Z40" s="60" t="s">
        <v>405</v>
      </c>
      <c r="AA40" s="80" t="s">
        <v>185</v>
      </c>
      <c r="AB40" s="118"/>
      <c r="AC40" s="42"/>
      <c r="AD40" s="41" t="str">
        <f t="shared" si="12"/>
        <v/>
      </c>
      <c r="AE40" s="42"/>
      <c r="AF40" s="41" t="str">
        <f t="shared" si="13"/>
        <v/>
      </c>
      <c r="AG40" s="42"/>
      <c r="AH40" s="41" t="str">
        <f t="shared" si="2"/>
        <v/>
      </c>
      <c r="AI40" s="42"/>
      <c r="AJ40" s="41" t="str">
        <f t="shared" si="3"/>
        <v/>
      </c>
      <c r="AK40" s="42"/>
      <c r="AL40" s="41" t="str">
        <f t="shared" si="4"/>
        <v/>
      </c>
      <c r="AM40" s="42"/>
      <c r="AN40" s="41" t="str">
        <f t="shared" si="5"/>
        <v/>
      </c>
      <c r="AO40" s="42"/>
      <c r="AP40" s="41" t="str">
        <f t="shared" si="6"/>
        <v/>
      </c>
      <c r="AQ40" s="42"/>
      <c r="AR40" s="41" t="str">
        <f t="shared" si="7"/>
        <v/>
      </c>
      <c r="AS40" s="42"/>
      <c r="AT40" s="41" t="str">
        <f t="shared" si="8"/>
        <v/>
      </c>
      <c r="AU40" s="42"/>
      <c r="AV40" s="41" t="str">
        <f t="shared" si="9"/>
        <v/>
      </c>
      <c r="AW40" s="42"/>
      <c r="AX40" s="41" t="str">
        <f t="shared" si="10"/>
        <v/>
      </c>
      <c r="AY40" s="42"/>
      <c r="AZ40" s="41" t="str">
        <f t="shared" si="11"/>
        <v/>
      </c>
      <c r="BA40" s="41" t="str">
        <f>IF(ISBLANK(Q40),"N","Y")</f>
        <v>N</v>
      </c>
      <c r="BG40" s="61" t="s">
        <v>388</v>
      </c>
      <c r="BH40" s="59"/>
    </row>
    <row r="41" spans="1:60" s="64" customFormat="1" ht="16.149999999999999" hidden="1" customHeight="1" x14ac:dyDescent="0.2">
      <c r="A41" s="63" t="s">
        <v>1194</v>
      </c>
      <c r="C41" s="65" t="s">
        <v>1195</v>
      </c>
      <c r="D41" s="64" t="str">
        <f t="shared" si="1"/>
        <v>human</v>
      </c>
      <c r="E41" s="65" t="s">
        <v>406</v>
      </c>
      <c r="F41" s="65" t="s">
        <v>407</v>
      </c>
      <c r="G41" s="65" t="s">
        <v>408</v>
      </c>
      <c r="J41" s="66" t="s">
        <v>1196</v>
      </c>
      <c r="K41" s="64" t="s">
        <v>117</v>
      </c>
      <c r="L41" s="64" t="s">
        <v>118</v>
      </c>
      <c r="M41" s="65" t="s">
        <v>119</v>
      </c>
      <c r="N41" s="64" t="s">
        <v>1197</v>
      </c>
      <c r="O41" s="65" t="s">
        <v>197</v>
      </c>
      <c r="P41" s="66" t="s">
        <v>1204</v>
      </c>
      <c r="Q41" s="68"/>
      <c r="R41" s="68"/>
      <c r="S41" s="68"/>
      <c r="T41" s="68"/>
      <c r="U41" s="68"/>
      <c r="V41" s="68"/>
      <c r="W41" s="64" t="s">
        <v>409</v>
      </c>
      <c r="Z41" s="66" t="s">
        <v>411</v>
      </c>
      <c r="AA41" s="69" t="s">
        <v>247</v>
      </c>
      <c r="AB41" s="116"/>
      <c r="AC41" s="68" t="s">
        <v>410</v>
      </c>
      <c r="AD41" s="64" t="s">
        <v>145</v>
      </c>
      <c r="AE41" s="68" t="s">
        <v>209</v>
      </c>
      <c r="AF41" s="64" t="s">
        <v>209</v>
      </c>
      <c r="AG41" s="68"/>
      <c r="AH41" s="64" t="str">
        <f t="shared" si="2"/>
        <v/>
      </c>
      <c r="AI41" s="68"/>
      <c r="AJ41" s="64" t="str">
        <f t="shared" si="3"/>
        <v/>
      </c>
      <c r="AK41" s="68"/>
      <c r="AL41" s="64" t="str">
        <f t="shared" si="4"/>
        <v/>
      </c>
      <c r="AM41" s="68"/>
      <c r="AN41" s="64" t="str">
        <f t="shared" si="5"/>
        <v/>
      </c>
      <c r="AO41" s="68"/>
      <c r="AP41" s="64" t="str">
        <f t="shared" si="6"/>
        <v/>
      </c>
      <c r="AQ41" s="68"/>
      <c r="AR41" s="64" t="str">
        <f t="shared" si="7"/>
        <v/>
      </c>
      <c r="AS41" s="68"/>
      <c r="AT41" s="64" t="str">
        <f t="shared" si="8"/>
        <v/>
      </c>
      <c r="AU41" s="68"/>
      <c r="AV41" s="64" t="str">
        <f t="shared" si="9"/>
        <v/>
      </c>
      <c r="AW41" s="68"/>
      <c r="AX41" s="64" t="str">
        <f t="shared" si="10"/>
        <v/>
      </c>
      <c r="AY41" s="68"/>
      <c r="AZ41" s="64" t="str">
        <f t="shared" si="11"/>
        <v/>
      </c>
      <c r="BA41" s="64" t="str">
        <f>IF(ISBLANK(Q41),"N","Y")</f>
        <v>N</v>
      </c>
      <c r="BG41" s="65" t="s">
        <v>412</v>
      </c>
      <c r="BH41" s="65" t="s">
        <v>412</v>
      </c>
    </row>
    <row r="42" spans="1:60" s="24" customFormat="1" ht="16.149999999999999" hidden="1" customHeight="1" x14ac:dyDescent="0.2">
      <c r="A42" s="43" t="s">
        <v>1194</v>
      </c>
      <c r="C42" s="20" t="s">
        <v>1200</v>
      </c>
      <c r="D42" s="24" t="str">
        <f t="shared" si="1"/>
        <v>mouse</v>
      </c>
      <c r="E42" s="20" t="s">
        <v>413</v>
      </c>
      <c r="F42" s="20" t="s">
        <v>414</v>
      </c>
      <c r="G42" s="20" t="s">
        <v>415</v>
      </c>
      <c r="J42" s="12" t="s">
        <v>1218</v>
      </c>
      <c r="K42" s="24" t="s">
        <v>141</v>
      </c>
      <c r="L42" s="24" t="s">
        <v>152</v>
      </c>
      <c r="M42" s="20" t="s">
        <v>119</v>
      </c>
      <c r="N42" s="24" t="s">
        <v>1197</v>
      </c>
      <c r="O42" s="20" t="s">
        <v>272</v>
      </c>
      <c r="P42" s="12" t="s">
        <v>1239</v>
      </c>
      <c r="Q42" s="29"/>
      <c r="R42" s="29" t="s">
        <v>121</v>
      </c>
      <c r="S42" s="29"/>
      <c r="T42" s="29"/>
      <c r="U42" s="29"/>
      <c r="V42" s="29"/>
      <c r="W42" s="24" t="s">
        <v>345</v>
      </c>
      <c r="X42" s="24" t="s">
        <v>117</v>
      </c>
      <c r="Y42" s="24" t="s">
        <v>277</v>
      </c>
      <c r="Z42" s="39" t="s">
        <v>416</v>
      </c>
      <c r="AA42" s="62" t="s">
        <v>192</v>
      </c>
      <c r="AB42" s="106"/>
      <c r="AC42" s="29" t="s">
        <v>1260</v>
      </c>
      <c r="AD42" s="24" t="str">
        <f t="shared" si="12"/>
        <v/>
      </c>
      <c r="AE42" s="29" t="s">
        <v>418</v>
      </c>
      <c r="AF42" s="24" t="str">
        <f t="shared" si="13"/>
        <v/>
      </c>
      <c r="AG42" s="29"/>
      <c r="AH42" s="24" t="str">
        <f t="shared" si="2"/>
        <v/>
      </c>
      <c r="AI42" s="29"/>
      <c r="AJ42" s="24" t="str">
        <f t="shared" si="3"/>
        <v/>
      </c>
      <c r="AK42" s="29"/>
      <c r="AL42" s="24" t="str">
        <f t="shared" si="4"/>
        <v/>
      </c>
      <c r="AM42" s="29"/>
      <c r="AN42" s="24" t="str">
        <f t="shared" si="5"/>
        <v/>
      </c>
      <c r="AO42" s="29" t="s">
        <v>1261</v>
      </c>
      <c r="AP42" s="24" t="str">
        <f t="shared" si="6"/>
        <v/>
      </c>
      <c r="AQ42" s="29" t="s">
        <v>133</v>
      </c>
      <c r="AR42" s="24" t="str">
        <f t="shared" si="7"/>
        <v/>
      </c>
      <c r="AS42" s="29"/>
      <c r="AT42" s="24" t="str">
        <f t="shared" si="8"/>
        <v/>
      </c>
      <c r="AU42" s="29"/>
      <c r="AV42" s="24" t="str">
        <f t="shared" si="9"/>
        <v/>
      </c>
      <c r="AW42" s="29"/>
      <c r="AX42" s="24" t="str">
        <f t="shared" si="10"/>
        <v/>
      </c>
      <c r="AY42" s="29"/>
      <c r="AZ42" s="24" t="str">
        <f t="shared" si="11"/>
        <v/>
      </c>
      <c r="BA42" s="24" t="s">
        <v>543</v>
      </c>
      <c r="BB42" s="24" t="s">
        <v>544</v>
      </c>
      <c r="BC42" s="24" t="s">
        <v>421</v>
      </c>
      <c r="BG42" s="36" t="s">
        <v>1262</v>
      </c>
      <c r="BH42" s="20" t="s">
        <v>423</v>
      </c>
    </row>
    <row r="43" spans="1:60" s="41" customFormat="1" ht="16.149999999999999" hidden="1" customHeight="1" x14ac:dyDescent="0.2">
      <c r="A43" s="58" t="s">
        <v>1194</v>
      </c>
      <c r="C43" s="59" t="s">
        <v>1195</v>
      </c>
      <c r="D43" s="41" t="str">
        <f t="shared" si="1"/>
        <v>human</v>
      </c>
      <c r="E43" s="59" t="s">
        <v>424</v>
      </c>
      <c r="F43" s="59"/>
      <c r="G43" s="59" t="s">
        <v>425</v>
      </c>
      <c r="J43" s="60"/>
      <c r="K43" s="41" t="s">
        <v>131</v>
      </c>
      <c r="L43" s="41" t="s">
        <v>131</v>
      </c>
      <c r="M43" s="59"/>
      <c r="N43" s="41" t="s">
        <v>131</v>
      </c>
      <c r="O43" s="59"/>
      <c r="P43" s="60"/>
      <c r="Q43" s="42"/>
      <c r="R43" s="42"/>
      <c r="S43" s="42"/>
      <c r="T43" s="42"/>
      <c r="U43" s="42"/>
      <c r="V43" s="81"/>
      <c r="W43" s="41" t="str">
        <f>IF(ISNUMBER(SEARCH("LWB", P43)), "LWB", "")</f>
        <v/>
      </c>
      <c r="Z43" s="60" t="s">
        <v>426</v>
      </c>
      <c r="AA43" s="80" t="s">
        <v>192</v>
      </c>
      <c r="AB43" s="118"/>
      <c r="AC43" s="42"/>
      <c r="AD43" s="41" t="str">
        <f t="shared" si="12"/>
        <v/>
      </c>
      <c r="AE43" s="42"/>
      <c r="AF43" s="41" t="str">
        <f t="shared" si="13"/>
        <v/>
      </c>
      <c r="AG43" s="42"/>
      <c r="AH43" s="41" t="str">
        <f t="shared" si="2"/>
        <v/>
      </c>
      <c r="AI43" s="42"/>
      <c r="AJ43" s="41" t="str">
        <f t="shared" si="3"/>
        <v/>
      </c>
      <c r="AK43" s="42"/>
      <c r="AL43" s="41" t="str">
        <f t="shared" si="4"/>
        <v/>
      </c>
      <c r="AM43" s="42"/>
      <c r="AN43" s="41" t="str">
        <f t="shared" si="5"/>
        <v/>
      </c>
      <c r="AO43" s="42"/>
      <c r="AP43" s="41" t="str">
        <f t="shared" si="6"/>
        <v/>
      </c>
      <c r="AQ43" s="42"/>
      <c r="AR43" s="41" t="str">
        <f t="shared" si="7"/>
        <v/>
      </c>
      <c r="AS43" s="42"/>
      <c r="AT43" s="41" t="str">
        <f t="shared" si="8"/>
        <v/>
      </c>
      <c r="AU43" s="42"/>
      <c r="AV43" s="41" t="str">
        <f t="shared" si="9"/>
        <v/>
      </c>
      <c r="AW43" s="42"/>
      <c r="AX43" s="41" t="str">
        <f t="shared" si="10"/>
        <v/>
      </c>
      <c r="AY43" s="42"/>
      <c r="AZ43" s="41" t="str">
        <f t="shared" si="11"/>
        <v/>
      </c>
      <c r="BA43" s="41" t="str">
        <f>IF(ISBLANK(Q43),"N","Y")</f>
        <v>N</v>
      </c>
      <c r="BG43" s="61" t="s">
        <v>388</v>
      </c>
      <c r="BH43" s="59"/>
    </row>
    <row r="44" spans="1:60" s="24" customFormat="1" ht="16.149999999999999" hidden="1" customHeight="1" x14ac:dyDescent="0.2">
      <c r="A44" s="43" t="s">
        <v>1194</v>
      </c>
      <c r="C44" s="20" t="s">
        <v>1200</v>
      </c>
      <c r="D44" s="24" t="str">
        <f t="shared" si="1"/>
        <v>mouse</v>
      </c>
      <c r="E44" s="20" t="s">
        <v>427</v>
      </c>
      <c r="F44" s="20" t="s">
        <v>428</v>
      </c>
      <c r="G44" s="20" t="s">
        <v>429</v>
      </c>
      <c r="J44" s="12" t="s">
        <v>1218</v>
      </c>
      <c r="K44" s="24" t="s">
        <v>141</v>
      </c>
      <c r="L44" s="24" t="s">
        <v>152</v>
      </c>
      <c r="M44" s="20" t="s">
        <v>119</v>
      </c>
      <c r="N44" s="24" t="s">
        <v>1197</v>
      </c>
      <c r="O44" s="20" t="s">
        <v>272</v>
      </c>
      <c r="P44" s="12" t="s">
        <v>1202</v>
      </c>
      <c r="Q44" s="29" t="s">
        <v>437</v>
      </c>
      <c r="R44" s="29"/>
      <c r="S44" s="29" t="s">
        <v>121</v>
      </c>
      <c r="T44" s="29"/>
      <c r="U44" s="29"/>
      <c r="V44" s="29"/>
      <c r="W44" s="24" t="s">
        <v>140</v>
      </c>
      <c r="X44" s="24" t="s">
        <v>117</v>
      </c>
      <c r="Z44" s="39" t="s">
        <v>430</v>
      </c>
      <c r="AA44" s="62" t="s">
        <v>185</v>
      </c>
      <c r="AB44" s="106"/>
      <c r="AC44" s="29" t="s">
        <v>1263</v>
      </c>
      <c r="AD44" s="24" t="str">
        <f t="shared" si="12"/>
        <v/>
      </c>
      <c r="AE44" s="29" t="s">
        <v>432</v>
      </c>
      <c r="AF44" s="24" t="str">
        <f t="shared" si="13"/>
        <v/>
      </c>
      <c r="AG44" s="29"/>
      <c r="AH44" s="24" t="str">
        <f t="shared" si="2"/>
        <v/>
      </c>
      <c r="AI44" s="29"/>
      <c r="AJ44" s="24" t="str">
        <f t="shared" si="3"/>
        <v/>
      </c>
      <c r="AK44" s="29"/>
      <c r="AL44" s="24" t="str">
        <f t="shared" si="4"/>
        <v/>
      </c>
      <c r="AM44" s="29"/>
      <c r="AN44" s="24" t="str">
        <f t="shared" si="5"/>
        <v/>
      </c>
      <c r="AO44" s="29" t="s">
        <v>1264</v>
      </c>
      <c r="AP44" s="24" t="str">
        <f t="shared" si="6"/>
        <v/>
      </c>
      <c r="AQ44" s="29" t="s">
        <v>435</v>
      </c>
      <c r="AR44" s="24" t="str">
        <f t="shared" si="7"/>
        <v/>
      </c>
      <c r="AS44" s="29"/>
      <c r="AT44" s="24" t="str">
        <f t="shared" si="8"/>
        <v/>
      </c>
      <c r="AU44" s="29"/>
      <c r="AV44" s="24" t="str">
        <f t="shared" si="9"/>
        <v/>
      </c>
      <c r="AW44" s="29"/>
      <c r="AX44" s="24" t="str">
        <f t="shared" si="10"/>
        <v/>
      </c>
      <c r="AY44" s="29"/>
      <c r="AZ44" s="24" t="str">
        <f t="shared" si="11"/>
        <v/>
      </c>
      <c r="BA44" s="24" t="str">
        <f>IF(ISBLANK(Q44),"N","Y")</f>
        <v>Y</v>
      </c>
      <c r="BB44" s="24" t="s">
        <v>437</v>
      </c>
      <c r="BG44" s="36" t="s">
        <v>439</v>
      </c>
      <c r="BH44" s="20" t="s">
        <v>134</v>
      </c>
    </row>
    <row r="45" spans="1:60" s="64" customFormat="1" ht="16.149999999999999" hidden="1" customHeight="1" x14ac:dyDescent="0.2">
      <c r="A45" s="63" t="s">
        <v>1194</v>
      </c>
      <c r="C45" s="65" t="s">
        <v>1195</v>
      </c>
      <c r="D45" s="64" t="str">
        <f t="shared" si="1"/>
        <v>human</v>
      </c>
      <c r="E45" s="65" t="s">
        <v>360</v>
      </c>
      <c r="F45" s="65" t="s">
        <v>440</v>
      </c>
      <c r="G45" s="65" t="s">
        <v>441</v>
      </c>
      <c r="J45" s="66" t="s">
        <v>1196</v>
      </c>
      <c r="K45" s="64" t="s">
        <v>117</v>
      </c>
      <c r="L45" s="64" t="s">
        <v>118</v>
      </c>
      <c r="M45" s="65" t="s">
        <v>119</v>
      </c>
      <c r="N45" s="64" t="s">
        <v>1197</v>
      </c>
      <c r="O45" s="65" t="s">
        <v>171</v>
      </c>
      <c r="P45" s="66" t="s">
        <v>1265</v>
      </c>
      <c r="Q45" s="68" t="s">
        <v>1266</v>
      </c>
      <c r="R45" s="68" t="s">
        <v>154</v>
      </c>
      <c r="S45" s="68" t="s">
        <v>154</v>
      </c>
      <c r="T45" s="68" t="s">
        <v>326</v>
      </c>
      <c r="U45" s="68" t="s">
        <v>442</v>
      </c>
      <c r="V45" s="68" t="s">
        <v>191</v>
      </c>
      <c r="W45" s="64" t="s">
        <v>327</v>
      </c>
      <c r="Z45" s="39" t="s">
        <v>443</v>
      </c>
      <c r="AA45" s="62" t="s">
        <v>166</v>
      </c>
      <c r="AB45" s="106"/>
      <c r="AC45" s="68" t="s">
        <v>1267</v>
      </c>
      <c r="AD45" s="64" t="s">
        <v>1268</v>
      </c>
      <c r="AE45" s="68" t="s">
        <v>1269</v>
      </c>
      <c r="AF45" s="64" t="s">
        <v>280</v>
      </c>
      <c r="AG45" s="68"/>
      <c r="AH45" s="64" t="s">
        <v>562</v>
      </c>
      <c r="AI45" s="68"/>
      <c r="AJ45" s="70" t="s">
        <v>445</v>
      </c>
      <c r="AK45" s="68"/>
      <c r="AL45" s="64" t="str">
        <f t="shared" si="4"/>
        <v/>
      </c>
      <c r="AM45" s="68"/>
      <c r="AN45" s="64" t="str">
        <f t="shared" si="5"/>
        <v/>
      </c>
      <c r="AO45" s="68" t="s">
        <v>563</v>
      </c>
      <c r="AP45" s="64" t="str">
        <f t="shared" si="6"/>
        <v>M</v>
      </c>
      <c r="AQ45" s="68" t="s">
        <v>133</v>
      </c>
      <c r="AR45" s="64" t="str">
        <f t="shared" si="7"/>
        <v>0-10</v>
      </c>
      <c r="AS45" s="68" t="s">
        <v>400</v>
      </c>
      <c r="AT45" s="64" t="str">
        <f t="shared" si="8"/>
        <v>G</v>
      </c>
      <c r="AU45" s="68" t="s">
        <v>133</v>
      </c>
      <c r="AV45" s="64" t="str">
        <f t="shared" si="9"/>
        <v>0-10</v>
      </c>
      <c r="AW45" s="68"/>
      <c r="AX45" s="64" t="str">
        <f t="shared" si="10"/>
        <v/>
      </c>
      <c r="AY45" s="68"/>
      <c r="AZ45" s="64" t="str">
        <f t="shared" si="11"/>
        <v/>
      </c>
      <c r="BA45" s="64" t="str">
        <f>IF(ISBLANK(Q45),"N","Y")</f>
        <v>Y</v>
      </c>
      <c r="BB45" s="64" t="s">
        <v>446</v>
      </c>
      <c r="BG45" s="71" t="s">
        <v>448</v>
      </c>
      <c r="BH45" s="65"/>
    </row>
    <row r="46" spans="1:60" s="91" customFormat="1" ht="15.75" hidden="1" customHeight="1" x14ac:dyDescent="0.2">
      <c r="A46" s="90" t="s">
        <v>1194</v>
      </c>
      <c r="C46" s="92" t="s">
        <v>1195</v>
      </c>
      <c r="D46" s="91" t="str">
        <f t="shared" si="1"/>
        <v>human</v>
      </c>
      <c r="E46" s="92"/>
      <c r="F46" s="92" t="s">
        <v>449</v>
      </c>
      <c r="G46" s="92" t="s">
        <v>450</v>
      </c>
      <c r="J46" s="93" t="s">
        <v>1213</v>
      </c>
      <c r="K46" s="91" t="s">
        <v>141</v>
      </c>
      <c r="L46" s="91" t="s">
        <v>261</v>
      </c>
      <c r="M46" s="92" t="s">
        <v>119</v>
      </c>
      <c r="N46" s="91" t="s">
        <v>1197</v>
      </c>
      <c r="O46" s="92" t="s">
        <v>451</v>
      </c>
      <c r="P46" s="93" t="s">
        <v>122</v>
      </c>
      <c r="Q46" s="94"/>
      <c r="R46" s="94" t="s">
        <v>121</v>
      </c>
      <c r="S46" s="94" t="s">
        <v>121</v>
      </c>
      <c r="T46" s="94" t="s">
        <v>13</v>
      </c>
      <c r="U46" s="94" t="s">
        <v>13</v>
      </c>
      <c r="V46" s="94" t="s">
        <v>13</v>
      </c>
      <c r="W46" s="91" t="str">
        <f>IF(ISNUMBER(SEARCH("LWB", P46)), "LWB", "")</f>
        <v>LWB</v>
      </c>
      <c r="Z46" s="93" t="s">
        <v>452</v>
      </c>
      <c r="AA46" s="95" t="s">
        <v>166</v>
      </c>
      <c r="AB46" s="117"/>
      <c r="AC46" s="94" t="s">
        <v>562</v>
      </c>
      <c r="AD46" s="91" t="str">
        <f t="shared" si="12"/>
        <v>L</v>
      </c>
      <c r="AE46" s="94" t="s">
        <v>186</v>
      </c>
      <c r="AF46" s="91" t="str">
        <f t="shared" si="13"/>
        <v>10-50</v>
      </c>
      <c r="AG46" s="94" t="s">
        <v>563</v>
      </c>
      <c r="AH46" s="91" t="str">
        <f t="shared" si="2"/>
        <v>M</v>
      </c>
      <c r="AI46" s="94" t="s">
        <v>453</v>
      </c>
      <c r="AJ46" s="96" t="str">
        <f t="shared" si="3"/>
        <v>10-100</v>
      </c>
      <c r="AK46" s="94"/>
      <c r="AL46" s="91" t="str">
        <f t="shared" si="4"/>
        <v/>
      </c>
      <c r="AM46" s="94"/>
      <c r="AN46" s="91" t="str">
        <f t="shared" si="5"/>
        <v/>
      </c>
      <c r="AO46" s="94" t="s">
        <v>400</v>
      </c>
      <c r="AP46" s="91" t="str">
        <f t="shared" si="6"/>
        <v>G</v>
      </c>
      <c r="AQ46" s="94" t="s">
        <v>130</v>
      </c>
      <c r="AR46" s="91" t="str">
        <f t="shared" si="7"/>
        <v>0-100</v>
      </c>
      <c r="AS46" s="94"/>
      <c r="AT46" s="91" t="str">
        <f t="shared" si="8"/>
        <v/>
      </c>
      <c r="AU46" s="94"/>
      <c r="AV46" s="91" t="str">
        <f t="shared" si="9"/>
        <v/>
      </c>
      <c r="AW46" s="94"/>
      <c r="AX46" s="91" t="str">
        <f t="shared" si="10"/>
        <v/>
      </c>
      <c r="AY46" s="94"/>
      <c r="AZ46" s="91" t="str">
        <f t="shared" si="11"/>
        <v/>
      </c>
      <c r="BA46" s="91" t="str">
        <f>IF(ISBLANK(Q46),"N","Y")</f>
        <v>N</v>
      </c>
      <c r="BG46" s="97" t="s">
        <v>322</v>
      </c>
      <c r="BH46" s="92"/>
    </row>
    <row r="47" spans="1:60" s="64" customFormat="1" ht="16.149999999999999" hidden="1" customHeight="1" x14ac:dyDescent="0.2">
      <c r="A47" s="63" t="s">
        <v>1194</v>
      </c>
      <c r="C47" s="65" t="s">
        <v>1200</v>
      </c>
      <c r="D47" s="64" t="str">
        <f t="shared" si="1"/>
        <v>mouse</v>
      </c>
      <c r="E47" s="65" t="s">
        <v>220</v>
      </c>
      <c r="F47" s="65"/>
      <c r="G47" s="65" t="s">
        <v>454</v>
      </c>
      <c r="J47" s="66" t="s">
        <v>1213</v>
      </c>
      <c r="K47" s="64" t="s">
        <v>141</v>
      </c>
      <c r="L47" s="64" t="s">
        <v>261</v>
      </c>
      <c r="M47" s="65" t="s">
        <v>119</v>
      </c>
      <c r="N47" s="64" t="s">
        <v>1197</v>
      </c>
      <c r="O47" s="65" t="s">
        <v>455</v>
      </c>
      <c r="P47" s="66" t="s">
        <v>1212</v>
      </c>
      <c r="Q47" s="68"/>
      <c r="R47" s="68" t="s">
        <v>121</v>
      </c>
      <c r="S47" s="68" t="s">
        <v>121</v>
      </c>
      <c r="T47" s="68" t="s">
        <v>13</v>
      </c>
      <c r="U47" s="68" t="s">
        <v>13</v>
      </c>
      <c r="V47" s="68" t="s">
        <v>13</v>
      </c>
      <c r="W47" s="64" t="s">
        <v>256</v>
      </c>
      <c r="X47" s="64" t="s">
        <v>117</v>
      </c>
      <c r="Y47" s="64" t="s">
        <v>214</v>
      </c>
      <c r="Z47" s="39" t="s">
        <v>456</v>
      </c>
      <c r="AA47" s="62" t="s">
        <v>247</v>
      </c>
      <c r="AB47" s="106"/>
      <c r="AC47" s="68" t="s">
        <v>1270</v>
      </c>
      <c r="AD47" s="64" t="s">
        <v>457</v>
      </c>
      <c r="AE47" s="68" t="s">
        <v>458</v>
      </c>
      <c r="AF47" s="70" t="s">
        <v>458</v>
      </c>
      <c r="AG47" s="68"/>
      <c r="AH47" s="64" t="str">
        <f t="shared" si="2"/>
        <v/>
      </c>
      <c r="AI47" s="68"/>
      <c r="AJ47" s="64" t="str">
        <f t="shared" si="3"/>
        <v/>
      </c>
      <c r="AK47" s="68"/>
      <c r="AL47" s="64" t="str">
        <f t="shared" si="4"/>
        <v/>
      </c>
      <c r="AM47" s="68"/>
      <c r="AN47" s="64" t="str">
        <f t="shared" si="5"/>
        <v/>
      </c>
      <c r="AO47" s="68"/>
      <c r="AP47" s="64" t="str">
        <f t="shared" si="6"/>
        <v/>
      </c>
      <c r="AQ47" s="68"/>
      <c r="AR47" s="64" t="str">
        <f t="shared" si="7"/>
        <v/>
      </c>
      <c r="AS47" s="68"/>
      <c r="AT47" s="64" t="str">
        <f t="shared" si="8"/>
        <v/>
      </c>
      <c r="AU47" s="68"/>
      <c r="AV47" s="64" t="str">
        <f t="shared" si="9"/>
        <v/>
      </c>
      <c r="AW47" s="68"/>
      <c r="AX47" s="64" t="str">
        <f t="shared" si="10"/>
        <v/>
      </c>
      <c r="AY47" s="68"/>
      <c r="AZ47" s="64" t="str">
        <f t="shared" si="11"/>
        <v/>
      </c>
      <c r="BA47" s="64" t="s">
        <v>154</v>
      </c>
      <c r="BG47" s="71" t="s">
        <v>307</v>
      </c>
      <c r="BH47" s="65" t="s">
        <v>134</v>
      </c>
    </row>
    <row r="48" spans="1:60" s="64" customFormat="1" ht="16.149999999999999" hidden="1" customHeight="1" x14ac:dyDescent="0.2">
      <c r="A48" s="63" t="s">
        <v>1194</v>
      </c>
      <c r="C48" s="65" t="s">
        <v>1200</v>
      </c>
      <c r="D48" s="64" t="str">
        <f t="shared" si="1"/>
        <v>mouse</v>
      </c>
      <c r="E48" s="65" t="s">
        <v>460</v>
      </c>
      <c r="F48" s="65"/>
      <c r="G48" s="65" t="s">
        <v>461</v>
      </c>
      <c r="J48" s="66" t="s">
        <v>1271</v>
      </c>
      <c r="K48" s="64" t="s">
        <v>117</v>
      </c>
      <c r="L48" s="64" t="s">
        <v>261</v>
      </c>
      <c r="M48" s="65" t="s">
        <v>119</v>
      </c>
      <c r="N48" s="64" t="s">
        <v>1197</v>
      </c>
      <c r="O48" s="65" t="s">
        <v>462</v>
      </c>
      <c r="P48" s="66" t="s">
        <v>1272</v>
      </c>
      <c r="Q48" s="68"/>
      <c r="R48" s="68" t="s">
        <v>121</v>
      </c>
      <c r="S48" s="68" t="s">
        <v>154</v>
      </c>
      <c r="T48" s="68" t="s">
        <v>157</v>
      </c>
      <c r="U48" s="68" t="s">
        <v>463</v>
      </c>
      <c r="V48" s="84">
        <f>24*5</f>
        <v>120</v>
      </c>
      <c r="W48" s="64" t="s">
        <v>464</v>
      </c>
      <c r="X48" s="64" t="s">
        <v>117</v>
      </c>
      <c r="Y48" s="64" t="s">
        <v>277</v>
      </c>
      <c r="Z48" s="39" t="s">
        <v>465</v>
      </c>
      <c r="AA48" s="62" t="s">
        <v>247</v>
      </c>
      <c r="AB48" s="106"/>
      <c r="AC48" s="82" t="s">
        <v>467</v>
      </c>
      <c r="AD48" s="64" t="s">
        <v>157</v>
      </c>
      <c r="AE48" s="68" t="s">
        <v>280</v>
      </c>
      <c r="AF48" s="64" t="str">
        <f t="shared" si="13"/>
        <v/>
      </c>
      <c r="AG48" s="68"/>
      <c r="AH48" s="64" t="str">
        <f t="shared" si="2"/>
        <v/>
      </c>
      <c r="AI48" s="68"/>
      <c r="AJ48" s="64" t="str">
        <f t="shared" si="3"/>
        <v/>
      </c>
      <c r="AK48" s="68"/>
      <c r="AL48" s="64" t="str">
        <f t="shared" si="4"/>
        <v/>
      </c>
      <c r="AM48" s="68"/>
      <c r="AN48" s="64" t="str">
        <f t="shared" si="5"/>
        <v/>
      </c>
      <c r="AO48" s="68" t="s">
        <v>1273</v>
      </c>
      <c r="AP48" s="64" t="s">
        <v>214</v>
      </c>
      <c r="AQ48" s="68" t="s">
        <v>178</v>
      </c>
      <c r="AR48" s="70" t="str">
        <f>AQ48</f>
        <v>0-5</v>
      </c>
      <c r="AS48" s="68"/>
      <c r="AT48" s="64" t="str">
        <f t="shared" si="8"/>
        <v/>
      </c>
      <c r="AU48" s="68"/>
      <c r="AV48" s="64" t="str">
        <f t="shared" si="9"/>
        <v/>
      </c>
      <c r="AW48" s="68"/>
      <c r="AX48" s="64" t="str">
        <f t="shared" si="10"/>
        <v/>
      </c>
      <c r="AY48" s="68"/>
      <c r="AZ48" s="64" t="str">
        <f t="shared" si="11"/>
        <v/>
      </c>
      <c r="BA48" s="64" t="s">
        <v>154</v>
      </c>
      <c r="BB48" s="64" t="s">
        <v>437</v>
      </c>
      <c r="BC48" s="64" t="s">
        <v>438</v>
      </c>
      <c r="BE48" s="64" t="s">
        <v>203</v>
      </c>
      <c r="BG48" s="71" t="s">
        <v>467</v>
      </c>
      <c r="BH48" s="65" t="s">
        <v>134</v>
      </c>
    </row>
    <row r="49" spans="1:60" s="31" customFormat="1" ht="16.149999999999999" hidden="1" customHeight="1" x14ac:dyDescent="0.2">
      <c r="A49" s="37" t="s">
        <v>1194</v>
      </c>
      <c r="C49" s="38" t="s">
        <v>1195</v>
      </c>
      <c r="D49" s="31" t="str">
        <f t="shared" si="1"/>
        <v>human</v>
      </c>
      <c r="E49" s="38" t="s">
        <v>468</v>
      </c>
      <c r="F49" s="38"/>
      <c r="G49" s="38" t="s">
        <v>469</v>
      </c>
      <c r="J49" s="39" t="s">
        <v>1271</v>
      </c>
      <c r="K49" s="31" t="s">
        <v>117</v>
      </c>
      <c r="L49" s="31" t="s">
        <v>261</v>
      </c>
      <c r="M49" s="38" t="s">
        <v>119</v>
      </c>
      <c r="N49" s="31" t="s">
        <v>1197</v>
      </c>
      <c r="O49" s="38" t="s">
        <v>470</v>
      </c>
      <c r="P49" s="39" t="s">
        <v>1274</v>
      </c>
      <c r="Q49" s="28"/>
      <c r="R49" s="28" t="s">
        <v>121</v>
      </c>
      <c r="S49" s="28"/>
      <c r="T49" s="28"/>
      <c r="U49" s="28"/>
      <c r="V49" s="28"/>
      <c r="W49" s="31" t="s">
        <v>409</v>
      </c>
      <c r="Z49" s="39" t="s">
        <v>472</v>
      </c>
      <c r="AA49" s="62" t="s">
        <v>185</v>
      </c>
      <c r="AB49" s="106"/>
      <c r="AC49" s="28" t="s">
        <v>473</v>
      </c>
      <c r="AD49" s="31" t="str">
        <f t="shared" si="12"/>
        <v/>
      </c>
      <c r="AE49" s="28" t="s">
        <v>280</v>
      </c>
      <c r="AF49" s="31" t="str">
        <f t="shared" si="13"/>
        <v/>
      </c>
      <c r="AG49" s="28"/>
      <c r="AH49" s="31" t="str">
        <f t="shared" si="2"/>
        <v/>
      </c>
      <c r="AI49" s="28"/>
      <c r="AJ49" s="31" t="str">
        <f t="shared" si="3"/>
        <v/>
      </c>
      <c r="AK49" s="28"/>
      <c r="AL49" s="31" t="str">
        <f t="shared" si="4"/>
        <v/>
      </c>
      <c r="AM49" s="28"/>
      <c r="AN49" s="31" t="str">
        <f t="shared" si="5"/>
        <v/>
      </c>
      <c r="AO49" s="28" t="s">
        <v>474</v>
      </c>
      <c r="AP49" s="31" t="str">
        <f t="shared" si="6"/>
        <v/>
      </c>
      <c r="AQ49" s="28" t="s">
        <v>133</v>
      </c>
      <c r="AR49" s="31" t="str">
        <f t="shared" si="7"/>
        <v/>
      </c>
      <c r="AS49" s="28"/>
      <c r="AT49" s="31" t="str">
        <f t="shared" si="8"/>
        <v/>
      </c>
      <c r="AU49" s="28"/>
      <c r="AV49" s="31" t="str">
        <f t="shared" si="9"/>
        <v/>
      </c>
      <c r="AW49" s="28"/>
      <c r="AX49" s="31" t="str">
        <f t="shared" si="10"/>
        <v/>
      </c>
      <c r="AY49" s="28"/>
      <c r="AZ49" s="31" t="str">
        <f t="shared" si="11"/>
        <v/>
      </c>
      <c r="BA49" s="31" t="str">
        <f t="shared" ref="BA49:BA58" si="15">IF(ISBLANK(Q49),"N","Y")</f>
        <v>N</v>
      </c>
      <c r="BG49" s="40"/>
      <c r="BH49" s="38" t="s">
        <v>134</v>
      </c>
    </row>
    <row r="50" spans="1:60" s="64" customFormat="1" ht="16.149999999999999" hidden="1" customHeight="1" x14ac:dyDescent="0.2">
      <c r="A50" s="63" t="s">
        <v>1194</v>
      </c>
      <c r="C50" s="65" t="s">
        <v>1195</v>
      </c>
      <c r="D50" s="64" t="str">
        <f t="shared" si="1"/>
        <v>human</v>
      </c>
      <c r="E50" s="65" t="s">
        <v>475</v>
      </c>
      <c r="F50" s="65"/>
      <c r="G50" s="65" t="s">
        <v>476</v>
      </c>
      <c r="J50" s="66" t="s">
        <v>1201</v>
      </c>
      <c r="K50" s="64" t="s">
        <v>117</v>
      </c>
      <c r="L50" s="64" t="s">
        <v>152</v>
      </c>
      <c r="M50" s="65" t="s">
        <v>119</v>
      </c>
      <c r="N50" s="64" t="s">
        <v>1197</v>
      </c>
      <c r="O50" s="65" t="s">
        <v>153</v>
      </c>
      <c r="P50" s="66" t="s">
        <v>122</v>
      </c>
      <c r="Q50" s="68"/>
      <c r="R50" s="68" t="s">
        <v>121</v>
      </c>
      <c r="S50" s="68" t="s">
        <v>121</v>
      </c>
      <c r="T50" s="68" t="s">
        <v>13</v>
      </c>
      <c r="U50" s="68" t="s">
        <v>13</v>
      </c>
      <c r="V50" s="68" t="s">
        <v>13</v>
      </c>
      <c r="W50" s="64" t="str">
        <f>IF(ISNUMBER(SEARCH("LWB", P50)), "LWB", "")</f>
        <v>LWB</v>
      </c>
      <c r="Z50" s="39" t="s">
        <v>477</v>
      </c>
      <c r="AA50" s="62" t="s">
        <v>166</v>
      </c>
      <c r="AB50" s="106"/>
      <c r="AC50" s="68" t="s">
        <v>562</v>
      </c>
      <c r="AD50" s="64" t="str">
        <f t="shared" si="12"/>
        <v>L</v>
      </c>
      <c r="AE50" s="68" t="s">
        <v>267</v>
      </c>
      <c r="AF50" s="64" t="str">
        <f t="shared" si="13"/>
        <v>15-45</v>
      </c>
      <c r="AG50" s="68"/>
      <c r="AH50" s="64" t="str">
        <f t="shared" si="2"/>
        <v/>
      </c>
      <c r="AI50" s="68"/>
      <c r="AJ50" s="70" t="str">
        <f t="shared" si="3"/>
        <v/>
      </c>
      <c r="AK50" s="68"/>
      <c r="AL50" s="64" t="str">
        <f t="shared" si="4"/>
        <v/>
      </c>
      <c r="AM50" s="68"/>
      <c r="AN50" s="64" t="str">
        <f t="shared" si="5"/>
        <v/>
      </c>
      <c r="AO50" s="68" t="s">
        <v>400</v>
      </c>
      <c r="AP50" s="64" t="str">
        <f t="shared" si="6"/>
        <v>G</v>
      </c>
      <c r="AQ50" s="68" t="s">
        <v>478</v>
      </c>
      <c r="AR50" s="64" t="str">
        <f t="shared" si="7"/>
        <v>0-75</v>
      </c>
      <c r="AS50" s="68"/>
      <c r="AT50" s="64" t="str">
        <f t="shared" si="8"/>
        <v/>
      </c>
      <c r="AU50" s="68"/>
      <c r="AV50" s="64" t="str">
        <f t="shared" si="9"/>
        <v/>
      </c>
      <c r="AW50" s="68"/>
      <c r="AX50" s="64" t="str">
        <f t="shared" si="10"/>
        <v/>
      </c>
      <c r="AY50" s="68"/>
      <c r="AZ50" s="64" t="str">
        <f t="shared" si="11"/>
        <v/>
      </c>
      <c r="BA50" s="64" t="str">
        <f t="shared" si="15"/>
        <v>N</v>
      </c>
      <c r="BG50" s="71" t="s">
        <v>479</v>
      </c>
      <c r="BH50" s="65" t="s">
        <v>134</v>
      </c>
    </row>
    <row r="51" spans="1:60" s="41" customFormat="1" ht="16.149999999999999" hidden="1" customHeight="1" x14ac:dyDescent="0.2">
      <c r="A51" s="58" t="s">
        <v>1194</v>
      </c>
      <c r="C51" s="59" t="s">
        <v>1200</v>
      </c>
      <c r="D51" s="41" t="str">
        <f t="shared" si="1"/>
        <v>mouse</v>
      </c>
      <c r="E51" s="59" t="s">
        <v>480</v>
      </c>
      <c r="F51" s="59"/>
      <c r="G51" s="59" t="s">
        <v>481</v>
      </c>
      <c r="J51" s="60"/>
      <c r="K51" s="41" t="s">
        <v>131</v>
      </c>
      <c r="L51" s="41" t="s">
        <v>131</v>
      </c>
      <c r="M51" s="59"/>
      <c r="N51" s="41" t="s">
        <v>131</v>
      </c>
      <c r="O51" s="59"/>
      <c r="P51" s="60"/>
      <c r="Q51" s="42"/>
      <c r="R51" s="42" t="s">
        <v>121</v>
      </c>
      <c r="S51" s="42" t="s">
        <v>121</v>
      </c>
      <c r="T51" s="42" t="s">
        <v>13</v>
      </c>
      <c r="U51" s="42" t="s">
        <v>13</v>
      </c>
      <c r="V51" s="42" t="s">
        <v>13</v>
      </c>
      <c r="W51" s="41" t="str">
        <f>IF(ISNUMBER(SEARCH("LWB", P51)), "LWB", "")</f>
        <v/>
      </c>
      <c r="Z51" s="60" t="s">
        <v>482</v>
      </c>
      <c r="AA51" s="80" t="s">
        <v>247</v>
      </c>
      <c r="AB51" s="118"/>
      <c r="AC51" s="42"/>
      <c r="AD51" s="41" t="str">
        <f t="shared" si="12"/>
        <v/>
      </c>
      <c r="AE51" s="42"/>
      <c r="AF51" s="41" t="str">
        <f t="shared" si="13"/>
        <v/>
      </c>
      <c r="AG51" s="42"/>
      <c r="AH51" s="41" t="str">
        <f t="shared" si="2"/>
        <v/>
      </c>
      <c r="AI51" s="42"/>
      <c r="AJ51" s="41" t="str">
        <f t="shared" si="3"/>
        <v/>
      </c>
      <c r="AK51" s="42"/>
      <c r="AL51" s="41" t="str">
        <f t="shared" si="4"/>
        <v/>
      </c>
      <c r="AM51" s="42"/>
      <c r="AN51" s="41" t="str">
        <f t="shared" si="5"/>
        <v/>
      </c>
      <c r="AO51" s="42"/>
      <c r="AP51" s="41" t="str">
        <f t="shared" si="6"/>
        <v/>
      </c>
      <c r="AQ51" s="42"/>
      <c r="AR51" s="41" t="str">
        <f t="shared" si="7"/>
        <v/>
      </c>
      <c r="AS51" s="42"/>
      <c r="AT51" s="41" t="str">
        <f t="shared" si="8"/>
        <v/>
      </c>
      <c r="AU51" s="42"/>
      <c r="AV51" s="41" t="str">
        <f t="shared" si="9"/>
        <v/>
      </c>
      <c r="AW51" s="42"/>
      <c r="AX51" s="41" t="str">
        <f t="shared" si="10"/>
        <v/>
      </c>
      <c r="AY51" s="42"/>
      <c r="AZ51" s="41" t="str">
        <f t="shared" si="11"/>
        <v/>
      </c>
      <c r="BA51" s="41" t="str">
        <f t="shared" si="15"/>
        <v>N</v>
      </c>
      <c r="BG51" s="61" t="s">
        <v>388</v>
      </c>
      <c r="BH51" s="59"/>
    </row>
    <row r="52" spans="1:60" s="24" customFormat="1" ht="16.149999999999999" hidden="1" customHeight="1" x14ac:dyDescent="0.2">
      <c r="A52" s="43" t="s">
        <v>1194</v>
      </c>
      <c r="C52" s="20" t="s">
        <v>1200</v>
      </c>
      <c r="D52" s="24" t="str">
        <f t="shared" si="1"/>
        <v>mouse</v>
      </c>
      <c r="E52" s="20"/>
      <c r="F52" s="20" t="s">
        <v>483</v>
      </c>
      <c r="G52" s="20" t="s">
        <v>484</v>
      </c>
      <c r="J52" s="12"/>
      <c r="K52" s="24" t="s">
        <v>131</v>
      </c>
      <c r="L52" s="24" t="s">
        <v>131</v>
      </c>
      <c r="M52" s="20" t="s">
        <v>119</v>
      </c>
      <c r="N52" s="24" t="s">
        <v>1197</v>
      </c>
      <c r="O52" s="20" t="s">
        <v>289</v>
      </c>
      <c r="P52" s="12" t="s">
        <v>1219</v>
      </c>
      <c r="Q52" s="29" t="s">
        <v>437</v>
      </c>
      <c r="R52" s="29" t="s">
        <v>121</v>
      </c>
      <c r="S52" s="29" t="s">
        <v>121</v>
      </c>
      <c r="T52" s="29"/>
      <c r="U52" s="29"/>
      <c r="V52" s="29"/>
      <c r="W52" s="24" t="s">
        <v>140</v>
      </c>
      <c r="X52" s="24" t="s">
        <v>117</v>
      </c>
      <c r="Y52" s="24" t="s">
        <v>157</v>
      </c>
      <c r="Z52" s="39" t="s">
        <v>485</v>
      </c>
      <c r="AA52" s="62" t="s">
        <v>192</v>
      </c>
      <c r="AB52" s="106"/>
      <c r="AC52" s="29" t="s">
        <v>1275</v>
      </c>
      <c r="AD52" s="24" t="str">
        <f t="shared" si="12"/>
        <v/>
      </c>
      <c r="AE52" s="29" t="s">
        <v>486</v>
      </c>
      <c r="AF52" s="24" t="str">
        <f t="shared" si="13"/>
        <v/>
      </c>
      <c r="AG52" s="29"/>
      <c r="AH52" s="24" t="str">
        <f t="shared" si="2"/>
        <v/>
      </c>
      <c r="AI52" s="29"/>
      <c r="AJ52" s="24" t="str">
        <f t="shared" si="3"/>
        <v/>
      </c>
      <c r="AK52" s="29"/>
      <c r="AL52" s="24" t="str">
        <f t="shared" si="4"/>
        <v/>
      </c>
      <c r="AM52" s="29"/>
      <c r="AN52" s="24" t="str">
        <f t="shared" si="5"/>
        <v/>
      </c>
      <c r="AO52" s="29" t="s">
        <v>1276</v>
      </c>
      <c r="AP52" s="24" t="str">
        <f t="shared" si="6"/>
        <v/>
      </c>
      <c r="AQ52" s="29" t="s">
        <v>178</v>
      </c>
      <c r="AR52" s="24" t="str">
        <f t="shared" si="7"/>
        <v/>
      </c>
      <c r="AS52" s="29"/>
      <c r="AT52" s="24" t="str">
        <f t="shared" si="8"/>
        <v/>
      </c>
      <c r="AU52" s="29"/>
      <c r="AV52" s="24" t="str">
        <f t="shared" si="9"/>
        <v/>
      </c>
      <c r="AW52" s="29"/>
      <c r="AX52" s="24" t="str">
        <f t="shared" si="10"/>
        <v/>
      </c>
      <c r="AY52" s="29"/>
      <c r="AZ52" s="24" t="str">
        <f t="shared" si="11"/>
        <v/>
      </c>
      <c r="BA52" s="24" t="str">
        <f t="shared" si="15"/>
        <v>Y</v>
      </c>
      <c r="BB52" s="24" t="s">
        <v>437</v>
      </c>
      <c r="BG52" s="36" t="s">
        <v>375</v>
      </c>
      <c r="BH52" s="20" t="s">
        <v>134</v>
      </c>
    </row>
    <row r="53" spans="1:60" s="24" customFormat="1" ht="16.149999999999999" hidden="1" customHeight="1" x14ac:dyDescent="0.2">
      <c r="A53" s="43" t="s">
        <v>1194</v>
      </c>
      <c r="C53" s="20" t="s">
        <v>1200</v>
      </c>
      <c r="D53" s="24" t="str">
        <f t="shared" si="1"/>
        <v>mouse</v>
      </c>
      <c r="E53" s="20"/>
      <c r="F53" s="20" t="s">
        <v>487</v>
      </c>
      <c r="G53" s="20" t="s">
        <v>488</v>
      </c>
      <c r="J53" s="12" t="s">
        <v>1218</v>
      </c>
      <c r="K53" s="24" t="s">
        <v>141</v>
      </c>
      <c r="L53" s="24" t="s">
        <v>152</v>
      </c>
      <c r="M53" s="20" t="s">
        <v>119</v>
      </c>
      <c r="N53" s="24" t="s">
        <v>1197</v>
      </c>
      <c r="O53" s="20" t="s">
        <v>272</v>
      </c>
      <c r="P53" s="12" t="s">
        <v>1277</v>
      </c>
      <c r="Q53" s="29"/>
      <c r="R53" s="29" t="s">
        <v>121</v>
      </c>
      <c r="S53" s="29" t="s">
        <v>230</v>
      </c>
      <c r="T53" s="29"/>
      <c r="U53" s="29"/>
      <c r="V53" s="29"/>
      <c r="W53" s="24" t="s">
        <v>140</v>
      </c>
      <c r="X53" s="24" t="s">
        <v>117</v>
      </c>
      <c r="Y53" s="24" t="s">
        <v>157</v>
      </c>
      <c r="Z53" s="39" t="s">
        <v>490</v>
      </c>
      <c r="AA53" s="62" t="s">
        <v>192</v>
      </c>
      <c r="AB53" s="106"/>
      <c r="AC53" s="87" t="s">
        <v>1278</v>
      </c>
      <c r="AD53" s="24" t="str">
        <f t="shared" si="12"/>
        <v/>
      </c>
      <c r="AE53" s="29" t="s">
        <v>209</v>
      </c>
      <c r="AF53" s="24" t="str">
        <f t="shared" si="13"/>
        <v/>
      </c>
      <c r="AG53" s="29"/>
      <c r="AH53" s="24" t="str">
        <f t="shared" si="2"/>
        <v/>
      </c>
      <c r="AI53" s="29"/>
      <c r="AJ53" s="24" t="str">
        <f t="shared" si="3"/>
        <v/>
      </c>
      <c r="AK53" s="29"/>
      <c r="AL53" s="24" t="str">
        <f t="shared" si="4"/>
        <v/>
      </c>
      <c r="AM53" s="29"/>
      <c r="AN53" s="24" t="str">
        <f t="shared" si="5"/>
        <v/>
      </c>
      <c r="AO53" s="29" t="s">
        <v>1279</v>
      </c>
      <c r="AP53" s="24" t="str">
        <f t="shared" si="6"/>
        <v/>
      </c>
      <c r="AQ53" s="29" t="s">
        <v>133</v>
      </c>
      <c r="AR53" s="24" t="str">
        <f t="shared" si="7"/>
        <v/>
      </c>
      <c r="AS53" s="29"/>
      <c r="AT53" s="24" t="str">
        <f t="shared" si="8"/>
        <v/>
      </c>
      <c r="AU53" s="29"/>
      <c r="AV53" s="24" t="str">
        <f t="shared" si="9"/>
        <v/>
      </c>
      <c r="AW53" s="29"/>
      <c r="AX53" s="24" t="str">
        <f t="shared" si="10"/>
        <v/>
      </c>
      <c r="AY53" s="29"/>
      <c r="AZ53" s="24" t="str">
        <f t="shared" si="11"/>
        <v/>
      </c>
      <c r="BA53" s="24" t="str">
        <f t="shared" si="15"/>
        <v>N</v>
      </c>
      <c r="BG53" s="36" t="s">
        <v>492</v>
      </c>
      <c r="BH53" s="20" t="s">
        <v>134</v>
      </c>
    </row>
    <row r="54" spans="1:60" s="64" customFormat="1" ht="34.5" hidden="1" customHeight="1" x14ac:dyDescent="0.2">
      <c r="A54" s="63" t="s">
        <v>1194</v>
      </c>
      <c r="C54" s="65" t="s">
        <v>1195</v>
      </c>
      <c r="D54" s="64" t="str">
        <f t="shared" si="1"/>
        <v>human</v>
      </c>
      <c r="E54" s="65" t="s">
        <v>493</v>
      </c>
      <c r="F54" s="65"/>
      <c r="G54" s="65" t="s">
        <v>494</v>
      </c>
      <c r="J54" s="66" t="s">
        <v>1271</v>
      </c>
      <c r="K54" s="64" t="s">
        <v>117</v>
      </c>
      <c r="L54" s="64" t="s">
        <v>261</v>
      </c>
      <c r="M54" s="65" t="s">
        <v>119</v>
      </c>
      <c r="N54" s="64" t="s">
        <v>1197</v>
      </c>
      <c r="O54" s="65" t="s">
        <v>470</v>
      </c>
      <c r="P54" s="66" t="s">
        <v>122</v>
      </c>
      <c r="Q54" s="68" t="s">
        <v>1280</v>
      </c>
      <c r="R54" s="68" t="s">
        <v>121</v>
      </c>
      <c r="S54" s="68" t="s">
        <v>121</v>
      </c>
      <c r="T54" s="68" t="s">
        <v>13</v>
      </c>
      <c r="U54" s="68" t="s">
        <v>13</v>
      </c>
      <c r="V54" s="68" t="s">
        <v>13</v>
      </c>
      <c r="W54" s="64" t="str">
        <f>IF(ISNUMBER(SEARCH("LWB", P54)), "LWB", "")</f>
        <v>LWB</v>
      </c>
      <c r="Z54" s="39" t="s">
        <v>495</v>
      </c>
      <c r="AA54" s="62" t="s">
        <v>166</v>
      </c>
      <c r="AB54" s="106"/>
      <c r="AC54" s="78" t="s">
        <v>1281</v>
      </c>
      <c r="AD54" s="64" t="s">
        <v>562</v>
      </c>
      <c r="AE54" s="68" t="s">
        <v>496</v>
      </c>
      <c r="AF54" s="70" t="str">
        <f>AE54</f>
        <v>5-35</v>
      </c>
      <c r="AG54" s="68"/>
      <c r="AH54" s="64" t="str">
        <f t="shared" si="2"/>
        <v/>
      </c>
      <c r="AI54" s="68"/>
      <c r="AJ54" s="70" t="str">
        <f t="shared" si="3"/>
        <v/>
      </c>
      <c r="AK54" s="68"/>
      <c r="AL54" s="64" t="str">
        <f t="shared" si="4"/>
        <v/>
      </c>
      <c r="AM54" s="68"/>
      <c r="AN54" s="64" t="str">
        <f t="shared" si="5"/>
        <v/>
      </c>
      <c r="AO54" s="68" t="s">
        <v>563</v>
      </c>
      <c r="AP54" s="64" t="str">
        <f t="shared" si="6"/>
        <v>M</v>
      </c>
      <c r="AQ54" s="68" t="s">
        <v>497</v>
      </c>
      <c r="AR54" s="64" t="str">
        <f t="shared" si="7"/>
        <v>0-30</v>
      </c>
      <c r="AS54" s="68" t="s">
        <v>400</v>
      </c>
      <c r="AT54" s="64" t="str">
        <f t="shared" si="8"/>
        <v>G</v>
      </c>
      <c r="AU54" s="68" t="s">
        <v>133</v>
      </c>
      <c r="AV54" s="64" t="str">
        <f t="shared" si="9"/>
        <v>0-10</v>
      </c>
      <c r="AW54" s="68"/>
      <c r="AX54" s="64" t="str">
        <f t="shared" si="10"/>
        <v/>
      </c>
      <c r="AY54" s="68"/>
      <c r="AZ54" s="64" t="str">
        <f t="shared" si="11"/>
        <v/>
      </c>
      <c r="BA54" s="64" t="str">
        <f t="shared" si="15"/>
        <v>Y</v>
      </c>
      <c r="BB54" s="64" t="s">
        <v>313</v>
      </c>
      <c r="BC54" s="64" t="s">
        <v>314</v>
      </c>
      <c r="BG54" s="71" t="s">
        <v>498</v>
      </c>
      <c r="BH54" s="65" t="s">
        <v>134</v>
      </c>
    </row>
    <row r="55" spans="1:60" s="41" customFormat="1" ht="16.149999999999999" hidden="1" customHeight="1" x14ac:dyDescent="0.2">
      <c r="A55" s="58" t="s">
        <v>1194</v>
      </c>
      <c r="C55" s="59" t="s">
        <v>1195</v>
      </c>
      <c r="D55" s="41" t="str">
        <f t="shared" si="1"/>
        <v>human</v>
      </c>
      <c r="E55" s="59" t="s">
        <v>499</v>
      </c>
      <c r="F55" s="59" t="s">
        <v>500</v>
      </c>
      <c r="G55" s="59" t="s">
        <v>501</v>
      </c>
      <c r="J55" s="60" t="s">
        <v>1196</v>
      </c>
      <c r="K55" s="41" t="s">
        <v>117</v>
      </c>
      <c r="L55" s="41" t="s">
        <v>118</v>
      </c>
      <c r="M55" s="59"/>
      <c r="N55" s="41" t="s">
        <v>131</v>
      </c>
      <c r="O55" s="59"/>
      <c r="P55" s="60"/>
      <c r="Q55" s="42"/>
      <c r="R55" s="42" t="s">
        <v>121</v>
      </c>
      <c r="S55" s="42"/>
      <c r="T55" s="42"/>
      <c r="U55" s="42"/>
      <c r="V55" s="81"/>
      <c r="W55" s="41" t="str">
        <f>IF(ISNUMBER(SEARCH("LWB", P55)), "LWB", "")</f>
        <v/>
      </c>
      <c r="Z55" s="60" t="s">
        <v>502</v>
      </c>
      <c r="AA55" s="80" t="s">
        <v>185</v>
      </c>
      <c r="AB55" s="118"/>
      <c r="AC55" s="42"/>
      <c r="AD55" s="41" t="str">
        <f t="shared" si="12"/>
        <v/>
      </c>
      <c r="AE55" s="42"/>
      <c r="AF55" s="41" t="str">
        <f t="shared" si="13"/>
        <v/>
      </c>
      <c r="AG55" s="42"/>
      <c r="AH55" s="41" t="str">
        <f t="shared" si="2"/>
        <v/>
      </c>
      <c r="AI55" s="42"/>
      <c r="AJ55" s="41" t="str">
        <f t="shared" si="3"/>
        <v/>
      </c>
      <c r="AK55" s="42"/>
      <c r="AL55" s="41" t="str">
        <f t="shared" si="4"/>
        <v/>
      </c>
      <c r="AM55" s="42"/>
      <c r="AN55" s="41" t="str">
        <f t="shared" si="5"/>
        <v/>
      </c>
      <c r="AO55" s="42"/>
      <c r="AP55" s="41" t="str">
        <f t="shared" si="6"/>
        <v/>
      </c>
      <c r="AQ55" s="42"/>
      <c r="AR55" s="41" t="str">
        <f t="shared" si="7"/>
        <v/>
      </c>
      <c r="AS55" s="42"/>
      <c r="AT55" s="41" t="str">
        <f t="shared" si="8"/>
        <v/>
      </c>
      <c r="AU55" s="42"/>
      <c r="AV55" s="41" t="str">
        <f t="shared" si="9"/>
        <v/>
      </c>
      <c r="AW55" s="42"/>
      <c r="AX55" s="41" t="str">
        <f t="shared" si="10"/>
        <v/>
      </c>
      <c r="AY55" s="42"/>
      <c r="AZ55" s="41" t="str">
        <f t="shared" si="11"/>
        <v/>
      </c>
      <c r="BA55" s="41" t="str">
        <f t="shared" si="15"/>
        <v>N</v>
      </c>
      <c r="BG55" s="61" t="s">
        <v>388</v>
      </c>
      <c r="BH55" s="59"/>
    </row>
    <row r="56" spans="1:60" s="24" customFormat="1" ht="16.149999999999999" hidden="1" customHeight="1" x14ac:dyDescent="0.2">
      <c r="A56" s="43" t="s">
        <v>1194</v>
      </c>
      <c r="C56" s="20" t="s">
        <v>1200</v>
      </c>
      <c r="D56" s="24" t="str">
        <f t="shared" si="1"/>
        <v>mouse</v>
      </c>
      <c r="E56" s="20" t="s">
        <v>503</v>
      </c>
      <c r="F56" s="20"/>
      <c r="G56" s="20" t="s">
        <v>504</v>
      </c>
      <c r="J56" s="12" t="s">
        <v>1206</v>
      </c>
      <c r="K56" s="24" t="s">
        <v>141</v>
      </c>
      <c r="L56" s="24" t="s">
        <v>118</v>
      </c>
      <c r="M56" s="20" t="s">
        <v>119</v>
      </c>
      <c r="N56" s="24" t="s">
        <v>1197</v>
      </c>
      <c r="O56" s="20" t="s">
        <v>213</v>
      </c>
      <c r="P56" s="12" t="s">
        <v>1273</v>
      </c>
      <c r="Q56" s="29" t="s">
        <v>1282</v>
      </c>
      <c r="R56" s="29" t="s">
        <v>121</v>
      </c>
      <c r="S56" s="29" t="s">
        <v>121</v>
      </c>
      <c r="T56" s="29"/>
      <c r="U56" s="29"/>
      <c r="V56" s="29"/>
      <c r="W56" s="24" t="s">
        <v>140</v>
      </c>
      <c r="X56" s="24" t="s">
        <v>117</v>
      </c>
      <c r="Y56" s="24" t="s">
        <v>214</v>
      </c>
      <c r="Z56" s="39" t="s">
        <v>505</v>
      </c>
      <c r="AA56" s="62" t="s">
        <v>192</v>
      </c>
      <c r="AB56" s="106"/>
      <c r="AC56" s="29" t="s">
        <v>374</v>
      </c>
      <c r="AD56" s="24" t="str">
        <f t="shared" si="12"/>
        <v/>
      </c>
      <c r="AE56" s="29" t="s">
        <v>177</v>
      </c>
      <c r="AF56" s="24" t="str">
        <f t="shared" si="13"/>
        <v/>
      </c>
      <c r="AG56" s="29"/>
      <c r="AH56" s="24" t="str">
        <f t="shared" si="2"/>
        <v/>
      </c>
      <c r="AI56" s="29"/>
      <c r="AJ56" s="24" t="str">
        <f t="shared" si="3"/>
        <v/>
      </c>
      <c r="AK56" s="29"/>
      <c r="AL56" s="24" t="str">
        <f t="shared" si="4"/>
        <v/>
      </c>
      <c r="AM56" s="29"/>
      <c r="AN56" s="24" t="str">
        <f t="shared" si="5"/>
        <v/>
      </c>
      <c r="AO56" s="29" t="s">
        <v>373</v>
      </c>
      <c r="AP56" s="24" t="str">
        <f t="shared" si="6"/>
        <v/>
      </c>
      <c r="AQ56" s="29" t="s">
        <v>274</v>
      </c>
      <c r="AR56" s="24" t="str">
        <f t="shared" si="7"/>
        <v/>
      </c>
      <c r="AS56" s="29"/>
      <c r="AT56" s="24" t="str">
        <f t="shared" si="8"/>
        <v/>
      </c>
      <c r="AU56" s="29"/>
      <c r="AV56" s="24" t="str">
        <f t="shared" si="9"/>
        <v/>
      </c>
      <c r="AW56" s="29"/>
      <c r="AX56" s="24" t="str">
        <f t="shared" si="10"/>
        <v/>
      </c>
      <c r="AY56" s="29"/>
      <c r="AZ56" s="24" t="str">
        <f t="shared" si="11"/>
        <v/>
      </c>
      <c r="BA56" s="24" t="str">
        <f t="shared" si="15"/>
        <v>Y</v>
      </c>
      <c r="BB56" s="24" t="s">
        <v>268</v>
      </c>
      <c r="BE56" s="24" t="s">
        <v>203</v>
      </c>
      <c r="BG56" s="36" t="s">
        <v>375</v>
      </c>
      <c r="BH56" s="20" t="s">
        <v>134</v>
      </c>
    </row>
    <row r="57" spans="1:60" s="64" customFormat="1" ht="32.25" hidden="1" customHeight="1" x14ac:dyDescent="0.2">
      <c r="A57" s="63" t="s">
        <v>1194</v>
      </c>
      <c r="C57" s="65" t="s">
        <v>1195</v>
      </c>
      <c r="D57" s="64" t="str">
        <f t="shared" si="1"/>
        <v>human</v>
      </c>
      <c r="E57" s="65" t="s">
        <v>506</v>
      </c>
      <c r="F57" s="65"/>
      <c r="G57" s="65" t="s">
        <v>507</v>
      </c>
      <c r="J57" s="66" t="s">
        <v>1201</v>
      </c>
      <c r="K57" s="64" t="s">
        <v>117</v>
      </c>
      <c r="L57" s="64" t="s">
        <v>152</v>
      </c>
      <c r="M57" s="65" t="s">
        <v>119</v>
      </c>
      <c r="N57" s="64" t="s">
        <v>1197</v>
      </c>
      <c r="O57" s="65" t="s">
        <v>508</v>
      </c>
      <c r="P57" s="66" t="s">
        <v>122</v>
      </c>
      <c r="Q57" s="68"/>
      <c r="R57" s="68" t="s">
        <v>121</v>
      </c>
      <c r="S57" s="68" t="s">
        <v>121</v>
      </c>
      <c r="T57" s="68" t="s">
        <v>13</v>
      </c>
      <c r="U57" s="68" t="s">
        <v>13</v>
      </c>
      <c r="V57" s="68" t="s">
        <v>13</v>
      </c>
      <c r="W57" s="64" t="str">
        <f>IF(ISNUMBER(SEARCH("LWB", P57)), "LWB", "")</f>
        <v>LWB</v>
      </c>
      <c r="Z57" s="39" t="s">
        <v>509</v>
      </c>
      <c r="AA57" s="62" t="s">
        <v>185</v>
      </c>
      <c r="AB57" s="106"/>
      <c r="AC57" s="68" t="s">
        <v>562</v>
      </c>
      <c r="AD57" s="64" t="str">
        <f t="shared" si="12"/>
        <v>L</v>
      </c>
      <c r="AE57" s="68" t="s">
        <v>510</v>
      </c>
      <c r="AF57" s="64" t="str">
        <f t="shared" si="13"/>
        <v>13-48</v>
      </c>
      <c r="AG57" s="68"/>
      <c r="AH57" s="64" t="str">
        <f t="shared" si="2"/>
        <v/>
      </c>
      <c r="AI57" s="68"/>
      <c r="AJ57" s="70" t="str">
        <f t="shared" si="3"/>
        <v/>
      </c>
      <c r="AK57" s="68"/>
      <c r="AL57" s="64" t="str">
        <f t="shared" si="4"/>
        <v/>
      </c>
      <c r="AM57" s="68"/>
      <c r="AN57" s="64" t="str">
        <f t="shared" si="5"/>
        <v/>
      </c>
      <c r="AO57" s="68" t="s">
        <v>563</v>
      </c>
      <c r="AP57" s="64" t="str">
        <f t="shared" si="6"/>
        <v>M</v>
      </c>
      <c r="AQ57" s="68" t="s">
        <v>296</v>
      </c>
      <c r="AR57" s="64" t="str">
        <f t="shared" si="7"/>
        <v>0-20</v>
      </c>
      <c r="AS57" s="68" t="s">
        <v>400</v>
      </c>
      <c r="AT57" s="64" t="str">
        <f t="shared" si="8"/>
        <v>G</v>
      </c>
      <c r="AU57" s="68" t="s">
        <v>511</v>
      </c>
      <c r="AV57" s="64" t="str">
        <f t="shared" si="9"/>
        <v>0-44</v>
      </c>
      <c r="AW57" s="68"/>
      <c r="AX57" s="64" t="str">
        <f t="shared" si="10"/>
        <v/>
      </c>
      <c r="AY57" s="68"/>
      <c r="AZ57" s="64" t="str">
        <f t="shared" si="11"/>
        <v/>
      </c>
      <c r="BA57" s="64" t="str">
        <f t="shared" si="15"/>
        <v>N</v>
      </c>
      <c r="BG57" s="71" t="s">
        <v>512</v>
      </c>
      <c r="BH57" s="65"/>
    </row>
    <row r="58" spans="1:60" s="91" customFormat="1" ht="16.149999999999999" hidden="1" customHeight="1" x14ac:dyDescent="0.2">
      <c r="A58" s="90" t="s">
        <v>1194</v>
      </c>
      <c r="C58" s="92" t="s">
        <v>1195</v>
      </c>
      <c r="D58" s="91" t="str">
        <f t="shared" si="1"/>
        <v>human</v>
      </c>
      <c r="E58" s="92" t="s">
        <v>513</v>
      </c>
      <c r="F58" s="92"/>
      <c r="G58" s="92" t="s">
        <v>514</v>
      </c>
      <c r="J58" s="93" t="s">
        <v>1196</v>
      </c>
      <c r="K58" s="91" t="s">
        <v>117</v>
      </c>
      <c r="L58" s="91" t="s">
        <v>118</v>
      </c>
      <c r="M58" s="92" t="s">
        <v>119</v>
      </c>
      <c r="N58" s="91" t="s">
        <v>1197</v>
      </c>
      <c r="O58" s="92" t="s">
        <v>164</v>
      </c>
      <c r="P58" s="93" t="s">
        <v>122</v>
      </c>
      <c r="Q58" s="94"/>
      <c r="R58" s="94" t="s">
        <v>121</v>
      </c>
      <c r="S58" s="94" t="s">
        <v>121</v>
      </c>
      <c r="T58" s="94" t="s">
        <v>13</v>
      </c>
      <c r="U58" s="94" t="s">
        <v>13</v>
      </c>
      <c r="V58" s="94" t="s">
        <v>13</v>
      </c>
      <c r="W58" s="91" t="str">
        <f>IF(ISNUMBER(SEARCH("LWB", P58)), "LWB", "")</f>
        <v>LWB</v>
      </c>
      <c r="Z58" s="93" t="s">
        <v>505</v>
      </c>
      <c r="AA58" s="95" t="s">
        <v>247</v>
      </c>
      <c r="AB58" s="117"/>
      <c r="AC58" s="94" t="s">
        <v>562</v>
      </c>
      <c r="AD58" s="91" t="str">
        <f t="shared" si="12"/>
        <v>L</v>
      </c>
      <c r="AE58" s="94" t="s">
        <v>249</v>
      </c>
      <c r="AF58" s="91" t="str">
        <f t="shared" si="13"/>
        <v>1-20</v>
      </c>
      <c r="AG58" s="94" t="s">
        <v>563</v>
      </c>
      <c r="AH58" s="91" t="str">
        <f t="shared" si="2"/>
        <v>M</v>
      </c>
      <c r="AI58" s="94" t="s">
        <v>453</v>
      </c>
      <c r="AJ58" s="96" t="str">
        <f t="shared" si="3"/>
        <v>10-100</v>
      </c>
      <c r="AK58" s="94" t="s">
        <v>400</v>
      </c>
      <c r="AL58" s="91" t="str">
        <f t="shared" si="4"/>
        <v>G</v>
      </c>
      <c r="AM58" s="94" t="s">
        <v>515</v>
      </c>
      <c r="AN58" s="91" t="str">
        <f t="shared" si="5"/>
        <v>1-100</v>
      </c>
      <c r="AO58" s="94"/>
      <c r="AP58" s="91" t="str">
        <f t="shared" si="6"/>
        <v/>
      </c>
      <c r="AQ58" s="94"/>
      <c r="AR58" s="91" t="str">
        <f t="shared" si="7"/>
        <v/>
      </c>
      <c r="AS58" s="94"/>
      <c r="AT58" s="91" t="str">
        <f t="shared" si="8"/>
        <v/>
      </c>
      <c r="AU58" s="94"/>
      <c r="AV58" s="91" t="str">
        <f t="shared" si="9"/>
        <v/>
      </c>
      <c r="AW58" s="94"/>
      <c r="AX58" s="91" t="str">
        <f t="shared" si="10"/>
        <v/>
      </c>
      <c r="AY58" s="94"/>
      <c r="AZ58" s="91" t="str">
        <f t="shared" si="11"/>
        <v/>
      </c>
      <c r="BA58" s="91" t="str">
        <f t="shared" si="15"/>
        <v>N</v>
      </c>
      <c r="BG58" s="97" t="s">
        <v>516</v>
      </c>
      <c r="BH58" s="92"/>
    </row>
    <row r="59" spans="1:60" s="24" customFormat="1" ht="16.149999999999999" hidden="1" customHeight="1" x14ac:dyDescent="0.2">
      <c r="A59" s="43" t="s">
        <v>1194</v>
      </c>
      <c r="C59" s="20" t="s">
        <v>1200</v>
      </c>
      <c r="D59" s="24" t="str">
        <f t="shared" si="1"/>
        <v>mouse</v>
      </c>
      <c r="E59" s="20" t="s">
        <v>517</v>
      </c>
      <c r="F59" s="20"/>
      <c r="G59" s="20" t="s">
        <v>518</v>
      </c>
      <c r="J59" s="12" t="s">
        <v>1218</v>
      </c>
      <c r="K59" s="24" t="s">
        <v>141</v>
      </c>
      <c r="L59" s="24" t="s">
        <v>152</v>
      </c>
      <c r="M59" s="20" t="s">
        <v>119</v>
      </c>
      <c r="N59" s="24" t="s">
        <v>1197</v>
      </c>
      <c r="O59" s="20" t="s">
        <v>272</v>
      </c>
      <c r="P59" s="12" t="s">
        <v>1283</v>
      </c>
      <c r="Q59" s="29"/>
      <c r="R59" s="29"/>
      <c r="S59" s="29" t="s">
        <v>121</v>
      </c>
      <c r="T59" s="29"/>
      <c r="U59" s="29"/>
      <c r="V59" s="29"/>
      <c r="W59" s="24" t="s">
        <v>140</v>
      </c>
      <c r="X59" s="24" t="s">
        <v>117</v>
      </c>
      <c r="Y59" s="24" t="s">
        <v>277</v>
      </c>
      <c r="Z59" s="39" t="s">
        <v>519</v>
      </c>
      <c r="AA59" s="62" t="s">
        <v>185</v>
      </c>
      <c r="AB59" s="106"/>
      <c r="AC59" s="29" t="s">
        <v>1284</v>
      </c>
      <c r="AD59" s="24" t="str">
        <f t="shared" si="12"/>
        <v/>
      </c>
      <c r="AE59" s="29" t="s">
        <v>209</v>
      </c>
      <c r="AF59" s="24" t="str">
        <f t="shared" si="13"/>
        <v/>
      </c>
      <c r="AG59" s="29"/>
      <c r="AH59" s="24" t="str">
        <f t="shared" si="2"/>
        <v/>
      </c>
      <c r="AI59" s="29"/>
      <c r="AJ59" s="24" t="str">
        <f t="shared" si="3"/>
        <v/>
      </c>
      <c r="AK59" s="29"/>
      <c r="AL59" s="24" t="str">
        <f t="shared" si="4"/>
        <v/>
      </c>
      <c r="AM59" s="29"/>
      <c r="AN59" s="24" t="str">
        <f t="shared" si="5"/>
        <v/>
      </c>
      <c r="AO59" s="29" t="s">
        <v>1285</v>
      </c>
      <c r="AP59" s="24" t="str">
        <f t="shared" si="6"/>
        <v/>
      </c>
      <c r="AQ59" s="29" t="s">
        <v>133</v>
      </c>
      <c r="AR59" s="24" t="str">
        <f t="shared" si="7"/>
        <v/>
      </c>
      <c r="AS59" s="29"/>
      <c r="AT59" s="24" t="str">
        <f t="shared" si="8"/>
        <v/>
      </c>
      <c r="AU59" s="29"/>
      <c r="AV59" s="24" t="str">
        <f t="shared" si="9"/>
        <v/>
      </c>
      <c r="AW59" s="29"/>
      <c r="AX59" s="24" t="str">
        <f t="shared" si="10"/>
        <v/>
      </c>
      <c r="AY59" s="29"/>
      <c r="AZ59" s="24" t="str">
        <f t="shared" si="11"/>
        <v/>
      </c>
      <c r="BA59" s="24" t="s">
        <v>154</v>
      </c>
      <c r="BB59" s="24" t="s">
        <v>201</v>
      </c>
      <c r="BC59" s="24" t="s">
        <v>269</v>
      </c>
      <c r="BG59" s="36"/>
      <c r="BH59" s="20"/>
    </row>
    <row r="60" spans="1:60" s="64" customFormat="1" ht="16.149999999999999" hidden="1" customHeight="1" x14ac:dyDescent="0.2">
      <c r="A60" s="63" t="s">
        <v>1194</v>
      </c>
      <c r="C60" s="65" t="s">
        <v>1200</v>
      </c>
      <c r="D60" s="64" t="str">
        <f t="shared" si="1"/>
        <v>mouse</v>
      </c>
      <c r="E60" s="65" t="s">
        <v>520</v>
      </c>
      <c r="F60" s="65"/>
      <c r="G60" s="65" t="s">
        <v>521</v>
      </c>
      <c r="J60" s="66" t="s">
        <v>1213</v>
      </c>
      <c r="K60" s="64" t="s">
        <v>141</v>
      </c>
      <c r="L60" s="64" t="s">
        <v>261</v>
      </c>
      <c r="M60" s="65" t="s">
        <v>119</v>
      </c>
      <c r="N60" s="67" t="s">
        <v>1197</v>
      </c>
      <c r="O60" s="65" t="s">
        <v>522</v>
      </c>
      <c r="P60" s="66" t="s">
        <v>1202</v>
      </c>
      <c r="Q60" s="68"/>
      <c r="R60" s="68" t="s">
        <v>121</v>
      </c>
      <c r="S60" s="68" t="s">
        <v>121</v>
      </c>
      <c r="T60" s="68" t="s">
        <v>13</v>
      </c>
      <c r="U60" s="68" t="s">
        <v>13</v>
      </c>
      <c r="V60" s="68" t="s">
        <v>13</v>
      </c>
      <c r="W60" s="64" t="s">
        <v>140</v>
      </c>
      <c r="X60" s="64" t="s">
        <v>117</v>
      </c>
      <c r="Y60" s="64" t="s">
        <v>214</v>
      </c>
      <c r="Z60" s="66" t="s">
        <v>523</v>
      </c>
      <c r="AA60" s="69" t="s">
        <v>166</v>
      </c>
      <c r="AB60" s="116"/>
      <c r="AC60" s="68" t="s">
        <v>214</v>
      </c>
      <c r="AD60" s="64" t="s">
        <v>145</v>
      </c>
      <c r="AE60" s="68" t="s">
        <v>158</v>
      </c>
      <c r="AF60" s="70" t="str">
        <f>AE60</f>
        <v>95-100</v>
      </c>
      <c r="AG60" s="68"/>
      <c r="AH60" s="64" t="str">
        <f t="shared" si="2"/>
        <v/>
      </c>
      <c r="AI60" s="68"/>
      <c r="AJ60" s="64" t="str">
        <f t="shared" si="3"/>
        <v/>
      </c>
      <c r="AK60" s="68"/>
      <c r="AL60" s="64" t="str">
        <f t="shared" si="4"/>
        <v/>
      </c>
      <c r="AM60" s="68"/>
      <c r="AN60" s="64" t="str">
        <f t="shared" si="5"/>
        <v/>
      </c>
      <c r="AO60" s="68"/>
      <c r="AP60" s="64" t="str">
        <f t="shared" si="6"/>
        <v/>
      </c>
      <c r="AQ60" s="68"/>
      <c r="AR60" s="64" t="str">
        <f t="shared" si="7"/>
        <v/>
      </c>
      <c r="AS60" s="68"/>
      <c r="AT60" s="64" t="str">
        <f t="shared" si="8"/>
        <v/>
      </c>
      <c r="AU60" s="68"/>
      <c r="AV60" s="64" t="str">
        <f t="shared" si="9"/>
        <v/>
      </c>
      <c r="AW60" s="68"/>
      <c r="AX60" s="64" t="str">
        <f t="shared" si="10"/>
        <v/>
      </c>
      <c r="AY60" s="68"/>
      <c r="AZ60" s="64" t="str">
        <f t="shared" si="11"/>
        <v/>
      </c>
      <c r="BA60" s="64" t="str">
        <f>IF(ISBLANK(Q60),"N","Y")</f>
        <v>N</v>
      </c>
      <c r="BG60" s="71"/>
      <c r="BH60" s="65" t="s">
        <v>134</v>
      </c>
    </row>
    <row r="61" spans="1:60" s="41" customFormat="1" ht="16.149999999999999" hidden="1" customHeight="1" x14ac:dyDescent="0.2">
      <c r="A61" s="58" t="s">
        <v>1194</v>
      </c>
      <c r="C61" s="59" t="s">
        <v>1200</v>
      </c>
      <c r="D61" s="41" t="str">
        <f t="shared" si="1"/>
        <v>mouse</v>
      </c>
      <c r="E61" s="59" t="s">
        <v>524</v>
      </c>
      <c r="F61" s="59" t="s">
        <v>525</v>
      </c>
      <c r="G61" s="59" t="s">
        <v>526</v>
      </c>
      <c r="J61" s="60" t="s">
        <v>1213</v>
      </c>
      <c r="K61" s="41" t="s">
        <v>141</v>
      </c>
      <c r="L61" s="41" t="s">
        <v>261</v>
      </c>
      <c r="M61" s="59" t="s">
        <v>119</v>
      </c>
      <c r="N61" s="41" t="s">
        <v>1197</v>
      </c>
      <c r="O61" s="59" t="s">
        <v>527</v>
      </c>
      <c r="P61" s="60" t="s">
        <v>1286</v>
      </c>
      <c r="Q61" s="42"/>
      <c r="R61" s="42" t="s">
        <v>121</v>
      </c>
      <c r="S61" s="42"/>
      <c r="T61" s="42"/>
      <c r="U61" s="42"/>
      <c r="V61" s="42"/>
      <c r="W61" s="41" t="s">
        <v>256</v>
      </c>
      <c r="X61" s="41" t="s">
        <v>117</v>
      </c>
      <c r="Y61" s="41" t="s">
        <v>277</v>
      </c>
      <c r="Z61" s="60" t="s">
        <v>528</v>
      </c>
      <c r="AA61" s="80" t="s">
        <v>185</v>
      </c>
      <c r="AB61" s="118"/>
      <c r="AC61" s="42" t="s">
        <v>1287</v>
      </c>
      <c r="AD61" s="41" t="str">
        <f t="shared" si="12"/>
        <v/>
      </c>
      <c r="AE61" s="42" t="s">
        <v>177</v>
      </c>
      <c r="AF61" s="45" t="str">
        <f t="shared" si="13"/>
        <v/>
      </c>
      <c r="AG61" s="42"/>
      <c r="AH61" s="41" t="str">
        <f t="shared" si="2"/>
        <v/>
      </c>
      <c r="AI61" s="42"/>
      <c r="AJ61" s="41" t="str">
        <f t="shared" si="3"/>
        <v/>
      </c>
      <c r="AK61" s="42"/>
      <c r="AL61" s="41" t="str">
        <f t="shared" si="4"/>
        <v/>
      </c>
      <c r="AM61" s="42"/>
      <c r="AN61" s="41" t="str">
        <f t="shared" si="5"/>
        <v/>
      </c>
      <c r="AO61" s="42" t="s">
        <v>1288</v>
      </c>
      <c r="AP61" s="41" t="str">
        <f t="shared" si="6"/>
        <v/>
      </c>
      <c r="AQ61" s="42" t="s">
        <v>178</v>
      </c>
      <c r="AR61" s="41" t="str">
        <f t="shared" si="7"/>
        <v/>
      </c>
      <c r="AS61" s="42"/>
      <c r="AT61" s="41" t="str">
        <f t="shared" si="8"/>
        <v/>
      </c>
      <c r="AU61" s="42"/>
      <c r="AV61" s="41" t="str">
        <f t="shared" si="9"/>
        <v/>
      </c>
      <c r="AW61" s="42"/>
      <c r="AX61" s="41" t="str">
        <f t="shared" si="10"/>
        <v/>
      </c>
      <c r="AY61" s="42"/>
      <c r="AZ61" s="41" t="str">
        <f t="shared" si="11"/>
        <v/>
      </c>
      <c r="BA61" s="41" t="str">
        <f>IF(ISBLANK(Q61),"N","Y")</f>
        <v>N</v>
      </c>
      <c r="BG61" s="61" t="s">
        <v>322</v>
      </c>
      <c r="BH61" s="59"/>
    </row>
    <row r="62" spans="1:60" s="41" customFormat="1" ht="16.149999999999999" hidden="1" customHeight="1" x14ac:dyDescent="0.2">
      <c r="A62" s="58" t="s">
        <v>1194</v>
      </c>
      <c r="C62" s="59" t="s">
        <v>1195</v>
      </c>
      <c r="D62" s="41" t="str">
        <f t="shared" si="1"/>
        <v>human</v>
      </c>
      <c r="E62" s="59" t="s">
        <v>529</v>
      </c>
      <c r="F62" s="59" t="s">
        <v>530</v>
      </c>
      <c r="G62" s="59" t="s">
        <v>531</v>
      </c>
      <c r="J62" s="60" t="s">
        <v>1218</v>
      </c>
      <c r="K62" s="41" t="s">
        <v>141</v>
      </c>
      <c r="L62" s="41" t="s">
        <v>152</v>
      </c>
      <c r="M62" s="59"/>
      <c r="N62" s="41" t="s">
        <v>131</v>
      </c>
      <c r="O62" s="59"/>
      <c r="P62" s="60"/>
      <c r="Q62" s="42"/>
      <c r="R62" s="42"/>
      <c r="S62" s="42"/>
      <c r="T62" s="42"/>
      <c r="U62" s="42"/>
      <c r="V62" s="81"/>
      <c r="W62" s="41" t="str">
        <f>IF(ISNUMBER(SEARCH("LWB", P62)), "LWB", "")</f>
        <v/>
      </c>
      <c r="Z62" s="60" t="s">
        <v>532</v>
      </c>
      <c r="AA62" s="80" t="s">
        <v>185</v>
      </c>
      <c r="AB62" s="118"/>
      <c r="AC62" s="42"/>
      <c r="AD62" s="41" t="str">
        <f t="shared" si="12"/>
        <v/>
      </c>
      <c r="AE62" s="42"/>
      <c r="AF62" s="41" t="str">
        <f t="shared" si="13"/>
        <v/>
      </c>
      <c r="AG62" s="42"/>
      <c r="AH62" s="41" t="str">
        <f t="shared" si="2"/>
        <v/>
      </c>
      <c r="AI62" s="42"/>
      <c r="AJ62" s="41" t="str">
        <f t="shared" si="3"/>
        <v/>
      </c>
      <c r="AK62" s="42"/>
      <c r="AL62" s="41" t="str">
        <f t="shared" si="4"/>
        <v/>
      </c>
      <c r="AM62" s="42"/>
      <c r="AN62" s="41" t="str">
        <f t="shared" si="5"/>
        <v/>
      </c>
      <c r="AO62" s="42"/>
      <c r="AP62" s="41" t="str">
        <f t="shared" si="6"/>
        <v/>
      </c>
      <c r="AQ62" s="42"/>
      <c r="AR62" s="41" t="str">
        <f t="shared" si="7"/>
        <v/>
      </c>
      <c r="AS62" s="42"/>
      <c r="AT62" s="41" t="str">
        <f t="shared" si="8"/>
        <v/>
      </c>
      <c r="AU62" s="42"/>
      <c r="AV62" s="41" t="str">
        <f t="shared" si="9"/>
        <v/>
      </c>
      <c r="AW62" s="42"/>
      <c r="AX62" s="41" t="str">
        <f t="shared" si="10"/>
        <v/>
      </c>
      <c r="AY62" s="42"/>
      <c r="AZ62" s="41" t="str">
        <f t="shared" si="11"/>
        <v/>
      </c>
      <c r="BA62" s="41" t="str">
        <f>IF(ISBLANK(Q62),"N","Y")</f>
        <v>N</v>
      </c>
      <c r="BG62" s="61" t="s">
        <v>388</v>
      </c>
      <c r="BH62" s="59"/>
    </row>
    <row r="63" spans="1:60" s="41" customFormat="1" ht="16.149999999999999" hidden="1" customHeight="1" x14ac:dyDescent="0.2">
      <c r="A63" s="58" t="s">
        <v>1194</v>
      </c>
      <c r="C63" s="59" t="s">
        <v>1200</v>
      </c>
      <c r="D63" s="41" t="str">
        <f t="shared" si="1"/>
        <v>mouse</v>
      </c>
      <c r="E63" s="59" t="s">
        <v>533</v>
      </c>
      <c r="F63" s="59"/>
      <c r="G63" s="59" t="s">
        <v>534</v>
      </c>
      <c r="J63" s="60"/>
      <c r="K63" s="41" t="s">
        <v>131</v>
      </c>
      <c r="L63" s="41" t="s">
        <v>131</v>
      </c>
      <c r="M63" s="59" t="s">
        <v>535</v>
      </c>
      <c r="N63" s="41" t="s">
        <v>1289</v>
      </c>
      <c r="O63" s="59" t="s">
        <v>536</v>
      </c>
      <c r="P63" s="60" t="s">
        <v>174</v>
      </c>
      <c r="Q63" s="42"/>
      <c r="R63" s="42"/>
      <c r="S63" s="42"/>
      <c r="T63" s="42"/>
      <c r="U63" s="42"/>
      <c r="V63" s="81"/>
      <c r="W63" s="41" t="s">
        <v>140</v>
      </c>
      <c r="Z63" s="39" t="s">
        <v>537</v>
      </c>
      <c r="AA63" s="62" t="s">
        <v>185</v>
      </c>
      <c r="AB63" s="106"/>
      <c r="AC63" s="42"/>
      <c r="AD63" s="41" t="str">
        <f t="shared" si="12"/>
        <v/>
      </c>
      <c r="AE63" s="42"/>
      <c r="AF63" s="41" t="str">
        <f t="shared" si="13"/>
        <v/>
      </c>
      <c r="AG63" s="42"/>
      <c r="AH63" s="41" t="str">
        <f t="shared" si="2"/>
        <v/>
      </c>
      <c r="AI63" s="42"/>
      <c r="AJ63" s="41" t="str">
        <f t="shared" si="3"/>
        <v/>
      </c>
      <c r="AK63" s="42"/>
      <c r="AL63" s="41" t="str">
        <f t="shared" si="4"/>
        <v/>
      </c>
      <c r="AM63" s="42"/>
      <c r="AN63" s="41" t="str">
        <f t="shared" si="5"/>
        <v/>
      </c>
      <c r="AO63" s="42"/>
      <c r="AP63" s="41" t="str">
        <f t="shared" si="6"/>
        <v/>
      </c>
      <c r="AQ63" s="42"/>
      <c r="AR63" s="41" t="str">
        <f t="shared" si="7"/>
        <v/>
      </c>
      <c r="AS63" s="42"/>
      <c r="AT63" s="41" t="str">
        <f t="shared" si="8"/>
        <v/>
      </c>
      <c r="AU63" s="42"/>
      <c r="AV63" s="41" t="str">
        <f t="shared" si="9"/>
        <v/>
      </c>
      <c r="AW63" s="42"/>
      <c r="AX63" s="41" t="str">
        <f t="shared" si="10"/>
        <v/>
      </c>
      <c r="AY63" s="42"/>
      <c r="AZ63" s="41" t="str">
        <f t="shared" si="11"/>
        <v/>
      </c>
      <c r="BA63" s="41" t="s">
        <v>154</v>
      </c>
      <c r="BG63" s="61" t="s">
        <v>538</v>
      </c>
      <c r="BH63" s="59" t="s">
        <v>134</v>
      </c>
    </row>
    <row r="64" spans="1:60" s="41" customFormat="1" ht="16.149999999999999" hidden="1" customHeight="1" x14ac:dyDescent="0.2">
      <c r="A64" s="58" t="s">
        <v>1194</v>
      </c>
      <c r="C64" s="59" t="s">
        <v>1200</v>
      </c>
      <c r="D64" s="41" t="str">
        <f t="shared" si="1"/>
        <v>mouse</v>
      </c>
      <c r="E64" s="59" t="s">
        <v>539</v>
      </c>
      <c r="F64" s="59" t="s">
        <v>540</v>
      </c>
      <c r="G64" s="59" t="s">
        <v>541</v>
      </c>
      <c r="J64" s="60" t="s">
        <v>1218</v>
      </c>
      <c r="K64" s="41" t="s">
        <v>141</v>
      </c>
      <c r="L64" s="41" t="s">
        <v>152</v>
      </c>
      <c r="M64" s="59" t="s">
        <v>119</v>
      </c>
      <c r="N64" s="41" t="s">
        <v>1197</v>
      </c>
      <c r="O64" s="59" t="s">
        <v>272</v>
      </c>
      <c r="P64" s="60" t="s">
        <v>1239</v>
      </c>
      <c r="Q64" s="42"/>
      <c r="R64" s="42" t="s">
        <v>121</v>
      </c>
      <c r="S64" s="42"/>
      <c r="T64" s="42"/>
      <c r="U64" s="42"/>
      <c r="V64" s="42"/>
      <c r="W64" s="41" t="s">
        <v>345</v>
      </c>
      <c r="X64" s="41" t="s">
        <v>117</v>
      </c>
      <c r="Y64" s="41" t="s">
        <v>277</v>
      </c>
      <c r="Z64" s="60" t="s">
        <v>542</v>
      </c>
      <c r="AA64" s="80" t="s">
        <v>1203</v>
      </c>
      <c r="AB64" s="118"/>
      <c r="AC64" s="42" t="s">
        <v>1290</v>
      </c>
      <c r="AD64" s="41" t="str">
        <f t="shared" si="12"/>
        <v/>
      </c>
      <c r="AE64" s="42" t="s">
        <v>209</v>
      </c>
      <c r="AF64" s="41" t="str">
        <f t="shared" si="13"/>
        <v/>
      </c>
      <c r="AG64" s="42" t="s">
        <v>1291</v>
      </c>
      <c r="AH64" s="41" t="str">
        <f t="shared" si="2"/>
        <v/>
      </c>
      <c r="AI64" s="42" t="s">
        <v>193</v>
      </c>
      <c r="AJ64" s="41" t="str">
        <f t="shared" si="3"/>
        <v/>
      </c>
      <c r="AK64" s="42"/>
      <c r="AL64" s="41" t="str">
        <f t="shared" si="4"/>
        <v/>
      </c>
      <c r="AM64" s="42"/>
      <c r="AN64" s="41" t="str">
        <f t="shared" si="5"/>
        <v/>
      </c>
      <c r="AO64" s="42"/>
      <c r="AP64" s="41" t="str">
        <f t="shared" si="6"/>
        <v/>
      </c>
      <c r="AQ64" s="42"/>
      <c r="AR64" s="41" t="str">
        <f t="shared" si="7"/>
        <v/>
      </c>
      <c r="AS64" s="42"/>
      <c r="AT64" s="41" t="str">
        <f t="shared" si="8"/>
        <v/>
      </c>
      <c r="AU64" s="42"/>
      <c r="AV64" s="41" t="str">
        <f t="shared" si="9"/>
        <v/>
      </c>
      <c r="AW64" s="42"/>
      <c r="AX64" s="41" t="str">
        <f t="shared" si="10"/>
        <v/>
      </c>
      <c r="AY64" s="42"/>
      <c r="AZ64" s="41" t="str">
        <f t="shared" si="11"/>
        <v/>
      </c>
      <c r="BA64" s="41" t="s">
        <v>543</v>
      </c>
      <c r="BB64" s="41" t="s">
        <v>544</v>
      </c>
      <c r="BC64" s="41" t="s">
        <v>421</v>
      </c>
      <c r="BG64" s="61" t="s">
        <v>545</v>
      </c>
      <c r="BH64" s="59" t="s">
        <v>134</v>
      </c>
    </row>
    <row r="65" spans="1:60" s="74" customFormat="1" ht="16.149999999999999" hidden="1" customHeight="1" x14ac:dyDescent="0.2">
      <c r="A65" s="63" t="s">
        <v>1194</v>
      </c>
      <c r="B65" s="64"/>
      <c r="C65" s="65" t="s">
        <v>1195</v>
      </c>
      <c r="D65" s="64" t="str">
        <f t="shared" si="1"/>
        <v>human</v>
      </c>
      <c r="E65" s="65" t="s">
        <v>546</v>
      </c>
      <c r="F65" s="65" t="s">
        <v>546</v>
      </c>
      <c r="G65" s="65" t="s">
        <v>547</v>
      </c>
      <c r="H65" s="64"/>
      <c r="I65" s="64"/>
      <c r="J65" s="66" t="s">
        <v>1196</v>
      </c>
      <c r="K65" s="64" t="s">
        <v>117</v>
      </c>
      <c r="L65" s="64" t="s">
        <v>118</v>
      </c>
      <c r="M65" s="65" t="s">
        <v>119</v>
      </c>
      <c r="N65" s="64" t="s">
        <v>1197</v>
      </c>
      <c r="O65" s="65" t="s">
        <v>171</v>
      </c>
      <c r="P65" s="72" t="s">
        <v>122</v>
      </c>
      <c r="Q65" s="73" t="s">
        <v>1292</v>
      </c>
      <c r="R65" s="73" t="s">
        <v>121</v>
      </c>
      <c r="S65" s="68" t="s">
        <v>121</v>
      </c>
      <c r="T65" s="68" t="s">
        <v>13</v>
      </c>
      <c r="U65" s="68" t="s">
        <v>13</v>
      </c>
      <c r="V65" s="68" t="s">
        <v>13</v>
      </c>
      <c r="W65" s="74" t="str">
        <f>IF(ISNUMBER(SEARCH("LWB", P65)), "LWB", "")</f>
        <v>LWB</v>
      </c>
      <c r="Z65" s="39" t="s">
        <v>548</v>
      </c>
      <c r="AA65" s="62" t="s">
        <v>185</v>
      </c>
      <c r="AB65" s="106"/>
      <c r="AC65" s="73" t="s">
        <v>562</v>
      </c>
      <c r="AD65" s="74" t="str">
        <f t="shared" si="12"/>
        <v>L</v>
      </c>
      <c r="AE65" s="73" t="s">
        <v>193</v>
      </c>
      <c r="AF65" s="74" t="str">
        <f t="shared" si="13"/>
        <v>5-25</v>
      </c>
      <c r="AG65" s="73"/>
      <c r="AH65" s="74" t="str">
        <f t="shared" si="2"/>
        <v/>
      </c>
      <c r="AI65" s="73"/>
      <c r="AJ65" s="75" t="str">
        <f t="shared" si="3"/>
        <v/>
      </c>
      <c r="AK65" s="73"/>
      <c r="AL65" s="74" t="str">
        <f t="shared" si="4"/>
        <v/>
      </c>
      <c r="AM65" s="73"/>
      <c r="AN65" s="74" t="str">
        <f t="shared" si="5"/>
        <v/>
      </c>
      <c r="AO65" s="73" t="s">
        <v>563</v>
      </c>
      <c r="AP65" s="74" t="str">
        <f t="shared" si="6"/>
        <v>M</v>
      </c>
      <c r="AQ65" s="73" t="s">
        <v>133</v>
      </c>
      <c r="AR65" s="74" t="str">
        <f t="shared" si="7"/>
        <v>0-10</v>
      </c>
      <c r="AS65" s="73" t="s">
        <v>400</v>
      </c>
      <c r="AT65" s="74" t="str">
        <f t="shared" si="8"/>
        <v>G</v>
      </c>
      <c r="AU65" s="73" t="s">
        <v>133</v>
      </c>
      <c r="AV65" s="74" t="str">
        <f t="shared" si="9"/>
        <v>0-10</v>
      </c>
      <c r="AW65" s="73"/>
      <c r="AX65" s="74" t="str">
        <f t="shared" si="10"/>
        <v/>
      </c>
      <c r="AY65" s="73"/>
      <c r="AZ65" s="74" t="str">
        <f t="shared" si="11"/>
        <v/>
      </c>
      <c r="BA65" s="74" t="str">
        <f>IF(ISBLANK(Q65),"N","Y")</f>
        <v>Y</v>
      </c>
      <c r="BB65" s="74" t="s">
        <v>313</v>
      </c>
      <c r="BE65" s="74" t="s">
        <v>203</v>
      </c>
      <c r="BG65" s="76" t="s">
        <v>549</v>
      </c>
      <c r="BH65" s="77" t="s">
        <v>550</v>
      </c>
    </row>
    <row r="66" spans="1:60" s="64" customFormat="1" ht="16.149999999999999" hidden="1" customHeight="1" x14ac:dyDescent="0.2">
      <c r="A66" s="63" t="s">
        <v>1194</v>
      </c>
      <c r="C66" s="65" t="s">
        <v>1200</v>
      </c>
      <c r="D66" s="64" t="str">
        <f t="shared" si="1"/>
        <v>mouse</v>
      </c>
      <c r="E66" s="65" t="s">
        <v>360</v>
      </c>
      <c r="F66" s="65" t="s">
        <v>551</v>
      </c>
      <c r="G66" s="65" t="s">
        <v>361</v>
      </c>
      <c r="J66" s="66" t="s">
        <v>1213</v>
      </c>
      <c r="K66" s="64" t="s">
        <v>141</v>
      </c>
      <c r="L66" s="64" t="s">
        <v>261</v>
      </c>
      <c r="M66" s="65"/>
      <c r="N66" s="64" t="s">
        <v>131</v>
      </c>
      <c r="O66" s="65" t="s">
        <v>552</v>
      </c>
      <c r="P66" s="66" t="s">
        <v>1273</v>
      </c>
      <c r="Q66" s="68" t="s">
        <v>1293</v>
      </c>
      <c r="R66" s="68" t="s">
        <v>121</v>
      </c>
      <c r="S66" s="68" t="s">
        <v>154</v>
      </c>
      <c r="T66" s="68" t="s">
        <v>13</v>
      </c>
      <c r="U66" s="68" t="s">
        <v>382</v>
      </c>
      <c r="V66" s="84">
        <f>3*24</f>
        <v>72</v>
      </c>
      <c r="W66" s="64" t="s">
        <v>140</v>
      </c>
      <c r="X66" s="64" t="s">
        <v>117</v>
      </c>
      <c r="Y66" s="64" t="s">
        <v>214</v>
      </c>
      <c r="Z66" s="39" t="s">
        <v>553</v>
      </c>
      <c r="AA66" s="62" t="s">
        <v>247</v>
      </c>
      <c r="AB66" s="106"/>
      <c r="AC66" s="68" t="s">
        <v>1294</v>
      </c>
      <c r="AD66" s="64" t="s">
        <v>293</v>
      </c>
      <c r="AE66" s="68" t="s">
        <v>209</v>
      </c>
      <c r="AF66" s="64" t="s">
        <v>209</v>
      </c>
      <c r="AG66" s="68"/>
      <c r="AH66" s="64" t="str">
        <f t="shared" si="2"/>
        <v/>
      </c>
      <c r="AI66" s="68"/>
      <c r="AJ66" s="64" t="str">
        <f t="shared" si="3"/>
        <v/>
      </c>
      <c r="AK66" s="68"/>
      <c r="AL66" s="64" t="str">
        <f t="shared" si="4"/>
        <v/>
      </c>
      <c r="AM66" s="68"/>
      <c r="AN66" s="64" t="str">
        <f t="shared" si="5"/>
        <v/>
      </c>
      <c r="AO66" s="68" t="s">
        <v>1295</v>
      </c>
      <c r="AP66" s="64" t="s">
        <v>295</v>
      </c>
      <c r="AQ66" s="68" t="s">
        <v>133</v>
      </c>
      <c r="AR66" s="64" t="s">
        <v>133</v>
      </c>
      <c r="AS66" s="68"/>
      <c r="AT66" s="64" t="str">
        <f t="shared" si="8"/>
        <v/>
      </c>
      <c r="AU66" s="68"/>
      <c r="AV66" s="64" t="str">
        <f t="shared" si="9"/>
        <v/>
      </c>
      <c r="AW66" s="68"/>
      <c r="AX66" s="64" t="str">
        <f t="shared" si="10"/>
        <v/>
      </c>
      <c r="AY66" s="68"/>
      <c r="AZ66" s="64" t="str">
        <f t="shared" si="11"/>
        <v/>
      </c>
      <c r="BA66" s="64" t="s">
        <v>121</v>
      </c>
      <c r="BG66" s="71" t="s">
        <v>554</v>
      </c>
      <c r="BH66" s="65" t="s">
        <v>134</v>
      </c>
    </row>
    <row r="67" spans="1:60" s="74" customFormat="1" ht="16.149999999999999" hidden="1" customHeight="1" x14ac:dyDescent="0.2">
      <c r="A67" s="63" t="s">
        <v>1194</v>
      </c>
      <c r="B67" s="64"/>
      <c r="C67" s="65" t="s">
        <v>1195</v>
      </c>
      <c r="D67" s="64" t="str">
        <f t="shared" ref="D67:D130" si="16">IF(C67="Hu","human",IF(C67="Rat","rat",IF(C67="Ms","mouse")))</f>
        <v>human</v>
      </c>
      <c r="E67" s="65" t="s">
        <v>499</v>
      </c>
      <c r="F67" s="65" t="s">
        <v>500</v>
      </c>
      <c r="G67" s="65" t="s">
        <v>555</v>
      </c>
      <c r="H67" s="64"/>
      <c r="I67" s="64"/>
      <c r="J67" s="66" t="s">
        <v>1218</v>
      </c>
      <c r="K67" s="64" t="s">
        <v>141</v>
      </c>
      <c r="L67" s="64" t="s">
        <v>152</v>
      </c>
      <c r="M67" s="65" t="s">
        <v>119</v>
      </c>
      <c r="N67" s="64" t="s">
        <v>1197</v>
      </c>
      <c r="O67" s="65" t="s">
        <v>272</v>
      </c>
      <c r="P67" s="72" t="s">
        <v>122</v>
      </c>
      <c r="Q67" s="73"/>
      <c r="R67" s="73" t="s">
        <v>121</v>
      </c>
      <c r="S67" s="68" t="s">
        <v>121</v>
      </c>
      <c r="T67" s="68" t="s">
        <v>13</v>
      </c>
      <c r="U67" s="68" t="s">
        <v>13</v>
      </c>
      <c r="V67" s="68" t="s">
        <v>13</v>
      </c>
      <c r="W67" s="74" t="str">
        <f>IF(ISNUMBER(SEARCH("LWB", P67)), "LWB", "")</f>
        <v>LWB</v>
      </c>
      <c r="Z67" s="39" t="s">
        <v>320</v>
      </c>
      <c r="AA67" s="62" t="s">
        <v>185</v>
      </c>
      <c r="AB67" s="106"/>
      <c r="AC67" s="73" t="s">
        <v>562</v>
      </c>
      <c r="AD67" s="74" t="str">
        <f t="shared" ref="AD67:AD130" si="17">IF(AC67="M",AC67,IF(AC67="G",AC67,IF(AC67="L",AC67, "")))</f>
        <v>L</v>
      </c>
      <c r="AE67" s="73" t="s">
        <v>556</v>
      </c>
      <c r="AF67" s="74" t="str">
        <f t="shared" ref="AF67:AF130" si="18">IF(AC67="M",AE67,IF(AC67="G",AE67,IF(AC67="L",AE67, "")))</f>
        <v>30-60</v>
      </c>
      <c r="AG67" s="73"/>
      <c r="AH67" s="74" t="str">
        <f t="shared" ref="AH67:AH130" si="19">IF(AG67="M",AG67,IF(AG67="G",AG67,IF(AG67="L",AG67, "")))</f>
        <v/>
      </c>
      <c r="AI67" s="73"/>
      <c r="AJ67" s="75" t="str">
        <f t="shared" ref="AJ67:AJ130" si="20">IF(AG67="M",AI67,IF(AG67="G",AI67,IF(AG67="L",AI67, "")))</f>
        <v/>
      </c>
      <c r="AK67" s="73"/>
      <c r="AL67" s="74" t="str">
        <f t="shared" ref="AL67:AL130" si="21">IF(AK67="M",AK67,IF(AK67="G",AK67,IF(AK67="L",AK67, "")))</f>
        <v/>
      </c>
      <c r="AM67" s="73"/>
      <c r="AN67" s="74" t="str">
        <f t="shared" ref="AN67:AN130" si="22">IF(AK67="M",AM67,IF(AK67="G",AM67,IF(AK67="L",AM67, "")))</f>
        <v/>
      </c>
      <c r="AO67" s="73"/>
      <c r="AP67" s="74" t="str">
        <f t="shared" ref="AP67:AP130" si="23">IF(AO67="M",AO67,IF(AO67="G",AO67,IF(AO67="L",AO67, "")))</f>
        <v/>
      </c>
      <c r="AQ67" s="73" t="s">
        <v>563</v>
      </c>
      <c r="AR67" s="74" t="s">
        <v>563</v>
      </c>
      <c r="AS67" s="73" t="s">
        <v>133</v>
      </c>
      <c r="AT67" s="74" t="s">
        <v>133</v>
      </c>
      <c r="AU67" s="73" t="s">
        <v>400</v>
      </c>
      <c r="AV67" s="74" t="s">
        <v>400</v>
      </c>
      <c r="AW67" s="73" t="s">
        <v>133</v>
      </c>
      <c r="AX67" s="74" t="s">
        <v>133</v>
      </c>
      <c r="AY67" s="73"/>
      <c r="AZ67" s="74" t="str">
        <f t="shared" ref="AZ67:AZ130" si="24">IF(AW67="M",AY67,IF(AW67="G",AY67,IF(AW67="L",AY67, "")))</f>
        <v/>
      </c>
      <c r="BA67" s="74" t="str">
        <f>IF(ISBLANK(Q67),"N","Y")</f>
        <v>N</v>
      </c>
      <c r="BG67" s="76" t="s">
        <v>557</v>
      </c>
      <c r="BH67" s="77"/>
    </row>
    <row r="68" spans="1:60" s="50" customFormat="1" ht="16.149999999999999" hidden="1" customHeight="1" x14ac:dyDescent="0.2">
      <c r="A68" s="58" t="s">
        <v>1194</v>
      </c>
      <c r="B68" s="41"/>
      <c r="C68" s="59" t="s">
        <v>1195</v>
      </c>
      <c r="D68" s="41" t="str">
        <f t="shared" si="16"/>
        <v>human</v>
      </c>
      <c r="E68" s="59" t="s">
        <v>558</v>
      </c>
      <c r="F68" s="59" t="s">
        <v>559</v>
      </c>
      <c r="G68" s="59" t="s">
        <v>560</v>
      </c>
      <c r="H68" s="41"/>
      <c r="I68" s="41"/>
      <c r="J68" s="60" t="s">
        <v>1196</v>
      </c>
      <c r="K68" s="41" t="s">
        <v>117</v>
      </c>
      <c r="L68" s="41" t="s">
        <v>118</v>
      </c>
      <c r="M68" s="59" t="s">
        <v>119</v>
      </c>
      <c r="N68" s="41" t="s">
        <v>1197</v>
      </c>
      <c r="O68" s="59" t="s">
        <v>120</v>
      </c>
      <c r="P68" s="55" t="s">
        <v>122</v>
      </c>
      <c r="Q68" s="49"/>
      <c r="R68" s="49" t="s">
        <v>121</v>
      </c>
      <c r="S68" s="49"/>
      <c r="T68" s="49"/>
      <c r="U68" s="49"/>
      <c r="V68" s="49"/>
      <c r="W68" s="50" t="str">
        <f>IF(ISNUMBER(SEARCH("LWB", P68)), "LWB", "")</f>
        <v>LWB</v>
      </c>
      <c r="Z68" s="39" t="s">
        <v>561</v>
      </c>
      <c r="AA68" s="62" t="s">
        <v>185</v>
      </c>
      <c r="AB68" s="106"/>
      <c r="AC68" s="49" t="s">
        <v>562</v>
      </c>
      <c r="AD68" s="50" t="str">
        <f t="shared" si="17"/>
        <v>L</v>
      </c>
      <c r="AE68" s="49"/>
      <c r="AF68" s="50">
        <f t="shared" si="18"/>
        <v>0</v>
      </c>
      <c r="AG68" s="49" t="s">
        <v>563</v>
      </c>
      <c r="AH68" s="50" t="str">
        <f t="shared" si="19"/>
        <v>M</v>
      </c>
      <c r="AI68" s="49"/>
      <c r="AJ68" s="51">
        <f t="shared" si="20"/>
        <v>0</v>
      </c>
      <c r="AK68" s="49" t="s">
        <v>400</v>
      </c>
      <c r="AL68" s="50" t="str">
        <f t="shared" si="21"/>
        <v>G</v>
      </c>
      <c r="AM68" s="49"/>
      <c r="AN68" s="50">
        <f t="shared" si="22"/>
        <v>0</v>
      </c>
      <c r="AO68" s="49"/>
      <c r="AP68" s="50" t="str">
        <f t="shared" si="23"/>
        <v/>
      </c>
      <c r="AQ68" s="49"/>
      <c r="AR68" s="50" t="str">
        <f t="shared" ref="AR68:AR130" si="25">IF(AO68="M",AQ68,IF(AO68="G",AQ68,IF(AO68="L",AQ68, "")))</f>
        <v/>
      </c>
      <c r="AS68" s="49"/>
      <c r="AT68" s="50" t="str">
        <f t="shared" ref="AT68:AT130" si="26">IF(AS68="M",AS68,IF(AS68="G",AS68,IF(AS68="L",AS68, "")))</f>
        <v/>
      </c>
      <c r="AU68" s="49"/>
      <c r="AV68" s="50" t="str">
        <f t="shared" ref="AV68:AV130" si="27">IF(AS68="M",AU68,IF(AS68="G",AU68,IF(AS68="L",AU68, "")))</f>
        <v/>
      </c>
      <c r="AW68" s="49"/>
      <c r="AX68" s="50" t="str">
        <f t="shared" ref="AX68:AX130" si="28">IF(AW68="M",AW68,IF(AW68="G",AW68,IF(AW68="L",AW68, "")))</f>
        <v/>
      </c>
      <c r="AY68" s="49"/>
      <c r="AZ68" s="50" t="str">
        <f t="shared" si="24"/>
        <v/>
      </c>
      <c r="BA68" s="50" t="str">
        <f>IF(ISBLANK(Q68),"N","Y")</f>
        <v>N</v>
      </c>
      <c r="BG68" s="56" t="s">
        <v>564</v>
      </c>
      <c r="BH68" s="57"/>
    </row>
    <row r="69" spans="1:60" s="24" customFormat="1" ht="16.149999999999999" hidden="1" customHeight="1" x14ac:dyDescent="0.2">
      <c r="A69" s="43" t="s">
        <v>1194</v>
      </c>
      <c r="C69" s="20" t="s">
        <v>1200</v>
      </c>
      <c r="D69" s="24" t="str">
        <f t="shared" si="16"/>
        <v>mouse</v>
      </c>
      <c r="E69" s="20" t="s">
        <v>565</v>
      </c>
      <c r="F69" s="20" t="s">
        <v>566</v>
      </c>
      <c r="G69" s="20" t="s">
        <v>567</v>
      </c>
      <c r="J69" s="12"/>
      <c r="K69" s="24" t="s">
        <v>131</v>
      </c>
      <c r="L69" s="24" t="s">
        <v>131</v>
      </c>
      <c r="M69" s="20" t="s">
        <v>119</v>
      </c>
      <c r="N69" s="24" t="s">
        <v>1197</v>
      </c>
      <c r="O69" s="20" t="s">
        <v>568</v>
      </c>
      <c r="P69" s="12" t="s">
        <v>1220</v>
      </c>
      <c r="Q69" s="29"/>
      <c r="R69" s="29"/>
      <c r="S69" s="29" t="s">
        <v>154</v>
      </c>
      <c r="T69" s="29"/>
      <c r="U69" s="29"/>
      <c r="V69" s="29"/>
      <c r="W69" s="24" t="s">
        <v>140</v>
      </c>
      <c r="X69" s="24" t="s">
        <v>117</v>
      </c>
      <c r="Y69" s="24" t="s">
        <v>277</v>
      </c>
      <c r="Z69" s="39" t="s">
        <v>301</v>
      </c>
      <c r="AA69" s="62" t="s">
        <v>1250</v>
      </c>
      <c r="AB69" s="106"/>
      <c r="AC69" s="29" t="s">
        <v>1296</v>
      </c>
      <c r="AD69" s="24" t="str">
        <f t="shared" si="17"/>
        <v/>
      </c>
      <c r="AE69" s="29"/>
      <c r="AF69" s="24" t="str">
        <f t="shared" si="18"/>
        <v/>
      </c>
      <c r="AG69" s="29"/>
      <c r="AH69" s="24" t="str">
        <f t="shared" si="19"/>
        <v/>
      </c>
      <c r="AI69" s="29"/>
      <c r="AJ69" s="24" t="str">
        <f t="shared" si="20"/>
        <v/>
      </c>
      <c r="AK69" s="29"/>
      <c r="AL69" s="24" t="str">
        <f t="shared" si="21"/>
        <v/>
      </c>
      <c r="AM69" s="29"/>
      <c r="AN69" s="24" t="str">
        <f t="shared" si="22"/>
        <v/>
      </c>
      <c r="AO69" s="29"/>
      <c r="AP69" s="24" t="str">
        <f t="shared" si="23"/>
        <v/>
      </c>
      <c r="AQ69" s="29"/>
      <c r="AR69" s="24" t="str">
        <f t="shared" si="25"/>
        <v/>
      </c>
      <c r="AS69" s="29"/>
      <c r="AT69" s="24" t="str">
        <f t="shared" si="26"/>
        <v/>
      </c>
      <c r="AU69" s="29"/>
      <c r="AV69" s="24" t="str">
        <f t="shared" si="27"/>
        <v/>
      </c>
      <c r="AW69" s="29"/>
      <c r="AX69" s="24" t="str">
        <f t="shared" si="28"/>
        <v/>
      </c>
      <c r="AY69" s="29"/>
      <c r="AZ69" s="24" t="str">
        <f t="shared" si="24"/>
        <v/>
      </c>
      <c r="BA69" s="24" t="s">
        <v>543</v>
      </c>
      <c r="BG69" s="36" t="s">
        <v>1297</v>
      </c>
      <c r="BH69" s="20" t="s">
        <v>134</v>
      </c>
    </row>
    <row r="70" spans="1:60" s="74" customFormat="1" ht="16.149999999999999" hidden="1" customHeight="1" x14ac:dyDescent="0.2">
      <c r="A70" s="63" t="s">
        <v>1246</v>
      </c>
      <c r="B70" s="64"/>
      <c r="C70" s="65" t="s">
        <v>1195</v>
      </c>
      <c r="D70" s="64" t="str">
        <f t="shared" si="16"/>
        <v>human</v>
      </c>
      <c r="E70" s="65" t="s">
        <v>570</v>
      </c>
      <c r="F70" s="65"/>
      <c r="G70" s="65" t="s">
        <v>571</v>
      </c>
      <c r="H70" s="64"/>
      <c r="I70" s="64"/>
      <c r="J70" s="66" t="s">
        <v>1196</v>
      </c>
      <c r="K70" s="64" t="s">
        <v>117</v>
      </c>
      <c r="L70" s="64" t="s">
        <v>118</v>
      </c>
      <c r="M70" s="65" t="s">
        <v>119</v>
      </c>
      <c r="N70" s="64" t="s">
        <v>1197</v>
      </c>
      <c r="O70" s="65" t="s">
        <v>572</v>
      </c>
      <c r="P70" s="72" t="s">
        <v>122</v>
      </c>
      <c r="Q70" s="73"/>
      <c r="R70" s="73" t="s">
        <v>121</v>
      </c>
      <c r="S70" s="68" t="s">
        <v>121</v>
      </c>
      <c r="T70" s="68" t="s">
        <v>13</v>
      </c>
      <c r="U70" s="68" t="s">
        <v>13</v>
      </c>
      <c r="V70" s="68" t="s">
        <v>13</v>
      </c>
      <c r="W70" s="74" t="str">
        <f>IF(ISNUMBER(SEARCH("LWB", P70)), "LWB", "")</f>
        <v>LWB</v>
      </c>
      <c r="Z70" s="39" t="s">
        <v>573</v>
      </c>
      <c r="AA70" s="62"/>
      <c r="AB70" s="106"/>
      <c r="AC70" s="73" t="s">
        <v>562</v>
      </c>
      <c r="AD70" s="74" t="str">
        <f t="shared" si="17"/>
        <v>L</v>
      </c>
      <c r="AE70" s="73" t="s">
        <v>574</v>
      </c>
      <c r="AF70" s="74" t="str">
        <f t="shared" si="18"/>
        <v>5-33</v>
      </c>
      <c r="AG70" s="73" t="s">
        <v>563</v>
      </c>
      <c r="AH70" s="74" t="str">
        <f t="shared" si="19"/>
        <v>M</v>
      </c>
      <c r="AI70" s="73" t="s">
        <v>575</v>
      </c>
      <c r="AJ70" s="75" t="str">
        <f t="shared" si="20"/>
        <v>15-100</v>
      </c>
      <c r="AK70" s="73" t="s">
        <v>400</v>
      </c>
      <c r="AL70" s="74" t="str">
        <f t="shared" si="21"/>
        <v>G</v>
      </c>
      <c r="AM70" s="73" t="s">
        <v>177</v>
      </c>
      <c r="AN70" s="74" t="str">
        <f t="shared" si="22"/>
        <v>90-100</v>
      </c>
      <c r="AO70" s="73"/>
      <c r="AP70" s="74" t="str">
        <f t="shared" si="23"/>
        <v/>
      </c>
      <c r="AQ70" s="73"/>
      <c r="AR70" s="74" t="str">
        <f t="shared" si="25"/>
        <v/>
      </c>
      <c r="AS70" s="73"/>
      <c r="AT70" s="74" t="str">
        <f t="shared" si="26"/>
        <v/>
      </c>
      <c r="AU70" s="73"/>
      <c r="AV70" s="74" t="str">
        <f t="shared" si="27"/>
        <v/>
      </c>
      <c r="AW70" s="73"/>
      <c r="AX70" s="74" t="str">
        <f t="shared" si="28"/>
        <v/>
      </c>
      <c r="AY70" s="73"/>
      <c r="AZ70" s="74" t="str">
        <f t="shared" si="24"/>
        <v/>
      </c>
      <c r="BA70" s="74" t="str">
        <f t="shared" ref="BA70:BA132" si="29">IF(ISBLANK(Q70),"N","Y")</f>
        <v>N</v>
      </c>
      <c r="BG70" s="76" t="s">
        <v>578</v>
      </c>
      <c r="BH70" s="77" t="s">
        <v>134</v>
      </c>
    </row>
    <row r="71" spans="1:60" s="74" customFormat="1" ht="16.149999999999999" hidden="1" customHeight="1" x14ac:dyDescent="0.2">
      <c r="A71" s="63" t="s">
        <v>1194</v>
      </c>
      <c r="B71" s="64"/>
      <c r="C71" s="65" t="s">
        <v>1195</v>
      </c>
      <c r="D71" s="64" t="str">
        <f t="shared" si="16"/>
        <v>human</v>
      </c>
      <c r="E71" s="65" t="s">
        <v>570</v>
      </c>
      <c r="F71" s="65"/>
      <c r="G71" s="65" t="s">
        <v>571</v>
      </c>
      <c r="H71" s="64"/>
      <c r="I71" s="64"/>
      <c r="J71" s="66" t="s">
        <v>1196</v>
      </c>
      <c r="K71" s="64" t="s">
        <v>117</v>
      </c>
      <c r="L71" s="64" t="s">
        <v>118</v>
      </c>
      <c r="M71" s="65" t="s">
        <v>119</v>
      </c>
      <c r="N71" s="64" t="s">
        <v>1197</v>
      </c>
      <c r="O71" s="65" t="s">
        <v>572</v>
      </c>
      <c r="P71" s="72" t="s">
        <v>122</v>
      </c>
      <c r="Q71" s="73"/>
      <c r="R71" s="73" t="s">
        <v>121</v>
      </c>
      <c r="S71" s="68" t="s">
        <v>121</v>
      </c>
      <c r="T71" s="68" t="s">
        <v>13</v>
      </c>
      <c r="U71" s="68" t="s">
        <v>13</v>
      </c>
      <c r="V71" s="68" t="s">
        <v>13</v>
      </c>
      <c r="W71" s="74" t="str">
        <f>IF(ISNUMBER(SEARCH("LWB", P71)), "LWB", "")</f>
        <v>LWB</v>
      </c>
      <c r="Z71" s="39" t="s">
        <v>573</v>
      </c>
      <c r="AA71" s="62" t="s">
        <v>185</v>
      </c>
      <c r="AB71" s="106"/>
      <c r="AC71" s="73" t="s">
        <v>562</v>
      </c>
      <c r="AD71" s="74" t="str">
        <f t="shared" si="17"/>
        <v>L</v>
      </c>
      <c r="AE71" s="73" t="s">
        <v>574</v>
      </c>
      <c r="AF71" s="74" t="str">
        <f t="shared" si="18"/>
        <v>5-33</v>
      </c>
      <c r="AG71" s="73" t="s">
        <v>563</v>
      </c>
      <c r="AH71" s="74" t="str">
        <f t="shared" si="19"/>
        <v>M</v>
      </c>
      <c r="AI71" s="73" t="s">
        <v>575</v>
      </c>
      <c r="AJ71" s="75" t="str">
        <f t="shared" si="20"/>
        <v>15-100</v>
      </c>
      <c r="AK71" s="73" t="s">
        <v>400</v>
      </c>
      <c r="AL71" s="74" t="str">
        <f t="shared" si="21"/>
        <v>G</v>
      </c>
      <c r="AM71" s="73" t="s">
        <v>177</v>
      </c>
      <c r="AN71" s="74" t="str">
        <f t="shared" si="22"/>
        <v>90-100</v>
      </c>
      <c r="AO71" s="73"/>
      <c r="AP71" s="74" t="str">
        <f t="shared" si="23"/>
        <v/>
      </c>
      <c r="AQ71" s="73"/>
      <c r="AR71" s="74" t="str">
        <f t="shared" si="25"/>
        <v/>
      </c>
      <c r="AS71" s="73"/>
      <c r="AT71" s="74" t="str">
        <f t="shared" si="26"/>
        <v/>
      </c>
      <c r="AU71" s="73"/>
      <c r="AV71" s="74" t="str">
        <f t="shared" si="27"/>
        <v/>
      </c>
      <c r="AW71" s="73"/>
      <c r="AX71" s="74" t="str">
        <f t="shared" si="28"/>
        <v/>
      </c>
      <c r="AY71" s="73"/>
      <c r="AZ71" s="74" t="str">
        <f t="shared" si="24"/>
        <v/>
      </c>
      <c r="BA71" s="74" t="str">
        <f t="shared" si="29"/>
        <v>N</v>
      </c>
      <c r="BG71" s="76" t="s">
        <v>578</v>
      </c>
      <c r="BH71" s="77" t="s">
        <v>134</v>
      </c>
    </row>
    <row r="72" spans="1:60" s="24" customFormat="1" ht="60.75" hidden="1" customHeight="1" x14ac:dyDescent="0.2">
      <c r="A72" s="43" t="s">
        <v>1194</v>
      </c>
      <c r="C72" s="20" t="s">
        <v>1200</v>
      </c>
      <c r="D72" s="24" t="str">
        <f t="shared" si="16"/>
        <v>mouse</v>
      </c>
      <c r="E72" s="20" t="s">
        <v>579</v>
      </c>
      <c r="F72" s="20" t="s">
        <v>580</v>
      </c>
      <c r="G72" s="20" t="s">
        <v>581</v>
      </c>
      <c r="J72" s="12" t="s">
        <v>1218</v>
      </c>
      <c r="K72" s="24" t="s">
        <v>141</v>
      </c>
      <c r="L72" s="24" t="s">
        <v>152</v>
      </c>
      <c r="M72" s="20"/>
      <c r="N72" s="24" t="s">
        <v>131</v>
      </c>
      <c r="O72" s="20" t="s">
        <v>272</v>
      </c>
      <c r="P72" s="12" t="s">
        <v>1298</v>
      </c>
      <c r="Q72" s="29"/>
      <c r="R72" s="29" t="s">
        <v>121</v>
      </c>
      <c r="S72" s="29"/>
      <c r="T72" s="29"/>
      <c r="U72" s="29"/>
      <c r="V72" s="29"/>
      <c r="W72" s="24" t="s">
        <v>345</v>
      </c>
      <c r="X72" s="24" t="s">
        <v>117</v>
      </c>
      <c r="Y72" s="24" t="s">
        <v>277</v>
      </c>
      <c r="Z72" s="39" t="s">
        <v>583</v>
      </c>
      <c r="AA72" s="62" t="s">
        <v>192</v>
      </c>
      <c r="AB72" s="106"/>
      <c r="AC72" s="29" t="s">
        <v>1299</v>
      </c>
      <c r="AD72" s="24" t="str">
        <f t="shared" si="17"/>
        <v/>
      </c>
      <c r="AE72" s="29" t="s">
        <v>370</v>
      </c>
      <c r="AF72" s="24" t="str">
        <f t="shared" si="18"/>
        <v/>
      </c>
      <c r="AG72" s="29"/>
      <c r="AH72" s="24" t="str">
        <f t="shared" si="19"/>
        <v/>
      </c>
      <c r="AI72" s="29"/>
      <c r="AJ72" s="24" t="str">
        <f t="shared" si="20"/>
        <v/>
      </c>
      <c r="AK72" s="29"/>
      <c r="AL72" s="24" t="str">
        <f t="shared" si="21"/>
        <v/>
      </c>
      <c r="AM72" s="29"/>
      <c r="AN72" s="24" t="str">
        <f t="shared" si="22"/>
        <v/>
      </c>
      <c r="AO72" s="29" t="s">
        <v>1300</v>
      </c>
      <c r="AP72" s="24" t="str">
        <f t="shared" si="23"/>
        <v/>
      </c>
      <c r="AQ72" s="29" t="s">
        <v>179</v>
      </c>
      <c r="AR72" s="24" t="str">
        <f t="shared" si="25"/>
        <v/>
      </c>
      <c r="AS72" s="29"/>
      <c r="AT72" s="24" t="str">
        <f t="shared" si="26"/>
        <v/>
      </c>
      <c r="AU72" s="29"/>
      <c r="AV72" s="24" t="str">
        <f t="shared" si="27"/>
        <v/>
      </c>
      <c r="AW72" s="29"/>
      <c r="AX72" s="24" t="str">
        <f t="shared" si="28"/>
        <v/>
      </c>
      <c r="AY72" s="29"/>
      <c r="AZ72" s="24" t="str">
        <f t="shared" si="24"/>
        <v/>
      </c>
      <c r="BA72" s="24" t="str">
        <f t="shared" si="29"/>
        <v>N</v>
      </c>
      <c r="BG72" s="36" t="s">
        <v>587</v>
      </c>
      <c r="BH72" s="20" t="s">
        <v>134</v>
      </c>
    </row>
    <row r="73" spans="1:60" s="100" customFormat="1" ht="16.149999999999999" hidden="1" customHeight="1" x14ac:dyDescent="0.2">
      <c r="A73" s="90" t="s">
        <v>1194</v>
      </c>
      <c r="B73" s="91"/>
      <c r="C73" s="92" t="s">
        <v>1195</v>
      </c>
      <c r="D73" s="91" t="str">
        <f t="shared" si="16"/>
        <v>human</v>
      </c>
      <c r="E73" s="92" t="s">
        <v>588</v>
      </c>
      <c r="F73" s="92" t="s">
        <v>589</v>
      </c>
      <c r="G73" s="92" t="s">
        <v>590</v>
      </c>
      <c r="H73" s="91"/>
      <c r="I73" s="91"/>
      <c r="J73" s="93" t="s">
        <v>1201</v>
      </c>
      <c r="K73" s="91" t="s">
        <v>117</v>
      </c>
      <c r="L73" s="91" t="s">
        <v>152</v>
      </c>
      <c r="M73" s="92"/>
      <c r="N73" s="91" t="s">
        <v>131</v>
      </c>
      <c r="O73" s="92" t="s">
        <v>153</v>
      </c>
      <c r="P73" s="98" t="s">
        <v>122</v>
      </c>
      <c r="Q73" s="99"/>
      <c r="R73" s="99" t="s">
        <v>121</v>
      </c>
      <c r="S73" s="99"/>
      <c r="T73" s="99"/>
      <c r="U73" s="99"/>
      <c r="V73" s="99"/>
      <c r="W73" s="100" t="str">
        <f>IF(ISNUMBER(SEARCH("LWB", P73)), "LWB", "")</f>
        <v>LWB</v>
      </c>
      <c r="Z73" s="93" t="s">
        <v>341</v>
      </c>
      <c r="AA73" s="95" t="s">
        <v>166</v>
      </c>
      <c r="AB73" s="117"/>
      <c r="AC73" s="99" t="s">
        <v>562</v>
      </c>
      <c r="AD73" s="100" t="str">
        <f t="shared" si="17"/>
        <v>L</v>
      </c>
      <c r="AE73" s="99" t="s">
        <v>591</v>
      </c>
      <c r="AF73" s="100" t="str">
        <f t="shared" si="18"/>
        <v>1-30</v>
      </c>
      <c r="AG73" s="99" t="s">
        <v>563</v>
      </c>
      <c r="AH73" s="100" t="str">
        <f t="shared" si="19"/>
        <v>M</v>
      </c>
      <c r="AI73" s="99" t="s">
        <v>515</v>
      </c>
      <c r="AJ73" s="101" t="str">
        <f t="shared" si="20"/>
        <v>1-100</v>
      </c>
      <c r="AK73" s="99" t="s">
        <v>400</v>
      </c>
      <c r="AL73" s="100" t="str">
        <f t="shared" si="21"/>
        <v>G</v>
      </c>
      <c r="AM73" s="99" t="s">
        <v>133</v>
      </c>
      <c r="AN73" s="100" t="str">
        <f t="shared" si="22"/>
        <v>0-10</v>
      </c>
      <c r="AO73" s="99"/>
      <c r="AP73" s="100" t="str">
        <f t="shared" si="23"/>
        <v/>
      </c>
      <c r="AQ73" s="99"/>
      <c r="AR73" s="100" t="str">
        <f t="shared" si="25"/>
        <v/>
      </c>
      <c r="AS73" s="99"/>
      <c r="AT73" s="100" t="str">
        <f t="shared" si="26"/>
        <v/>
      </c>
      <c r="AU73" s="99"/>
      <c r="AV73" s="100" t="str">
        <f t="shared" si="27"/>
        <v/>
      </c>
      <c r="AW73" s="99"/>
      <c r="AX73" s="100" t="str">
        <f t="shared" si="28"/>
        <v/>
      </c>
      <c r="AY73" s="99"/>
      <c r="AZ73" s="100" t="str">
        <f t="shared" si="24"/>
        <v/>
      </c>
      <c r="BA73" s="100" t="str">
        <f t="shared" si="29"/>
        <v>N</v>
      </c>
      <c r="BG73" s="102" t="s">
        <v>592</v>
      </c>
      <c r="BH73" s="103"/>
    </row>
    <row r="74" spans="1:60" s="41" customFormat="1" ht="16.149999999999999" hidden="1" customHeight="1" x14ac:dyDescent="0.2">
      <c r="A74" s="58" t="s">
        <v>1194</v>
      </c>
      <c r="C74" s="59" t="s">
        <v>1200</v>
      </c>
      <c r="D74" s="41" t="str">
        <f t="shared" si="16"/>
        <v>mouse</v>
      </c>
      <c r="E74" s="59"/>
      <c r="F74" s="59" t="s">
        <v>593</v>
      </c>
      <c r="G74" s="59" t="s">
        <v>594</v>
      </c>
      <c r="J74" s="60" t="s">
        <v>1213</v>
      </c>
      <c r="K74" s="41" t="s">
        <v>141</v>
      </c>
      <c r="L74" s="41" t="s">
        <v>261</v>
      </c>
      <c r="M74" s="59"/>
      <c r="N74" s="41" t="s">
        <v>131</v>
      </c>
      <c r="O74" s="59"/>
      <c r="P74" s="60"/>
      <c r="Q74" s="42"/>
      <c r="R74" s="42"/>
      <c r="S74" s="42"/>
      <c r="T74" s="42"/>
      <c r="U74" s="42"/>
      <c r="V74" s="81"/>
      <c r="W74" s="41" t="str">
        <f>IF(ISNUMBER(SEARCH("LWB", P74)), "LWB", "")</f>
        <v/>
      </c>
      <c r="Z74" s="60" t="s">
        <v>595</v>
      </c>
      <c r="AA74" s="80" t="s">
        <v>192</v>
      </c>
      <c r="AB74" s="118"/>
      <c r="AC74" s="42"/>
      <c r="AD74" s="41" t="str">
        <f t="shared" si="17"/>
        <v/>
      </c>
      <c r="AE74" s="42"/>
      <c r="AF74" s="41" t="str">
        <f t="shared" si="18"/>
        <v/>
      </c>
      <c r="AG74" s="42"/>
      <c r="AH74" s="41" t="str">
        <f t="shared" si="19"/>
        <v/>
      </c>
      <c r="AI74" s="42"/>
      <c r="AJ74" s="41" t="str">
        <f t="shared" si="20"/>
        <v/>
      </c>
      <c r="AK74" s="42"/>
      <c r="AL74" s="41" t="str">
        <f t="shared" si="21"/>
        <v/>
      </c>
      <c r="AM74" s="42"/>
      <c r="AN74" s="41" t="str">
        <f t="shared" si="22"/>
        <v/>
      </c>
      <c r="AO74" s="42"/>
      <c r="AP74" s="41" t="str">
        <f t="shared" si="23"/>
        <v/>
      </c>
      <c r="AQ74" s="42"/>
      <c r="AR74" s="41" t="str">
        <f t="shared" si="25"/>
        <v/>
      </c>
      <c r="AS74" s="42"/>
      <c r="AT74" s="41" t="str">
        <f t="shared" si="26"/>
        <v/>
      </c>
      <c r="AU74" s="42"/>
      <c r="AV74" s="41" t="str">
        <f t="shared" si="27"/>
        <v/>
      </c>
      <c r="AW74" s="42"/>
      <c r="AX74" s="41" t="str">
        <f t="shared" si="28"/>
        <v/>
      </c>
      <c r="AY74" s="42"/>
      <c r="AZ74" s="41" t="str">
        <f t="shared" si="24"/>
        <v/>
      </c>
      <c r="BA74" s="41" t="str">
        <f t="shared" si="29"/>
        <v>N</v>
      </c>
      <c r="BG74" s="61" t="s">
        <v>388</v>
      </c>
      <c r="BH74" s="59"/>
    </row>
    <row r="75" spans="1:60" s="41" customFormat="1" ht="16.149999999999999" hidden="1" customHeight="1" x14ac:dyDescent="0.2">
      <c r="A75" s="58" t="s">
        <v>1194</v>
      </c>
      <c r="C75" s="59" t="s">
        <v>1200</v>
      </c>
      <c r="D75" s="41" t="str">
        <f t="shared" si="16"/>
        <v>mouse</v>
      </c>
      <c r="E75" s="59" t="s">
        <v>596</v>
      </c>
      <c r="F75" s="59" t="s">
        <v>597</v>
      </c>
      <c r="G75" s="59" t="s">
        <v>598</v>
      </c>
      <c r="J75" s="60" t="s">
        <v>1213</v>
      </c>
      <c r="K75" s="41" t="s">
        <v>141</v>
      </c>
      <c r="L75" s="41" t="s">
        <v>261</v>
      </c>
      <c r="M75" s="59"/>
      <c r="N75" s="41" t="s">
        <v>131</v>
      </c>
      <c r="O75" s="59"/>
      <c r="P75" s="60" t="s">
        <v>1202</v>
      </c>
      <c r="Q75" s="42"/>
      <c r="R75" s="42"/>
      <c r="S75" s="42"/>
      <c r="T75" s="42"/>
      <c r="U75" s="42"/>
      <c r="V75" s="42"/>
      <c r="W75" s="41" t="s">
        <v>140</v>
      </c>
      <c r="X75" s="41" t="s">
        <v>117</v>
      </c>
      <c r="Z75" s="60" t="s">
        <v>599</v>
      </c>
      <c r="AA75" s="80" t="s">
        <v>192</v>
      </c>
      <c r="AB75" s="118"/>
      <c r="AC75" s="42"/>
      <c r="AD75" s="41" t="str">
        <f t="shared" si="17"/>
        <v/>
      </c>
      <c r="AE75" s="42"/>
      <c r="AF75" s="41" t="str">
        <f t="shared" si="18"/>
        <v/>
      </c>
      <c r="AG75" s="42"/>
      <c r="AH75" s="41" t="str">
        <f t="shared" si="19"/>
        <v/>
      </c>
      <c r="AI75" s="42"/>
      <c r="AJ75" s="41" t="str">
        <f t="shared" si="20"/>
        <v/>
      </c>
      <c r="AK75" s="42"/>
      <c r="AL75" s="41" t="str">
        <f t="shared" si="21"/>
        <v/>
      </c>
      <c r="AM75" s="42"/>
      <c r="AN75" s="41" t="str">
        <f t="shared" si="22"/>
        <v/>
      </c>
      <c r="AO75" s="42"/>
      <c r="AP75" s="41" t="str">
        <f t="shared" si="23"/>
        <v/>
      </c>
      <c r="AQ75" s="42"/>
      <c r="AR75" s="41" t="str">
        <f t="shared" si="25"/>
        <v/>
      </c>
      <c r="AS75" s="42"/>
      <c r="AT75" s="41" t="str">
        <f t="shared" si="26"/>
        <v/>
      </c>
      <c r="AU75" s="42"/>
      <c r="AV75" s="41" t="str">
        <f t="shared" si="27"/>
        <v/>
      </c>
      <c r="AW75" s="42"/>
      <c r="AX75" s="41" t="str">
        <f t="shared" si="28"/>
        <v/>
      </c>
      <c r="AY75" s="42"/>
      <c r="AZ75" s="41" t="str">
        <f t="shared" si="24"/>
        <v/>
      </c>
      <c r="BG75" s="61" t="s">
        <v>388</v>
      </c>
      <c r="BH75" s="59"/>
    </row>
    <row r="76" spans="1:60" s="41" customFormat="1" ht="16.149999999999999" hidden="1" customHeight="1" x14ac:dyDescent="0.2">
      <c r="A76" s="58" t="s">
        <v>1194</v>
      </c>
      <c r="C76" s="59" t="s">
        <v>1195</v>
      </c>
      <c r="D76" s="41" t="str">
        <f t="shared" si="16"/>
        <v>human</v>
      </c>
      <c r="E76" s="59"/>
      <c r="F76" s="59" t="s">
        <v>600</v>
      </c>
      <c r="G76" s="59" t="s">
        <v>601</v>
      </c>
      <c r="J76" s="60" t="s">
        <v>1271</v>
      </c>
      <c r="K76" s="41" t="s">
        <v>117</v>
      </c>
      <c r="L76" s="41" t="s">
        <v>261</v>
      </c>
      <c r="M76" s="59" t="s">
        <v>119</v>
      </c>
      <c r="N76" s="41" t="s">
        <v>1197</v>
      </c>
      <c r="O76" s="59"/>
      <c r="P76" s="60" t="s">
        <v>1204</v>
      </c>
      <c r="Q76" s="42"/>
      <c r="R76" s="42"/>
      <c r="S76" s="42"/>
      <c r="T76" s="42"/>
      <c r="U76" s="42"/>
      <c r="V76" s="42"/>
      <c r="W76" s="41" t="s">
        <v>409</v>
      </c>
      <c r="Z76" s="60" t="s">
        <v>602</v>
      </c>
      <c r="AA76" s="80" t="s">
        <v>247</v>
      </c>
      <c r="AB76" s="118"/>
      <c r="AC76" s="42" t="s">
        <v>1301</v>
      </c>
      <c r="AD76" s="41" t="str">
        <f t="shared" si="17"/>
        <v/>
      </c>
      <c r="AE76" s="42"/>
      <c r="AF76" s="41" t="str">
        <f t="shared" si="18"/>
        <v/>
      </c>
      <c r="AG76" s="42"/>
      <c r="AH76" s="41" t="str">
        <f t="shared" si="19"/>
        <v/>
      </c>
      <c r="AI76" s="42"/>
      <c r="AJ76" s="41" t="str">
        <f t="shared" si="20"/>
        <v/>
      </c>
      <c r="AK76" s="42"/>
      <c r="AL76" s="41" t="str">
        <f t="shared" si="21"/>
        <v/>
      </c>
      <c r="AM76" s="42"/>
      <c r="AN76" s="41" t="str">
        <f t="shared" si="22"/>
        <v/>
      </c>
      <c r="AO76" s="42" t="s">
        <v>1302</v>
      </c>
      <c r="AP76" s="41" t="str">
        <f t="shared" si="23"/>
        <v/>
      </c>
      <c r="AQ76" s="42"/>
      <c r="AR76" s="41" t="str">
        <f t="shared" si="25"/>
        <v/>
      </c>
      <c r="AS76" s="42"/>
      <c r="AT76" s="41" t="str">
        <f t="shared" si="26"/>
        <v/>
      </c>
      <c r="AU76" s="42"/>
      <c r="AV76" s="41" t="str">
        <f t="shared" si="27"/>
        <v/>
      </c>
      <c r="AW76" s="42"/>
      <c r="AX76" s="41" t="str">
        <f t="shared" si="28"/>
        <v/>
      </c>
      <c r="AY76" s="42"/>
      <c r="AZ76" s="41" t="str">
        <f t="shared" si="24"/>
        <v/>
      </c>
      <c r="BA76" s="41" t="str">
        <f t="shared" si="29"/>
        <v>N</v>
      </c>
      <c r="BG76" s="61" t="s">
        <v>322</v>
      </c>
      <c r="BH76" s="59" t="s">
        <v>134</v>
      </c>
    </row>
    <row r="77" spans="1:60" s="64" customFormat="1" ht="16.149999999999999" hidden="1" customHeight="1" x14ac:dyDescent="0.2">
      <c r="A77" s="63" t="s">
        <v>1194</v>
      </c>
      <c r="C77" s="65" t="s">
        <v>1200</v>
      </c>
      <c r="D77" s="64" t="str">
        <f t="shared" si="16"/>
        <v>mouse</v>
      </c>
      <c r="E77" s="65" t="s">
        <v>499</v>
      </c>
      <c r="F77" s="65" t="s">
        <v>500</v>
      </c>
      <c r="G77" s="65" t="s">
        <v>603</v>
      </c>
      <c r="J77" s="66" t="s">
        <v>1218</v>
      </c>
      <c r="K77" s="64" t="s">
        <v>141</v>
      </c>
      <c r="L77" s="64" t="s">
        <v>152</v>
      </c>
      <c r="M77" s="65"/>
      <c r="N77" s="64" t="s">
        <v>131</v>
      </c>
      <c r="O77" s="65" t="s">
        <v>272</v>
      </c>
      <c r="P77" s="66" t="s">
        <v>1303</v>
      </c>
      <c r="Q77" s="68" t="s">
        <v>1304</v>
      </c>
      <c r="R77" s="68" t="s">
        <v>121</v>
      </c>
      <c r="S77" s="68" t="s">
        <v>121</v>
      </c>
      <c r="T77" s="68" t="s">
        <v>13</v>
      </c>
      <c r="U77" s="68" t="s">
        <v>13</v>
      </c>
      <c r="V77" s="68" t="s">
        <v>13</v>
      </c>
      <c r="W77" s="64" t="s">
        <v>256</v>
      </c>
      <c r="X77" s="64" t="s">
        <v>117</v>
      </c>
      <c r="Y77" s="64" t="s">
        <v>214</v>
      </c>
      <c r="Z77" s="39" t="s">
        <v>604</v>
      </c>
      <c r="AA77" s="62" t="s">
        <v>247</v>
      </c>
      <c r="AB77" s="106"/>
      <c r="AC77" s="68" t="s">
        <v>374</v>
      </c>
      <c r="AD77" s="64" t="s">
        <v>374</v>
      </c>
      <c r="AE77" s="68" t="s">
        <v>605</v>
      </c>
      <c r="AF77" s="70" t="s">
        <v>605</v>
      </c>
      <c r="AG77" s="68"/>
      <c r="AH77" s="64" t="str">
        <f t="shared" si="19"/>
        <v/>
      </c>
      <c r="AI77" s="68"/>
      <c r="AJ77" s="64" t="str">
        <f t="shared" si="20"/>
        <v/>
      </c>
      <c r="AK77" s="68"/>
      <c r="AL77" s="64" t="str">
        <f t="shared" si="21"/>
        <v/>
      </c>
      <c r="AM77" s="68"/>
      <c r="AN77" s="64" t="str">
        <f t="shared" si="22"/>
        <v/>
      </c>
      <c r="AO77" s="68" t="s">
        <v>373</v>
      </c>
      <c r="AP77" s="64" t="str">
        <f t="shared" si="23"/>
        <v/>
      </c>
      <c r="AQ77" s="68" t="s">
        <v>606</v>
      </c>
      <c r="AR77" s="64" t="str">
        <f t="shared" si="25"/>
        <v/>
      </c>
      <c r="AS77" s="68"/>
      <c r="AT77" s="64" t="str">
        <f t="shared" si="26"/>
        <v/>
      </c>
      <c r="AU77" s="68"/>
      <c r="AV77" s="64" t="str">
        <f t="shared" si="27"/>
        <v/>
      </c>
      <c r="AW77" s="68"/>
      <c r="AX77" s="64" t="str">
        <f t="shared" si="28"/>
        <v/>
      </c>
      <c r="AY77" s="68"/>
      <c r="AZ77" s="64" t="str">
        <f t="shared" si="24"/>
        <v/>
      </c>
      <c r="BA77" s="64" t="str">
        <f t="shared" si="29"/>
        <v>Y</v>
      </c>
      <c r="BB77" s="64" t="s">
        <v>201</v>
      </c>
      <c r="BE77" s="64" t="s">
        <v>270</v>
      </c>
      <c r="BG77" s="71" t="s">
        <v>307</v>
      </c>
      <c r="BH77" s="65"/>
    </row>
    <row r="78" spans="1:60" s="64" customFormat="1" ht="27" hidden="1" customHeight="1" x14ac:dyDescent="0.2">
      <c r="A78" s="63" t="s">
        <v>1194</v>
      </c>
      <c r="C78" s="65" t="s">
        <v>1195</v>
      </c>
      <c r="D78" s="64" t="str">
        <f t="shared" si="16"/>
        <v>human</v>
      </c>
      <c r="E78" s="65" t="s">
        <v>351</v>
      </c>
      <c r="F78" s="65"/>
      <c r="G78" s="65" t="s">
        <v>607</v>
      </c>
      <c r="J78" s="66" t="s">
        <v>1196</v>
      </c>
      <c r="K78" s="64" t="s">
        <v>117</v>
      </c>
      <c r="L78" s="64" t="s">
        <v>118</v>
      </c>
      <c r="M78" s="65" t="s">
        <v>119</v>
      </c>
      <c r="N78" s="64" t="s">
        <v>1197</v>
      </c>
      <c r="O78" s="65" t="s">
        <v>171</v>
      </c>
      <c r="P78" s="85" t="s">
        <v>1305</v>
      </c>
      <c r="Q78" s="68"/>
      <c r="R78" s="68" t="s">
        <v>154</v>
      </c>
      <c r="S78" s="68" t="s">
        <v>154</v>
      </c>
      <c r="T78" s="68" t="s">
        <v>326</v>
      </c>
      <c r="U78" s="68" t="s">
        <v>382</v>
      </c>
      <c r="V78" s="84" t="s">
        <v>191</v>
      </c>
      <c r="W78" s="64" t="s">
        <v>327</v>
      </c>
      <c r="Z78" s="39" t="s">
        <v>608</v>
      </c>
      <c r="AA78" s="62" t="s">
        <v>247</v>
      </c>
      <c r="AB78" s="106"/>
      <c r="AC78" s="68" t="s">
        <v>1306</v>
      </c>
      <c r="AD78" s="86" t="s">
        <v>1268</v>
      </c>
      <c r="AE78" s="68" t="s">
        <v>609</v>
      </c>
      <c r="AF78" s="70" t="str">
        <f>AE78</f>
        <v>15-90</v>
      </c>
      <c r="AG78" s="68"/>
      <c r="AH78" s="64" t="str">
        <f t="shared" si="19"/>
        <v/>
      </c>
      <c r="AI78" s="68"/>
      <c r="AJ78" s="64" t="str">
        <f t="shared" si="20"/>
        <v/>
      </c>
      <c r="AK78" s="68"/>
      <c r="AL78" s="64" t="str">
        <f t="shared" si="21"/>
        <v/>
      </c>
      <c r="AM78" s="68"/>
      <c r="AN78" s="64" t="str">
        <f t="shared" si="22"/>
        <v/>
      </c>
      <c r="AO78" s="68" t="s">
        <v>562</v>
      </c>
      <c r="AP78" s="64" t="str">
        <f t="shared" si="23"/>
        <v>L</v>
      </c>
      <c r="AQ78" s="68" t="s">
        <v>178</v>
      </c>
      <c r="AR78" s="64" t="str">
        <f t="shared" si="25"/>
        <v>0-5</v>
      </c>
      <c r="AS78" s="68" t="s">
        <v>563</v>
      </c>
      <c r="AT78" s="64" t="str">
        <f t="shared" si="26"/>
        <v>M</v>
      </c>
      <c r="AU78" s="68" t="s">
        <v>178</v>
      </c>
      <c r="AV78" s="64" t="str">
        <f t="shared" si="27"/>
        <v>0-5</v>
      </c>
      <c r="AW78" s="68" t="s">
        <v>400</v>
      </c>
      <c r="AX78" s="64" t="str">
        <f t="shared" si="28"/>
        <v>G</v>
      </c>
      <c r="AY78" s="68" t="s">
        <v>178</v>
      </c>
      <c r="AZ78" s="64" t="str">
        <f t="shared" si="24"/>
        <v>0-5</v>
      </c>
      <c r="BA78" s="64" t="str">
        <f t="shared" si="29"/>
        <v>N</v>
      </c>
      <c r="BG78" s="71" t="s">
        <v>610</v>
      </c>
      <c r="BH78" s="65" t="s">
        <v>134</v>
      </c>
    </row>
    <row r="79" spans="1:60" s="31" customFormat="1" ht="16.149999999999999" hidden="1" customHeight="1" x14ac:dyDescent="0.2">
      <c r="A79" s="37" t="s">
        <v>1194</v>
      </c>
      <c r="C79" s="38" t="s">
        <v>1195</v>
      </c>
      <c r="D79" s="31" t="str">
        <f t="shared" si="16"/>
        <v>human</v>
      </c>
      <c r="E79" s="38" t="s">
        <v>611</v>
      </c>
      <c r="F79" s="38"/>
      <c r="G79" s="38" t="s">
        <v>612</v>
      </c>
      <c r="J79" s="39" t="s">
        <v>1196</v>
      </c>
      <c r="K79" s="31" t="s">
        <v>117</v>
      </c>
      <c r="L79" s="31" t="s">
        <v>118</v>
      </c>
      <c r="M79" s="38" t="s">
        <v>119</v>
      </c>
      <c r="N79" s="31" t="s">
        <v>1197</v>
      </c>
      <c r="O79" s="38" t="s">
        <v>120</v>
      </c>
      <c r="P79" s="39" t="s">
        <v>1307</v>
      </c>
      <c r="Q79" s="28"/>
      <c r="R79" s="28"/>
      <c r="S79" s="28"/>
      <c r="T79" s="28"/>
      <c r="U79" s="28"/>
      <c r="V79" s="28"/>
      <c r="W79" s="31" t="s">
        <v>409</v>
      </c>
      <c r="Z79" s="39" t="s">
        <v>505</v>
      </c>
      <c r="AA79" s="62" t="s">
        <v>247</v>
      </c>
      <c r="AB79" s="106"/>
      <c r="AC79" s="28" t="s">
        <v>613</v>
      </c>
      <c r="AD79" s="31" t="str">
        <f t="shared" si="17"/>
        <v/>
      </c>
      <c r="AE79" s="28" t="s">
        <v>217</v>
      </c>
      <c r="AF79" s="31" t="str">
        <f t="shared" si="18"/>
        <v/>
      </c>
      <c r="AG79" s="28"/>
      <c r="AH79" s="31" t="str">
        <f t="shared" si="19"/>
        <v/>
      </c>
      <c r="AI79" s="28"/>
      <c r="AJ79" s="31" t="str">
        <f t="shared" si="20"/>
        <v/>
      </c>
      <c r="AK79" s="28"/>
      <c r="AL79" s="31" t="str">
        <f t="shared" si="21"/>
        <v/>
      </c>
      <c r="AM79" s="28"/>
      <c r="AN79" s="31" t="str">
        <f t="shared" si="22"/>
        <v/>
      </c>
      <c r="AO79" s="28" t="s">
        <v>562</v>
      </c>
      <c r="AP79" s="31" t="str">
        <f t="shared" si="23"/>
        <v>L</v>
      </c>
      <c r="AQ79" s="28" t="s">
        <v>178</v>
      </c>
      <c r="AR79" s="31" t="str">
        <f t="shared" si="25"/>
        <v>0-5</v>
      </c>
      <c r="AS79" s="28" t="s">
        <v>563</v>
      </c>
      <c r="AT79" s="31" t="str">
        <f t="shared" si="26"/>
        <v>M</v>
      </c>
      <c r="AU79" s="28" t="s">
        <v>491</v>
      </c>
      <c r="AV79" s="31" t="str">
        <f t="shared" si="27"/>
        <v>0-50</v>
      </c>
      <c r="AW79" s="28" t="s">
        <v>400</v>
      </c>
      <c r="AX79" s="31" t="str">
        <f t="shared" si="28"/>
        <v>G</v>
      </c>
      <c r="AY79" s="28" t="s">
        <v>133</v>
      </c>
      <c r="AZ79" s="31" t="str">
        <f t="shared" si="24"/>
        <v>0-10</v>
      </c>
      <c r="BA79" s="31" t="str">
        <f t="shared" si="29"/>
        <v>N</v>
      </c>
      <c r="BG79" s="40" t="s">
        <v>614</v>
      </c>
      <c r="BH79" s="38" t="s">
        <v>134</v>
      </c>
    </row>
    <row r="80" spans="1:60" s="24" customFormat="1" ht="16.149999999999999" hidden="1" customHeight="1" x14ac:dyDescent="0.2">
      <c r="A80" s="43" t="s">
        <v>1194</v>
      </c>
      <c r="C80" s="20" t="s">
        <v>1200</v>
      </c>
      <c r="D80" s="24" t="str">
        <f t="shared" si="16"/>
        <v>mouse</v>
      </c>
      <c r="E80" s="20" t="s">
        <v>268</v>
      </c>
      <c r="F80" s="20"/>
      <c r="G80" s="20" t="s">
        <v>615</v>
      </c>
      <c r="J80" s="12"/>
      <c r="K80" s="24" t="s">
        <v>131</v>
      </c>
      <c r="L80" s="24" t="s">
        <v>131</v>
      </c>
      <c r="M80" s="20"/>
      <c r="N80" s="24" t="s">
        <v>131</v>
      </c>
      <c r="O80" s="20" t="s">
        <v>289</v>
      </c>
      <c r="P80" s="12" t="s">
        <v>1277</v>
      </c>
      <c r="Q80" s="29" t="s">
        <v>1308</v>
      </c>
      <c r="R80" s="29"/>
      <c r="S80" s="29" t="s">
        <v>121</v>
      </c>
      <c r="T80" s="29"/>
      <c r="U80" s="29"/>
      <c r="V80" s="29"/>
      <c r="W80" s="24" t="s">
        <v>140</v>
      </c>
      <c r="X80" s="24" t="s">
        <v>117</v>
      </c>
      <c r="Y80" s="24" t="s">
        <v>277</v>
      </c>
      <c r="Z80" s="39" t="s">
        <v>617</v>
      </c>
      <c r="AA80" s="62" t="s">
        <v>185</v>
      </c>
      <c r="AB80" s="106"/>
      <c r="AC80" s="29" t="s">
        <v>1309</v>
      </c>
      <c r="AD80" s="24" t="str">
        <f t="shared" si="17"/>
        <v/>
      </c>
      <c r="AE80" s="29" t="s">
        <v>280</v>
      </c>
      <c r="AF80" s="24" t="str">
        <f t="shared" si="18"/>
        <v/>
      </c>
      <c r="AG80" s="29"/>
      <c r="AH80" s="24" t="str">
        <f t="shared" si="19"/>
        <v/>
      </c>
      <c r="AI80" s="29"/>
      <c r="AJ80" s="24" t="str">
        <f t="shared" si="20"/>
        <v/>
      </c>
      <c r="AK80" s="29"/>
      <c r="AL80" s="24" t="str">
        <f t="shared" si="21"/>
        <v/>
      </c>
      <c r="AM80" s="29"/>
      <c r="AN80" s="24" t="str">
        <f t="shared" si="22"/>
        <v/>
      </c>
      <c r="AO80" s="29" t="s">
        <v>1310</v>
      </c>
      <c r="AP80" s="24" t="str">
        <f t="shared" si="23"/>
        <v/>
      </c>
      <c r="AQ80" s="29" t="s">
        <v>133</v>
      </c>
      <c r="AR80" s="24" t="str">
        <f t="shared" si="25"/>
        <v/>
      </c>
      <c r="AS80" s="29"/>
      <c r="AT80" s="24" t="str">
        <f t="shared" si="26"/>
        <v/>
      </c>
      <c r="AU80" s="29"/>
      <c r="AV80" s="24" t="str">
        <f t="shared" si="27"/>
        <v/>
      </c>
      <c r="AW80" s="29"/>
      <c r="AX80" s="24" t="str">
        <f t="shared" si="28"/>
        <v/>
      </c>
      <c r="AY80" s="29"/>
      <c r="AZ80" s="24" t="str">
        <f t="shared" si="24"/>
        <v/>
      </c>
      <c r="BA80" s="24" t="str">
        <f t="shared" si="29"/>
        <v>Y</v>
      </c>
      <c r="BB80" s="24" t="s">
        <v>1311</v>
      </c>
      <c r="BC80" s="24" t="s">
        <v>1312</v>
      </c>
      <c r="BE80" s="24" t="s">
        <v>270</v>
      </c>
      <c r="BG80" s="36" t="s">
        <v>307</v>
      </c>
      <c r="BH80" s="20"/>
    </row>
    <row r="81" spans="1:60" s="74" customFormat="1" ht="16.149999999999999" hidden="1" customHeight="1" x14ac:dyDescent="0.2">
      <c r="A81" s="63" t="s">
        <v>1194</v>
      </c>
      <c r="B81" s="64"/>
      <c r="C81" s="65" t="s">
        <v>1195</v>
      </c>
      <c r="D81" s="64" t="str">
        <f t="shared" si="16"/>
        <v>human</v>
      </c>
      <c r="E81" s="65" t="s">
        <v>620</v>
      </c>
      <c r="F81" s="65"/>
      <c r="G81" s="65" t="s">
        <v>621</v>
      </c>
      <c r="H81" s="64"/>
      <c r="I81" s="64"/>
      <c r="J81" s="66" t="s">
        <v>1196</v>
      </c>
      <c r="K81" s="64" t="s">
        <v>117</v>
      </c>
      <c r="L81" s="64" t="s">
        <v>118</v>
      </c>
      <c r="M81" s="65" t="s">
        <v>119</v>
      </c>
      <c r="N81" s="64" t="s">
        <v>1197</v>
      </c>
      <c r="O81" s="65" t="s">
        <v>171</v>
      </c>
      <c r="P81" s="72" t="s">
        <v>122</v>
      </c>
      <c r="Q81" s="73"/>
      <c r="R81" s="73" t="s">
        <v>121</v>
      </c>
      <c r="S81" s="68" t="s">
        <v>121</v>
      </c>
      <c r="T81" s="68" t="s">
        <v>13</v>
      </c>
      <c r="U81" s="68" t="s">
        <v>13</v>
      </c>
      <c r="V81" s="68" t="s">
        <v>13</v>
      </c>
      <c r="W81" s="74" t="str">
        <f>IF(ISNUMBER(SEARCH("LWB", P81)), "LWB", "")</f>
        <v>LWB</v>
      </c>
      <c r="Z81" s="39" t="s">
        <v>622</v>
      </c>
      <c r="AA81" s="62" t="s">
        <v>247</v>
      </c>
      <c r="AB81" s="106"/>
      <c r="AC81" s="73" t="s">
        <v>562</v>
      </c>
      <c r="AD81" s="74" t="str">
        <f t="shared" si="17"/>
        <v>L</v>
      </c>
      <c r="AE81" s="73" t="s">
        <v>177</v>
      </c>
      <c r="AF81" s="74" t="str">
        <f t="shared" si="18"/>
        <v>90-100</v>
      </c>
      <c r="AG81" s="73" t="s">
        <v>563</v>
      </c>
      <c r="AH81" s="74" t="str">
        <f t="shared" si="19"/>
        <v>M</v>
      </c>
      <c r="AI81" s="73" t="s">
        <v>177</v>
      </c>
      <c r="AJ81" s="75" t="str">
        <f t="shared" si="20"/>
        <v>90-100</v>
      </c>
      <c r="AK81" s="73" t="s">
        <v>400</v>
      </c>
      <c r="AL81" s="74" t="str">
        <f t="shared" si="21"/>
        <v>G</v>
      </c>
      <c r="AM81" s="73" t="s">
        <v>177</v>
      </c>
      <c r="AN81" s="74" t="str">
        <f t="shared" si="22"/>
        <v>90-100</v>
      </c>
      <c r="AO81" s="73"/>
      <c r="AP81" s="74" t="str">
        <f t="shared" si="23"/>
        <v/>
      </c>
      <c r="AQ81" s="73"/>
      <c r="AR81" s="74" t="str">
        <f t="shared" si="25"/>
        <v/>
      </c>
      <c r="AS81" s="73"/>
      <c r="AT81" s="74" t="str">
        <f t="shared" si="26"/>
        <v/>
      </c>
      <c r="AU81" s="73"/>
      <c r="AV81" s="74" t="str">
        <f t="shared" si="27"/>
        <v/>
      </c>
      <c r="AW81" s="73"/>
      <c r="AX81" s="74" t="str">
        <f t="shared" si="28"/>
        <v/>
      </c>
      <c r="AY81" s="73"/>
      <c r="AZ81" s="74" t="str">
        <f t="shared" si="24"/>
        <v/>
      </c>
      <c r="BA81" s="74" t="str">
        <f t="shared" si="29"/>
        <v>N</v>
      </c>
      <c r="BG81" s="76"/>
      <c r="BH81" s="77"/>
    </row>
    <row r="82" spans="1:60" s="41" customFormat="1" ht="16.149999999999999" hidden="1" customHeight="1" x14ac:dyDescent="0.2">
      <c r="A82" s="58" t="s">
        <v>1194</v>
      </c>
      <c r="C82" s="59" t="s">
        <v>1195</v>
      </c>
      <c r="D82" s="41" t="str">
        <f t="shared" si="16"/>
        <v>human</v>
      </c>
      <c r="E82" s="59" t="s">
        <v>623</v>
      </c>
      <c r="F82" s="59"/>
      <c r="G82" s="59" t="s">
        <v>624</v>
      </c>
      <c r="J82" s="60" t="s">
        <v>1196</v>
      </c>
      <c r="K82" s="41" t="s">
        <v>117</v>
      </c>
      <c r="L82" s="41" t="s">
        <v>118</v>
      </c>
      <c r="M82" s="59" t="s">
        <v>119</v>
      </c>
      <c r="N82" s="41" t="s">
        <v>1197</v>
      </c>
      <c r="O82" s="59" t="s">
        <v>164</v>
      </c>
      <c r="P82" s="60" t="s">
        <v>174</v>
      </c>
      <c r="Q82" s="42"/>
      <c r="R82" s="42"/>
      <c r="S82" s="42"/>
      <c r="T82" s="42"/>
      <c r="U82" s="42"/>
      <c r="V82" s="81"/>
      <c r="W82" s="41" t="str">
        <f>IF(ISNUMBER(SEARCH("LWB", P82)), "LWB", "")</f>
        <v/>
      </c>
      <c r="Z82" s="60" t="s">
        <v>625</v>
      </c>
      <c r="AA82" s="80" t="s">
        <v>247</v>
      </c>
      <c r="AB82" s="118"/>
      <c r="AC82" s="42"/>
      <c r="AD82" s="41" t="str">
        <f t="shared" si="17"/>
        <v/>
      </c>
      <c r="AE82" s="42" t="s">
        <v>1313</v>
      </c>
      <c r="AF82" s="41" t="str">
        <f t="shared" si="18"/>
        <v/>
      </c>
      <c r="AG82" s="42"/>
      <c r="AH82" s="41" t="str">
        <f t="shared" si="19"/>
        <v/>
      </c>
      <c r="AI82" s="42"/>
      <c r="AJ82" s="41" t="str">
        <f t="shared" si="20"/>
        <v/>
      </c>
      <c r="AK82" s="42"/>
      <c r="AL82" s="41" t="str">
        <f t="shared" si="21"/>
        <v/>
      </c>
      <c r="AM82" s="42"/>
      <c r="AN82" s="41" t="str">
        <f t="shared" si="22"/>
        <v/>
      </c>
      <c r="AO82" s="42" t="s">
        <v>1314</v>
      </c>
      <c r="AP82" s="41" t="str">
        <f t="shared" si="23"/>
        <v/>
      </c>
      <c r="AQ82" s="42"/>
      <c r="AR82" s="41" t="str">
        <f t="shared" si="25"/>
        <v/>
      </c>
      <c r="AS82" s="42"/>
      <c r="AT82" s="41" t="str">
        <f t="shared" si="26"/>
        <v/>
      </c>
      <c r="AU82" s="42"/>
      <c r="AV82" s="41" t="str">
        <f t="shared" si="27"/>
        <v/>
      </c>
      <c r="AW82" s="42"/>
      <c r="AX82" s="41" t="str">
        <f t="shared" si="28"/>
        <v/>
      </c>
      <c r="AY82" s="42"/>
      <c r="AZ82" s="41" t="str">
        <f t="shared" si="24"/>
        <v/>
      </c>
      <c r="BA82" s="41" t="str">
        <f t="shared" si="29"/>
        <v>N</v>
      </c>
      <c r="BG82" s="61" t="s">
        <v>626</v>
      </c>
      <c r="BH82" s="59" t="s">
        <v>134</v>
      </c>
    </row>
    <row r="83" spans="1:60" s="31" customFormat="1" ht="16.149999999999999" customHeight="1" x14ac:dyDescent="0.2">
      <c r="A83" s="37" t="s">
        <v>1194</v>
      </c>
      <c r="C83" s="38" t="s">
        <v>1195</v>
      </c>
      <c r="D83" s="31" t="str">
        <f t="shared" si="16"/>
        <v>human</v>
      </c>
      <c r="E83" s="38" t="s">
        <v>623</v>
      </c>
      <c r="F83" s="38"/>
      <c r="G83" s="38" t="s">
        <v>627</v>
      </c>
      <c r="J83" s="39" t="s">
        <v>1196</v>
      </c>
      <c r="K83" s="31" t="s">
        <v>117</v>
      </c>
      <c r="L83" s="31" t="s">
        <v>118</v>
      </c>
      <c r="M83" s="38" t="s">
        <v>119</v>
      </c>
      <c r="N83" s="31" t="s">
        <v>1197</v>
      </c>
      <c r="O83" s="38" t="s">
        <v>628</v>
      </c>
      <c r="P83" s="39" t="s">
        <v>326</v>
      </c>
      <c r="Q83" s="28"/>
      <c r="R83" s="28"/>
      <c r="S83" s="28"/>
      <c r="T83" s="28"/>
      <c r="U83" s="28"/>
      <c r="V83" s="33"/>
      <c r="W83" s="31" t="s">
        <v>326</v>
      </c>
      <c r="Z83" s="39" t="s">
        <v>625</v>
      </c>
      <c r="AA83" s="62" t="s">
        <v>185</v>
      </c>
      <c r="AB83" s="106"/>
      <c r="AC83" s="28" t="s">
        <v>1315</v>
      </c>
      <c r="AD83" s="31" t="str">
        <f t="shared" si="17"/>
        <v/>
      </c>
      <c r="AE83" s="28"/>
      <c r="AF83" s="31" t="str">
        <f t="shared" si="18"/>
        <v/>
      </c>
      <c r="AG83" s="28"/>
      <c r="AH83" s="31" t="str">
        <f t="shared" si="19"/>
        <v/>
      </c>
      <c r="AI83" s="28"/>
      <c r="AJ83" s="31" t="str">
        <f t="shared" si="20"/>
        <v/>
      </c>
      <c r="AK83" s="28"/>
      <c r="AL83" s="31" t="str">
        <f t="shared" si="21"/>
        <v/>
      </c>
      <c r="AM83" s="28"/>
      <c r="AN83" s="31" t="str">
        <f t="shared" si="22"/>
        <v/>
      </c>
      <c r="AO83" s="28" t="s">
        <v>1315</v>
      </c>
      <c r="AP83" s="31" t="str">
        <f t="shared" si="23"/>
        <v/>
      </c>
      <c r="AQ83" s="28"/>
      <c r="AR83" s="31" t="str">
        <f t="shared" si="25"/>
        <v/>
      </c>
      <c r="AS83" s="28"/>
      <c r="AT83" s="31" t="str">
        <f t="shared" si="26"/>
        <v/>
      </c>
      <c r="AU83" s="28"/>
      <c r="AV83" s="31" t="str">
        <f t="shared" si="27"/>
        <v/>
      </c>
      <c r="AW83" s="28"/>
      <c r="AX83" s="31" t="str">
        <f t="shared" si="28"/>
        <v/>
      </c>
      <c r="AY83" s="28"/>
      <c r="AZ83" s="31" t="str">
        <f t="shared" si="24"/>
        <v/>
      </c>
      <c r="BA83" s="31" t="s">
        <v>154</v>
      </c>
      <c r="BB83" s="31" t="s">
        <v>225</v>
      </c>
      <c r="BE83" s="31" t="s">
        <v>630</v>
      </c>
      <c r="BG83" s="40" t="s">
        <v>631</v>
      </c>
      <c r="BH83" s="38" t="s">
        <v>134</v>
      </c>
    </row>
    <row r="84" spans="1:60" s="31" customFormat="1" ht="16.149999999999999" hidden="1" customHeight="1" x14ac:dyDescent="0.2">
      <c r="A84" s="37" t="s">
        <v>1194</v>
      </c>
      <c r="C84" s="38" t="s">
        <v>1195</v>
      </c>
      <c r="D84" s="31" t="str">
        <f t="shared" si="16"/>
        <v>human</v>
      </c>
      <c r="E84" s="38" t="s">
        <v>632</v>
      </c>
      <c r="F84" s="38" t="s">
        <v>633</v>
      </c>
      <c r="G84" s="38" t="s">
        <v>634</v>
      </c>
      <c r="J84" s="39" t="s">
        <v>1196</v>
      </c>
      <c r="K84" s="31" t="s">
        <v>117</v>
      </c>
      <c r="L84" s="31" t="s">
        <v>118</v>
      </c>
      <c r="M84" s="38" t="s">
        <v>119</v>
      </c>
      <c r="N84" s="31" t="s">
        <v>1197</v>
      </c>
      <c r="O84" s="38" t="s">
        <v>171</v>
      </c>
      <c r="P84" s="39" t="s">
        <v>1316</v>
      </c>
      <c r="Q84" s="28"/>
      <c r="R84" s="28"/>
      <c r="S84" s="28"/>
      <c r="T84" s="28"/>
      <c r="U84" s="28"/>
      <c r="V84" s="28"/>
      <c r="W84" s="31" t="s">
        <v>409</v>
      </c>
      <c r="Z84" s="39" t="s">
        <v>636</v>
      </c>
      <c r="AA84" s="62" t="s">
        <v>185</v>
      </c>
      <c r="AB84" s="106"/>
      <c r="AC84" s="28" t="s">
        <v>1317</v>
      </c>
      <c r="AD84" s="31" t="str">
        <f t="shared" si="17"/>
        <v/>
      </c>
      <c r="AE84" s="28" t="s">
        <v>177</v>
      </c>
      <c r="AF84" s="31" t="str">
        <f t="shared" si="18"/>
        <v/>
      </c>
      <c r="AG84" s="28"/>
      <c r="AH84" s="31" t="str">
        <f t="shared" si="19"/>
        <v/>
      </c>
      <c r="AI84" s="28"/>
      <c r="AJ84" s="31" t="str">
        <f t="shared" si="20"/>
        <v/>
      </c>
      <c r="AK84" s="28"/>
      <c r="AL84" s="31" t="str">
        <f t="shared" si="21"/>
        <v/>
      </c>
      <c r="AM84" s="28"/>
      <c r="AN84" s="31" t="str">
        <f t="shared" si="22"/>
        <v/>
      </c>
      <c r="AO84" s="28" t="s">
        <v>1318</v>
      </c>
      <c r="AP84" s="31" t="str">
        <f t="shared" si="23"/>
        <v/>
      </c>
      <c r="AQ84" s="28"/>
      <c r="AR84" s="31" t="str">
        <f t="shared" si="25"/>
        <v/>
      </c>
      <c r="AS84" s="28"/>
      <c r="AT84" s="31" t="str">
        <f t="shared" si="26"/>
        <v/>
      </c>
      <c r="AU84" s="28"/>
      <c r="AV84" s="31" t="str">
        <f t="shared" si="27"/>
        <v/>
      </c>
      <c r="AW84" s="28"/>
      <c r="AX84" s="31" t="str">
        <f t="shared" si="28"/>
        <v/>
      </c>
      <c r="AY84" s="28"/>
      <c r="AZ84" s="31" t="str">
        <f t="shared" si="24"/>
        <v/>
      </c>
      <c r="BA84" s="31" t="str">
        <f t="shared" si="29"/>
        <v>N</v>
      </c>
      <c r="BG84" s="40" t="s">
        <v>1319</v>
      </c>
      <c r="BH84" s="38"/>
    </row>
    <row r="85" spans="1:60" s="47" customFormat="1" ht="16.149999999999999" hidden="1" customHeight="1" x14ac:dyDescent="0.2">
      <c r="A85" s="58" t="s">
        <v>1194</v>
      </c>
      <c r="B85" s="41"/>
      <c r="C85" s="59" t="s">
        <v>1195</v>
      </c>
      <c r="D85" s="41" t="str">
        <f t="shared" si="16"/>
        <v>human</v>
      </c>
      <c r="E85" s="59" t="s">
        <v>259</v>
      </c>
      <c r="F85" s="59"/>
      <c r="G85" s="59" t="s">
        <v>638</v>
      </c>
      <c r="H85" s="41"/>
      <c r="I85" s="41"/>
      <c r="J85" s="60" t="s">
        <v>1196</v>
      </c>
      <c r="K85" s="41" t="s">
        <v>117</v>
      </c>
      <c r="L85" s="41" t="s">
        <v>118</v>
      </c>
      <c r="M85" s="59" t="s">
        <v>119</v>
      </c>
      <c r="N85" s="41" t="s">
        <v>1197</v>
      </c>
      <c r="O85" s="59" t="s">
        <v>171</v>
      </c>
      <c r="P85" s="52" t="s">
        <v>122</v>
      </c>
      <c r="Q85" s="46"/>
      <c r="R85" s="46" t="s">
        <v>121</v>
      </c>
      <c r="S85" s="46"/>
      <c r="T85" s="46"/>
      <c r="U85" s="46"/>
      <c r="V85" s="46"/>
      <c r="W85" s="47" t="str">
        <f t="shared" ref="W85:W130" si="30">IF(ISNUMBER(SEARCH("LWB", P85)), "LWB", "")</f>
        <v>LWB</v>
      </c>
      <c r="Z85" s="39" t="s">
        <v>639</v>
      </c>
      <c r="AA85" s="62" t="s">
        <v>192</v>
      </c>
      <c r="AB85" s="106"/>
      <c r="AC85" s="46" t="s">
        <v>1320</v>
      </c>
      <c r="AD85" s="47" t="str">
        <f t="shared" si="17"/>
        <v/>
      </c>
      <c r="AE85" s="46"/>
      <c r="AF85" s="47" t="str">
        <f t="shared" si="18"/>
        <v/>
      </c>
      <c r="AG85" s="46" t="s">
        <v>1321</v>
      </c>
      <c r="AH85" s="47" t="str">
        <f t="shared" si="19"/>
        <v/>
      </c>
      <c r="AI85" s="46"/>
      <c r="AJ85" s="48" t="str">
        <f t="shared" si="20"/>
        <v/>
      </c>
      <c r="AK85" s="46"/>
      <c r="AL85" s="47" t="str">
        <f t="shared" si="21"/>
        <v/>
      </c>
      <c r="AM85" s="46"/>
      <c r="AN85" s="47" t="str">
        <f t="shared" si="22"/>
        <v/>
      </c>
      <c r="AO85" s="46" t="s">
        <v>1322</v>
      </c>
      <c r="AP85" s="47" t="str">
        <f t="shared" si="23"/>
        <v/>
      </c>
      <c r="AQ85" s="46"/>
      <c r="AR85" s="47" t="str">
        <f t="shared" si="25"/>
        <v/>
      </c>
      <c r="AS85" s="46"/>
      <c r="AT85" s="47" t="str">
        <f t="shared" si="26"/>
        <v/>
      </c>
      <c r="AU85" s="46"/>
      <c r="AV85" s="47" t="str">
        <f t="shared" si="27"/>
        <v/>
      </c>
      <c r="AW85" s="46"/>
      <c r="AX85" s="47" t="str">
        <f t="shared" si="28"/>
        <v/>
      </c>
      <c r="AY85" s="46"/>
      <c r="AZ85" s="47" t="str">
        <f t="shared" si="24"/>
        <v/>
      </c>
      <c r="BA85" s="47" t="str">
        <f t="shared" si="29"/>
        <v>N</v>
      </c>
      <c r="BG85" s="53" t="s">
        <v>640</v>
      </c>
      <c r="BH85" s="54" t="s">
        <v>134</v>
      </c>
    </row>
    <row r="86" spans="1:60" s="74" customFormat="1" ht="16.149999999999999" hidden="1" customHeight="1" x14ac:dyDescent="0.2">
      <c r="A86" s="63" t="s">
        <v>1194</v>
      </c>
      <c r="B86" s="64"/>
      <c r="C86" s="65" t="s">
        <v>1195</v>
      </c>
      <c r="D86" s="64" t="str">
        <f t="shared" si="16"/>
        <v>human</v>
      </c>
      <c r="E86" s="65" t="s">
        <v>641</v>
      </c>
      <c r="F86" s="65"/>
      <c r="G86" s="65" t="s">
        <v>642</v>
      </c>
      <c r="H86" s="64"/>
      <c r="I86" s="64"/>
      <c r="J86" s="66" t="s">
        <v>1196</v>
      </c>
      <c r="K86" s="64" t="s">
        <v>117</v>
      </c>
      <c r="L86" s="64" t="s">
        <v>118</v>
      </c>
      <c r="M86" s="65" t="s">
        <v>119</v>
      </c>
      <c r="N86" s="64" t="s">
        <v>1197</v>
      </c>
      <c r="O86" s="65" t="s">
        <v>120</v>
      </c>
      <c r="P86" s="72" t="s">
        <v>122</v>
      </c>
      <c r="Q86" s="73"/>
      <c r="R86" s="73" t="s">
        <v>121</v>
      </c>
      <c r="S86" s="68" t="s">
        <v>121</v>
      </c>
      <c r="T86" s="68" t="s">
        <v>13</v>
      </c>
      <c r="U86" s="68" t="s">
        <v>13</v>
      </c>
      <c r="V86" s="68" t="s">
        <v>13</v>
      </c>
      <c r="W86" s="74" t="str">
        <f t="shared" si="30"/>
        <v>LWB</v>
      </c>
      <c r="Z86" s="39" t="s">
        <v>643</v>
      </c>
      <c r="AA86" s="62" t="s">
        <v>247</v>
      </c>
      <c r="AB86" s="106"/>
      <c r="AC86" s="73" t="s">
        <v>562</v>
      </c>
      <c r="AD86" s="74" t="str">
        <f t="shared" si="17"/>
        <v>L</v>
      </c>
      <c r="AE86" s="73" t="s">
        <v>177</v>
      </c>
      <c r="AF86" s="74" t="str">
        <f t="shared" si="18"/>
        <v>90-100</v>
      </c>
      <c r="AG86" s="73" t="s">
        <v>563</v>
      </c>
      <c r="AH86" s="74" t="str">
        <f t="shared" si="19"/>
        <v>M</v>
      </c>
      <c r="AI86" s="73" t="s">
        <v>177</v>
      </c>
      <c r="AJ86" s="75" t="str">
        <f t="shared" si="20"/>
        <v>90-100</v>
      </c>
      <c r="AK86" s="73" t="s">
        <v>400</v>
      </c>
      <c r="AL86" s="74" t="str">
        <f t="shared" si="21"/>
        <v>G</v>
      </c>
      <c r="AM86" s="73" t="s">
        <v>177</v>
      </c>
      <c r="AN86" s="74" t="str">
        <f t="shared" si="22"/>
        <v>90-100</v>
      </c>
      <c r="AO86" s="73"/>
      <c r="AP86" s="74" t="str">
        <f t="shared" si="23"/>
        <v/>
      </c>
      <c r="AQ86" s="73"/>
      <c r="AR86" s="74" t="str">
        <f t="shared" si="25"/>
        <v/>
      </c>
      <c r="AS86" s="73"/>
      <c r="AT86" s="74" t="str">
        <f t="shared" si="26"/>
        <v/>
      </c>
      <c r="AU86" s="73"/>
      <c r="AV86" s="74" t="str">
        <f t="shared" si="27"/>
        <v/>
      </c>
      <c r="AW86" s="73"/>
      <c r="AX86" s="74" t="str">
        <f t="shared" si="28"/>
        <v/>
      </c>
      <c r="AY86" s="73"/>
      <c r="AZ86" s="74" t="str">
        <f t="shared" si="24"/>
        <v/>
      </c>
      <c r="BA86" s="74" t="str">
        <f t="shared" si="29"/>
        <v>N</v>
      </c>
      <c r="BG86" s="76" t="s">
        <v>644</v>
      </c>
      <c r="BH86" s="77" t="s">
        <v>134</v>
      </c>
    </row>
    <row r="87" spans="1:60" s="100" customFormat="1" ht="16.149999999999999" hidden="1" customHeight="1" x14ac:dyDescent="0.2">
      <c r="A87" s="90" t="s">
        <v>1194</v>
      </c>
      <c r="B87" s="91"/>
      <c r="C87" s="92" t="s">
        <v>1195</v>
      </c>
      <c r="D87" s="91" t="str">
        <f t="shared" si="16"/>
        <v>human</v>
      </c>
      <c r="E87" s="92"/>
      <c r="F87" s="92" t="s">
        <v>380</v>
      </c>
      <c r="G87" s="92" t="s">
        <v>645</v>
      </c>
      <c r="H87" s="91"/>
      <c r="I87" s="91"/>
      <c r="J87" s="93" t="s">
        <v>1271</v>
      </c>
      <c r="K87" s="91" t="s">
        <v>117</v>
      </c>
      <c r="L87" s="91" t="s">
        <v>261</v>
      </c>
      <c r="M87" s="92"/>
      <c r="N87" s="91" t="s">
        <v>131</v>
      </c>
      <c r="O87" s="92" t="s">
        <v>470</v>
      </c>
      <c r="P87" s="98" t="s">
        <v>122</v>
      </c>
      <c r="Q87" s="99"/>
      <c r="R87" s="99" t="s">
        <v>121</v>
      </c>
      <c r="S87" s="99" t="s">
        <v>121</v>
      </c>
      <c r="T87" s="99"/>
      <c r="U87" s="99"/>
      <c r="V87" s="99"/>
      <c r="W87" s="100" t="str">
        <f t="shared" si="30"/>
        <v>LWB</v>
      </c>
      <c r="Z87" s="93" t="s">
        <v>646</v>
      </c>
      <c r="AA87" s="95" t="s">
        <v>185</v>
      </c>
      <c r="AB87" s="117"/>
      <c r="AC87" s="99" t="s">
        <v>562</v>
      </c>
      <c r="AD87" s="100" t="str">
        <f t="shared" si="17"/>
        <v>L</v>
      </c>
      <c r="AE87" s="99" t="s">
        <v>186</v>
      </c>
      <c r="AF87" s="100" t="str">
        <f t="shared" si="18"/>
        <v>10-50</v>
      </c>
      <c r="AG87" s="99" t="s">
        <v>563</v>
      </c>
      <c r="AH87" s="100" t="str">
        <f t="shared" si="19"/>
        <v>M</v>
      </c>
      <c r="AI87" s="99" t="s">
        <v>133</v>
      </c>
      <c r="AJ87" s="101" t="str">
        <f t="shared" si="20"/>
        <v>0-10</v>
      </c>
      <c r="AK87" s="99" t="s">
        <v>400</v>
      </c>
      <c r="AL87" s="100" t="str">
        <f t="shared" si="21"/>
        <v>G</v>
      </c>
      <c r="AM87" s="99" t="s">
        <v>133</v>
      </c>
      <c r="AN87" s="100" t="str">
        <f t="shared" si="22"/>
        <v>0-10</v>
      </c>
      <c r="AO87" s="99"/>
      <c r="AP87" s="100" t="str">
        <f t="shared" si="23"/>
        <v/>
      </c>
      <c r="AQ87" s="99"/>
      <c r="AR87" s="100" t="str">
        <f t="shared" si="25"/>
        <v/>
      </c>
      <c r="AS87" s="99"/>
      <c r="AT87" s="100" t="str">
        <f t="shared" si="26"/>
        <v/>
      </c>
      <c r="AU87" s="99"/>
      <c r="AV87" s="100" t="str">
        <f t="shared" si="27"/>
        <v/>
      </c>
      <c r="AW87" s="99"/>
      <c r="AX87" s="100" t="str">
        <f t="shared" si="28"/>
        <v/>
      </c>
      <c r="AY87" s="99"/>
      <c r="AZ87" s="100" t="str">
        <f t="shared" si="24"/>
        <v/>
      </c>
      <c r="BA87" s="100" t="str">
        <f t="shared" si="29"/>
        <v>N</v>
      </c>
      <c r="BG87" s="102" t="s">
        <v>388</v>
      </c>
      <c r="BH87" s="103"/>
    </row>
    <row r="88" spans="1:60" s="41" customFormat="1" ht="16.149999999999999" hidden="1" customHeight="1" x14ac:dyDescent="0.2">
      <c r="A88" s="58" t="s">
        <v>1194</v>
      </c>
      <c r="C88" s="59" t="s">
        <v>1200</v>
      </c>
      <c r="D88" s="41" t="str">
        <f t="shared" si="16"/>
        <v>mouse</v>
      </c>
      <c r="E88" s="59" t="s">
        <v>576</v>
      </c>
      <c r="F88" s="59" t="s">
        <v>647</v>
      </c>
      <c r="G88" s="59" t="s">
        <v>648</v>
      </c>
      <c r="J88" s="60" t="s">
        <v>1218</v>
      </c>
      <c r="K88" s="41" t="s">
        <v>141</v>
      </c>
      <c r="L88" s="41" t="s">
        <v>152</v>
      </c>
      <c r="M88" s="59"/>
      <c r="N88" s="41" t="s">
        <v>131</v>
      </c>
      <c r="O88" s="59"/>
      <c r="P88" s="60"/>
      <c r="Q88" s="42"/>
      <c r="R88" s="42"/>
      <c r="S88" s="42"/>
      <c r="T88" s="42"/>
      <c r="U88" s="42"/>
      <c r="V88" s="81"/>
      <c r="W88" s="41" t="str">
        <f t="shared" si="30"/>
        <v/>
      </c>
      <c r="Z88" s="60" t="s">
        <v>649</v>
      </c>
      <c r="AA88" s="80" t="s">
        <v>185</v>
      </c>
      <c r="AB88" s="118"/>
      <c r="AC88" s="42"/>
      <c r="AD88" s="41" t="str">
        <f t="shared" si="17"/>
        <v/>
      </c>
      <c r="AE88" s="42"/>
      <c r="AF88" s="41" t="str">
        <f t="shared" si="18"/>
        <v/>
      </c>
      <c r="AG88" s="42"/>
      <c r="AH88" s="41" t="str">
        <f t="shared" si="19"/>
        <v/>
      </c>
      <c r="AI88" s="42"/>
      <c r="AJ88" s="41" t="str">
        <f t="shared" si="20"/>
        <v/>
      </c>
      <c r="AK88" s="42"/>
      <c r="AL88" s="41" t="str">
        <f t="shared" si="21"/>
        <v/>
      </c>
      <c r="AM88" s="42"/>
      <c r="AN88" s="41" t="str">
        <f t="shared" si="22"/>
        <v/>
      </c>
      <c r="AO88" s="42"/>
      <c r="AP88" s="41" t="str">
        <f t="shared" si="23"/>
        <v/>
      </c>
      <c r="AQ88" s="42"/>
      <c r="AR88" s="41" t="str">
        <f t="shared" si="25"/>
        <v/>
      </c>
      <c r="AS88" s="42"/>
      <c r="AT88" s="41" t="str">
        <f t="shared" si="26"/>
        <v/>
      </c>
      <c r="AU88" s="42"/>
      <c r="AV88" s="41" t="str">
        <f t="shared" si="27"/>
        <v/>
      </c>
      <c r="AW88" s="42"/>
      <c r="AX88" s="41" t="str">
        <f t="shared" si="28"/>
        <v/>
      </c>
      <c r="AY88" s="42"/>
      <c r="AZ88" s="41" t="str">
        <f t="shared" si="24"/>
        <v/>
      </c>
      <c r="BA88" s="41" t="str">
        <f t="shared" si="29"/>
        <v>N</v>
      </c>
      <c r="BG88" s="61" t="s">
        <v>388</v>
      </c>
      <c r="BH88" s="59"/>
    </row>
    <row r="89" spans="1:60" s="41" customFormat="1" ht="16.149999999999999" hidden="1" customHeight="1" x14ac:dyDescent="0.2">
      <c r="A89" s="58" t="s">
        <v>1194</v>
      </c>
      <c r="C89" s="59" t="s">
        <v>1195</v>
      </c>
      <c r="D89" s="41" t="str">
        <f t="shared" si="16"/>
        <v>human</v>
      </c>
      <c r="E89" s="59"/>
      <c r="F89" s="59" t="s">
        <v>650</v>
      </c>
      <c r="G89" s="59" t="s">
        <v>651</v>
      </c>
      <c r="J89" s="60" t="s">
        <v>1196</v>
      </c>
      <c r="K89" s="41" t="s">
        <v>117</v>
      </c>
      <c r="L89" s="41" t="s">
        <v>118</v>
      </c>
      <c r="M89" s="59"/>
      <c r="N89" s="41" t="s">
        <v>131</v>
      </c>
      <c r="O89" s="59"/>
      <c r="P89" s="60"/>
      <c r="Q89" s="42"/>
      <c r="R89" s="42"/>
      <c r="S89" s="42"/>
      <c r="T89" s="42"/>
      <c r="U89" s="42"/>
      <c r="V89" s="81"/>
      <c r="W89" s="41" t="str">
        <f t="shared" si="30"/>
        <v/>
      </c>
      <c r="Z89" s="60" t="s">
        <v>652</v>
      </c>
      <c r="AA89" s="80" t="s">
        <v>166</v>
      </c>
      <c r="AB89" s="118"/>
      <c r="AC89" s="42"/>
      <c r="AD89" s="41" t="str">
        <f t="shared" si="17"/>
        <v/>
      </c>
      <c r="AE89" s="42"/>
      <c r="AF89" s="41" t="str">
        <f t="shared" si="18"/>
        <v/>
      </c>
      <c r="AG89" s="42"/>
      <c r="AH89" s="41" t="str">
        <f t="shared" si="19"/>
        <v/>
      </c>
      <c r="AI89" s="42"/>
      <c r="AJ89" s="41" t="str">
        <f t="shared" si="20"/>
        <v/>
      </c>
      <c r="AK89" s="42"/>
      <c r="AL89" s="41" t="str">
        <f t="shared" si="21"/>
        <v/>
      </c>
      <c r="AM89" s="42"/>
      <c r="AN89" s="41" t="str">
        <f t="shared" si="22"/>
        <v/>
      </c>
      <c r="AO89" s="42"/>
      <c r="AP89" s="41" t="str">
        <f t="shared" si="23"/>
        <v/>
      </c>
      <c r="AQ89" s="42"/>
      <c r="AR89" s="41" t="str">
        <f t="shared" si="25"/>
        <v/>
      </c>
      <c r="AS89" s="42"/>
      <c r="AT89" s="41" t="str">
        <f t="shared" si="26"/>
        <v/>
      </c>
      <c r="AU89" s="42"/>
      <c r="AV89" s="41" t="str">
        <f t="shared" si="27"/>
        <v/>
      </c>
      <c r="AW89" s="42"/>
      <c r="AX89" s="41" t="str">
        <f t="shared" si="28"/>
        <v/>
      </c>
      <c r="AY89" s="42"/>
      <c r="AZ89" s="41" t="str">
        <f t="shared" si="24"/>
        <v/>
      </c>
      <c r="BA89" s="41" t="str">
        <f t="shared" si="29"/>
        <v>N</v>
      </c>
      <c r="BG89" s="61" t="s">
        <v>388</v>
      </c>
      <c r="BH89" s="59"/>
    </row>
    <row r="90" spans="1:60" s="74" customFormat="1" ht="16.149999999999999" hidden="1" customHeight="1" x14ac:dyDescent="0.2">
      <c r="A90" s="63" t="s">
        <v>1194</v>
      </c>
      <c r="B90" s="64"/>
      <c r="C90" s="65" t="s">
        <v>1195</v>
      </c>
      <c r="D90" s="64" t="str">
        <f t="shared" si="16"/>
        <v>human</v>
      </c>
      <c r="E90" s="65" t="s">
        <v>653</v>
      </c>
      <c r="F90" s="65" t="s">
        <v>654</v>
      </c>
      <c r="G90" s="65" t="s">
        <v>655</v>
      </c>
      <c r="H90" s="64"/>
      <c r="I90" s="64"/>
      <c r="J90" s="66" t="s">
        <v>1196</v>
      </c>
      <c r="K90" s="64" t="s">
        <v>117</v>
      </c>
      <c r="L90" s="64" t="s">
        <v>118</v>
      </c>
      <c r="M90" s="65" t="s">
        <v>119</v>
      </c>
      <c r="N90" s="67" t="s">
        <v>1197</v>
      </c>
      <c r="O90" s="65" t="s">
        <v>120</v>
      </c>
      <c r="P90" s="72" t="s">
        <v>122</v>
      </c>
      <c r="Q90" s="73"/>
      <c r="R90" s="73" t="s">
        <v>121</v>
      </c>
      <c r="S90" s="73" t="s">
        <v>121</v>
      </c>
      <c r="T90" s="73" t="s">
        <v>13</v>
      </c>
      <c r="U90" s="73" t="s">
        <v>13</v>
      </c>
      <c r="V90" s="73" t="s">
        <v>13</v>
      </c>
      <c r="W90" s="74" t="str">
        <f t="shared" si="30"/>
        <v>LWB</v>
      </c>
      <c r="Z90" s="66" t="s">
        <v>656</v>
      </c>
      <c r="AA90" s="69" t="s">
        <v>247</v>
      </c>
      <c r="AB90" s="116"/>
      <c r="AC90" s="73" t="s">
        <v>562</v>
      </c>
      <c r="AD90" s="74" t="str">
        <f t="shared" si="17"/>
        <v>L</v>
      </c>
      <c r="AE90" s="73" t="s">
        <v>657</v>
      </c>
      <c r="AF90" s="74" t="str">
        <f t="shared" si="18"/>
        <v>8-20</v>
      </c>
      <c r="AG90" s="73" t="s">
        <v>563</v>
      </c>
      <c r="AH90" s="74" t="str">
        <f t="shared" si="19"/>
        <v>M</v>
      </c>
      <c r="AI90" s="73" t="s">
        <v>658</v>
      </c>
      <c r="AJ90" s="75" t="str">
        <f t="shared" si="20"/>
        <v>50-90</v>
      </c>
      <c r="AK90" s="73" t="s">
        <v>400</v>
      </c>
      <c r="AL90" s="74" t="str">
        <f t="shared" si="21"/>
        <v>G</v>
      </c>
      <c r="AM90" s="73" t="s">
        <v>296</v>
      </c>
      <c r="AN90" s="74" t="str">
        <f t="shared" si="22"/>
        <v>0-20</v>
      </c>
      <c r="AO90" s="73"/>
      <c r="AP90" s="74" t="str">
        <f t="shared" si="23"/>
        <v/>
      </c>
      <c r="AQ90" s="73"/>
      <c r="AR90" s="74" t="str">
        <f t="shared" si="25"/>
        <v/>
      </c>
      <c r="AS90" s="73"/>
      <c r="AT90" s="74" t="str">
        <f t="shared" si="26"/>
        <v/>
      </c>
      <c r="AU90" s="73"/>
      <c r="AV90" s="74" t="str">
        <f t="shared" si="27"/>
        <v/>
      </c>
      <c r="AW90" s="73"/>
      <c r="AX90" s="74" t="str">
        <f t="shared" si="28"/>
        <v/>
      </c>
      <c r="AY90" s="73"/>
      <c r="AZ90" s="74" t="str">
        <f t="shared" si="24"/>
        <v/>
      </c>
      <c r="BA90" s="74" t="str">
        <f t="shared" si="29"/>
        <v>N</v>
      </c>
      <c r="BG90" s="76" t="s">
        <v>1323</v>
      </c>
      <c r="BH90" s="77"/>
    </row>
    <row r="91" spans="1:60" s="74" customFormat="1" ht="32.25" hidden="1" customHeight="1" x14ac:dyDescent="0.2">
      <c r="A91" s="63" t="s">
        <v>1194</v>
      </c>
      <c r="B91" s="64"/>
      <c r="C91" s="65" t="s">
        <v>1195</v>
      </c>
      <c r="D91" s="64" t="str">
        <f t="shared" si="16"/>
        <v>human</v>
      </c>
      <c r="E91" s="65" t="s">
        <v>576</v>
      </c>
      <c r="F91" s="65" t="s">
        <v>647</v>
      </c>
      <c r="G91" s="65" t="s">
        <v>577</v>
      </c>
      <c r="H91" s="64"/>
      <c r="I91" s="64"/>
      <c r="J91" s="66" t="s">
        <v>1196</v>
      </c>
      <c r="K91" s="64" t="s">
        <v>117</v>
      </c>
      <c r="L91" s="64" t="s">
        <v>118</v>
      </c>
      <c r="M91" s="65" t="s">
        <v>119</v>
      </c>
      <c r="N91" s="67" t="s">
        <v>1197</v>
      </c>
      <c r="O91" s="65" t="s">
        <v>171</v>
      </c>
      <c r="P91" s="72" t="s">
        <v>122</v>
      </c>
      <c r="Q91" s="73"/>
      <c r="R91" s="73" t="s">
        <v>121</v>
      </c>
      <c r="S91" s="73" t="s">
        <v>121</v>
      </c>
      <c r="T91" s="73" t="s">
        <v>13</v>
      </c>
      <c r="U91" s="73" t="s">
        <v>13</v>
      </c>
      <c r="V91" s="73" t="s">
        <v>13</v>
      </c>
      <c r="W91" s="74" t="str">
        <f t="shared" si="30"/>
        <v>LWB</v>
      </c>
      <c r="Z91" s="66" t="s">
        <v>660</v>
      </c>
      <c r="AA91" s="69" t="s">
        <v>166</v>
      </c>
      <c r="AB91" s="116"/>
      <c r="AC91" s="78" t="s">
        <v>1324</v>
      </c>
      <c r="AD91" s="74" t="s">
        <v>562</v>
      </c>
      <c r="AE91" s="73" t="s">
        <v>661</v>
      </c>
      <c r="AF91" s="75" t="str">
        <f>AE91</f>
        <v>8-35</v>
      </c>
      <c r="AG91" s="73"/>
      <c r="AH91" s="74" t="str">
        <f t="shared" si="19"/>
        <v/>
      </c>
      <c r="AI91" s="73"/>
      <c r="AJ91" s="75" t="str">
        <f t="shared" si="20"/>
        <v/>
      </c>
      <c r="AK91" s="73"/>
      <c r="AL91" s="74" t="str">
        <f t="shared" si="21"/>
        <v/>
      </c>
      <c r="AM91" s="73"/>
      <c r="AN91" s="74" t="str">
        <f t="shared" si="22"/>
        <v/>
      </c>
      <c r="AO91" s="73" t="s">
        <v>563</v>
      </c>
      <c r="AP91" s="74" t="str">
        <f t="shared" si="23"/>
        <v>M</v>
      </c>
      <c r="AQ91" s="73" t="s">
        <v>296</v>
      </c>
      <c r="AR91" s="74" t="str">
        <f t="shared" si="25"/>
        <v>0-20</v>
      </c>
      <c r="AS91" s="73" t="s">
        <v>400</v>
      </c>
      <c r="AT91" s="74" t="str">
        <f t="shared" si="26"/>
        <v>G</v>
      </c>
      <c r="AU91" s="73" t="s">
        <v>133</v>
      </c>
      <c r="AV91" s="74" t="str">
        <f t="shared" si="27"/>
        <v>0-10</v>
      </c>
      <c r="AW91" s="73"/>
      <c r="AX91" s="74" t="str">
        <f t="shared" si="28"/>
        <v/>
      </c>
      <c r="AY91" s="73"/>
      <c r="AZ91" s="74" t="str">
        <f t="shared" si="24"/>
        <v/>
      </c>
      <c r="BA91" s="74" t="str">
        <f t="shared" si="29"/>
        <v>N</v>
      </c>
      <c r="BG91" s="76" t="s">
        <v>662</v>
      </c>
      <c r="BH91" s="77" t="s">
        <v>134</v>
      </c>
    </row>
    <row r="92" spans="1:60" s="74" customFormat="1" ht="39" hidden="1" customHeight="1" x14ac:dyDescent="0.2">
      <c r="A92" s="63" t="s">
        <v>1246</v>
      </c>
      <c r="B92" s="64"/>
      <c r="C92" s="65" t="s">
        <v>1195</v>
      </c>
      <c r="D92" s="64" t="str">
        <f t="shared" si="16"/>
        <v>human</v>
      </c>
      <c r="E92" s="65" t="s">
        <v>576</v>
      </c>
      <c r="F92" s="65" t="s">
        <v>647</v>
      </c>
      <c r="G92" s="65" t="s">
        <v>577</v>
      </c>
      <c r="H92" s="64"/>
      <c r="I92" s="64"/>
      <c r="J92" s="66" t="s">
        <v>1196</v>
      </c>
      <c r="K92" s="64" t="s">
        <v>117</v>
      </c>
      <c r="L92" s="64" t="s">
        <v>118</v>
      </c>
      <c r="M92" s="65" t="s">
        <v>119</v>
      </c>
      <c r="N92" s="67" t="s">
        <v>1197</v>
      </c>
      <c r="O92" s="65" t="s">
        <v>171</v>
      </c>
      <c r="P92" s="72" t="s">
        <v>122</v>
      </c>
      <c r="Q92" s="73"/>
      <c r="R92" s="73" t="s">
        <v>121</v>
      </c>
      <c r="S92" s="73" t="s">
        <v>121</v>
      </c>
      <c r="T92" s="73" t="s">
        <v>13</v>
      </c>
      <c r="U92" s="73" t="s">
        <v>13</v>
      </c>
      <c r="V92" s="73" t="s">
        <v>13</v>
      </c>
      <c r="W92" s="74" t="str">
        <f t="shared" si="30"/>
        <v>LWB</v>
      </c>
      <c r="Z92" s="66" t="s">
        <v>660</v>
      </c>
      <c r="AA92" s="69"/>
      <c r="AB92" s="116"/>
      <c r="AC92" s="78" t="s">
        <v>1324</v>
      </c>
      <c r="AD92" s="74" t="s">
        <v>562</v>
      </c>
      <c r="AE92" s="73" t="s">
        <v>661</v>
      </c>
      <c r="AF92" s="75" t="str">
        <f>AE92</f>
        <v>8-35</v>
      </c>
      <c r="AG92" s="73"/>
      <c r="AH92" s="74" t="str">
        <f t="shared" si="19"/>
        <v/>
      </c>
      <c r="AI92" s="73"/>
      <c r="AJ92" s="75" t="str">
        <f t="shared" si="20"/>
        <v/>
      </c>
      <c r="AK92" s="73"/>
      <c r="AL92" s="74" t="str">
        <f t="shared" si="21"/>
        <v/>
      </c>
      <c r="AM92" s="73"/>
      <c r="AN92" s="74" t="str">
        <f t="shared" si="22"/>
        <v/>
      </c>
      <c r="AO92" s="73" t="s">
        <v>563</v>
      </c>
      <c r="AP92" s="74" t="str">
        <f t="shared" si="23"/>
        <v>M</v>
      </c>
      <c r="AQ92" s="73" t="s">
        <v>296</v>
      </c>
      <c r="AR92" s="74" t="str">
        <f t="shared" si="25"/>
        <v>0-20</v>
      </c>
      <c r="AS92" s="73" t="s">
        <v>400</v>
      </c>
      <c r="AT92" s="74" t="str">
        <f t="shared" si="26"/>
        <v>G</v>
      </c>
      <c r="AU92" s="73" t="s">
        <v>133</v>
      </c>
      <c r="AV92" s="74" t="str">
        <f t="shared" si="27"/>
        <v>0-10</v>
      </c>
      <c r="AW92" s="73"/>
      <c r="AX92" s="74" t="str">
        <f t="shared" si="28"/>
        <v/>
      </c>
      <c r="AY92" s="73"/>
      <c r="AZ92" s="74" t="str">
        <f t="shared" si="24"/>
        <v/>
      </c>
      <c r="BA92" s="74" t="str">
        <f t="shared" si="29"/>
        <v>N</v>
      </c>
      <c r="BG92" s="76" t="s">
        <v>662</v>
      </c>
      <c r="BH92" s="77" t="s">
        <v>134</v>
      </c>
    </row>
    <row r="93" spans="1:60" s="74" customFormat="1" ht="16.149999999999999" hidden="1" customHeight="1" x14ac:dyDescent="0.2">
      <c r="A93" s="63" t="s">
        <v>1194</v>
      </c>
      <c r="B93" s="64"/>
      <c r="C93" s="65" t="s">
        <v>1195</v>
      </c>
      <c r="D93" s="64" t="str">
        <f t="shared" si="16"/>
        <v>human</v>
      </c>
      <c r="E93" s="65" t="s">
        <v>161</v>
      </c>
      <c r="F93" s="65"/>
      <c r="G93" s="65" t="s">
        <v>663</v>
      </c>
      <c r="H93" s="64"/>
      <c r="I93" s="64"/>
      <c r="J93" s="66" t="s">
        <v>1196</v>
      </c>
      <c r="K93" s="64" t="s">
        <v>117</v>
      </c>
      <c r="L93" s="64" t="s">
        <v>118</v>
      </c>
      <c r="M93" s="65"/>
      <c r="N93" s="67" t="s">
        <v>131</v>
      </c>
      <c r="O93" s="65" t="s">
        <v>120</v>
      </c>
      <c r="P93" s="72" t="s">
        <v>122</v>
      </c>
      <c r="Q93" s="73"/>
      <c r="R93" s="73" t="s">
        <v>121</v>
      </c>
      <c r="S93" s="73" t="s">
        <v>121</v>
      </c>
      <c r="T93" s="73" t="s">
        <v>13</v>
      </c>
      <c r="U93" s="73" t="s">
        <v>13</v>
      </c>
      <c r="V93" s="73" t="s">
        <v>13</v>
      </c>
      <c r="W93" s="74" t="str">
        <f t="shared" si="30"/>
        <v>LWB</v>
      </c>
      <c r="Z93" s="66" t="s">
        <v>664</v>
      </c>
      <c r="AA93" s="69" t="s">
        <v>192</v>
      </c>
      <c r="AB93" s="116"/>
      <c r="AC93" s="73" t="s">
        <v>562</v>
      </c>
      <c r="AD93" s="74" t="str">
        <f t="shared" si="17"/>
        <v>L</v>
      </c>
      <c r="AE93" s="73" t="s">
        <v>665</v>
      </c>
      <c r="AF93" s="74" t="str">
        <f t="shared" si="18"/>
        <v>5-28</v>
      </c>
      <c r="AG93" s="73"/>
      <c r="AH93" s="74" t="str">
        <f t="shared" si="19"/>
        <v/>
      </c>
      <c r="AI93" s="73"/>
      <c r="AJ93" s="75" t="str">
        <f t="shared" si="20"/>
        <v/>
      </c>
      <c r="AK93" s="73"/>
      <c r="AL93" s="74" t="str">
        <f t="shared" si="21"/>
        <v/>
      </c>
      <c r="AM93" s="73"/>
      <c r="AN93" s="74" t="str">
        <f t="shared" si="22"/>
        <v/>
      </c>
      <c r="AO93" s="73" t="s">
        <v>563</v>
      </c>
      <c r="AP93" s="74" t="str">
        <f t="shared" si="23"/>
        <v>M</v>
      </c>
      <c r="AQ93" s="73" t="s">
        <v>133</v>
      </c>
      <c r="AR93" s="74" t="str">
        <f t="shared" si="25"/>
        <v>0-10</v>
      </c>
      <c r="AS93" s="73" t="s">
        <v>400</v>
      </c>
      <c r="AT93" s="74" t="str">
        <f t="shared" si="26"/>
        <v>G</v>
      </c>
      <c r="AU93" s="73" t="s">
        <v>133</v>
      </c>
      <c r="AV93" s="74" t="str">
        <f t="shared" si="27"/>
        <v>0-10</v>
      </c>
      <c r="AW93" s="73"/>
      <c r="AX93" s="74" t="str">
        <f t="shared" si="28"/>
        <v/>
      </c>
      <c r="AY93" s="73"/>
      <c r="AZ93" s="74" t="str">
        <f t="shared" si="24"/>
        <v/>
      </c>
      <c r="BA93" s="74" t="str">
        <f t="shared" si="29"/>
        <v>N</v>
      </c>
      <c r="BG93" s="76"/>
      <c r="BH93" s="77" t="s">
        <v>134</v>
      </c>
    </row>
    <row r="94" spans="1:60" s="74" customFormat="1" ht="16.149999999999999" hidden="1" customHeight="1" x14ac:dyDescent="0.2">
      <c r="A94" s="63" t="s">
        <v>1194</v>
      </c>
      <c r="B94" s="64"/>
      <c r="C94" s="65" t="s">
        <v>1195</v>
      </c>
      <c r="D94" s="64" t="str">
        <f t="shared" si="16"/>
        <v>human</v>
      </c>
      <c r="E94" s="65" t="s">
        <v>513</v>
      </c>
      <c r="F94" s="65"/>
      <c r="G94" s="65" t="s">
        <v>666</v>
      </c>
      <c r="H94" s="64"/>
      <c r="I94" s="64"/>
      <c r="J94" s="66" t="s">
        <v>1196</v>
      </c>
      <c r="K94" s="64" t="s">
        <v>117</v>
      </c>
      <c r="L94" s="64" t="s">
        <v>118</v>
      </c>
      <c r="M94" s="65" t="s">
        <v>119</v>
      </c>
      <c r="N94" s="67" t="s">
        <v>1197</v>
      </c>
      <c r="O94" s="65" t="s">
        <v>398</v>
      </c>
      <c r="P94" s="72" t="s">
        <v>122</v>
      </c>
      <c r="Q94" s="73" t="s">
        <v>1325</v>
      </c>
      <c r="R94" s="73" t="s">
        <v>121</v>
      </c>
      <c r="S94" s="73" t="s">
        <v>121</v>
      </c>
      <c r="T94" s="73" t="s">
        <v>13</v>
      </c>
      <c r="U94" s="73" t="s">
        <v>13</v>
      </c>
      <c r="V94" s="73" t="s">
        <v>13</v>
      </c>
      <c r="W94" s="74" t="str">
        <f t="shared" si="30"/>
        <v>LWB</v>
      </c>
      <c r="Z94" s="66" t="s">
        <v>553</v>
      </c>
      <c r="AA94" s="69" t="s">
        <v>185</v>
      </c>
      <c r="AB94" s="116"/>
      <c r="AC94" s="73" t="s">
        <v>562</v>
      </c>
      <c r="AD94" s="74" t="str">
        <f t="shared" si="17"/>
        <v>L</v>
      </c>
      <c r="AE94" s="73" t="s">
        <v>667</v>
      </c>
      <c r="AF94" s="74" t="str">
        <f t="shared" si="18"/>
        <v>7-40</v>
      </c>
      <c r="AG94" s="73" t="s">
        <v>563</v>
      </c>
      <c r="AH94" s="74" t="str">
        <f t="shared" si="19"/>
        <v>M</v>
      </c>
      <c r="AI94" s="73" t="s">
        <v>177</v>
      </c>
      <c r="AJ94" s="75" t="str">
        <f t="shared" si="20"/>
        <v>90-100</v>
      </c>
      <c r="AK94" s="73" t="s">
        <v>400</v>
      </c>
      <c r="AL94" s="74" t="str">
        <f t="shared" si="21"/>
        <v>G</v>
      </c>
      <c r="AM94" s="73" t="s">
        <v>209</v>
      </c>
      <c r="AN94" s="74" t="str">
        <f t="shared" si="22"/>
        <v>80-100</v>
      </c>
      <c r="AO94" s="73"/>
      <c r="AP94" s="74" t="str">
        <f t="shared" si="23"/>
        <v/>
      </c>
      <c r="AQ94" s="73"/>
      <c r="AR94" s="74" t="str">
        <f t="shared" si="25"/>
        <v/>
      </c>
      <c r="AS94" s="73"/>
      <c r="AT94" s="74" t="str">
        <f t="shared" si="26"/>
        <v/>
      </c>
      <c r="AU94" s="73"/>
      <c r="AV94" s="74" t="str">
        <f t="shared" si="27"/>
        <v/>
      </c>
      <c r="AW94" s="73"/>
      <c r="AX94" s="74" t="str">
        <f t="shared" si="28"/>
        <v/>
      </c>
      <c r="AY94" s="73"/>
      <c r="AZ94" s="74" t="str">
        <f t="shared" si="24"/>
        <v/>
      </c>
      <c r="BA94" s="74" t="str">
        <f t="shared" si="29"/>
        <v>Y</v>
      </c>
      <c r="BB94" s="74" t="s">
        <v>225</v>
      </c>
      <c r="BE94" s="74" t="s">
        <v>203</v>
      </c>
      <c r="BG94" s="76"/>
      <c r="BH94" s="77" t="s">
        <v>134</v>
      </c>
    </row>
    <row r="95" spans="1:60" s="74" customFormat="1" ht="16.149999999999999" hidden="1" customHeight="1" x14ac:dyDescent="0.2">
      <c r="A95" s="63" t="s">
        <v>1194</v>
      </c>
      <c r="B95" s="64"/>
      <c r="C95" s="65" t="s">
        <v>1195</v>
      </c>
      <c r="D95" s="64" t="str">
        <f t="shared" si="16"/>
        <v>human</v>
      </c>
      <c r="E95" s="65" t="s">
        <v>533</v>
      </c>
      <c r="F95" s="65"/>
      <c r="G95" s="65" t="s">
        <v>668</v>
      </c>
      <c r="H95" s="64"/>
      <c r="I95" s="64"/>
      <c r="J95" s="66" t="s">
        <v>1196</v>
      </c>
      <c r="K95" s="64" t="s">
        <v>117</v>
      </c>
      <c r="L95" s="64" t="s">
        <v>118</v>
      </c>
      <c r="M95" s="65" t="s">
        <v>119</v>
      </c>
      <c r="N95" s="67" t="s">
        <v>1197</v>
      </c>
      <c r="O95" s="65" t="s">
        <v>197</v>
      </c>
      <c r="P95" s="72" t="s">
        <v>122</v>
      </c>
      <c r="Q95" s="73"/>
      <c r="R95" s="73" t="s">
        <v>121</v>
      </c>
      <c r="S95" s="73" t="s">
        <v>121</v>
      </c>
      <c r="T95" s="73" t="s">
        <v>13</v>
      </c>
      <c r="U95" s="73" t="s">
        <v>13</v>
      </c>
      <c r="V95" s="73" t="s">
        <v>13</v>
      </c>
      <c r="W95" s="74" t="str">
        <f t="shared" si="30"/>
        <v>LWB</v>
      </c>
      <c r="Z95" s="66" t="s">
        <v>669</v>
      </c>
      <c r="AA95" s="69" t="s">
        <v>166</v>
      </c>
      <c r="AB95" s="116"/>
      <c r="AC95" s="73" t="s">
        <v>562</v>
      </c>
      <c r="AD95" s="74" t="str">
        <f t="shared" si="17"/>
        <v>L</v>
      </c>
      <c r="AE95" s="73" t="s">
        <v>670</v>
      </c>
      <c r="AF95" s="74" t="str">
        <f t="shared" si="18"/>
        <v>55-90</v>
      </c>
      <c r="AG95" s="73"/>
      <c r="AH95" s="74" t="str">
        <f t="shared" si="19"/>
        <v/>
      </c>
      <c r="AI95" s="73"/>
      <c r="AJ95" s="75" t="str">
        <f t="shared" si="20"/>
        <v/>
      </c>
      <c r="AK95" s="73"/>
      <c r="AL95" s="74" t="str">
        <f t="shared" si="21"/>
        <v/>
      </c>
      <c r="AM95" s="73"/>
      <c r="AN95" s="74" t="str">
        <f t="shared" si="22"/>
        <v/>
      </c>
      <c r="AO95" s="73" t="s">
        <v>563</v>
      </c>
      <c r="AP95" s="74" t="str">
        <f t="shared" si="23"/>
        <v>M</v>
      </c>
      <c r="AQ95" s="73" t="s">
        <v>133</v>
      </c>
      <c r="AR95" s="74" t="str">
        <f t="shared" si="25"/>
        <v>0-10</v>
      </c>
      <c r="AS95" s="73" t="s">
        <v>400</v>
      </c>
      <c r="AT95" s="74" t="str">
        <f t="shared" si="26"/>
        <v>G</v>
      </c>
      <c r="AU95" s="73" t="s">
        <v>133</v>
      </c>
      <c r="AV95" s="74" t="str">
        <f t="shared" si="27"/>
        <v>0-10</v>
      </c>
      <c r="AW95" s="73"/>
      <c r="AX95" s="74" t="str">
        <f t="shared" si="28"/>
        <v/>
      </c>
      <c r="AY95" s="73"/>
      <c r="AZ95" s="74" t="str">
        <f t="shared" si="24"/>
        <v/>
      </c>
      <c r="BA95" s="74" t="str">
        <f t="shared" si="29"/>
        <v>N</v>
      </c>
      <c r="BG95" s="76" t="s">
        <v>671</v>
      </c>
      <c r="BH95" s="77" t="s">
        <v>134</v>
      </c>
    </row>
    <row r="96" spans="1:60" s="74" customFormat="1" ht="16.149999999999999" hidden="1" customHeight="1" x14ac:dyDescent="0.2">
      <c r="A96" s="63" t="s">
        <v>1194</v>
      </c>
      <c r="B96" s="64"/>
      <c r="C96" s="65" t="s">
        <v>1195</v>
      </c>
      <c r="D96" s="64" t="str">
        <f t="shared" si="16"/>
        <v>human</v>
      </c>
      <c r="E96" s="65" t="s">
        <v>672</v>
      </c>
      <c r="F96" s="65"/>
      <c r="G96" s="65" t="s">
        <v>673</v>
      </c>
      <c r="H96" s="64"/>
      <c r="I96" s="64"/>
      <c r="J96" s="66" t="s">
        <v>1201</v>
      </c>
      <c r="K96" s="64" t="s">
        <v>117</v>
      </c>
      <c r="L96" s="64" t="s">
        <v>152</v>
      </c>
      <c r="M96" s="65" t="s">
        <v>119</v>
      </c>
      <c r="N96" s="67" t="s">
        <v>1197</v>
      </c>
      <c r="O96" s="65" t="s">
        <v>120</v>
      </c>
      <c r="P96" s="72" t="s">
        <v>122</v>
      </c>
      <c r="Q96" s="73"/>
      <c r="R96" s="73" t="s">
        <v>121</v>
      </c>
      <c r="S96" s="73" t="s">
        <v>121</v>
      </c>
      <c r="T96" s="73" t="s">
        <v>13</v>
      </c>
      <c r="U96" s="73" t="s">
        <v>13</v>
      </c>
      <c r="V96" s="73" t="s">
        <v>13</v>
      </c>
      <c r="W96" s="74" t="str">
        <f t="shared" si="30"/>
        <v>LWB</v>
      </c>
      <c r="Z96" s="66" t="s">
        <v>674</v>
      </c>
      <c r="AA96" s="69" t="s">
        <v>185</v>
      </c>
      <c r="AB96" s="116"/>
      <c r="AC96" s="73" t="s">
        <v>562</v>
      </c>
      <c r="AD96" s="74" t="str">
        <f t="shared" si="17"/>
        <v>L</v>
      </c>
      <c r="AE96" s="73" t="s">
        <v>675</v>
      </c>
      <c r="AF96" s="74" t="str">
        <f t="shared" si="18"/>
        <v>10-40</v>
      </c>
      <c r="AG96" s="73" t="s">
        <v>563</v>
      </c>
      <c r="AH96" s="74" t="str">
        <f t="shared" si="19"/>
        <v>M</v>
      </c>
      <c r="AI96" s="73" t="s">
        <v>217</v>
      </c>
      <c r="AJ96" s="75" t="str">
        <f t="shared" si="20"/>
        <v>70-100</v>
      </c>
      <c r="AK96" s="73" t="s">
        <v>400</v>
      </c>
      <c r="AL96" s="74" t="str">
        <f t="shared" si="21"/>
        <v>G</v>
      </c>
      <c r="AM96" s="73" t="s">
        <v>177</v>
      </c>
      <c r="AN96" s="74" t="str">
        <f t="shared" si="22"/>
        <v>90-100</v>
      </c>
      <c r="AO96" s="73"/>
      <c r="AP96" s="74" t="str">
        <f t="shared" si="23"/>
        <v/>
      </c>
      <c r="AQ96" s="73"/>
      <c r="AR96" s="74" t="str">
        <f t="shared" si="25"/>
        <v/>
      </c>
      <c r="AS96" s="73"/>
      <c r="AT96" s="74" t="str">
        <f t="shared" si="26"/>
        <v/>
      </c>
      <c r="AU96" s="73"/>
      <c r="AV96" s="74" t="str">
        <f t="shared" si="27"/>
        <v/>
      </c>
      <c r="AW96" s="73"/>
      <c r="AX96" s="74" t="str">
        <f t="shared" si="28"/>
        <v/>
      </c>
      <c r="AY96" s="73"/>
      <c r="AZ96" s="74" t="str">
        <f t="shared" si="24"/>
        <v/>
      </c>
      <c r="BA96" s="74" t="str">
        <f t="shared" si="29"/>
        <v>N</v>
      </c>
      <c r="BG96" s="76"/>
      <c r="BH96" s="77"/>
    </row>
    <row r="97" spans="1:60" s="74" customFormat="1" ht="16.149999999999999" hidden="1" customHeight="1" x14ac:dyDescent="0.2">
      <c r="A97" s="63" t="s">
        <v>1246</v>
      </c>
      <c r="B97" s="64"/>
      <c r="C97" s="65" t="s">
        <v>1195</v>
      </c>
      <c r="D97" s="64" t="str">
        <f t="shared" si="16"/>
        <v>human</v>
      </c>
      <c r="E97" s="65" t="s">
        <v>672</v>
      </c>
      <c r="F97" s="65"/>
      <c r="G97" s="65" t="s">
        <v>673</v>
      </c>
      <c r="H97" s="64"/>
      <c r="I97" s="64"/>
      <c r="J97" s="66" t="s">
        <v>1201</v>
      </c>
      <c r="K97" s="64" t="s">
        <v>117</v>
      </c>
      <c r="L97" s="64" t="s">
        <v>152</v>
      </c>
      <c r="M97" s="65" t="s">
        <v>119</v>
      </c>
      <c r="N97" s="67" t="s">
        <v>1197</v>
      </c>
      <c r="O97" s="65" t="s">
        <v>120</v>
      </c>
      <c r="P97" s="72" t="s">
        <v>122</v>
      </c>
      <c r="Q97" s="73"/>
      <c r="R97" s="73" t="s">
        <v>121</v>
      </c>
      <c r="S97" s="73" t="s">
        <v>121</v>
      </c>
      <c r="T97" s="73" t="s">
        <v>13</v>
      </c>
      <c r="U97" s="73" t="s">
        <v>13</v>
      </c>
      <c r="V97" s="73" t="s">
        <v>13</v>
      </c>
      <c r="W97" s="74" t="str">
        <f t="shared" si="30"/>
        <v>LWB</v>
      </c>
      <c r="Z97" s="66" t="s">
        <v>674</v>
      </c>
      <c r="AA97" s="69"/>
      <c r="AB97" s="116"/>
      <c r="AC97" s="73" t="s">
        <v>562</v>
      </c>
      <c r="AD97" s="74" t="str">
        <f t="shared" si="17"/>
        <v>L</v>
      </c>
      <c r="AE97" s="73" t="s">
        <v>675</v>
      </c>
      <c r="AF97" s="74" t="str">
        <f t="shared" si="18"/>
        <v>10-40</v>
      </c>
      <c r="AG97" s="73" t="s">
        <v>563</v>
      </c>
      <c r="AH97" s="74" t="str">
        <f t="shared" si="19"/>
        <v>M</v>
      </c>
      <c r="AI97" s="73" t="s">
        <v>217</v>
      </c>
      <c r="AJ97" s="75" t="str">
        <f t="shared" si="20"/>
        <v>70-100</v>
      </c>
      <c r="AK97" s="73" t="s">
        <v>400</v>
      </c>
      <c r="AL97" s="74" t="str">
        <f t="shared" si="21"/>
        <v>G</v>
      </c>
      <c r="AM97" s="73" t="s">
        <v>177</v>
      </c>
      <c r="AN97" s="74" t="str">
        <f t="shared" si="22"/>
        <v>90-100</v>
      </c>
      <c r="AO97" s="73"/>
      <c r="AP97" s="74" t="str">
        <f t="shared" si="23"/>
        <v/>
      </c>
      <c r="AQ97" s="73"/>
      <c r="AR97" s="74" t="str">
        <f t="shared" si="25"/>
        <v/>
      </c>
      <c r="AS97" s="73"/>
      <c r="AT97" s="74" t="str">
        <f t="shared" si="26"/>
        <v/>
      </c>
      <c r="AU97" s="73"/>
      <c r="AV97" s="74" t="str">
        <f t="shared" si="27"/>
        <v/>
      </c>
      <c r="AW97" s="73"/>
      <c r="AX97" s="74" t="str">
        <f t="shared" si="28"/>
        <v/>
      </c>
      <c r="AY97" s="73"/>
      <c r="AZ97" s="74" t="str">
        <f t="shared" si="24"/>
        <v/>
      </c>
      <c r="BA97" s="74" t="str">
        <f t="shared" si="29"/>
        <v>N</v>
      </c>
      <c r="BG97" s="76"/>
      <c r="BH97" s="77"/>
    </row>
    <row r="98" spans="1:60" s="74" customFormat="1" ht="16.149999999999999" hidden="1" customHeight="1" x14ac:dyDescent="0.2">
      <c r="A98" s="63" t="s">
        <v>1246</v>
      </c>
      <c r="B98" s="64"/>
      <c r="C98" s="65" t="s">
        <v>1195</v>
      </c>
      <c r="D98" s="64" t="str">
        <f t="shared" si="16"/>
        <v>human</v>
      </c>
      <c r="E98" s="65" t="s">
        <v>676</v>
      </c>
      <c r="F98" s="65"/>
      <c r="G98" s="65" t="s">
        <v>677</v>
      </c>
      <c r="H98" s="64"/>
      <c r="I98" s="64"/>
      <c r="J98" s="66" t="s">
        <v>1196</v>
      </c>
      <c r="K98" s="64" t="s">
        <v>117</v>
      </c>
      <c r="L98" s="64" t="s">
        <v>118</v>
      </c>
      <c r="M98" s="65" t="s">
        <v>119</v>
      </c>
      <c r="N98" s="67" t="s">
        <v>1197</v>
      </c>
      <c r="O98" s="65" t="s">
        <v>171</v>
      </c>
      <c r="P98" s="72" t="s">
        <v>122</v>
      </c>
      <c r="Q98" s="73"/>
      <c r="R98" s="73" t="s">
        <v>121</v>
      </c>
      <c r="S98" s="73" t="s">
        <v>121</v>
      </c>
      <c r="T98" s="73" t="s">
        <v>13</v>
      </c>
      <c r="U98" s="73" t="s">
        <v>13</v>
      </c>
      <c r="V98" s="73" t="s">
        <v>13</v>
      </c>
      <c r="W98" s="74" t="str">
        <f t="shared" si="30"/>
        <v>LWB</v>
      </c>
      <c r="Z98" s="66" t="s">
        <v>573</v>
      </c>
      <c r="AA98" s="69"/>
      <c r="AB98" s="116"/>
      <c r="AC98" s="73" t="s">
        <v>562</v>
      </c>
      <c r="AD98" s="74" t="str">
        <f t="shared" si="17"/>
        <v>L</v>
      </c>
      <c r="AE98" s="73" t="s">
        <v>678</v>
      </c>
      <c r="AF98" s="74" t="str">
        <f t="shared" si="18"/>
        <v>15-50</v>
      </c>
      <c r="AG98" s="73"/>
      <c r="AH98" s="74" t="str">
        <f t="shared" si="19"/>
        <v/>
      </c>
      <c r="AI98" s="73"/>
      <c r="AJ98" s="75" t="str">
        <f t="shared" si="20"/>
        <v/>
      </c>
      <c r="AK98" s="73"/>
      <c r="AL98" s="74" t="str">
        <f t="shared" si="21"/>
        <v/>
      </c>
      <c r="AM98" s="73"/>
      <c r="AN98" s="74" t="str">
        <f t="shared" si="22"/>
        <v/>
      </c>
      <c r="AO98" s="73" t="s">
        <v>563</v>
      </c>
      <c r="AP98" s="74" t="str">
        <f t="shared" si="23"/>
        <v>M</v>
      </c>
      <c r="AQ98" s="73" t="s">
        <v>133</v>
      </c>
      <c r="AR98" s="74" t="str">
        <f t="shared" si="25"/>
        <v>0-10</v>
      </c>
      <c r="AS98" s="73" t="s">
        <v>400</v>
      </c>
      <c r="AT98" s="74" t="str">
        <f t="shared" si="26"/>
        <v>G</v>
      </c>
      <c r="AU98" s="73" t="s">
        <v>133</v>
      </c>
      <c r="AV98" s="74" t="str">
        <f t="shared" si="27"/>
        <v>0-10</v>
      </c>
      <c r="AW98" s="73"/>
      <c r="AX98" s="74" t="str">
        <f t="shared" si="28"/>
        <v/>
      </c>
      <c r="AY98" s="73"/>
      <c r="AZ98" s="74" t="str">
        <f t="shared" si="24"/>
        <v/>
      </c>
      <c r="BA98" s="74" t="str">
        <f t="shared" si="29"/>
        <v>N</v>
      </c>
      <c r="BG98" s="76"/>
      <c r="BH98" s="77" t="s">
        <v>134</v>
      </c>
    </row>
    <row r="99" spans="1:60" s="74" customFormat="1" ht="16.149999999999999" hidden="1" customHeight="1" x14ac:dyDescent="0.2">
      <c r="A99" s="63" t="s">
        <v>1194</v>
      </c>
      <c r="B99" s="64"/>
      <c r="C99" s="65" t="s">
        <v>1195</v>
      </c>
      <c r="D99" s="64" t="str">
        <f t="shared" si="16"/>
        <v>human</v>
      </c>
      <c r="E99" s="65" t="s">
        <v>676</v>
      </c>
      <c r="F99" s="65"/>
      <c r="G99" s="65" t="s">
        <v>677</v>
      </c>
      <c r="H99" s="64"/>
      <c r="I99" s="64"/>
      <c r="J99" s="66" t="s">
        <v>1196</v>
      </c>
      <c r="K99" s="64" t="s">
        <v>117</v>
      </c>
      <c r="L99" s="64" t="s">
        <v>118</v>
      </c>
      <c r="M99" s="65" t="s">
        <v>119</v>
      </c>
      <c r="N99" s="67" t="s">
        <v>1197</v>
      </c>
      <c r="O99" s="65" t="s">
        <v>171</v>
      </c>
      <c r="P99" s="72" t="s">
        <v>122</v>
      </c>
      <c r="Q99" s="73"/>
      <c r="R99" s="73" t="s">
        <v>121</v>
      </c>
      <c r="S99" s="73" t="s">
        <v>121</v>
      </c>
      <c r="T99" s="73" t="s">
        <v>13</v>
      </c>
      <c r="U99" s="73" t="s">
        <v>13</v>
      </c>
      <c r="V99" s="73" t="s">
        <v>13</v>
      </c>
      <c r="W99" s="74" t="str">
        <f t="shared" si="30"/>
        <v>LWB</v>
      </c>
      <c r="Z99" s="66" t="s">
        <v>573</v>
      </c>
      <c r="AA99" s="69" t="s">
        <v>185</v>
      </c>
      <c r="AB99" s="116"/>
      <c r="AC99" s="73" t="s">
        <v>562</v>
      </c>
      <c r="AD99" s="74" t="str">
        <f t="shared" si="17"/>
        <v>L</v>
      </c>
      <c r="AE99" s="73" t="s">
        <v>678</v>
      </c>
      <c r="AF99" s="74" t="str">
        <f t="shared" si="18"/>
        <v>15-50</v>
      </c>
      <c r="AG99" s="73"/>
      <c r="AH99" s="74" t="str">
        <f t="shared" si="19"/>
        <v/>
      </c>
      <c r="AI99" s="73"/>
      <c r="AJ99" s="75" t="str">
        <f t="shared" si="20"/>
        <v/>
      </c>
      <c r="AK99" s="73"/>
      <c r="AL99" s="74" t="str">
        <f t="shared" si="21"/>
        <v/>
      </c>
      <c r="AM99" s="73"/>
      <c r="AN99" s="74" t="str">
        <f t="shared" si="22"/>
        <v/>
      </c>
      <c r="AO99" s="73" t="s">
        <v>563</v>
      </c>
      <c r="AP99" s="74" t="str">
        <f t="shared" si="23"/>
        <v>M</v>
      </c>
      <c r="AQ99" s="73" t="s">
        <v>133</v>
      </c>
      <c r="AR99" s="74" t="str">
        <f t="shared" si="25"/>
        <v>0-10</v>
      </c>
      <c r="AS99" s="73" t="s">
        <v>400</v>
      </c>
      <c r="AT99" s="74" t="str">
        <f t="shared" si="26"/>
        <v>G</v>
      </c>
      <c r="AU99" s="73" t="s">
        <v>133</v>
      </c>
      <c r="AV99" s="74" t="str">
        <f t="shared" si="27"/>
        <v>0-10</v>
      </c>
      <c r="AW99" s="73"/>
      <c r="AX99" s="74" t="str">
        <f t="shared" si="28"/>
        <v/>
      </c>
      <c r="AY99" s="73"/>
      <c r="AZ99" s="74" t="str">
        <f t="shared" si="24"/>
        <v/>
      </c>
      <c r="BA99" s="74" t="str">
        <f t="shared" si="29"/>
        <v>N</v>
      </c>
      <c r="BG99" s="76"/>
      <c r="BH99" s="77" t="s">
        <v>134</v>
      </c>
    </row>
    <row r="100" spans="1:60" s="74" customFormat="1" ht="16.149999999999999" hidden="1" customHeight="1" x14ac:dyDescent="0.2">
      <c r="A100" s="63" t="s">
        <v>1246</v>
      </c>
      <c r="B100" s="64"/>
      <c r="C100" s="65" t="s">
        <v>1195</v>
      </c>
      <c r="D100" s="64" t="str">
        <f t="shared" si="16"/>
        <v>human</v>
      </c>
      <c r="E100" s="65" t="s">
        <v>679</v>
      </c>
      <c r="F100" s="65" t="s">
        <v>680</v>
      </c>
      <c r="G100" s="65" t="s">
        <v>681</v>
      </c>
      <c r="H100" s="64"/>
      <c r="I100" s="64"/>
      <c r="J100" s="66" t="s">
        <v>1196</v>
      </c>
      <c r="K100" s="64" t="s">
        <v>117</v>
      </c>
      <c r="L100" s="64" t="s">
        <v>118</v>
      </c>
      <c r="M100" s="65" t="s">
        <v>119</v>
      </c>
      <c r="N100" s="67" t="s">
        <v>1197</v>
      </c>
      <c r="O100" s="65" t="s">
        <v>682</v>
      </c>
      <c r="P100" s="72" t="s">
        <v>122</v>
      </c>
      <c r="Q100" s="73"/>
      <c r="R100" s="73" t="s">
        <v>121</v>
      </c>
      <c r="S100" s="73" t="s">
        <v>121</v>
      </c>
      <c r="T100" s="73" t="s">
        <v>13</v>
      </c>
      <c r="U100" s="73" t="s">
        <v>13</v>
      </c>
      <c r="V100" s="73" t="s">
        <v>13</v>
      </c>
      <c r="W100" s="74" t="str">
        <f t="shared" si="30"/>
        <v>LWB</v>
      </c>
      <c r="Z100" s="66" t="s">
        <v>683</v>
      </c>
      <c r="AA100" s="69"/>
      <c r="AB100" s="116"/>
      <c r="AC100" s="73" t="s">
        <v>562</v>
      </c>
      <c r="AD100" s="74" t="str">
        <f t="shared" si="17"/>
        <v>L</v>
      </c>
      <c r="AE100" s="73" t="s">
        <v>684</v>
      </c>
      <c r="AF100" s="74" t="str">
        <f t="shared" si="18"/>
        <v>35-95</v>
      </c>
      <c r="AG100" s="73" t="s">
        <v>563</v>
      </c>
      <c r="AH100" s="74" t="str">
        <f t="shared" si="19"/>
        <v>M</v>
      </c>
      <c r="AI100" s="73" t="s">
        <v>209</v>
      </c>
      <c r="AJ100" s="75" t="str">
        <f t="shared" si="20"/>
        <v>80-100</v>
      </c>
      <c r="AK100" s="73" t="s">
        <v>400</v>
      </c>
      <c r="AL100" s="74" t="str">
        <f t="shared" si="21"/>
        <v>G</v>
      </c>
      <c r="AM100" s="73" t="s">
        <v>177</v>
      </c>
      <c r="AN100" s="74" t="str">
        <f t="shared" si="22"/>
        <v>90-100</v>
      </c>
      <c r="AO100" s="73"/>
      <c r="AP100" s="74" t="str">
        <f t="shared" si="23"/>
        <v/>
      </c>
      <c r="AQ100" s="73"/>
      <c r="AR100" s="74" t="str">
        <f t="shared" si="25"/>
        <v/>
      </c>
      <c r="AS100" s="73"/>
      <c r="AT100" s="74" t="str">
        <f t="shared" si="26"/>
        <v/>
      </c>
      <c r="AU100" s="73"/>
      <c r="AV100" s="74" t="str">
        <f t="shared" si="27"/>
        <v/>
      </c>
      <c r="AW100" s="73"/>
      <c r="AX100" s="74" t="str">
        <f t="shared" si="28"/>
        <v/>
      </c>
      <c r="AY100" s="73"/>
      <c r="AZ100" s="74" t="str">
        <f t="shared" si="24"/>
        <v/>
      </c>
      <c r="BA100" s="74" t="str">
        <f t="shared" si="29"/>
        <v>N</v>
      </c>
      <c r="BG100" s="76" t="s">
        <v>685</v>
      </c>
      <c r="BH100" s="77" t="s">
        <v>134</v>
      </c>
    </row>
    <row r="101" spans="1:60" s="74" customFormat="1" ht="16.149999999999999" hidden="1" customHeight="1" x14ac:dyDescent="0.2">
      <c r="A101" s="63" t="s">
        <v>1194</v>
      </c>
      <c r="B101" s="64"/>
      <c r="C101" s="65" t="s">
        <v>1195</v>
      </c>
      <c r="D101" s="64" t="str">
        <f t="shared" si="16"/>
        <v>human</v>
      </c>
      <c r="E101" s="65" t="s">
        <v>679</v>
      </c>
      <c r="F101" s="65" t="s">
        <v>680</v>
      </c>
      <c r="G101" s="65" t="s">
        <v>681</v>
      </c>
      <c r="H101" s="64"/>
      <c r="I101" s="64"/>
      <c r="J101" s="66" t="s">
        <v>1196</v>
      </c>
      <c r="K101" s="64" t="s">
        <v>117</v>
      </c>
      <c r="L101" s="64" t="s">
        <v>118</v>
      </c>
      <c r="M101" s="65" t="s">
        <v>119</v>
      </c>
      <c r="N101" s="67" t="s">
        <v>1197</v>
      </c>
      <c r="O101" s="65" t="s">
        <v>682</v>
      </c>
      <c r="P101" s="72" t="s">
        <v>122</v>
      </c>
      <c r="Q101" s="73"/>
      <c r="R101" s="73" t="s">
        <v>121</v>
      </c>
      <c r="S101" s="73" t="s">
        <v>121</v>
      </c>
      <c r="T101" s="73" t="s">
        <v>13</v>
      </c>
      <c r="U101" s="73" t="s">
        <v>13</v>
      </c>
      <c r="V101" s="73" t="s">
        <v>13</v>
      </c>
      <c r="W101" s="74" t="str">
        <f t="shared" si="30"/>
        <v>LWB</v>
      </c>
      <c r="Z101" s="66" t="s">
        <v>683</v>
      </c>
      <c r="AA101" s="69" t="s">
        <v>247</v>
      </c>
      <c r="AB101" s="116"/>
      <c r="AC101" s="73" t="s">
        <v>562</v>
      </c>
      <c r="AD101" s="74" t="str">
        <f t="shared" si="17"/>
        <v>L</v>
      </c>
      <c r="AE101" s="73" t="s">
        <v>684</v>
      </c>
      <c r="AF101" s="74" t="str">
        <f t="shared" si="18"/>
        <v>35-95</v>
      </c>
      <c r="AG101" s="73" t="s">
        <v>563</v>
      </c>
      <c r="AH101" s="74" t="str">
        <f t="shared" si="19"/>
        <v>M</v>
      </c>
      <c r="AI101" s="73" t="s">
        <v>209</v>
      </c>
      <c r="AJ101" s="75" t="str">
        <f t="shared" si="20"/>
        <v>80-100</v>
      </c>
      <c r="AK101" s="73" t="s">
        <v>400</v>
      </c>
      <c r="AL101" s="74" t="str">
        <f t="shared" si="21"/>
        <v>G</v>
      </c>
      <c r="AM101" s="73" t="s">
        <v>177</v>
      </c>
      <c r="AN101" s="74" t="str">
        <f t="shared" si="22"/>
        <v>90-100</v>
      </c>
      <c r="AO101" s="73"/>
      <c r="AP101" s="74" t="str">
        <f t="shared" si="23"/>
        <v/>
      </c>
      <c r="AQ101" s="73"/>
      <c r="AR101" s="74" t="str">
        <f t="shared" si="25"/>
        <v/>
      </c>
      <c r="AS101" s="73"/>
      <c r="AT101" s="74" t="str">
        <f t="shared" si="26"/>
        <v/>
      </c>
      <c r="AU101" s="73"/>
      <c r="AV101" s="74" t="str">
        <f t="shared" si="27"/>
        <v/>
      </c>
      <c r="AW101" s="73"/>
      <c r="AX101" s="74" t="str">
        <f t="shared" si="28"/>
        <v/>
      </c>
      <c r="AY101" s="73"/>
      <c r="AZ101" s="74" t="str">
        <f t="shared" si="24"/>
        <v/>
      </c>
      <c r="BA101" s="74" t="str">
        <f t="shared" si="29"/>
        <v>N</v>
      </c>
      <c r="BG101" s="76" t="s">
        <v>685</v>
      </c>
      <c r="BH101" s="77" t="s">
        <v>134</v>
      </c>
    </row>
    <row r="102" spans="1:60" s="74" customFormat="1" ht="16.149999999999999" hidden="1" customHeight="1" x14ac:dyDescent="0.2">
      <c r="A102" s="63" t="s">
        <v>1194</v>
      </c>
      <c r="B102" s="64"/>
      <c r="C102" s="65" t="s">
        <v>1195</v>
      </c>
      <c r="D102" s="64" t="str">
        <f t="shared" si="16"/>
        <v>human</v>
      </c>
      <c r="E102" s="65" t="s">
        <v>686</v>
      </c>
      <c r="F102" s="65"/>
      <c r="G102" s="65" t="s">
        <v>687</v>
      </c>
      <c r="H102" s="64"/>
      <c r="I102" s="64"/>
      <c r="J102" s="66" t="s">
        <v>1201</v>
      </c>
      <c r="K102" s="64" t="s">
        <v>117</v>
      </c>
      <c r="L102" s="64" t="s">
        <v>152</v>
      </c>
      <c r="M102" s="65" t="s">
        <v>119</v>
      </c>
      <c r="N102" s="67" t="s">
        <v>1197</v>
      </c>
      <c r="O102" s="65" t="s">
        <v>688</v>
      </c>
      <c r="P102" s="72" t="s">
        <v>122</v>
      </c>
      <c r="Q102" s="73"/>
      <c r="R102" s="73" t="s">
        <v>121</v>
      </c>
      <c r="S102" s="73" t="s">
        <v>121</v>
      </c>
      <c r="T102" s="73" t="s">
        <v>13</v>
      </c>
      <c r="U102" s="73" t="s">
        <v>13</v>
      </c>
      <c r="V102" s="73" t="s">
        <v>13</v>
      </c>
      <c r="W102" s="74" t="str">
        <f t="shared" si="30"/>
        <v>LWB</v>
      </c>
      <c r="Z102" s="66" t="s">
        <v>689</v>
      </c>
      <c r="AA102" s="69" t="s">
        <v>166</v>
      </c>
      <c r="AB102" s="116"/>
      <c r="AC102" s="73" t="s">
        <v>562</v>
      </c>
      <c r="AD102" s="74" t="str">
        <f t="shared" si="17"/>
        <v>L</v>
      </c>
      <c r="AE102" s="73" t="s">
        <v>678</v>
      </c>
      <c r="AF102" s="74" t="str">
        <f t="shared" si="18"/>
        <v>15-50</v>
      </c>
      <c r="AG102" s="73"/>
      <c r="AH102" s="74" t="str">
        <f t="shared" si="19"/>
        <v/>
      </c>
      <c r="AI102" s="73"/>
      <c r="AJ102" s="75" t="str">
        <f t="shared" si="20"/>
        <v/>
      </c>
      <c r="AK102" s="73"/>
      <c r="AL102" s="74" t="str">
        <f t="shared" si="21"/>
        <v/>
      </c>
      <c r="AM102" s="73"/>
      <c r="AN102" s="74" t="str">
        <f t="shared" si="22"/>
        <v/>
      </c>
      <c r="AO102" s="73" t="s">
        <v>563</v>
      </c>
      <c r="AP102" s="74" t="str">
        <f t="shared" si="23"/>
        <v>M</v>
      </c>
      <c r="AQ102" s="73" t="s">
        <v>296</v>
      </c>
      <c r="AR102" s="74" t="str">
        <f t="shared" si="25"/>
        <v>0-20</v>
      </c>
      <c r="AS102" s="73" t="s">
        <v>400</v>
      </c>
      <c r="AT102" s="74" t="str">
        <f t="shared" si="26"/>
        <v>G</v>
      </c>
      <c r="AU102" s="73" t="s">
        <v>133</v>
      </c>
      <c r="AV102" s="74" t="str">
        <f t="shared" si="27"/>
        <v>0-10</v>
      </c>
      <c r="AW102" s="73"/>
      <c r="AX102" s="74" t="str">
        <f t="shared" si="28"/>
        <v/>
      </c>
      <c r="AY102" s="73"/>
      <c r="AZ102" s="74" t="str">
        <f t="shared" si="24"/>
        <v/>
      </c>
      <c r="BA102" s="74" t="str">
        <f t="shared" si="29"/>
        <v>N</v>
      </c>
      <c r="BG102" s="76"/>
      <c r="BH102" s="77"/>
    </row>
    <row r="103" spans="1:60" s="74" customFormat="1" ht="16.149999999999999" hidden="1" customHeight="1" x14ac:dyDescent="0.2">
      <c r="A103" s="63" t="s">
        <v>1246</v>
      </c>
      <c r="B103" s="64"/>
      <c r="C103" s="65" t="s">
        <v>1195</v>
      </c>
      <c r="D103" s="64" t="str">
        <f t="shared" si="16"/>
        <v>human</v>
      </c>
      <c r="E103" s="65" t="s">
        <v>686</v>
      </c>
      <c r="F103" s="65"/>
      <c r="G103" s="65" t="s">
        <v>687</v>
      </c>
      <c r="H103" s="64"/>
      <c r="I103" s="64"/>
      <c r="J103" s="66" t="s">
        <v>1201</v>
      </c>
      <c r="K103" s="64" t="s">
        <v>117</v>
      </c>
      <c r="L103" s="64" t="s">
        <v>152</v>
      </c>
      <c r="M103" s="65" t="s">
        <v>119</v>
      </c>
      <c r="N103" s="67" t="s">
        <v>1197</v>
      </c>
      <c r="O103" s="65" t="s">
        <v>153</v>
      </c>
      <c r="P103" s="72" t="s">
        <v>122</v>
      </c>
      <c r="Q103" s="73"/>
      <c r="R103" s="73" t="s">
        <v>121</v>
      </c>
      <c r="S103" s="73" t="s">
        <v>121</v>
      </c>
      <c r="T103" s="73" t="s">
        <v>13</v>
      </c>
      <c r="U103" s="73" t="s">
        <v>13</v>
      </c>
      <c r="V103" s="73" t="s">
        <v>13</v>
      </c>
      <c r="W103" s="74" t="str">
        <f t="shared" si="30"/>
        <v>LWB</v>
      </c>
      <c r="Z103" s="66" t="s">
        <v>689</v>
      </c>
      <c r="AA103" s="69"/>
      <c r="AB103" s="116"/>
      <c r="AC103" s="73" t="s">
        <v>562</v>
      </c>
      <c r="AD103" s="74" t="str">
        <f t="shared" si="17"/>
        <v>L</v>
      </c>
      <c r="AE103" s="73" t="s">
        <v>678</v>
      </c>
      <c r="AF103" s="74" t="str">
        <f t="shared" si="18"/>
        <v>15-50</v>
      </c>
      <c r="AG103" s="73"/>
      <c r="AH103" s="74" t="str">
        <f t="shared" si="19"/>
        <v/>
      </c>
      <c r="AI103" s="73"/>
      <c r="AJ103" s="75" t="str">
        <f t="shared" si="20"/>
        <v/>
      </c>
      <c r="AK103" s="73"/>
      <c r="AL103" s="74" t="str">
        <f t="shared" si="21"/>
        <v/>
      </c>
      <c r="AM103" s="73"/>
      <c r="AN103" s="74" t="str">
        <f t="shared" si="22"/>
        <v/>
      </c>
      <c r="AO103" s="73" t="s">
        <v>563</v>
      </c>
      <c r="AP103" s="74" t="str">
        <f t="shared" si="23"/>
        <v>M</v>
      </c>
      <c r="AQ103" s="73" t="s">
        <v>296</v>
      </c>
      <c r="AR103" s="74" t="str">
        <f t="shared" si="25"/>
        <v>0-20</v>
      </c>
      <c r="AS103" s="73" t="s">
        <v>400</v>
      </c>
      <c r="AT103" s="74" t="str">
        <f t="shared" si="26"/>
        <v>G</v>
      </c>
      <c r="AU103" s="73" t="s">
        <v>133</v>
      </c>
      <c r="AV103" s="74" t="str">
        <f t="shared" si="27"/>
        <v>0-10</v>
      </c>
      <c r="AW103" s="73"/>
      <c r="AX103" s="74" t="str">
        <f t="shared" si="28"/>
        <v/>
      </c>
      <c r="AY103" s="73"/>
      <c r="AZ103" s="74" t="str">
        <f t="shared" si="24"/>
        <v/>
      </c>
      <c r="BA103" s="74" t="str">
        <f t="shared" si="29"/>
        <v>N</v>
      </c>
      <c r="BG103" s="76"/>
      <c r="BH103" s="77"/>
    </row>
    <row r="104" spans="1:60" s="74" customFormat="1" ht="16.149999999999999" hidden="1" customHeight="1" x14ac:dyDescent="0.2">
      <c r="A104" s="63" t="s">
        <v>1194</v>
      </c>
      <c r="B104" s="64"/>
      <c r="C104" s="65" t="s">
        <v>1195</v>
      </c>
      <c r="D104" s="64" t="str">
        <f t="shared" si="16"/>
        <v>human</v>
      </c>
      <c r="E104" s="65" t="s">
        <v>690</v>
      </c>
      <c r="F104" s="65"/>
      <c r="G104" s="65" t="s">
        <v>691</v>
      </c>
      <c r="H104" s="64"/>
      <c r="I104" s="64"/>
      <c r="J104" s="66" t="s">
        <v>1196</v>
      </c>
      <c r="K104" s="64" t="s">
        <v>117</v>
      </c>
      <c r="L104" s="64" t="s">
        <v>118</v>
      </c>
      <c r="M104" s="65" t="s">
        <v>119</v>
      </c>
      <c r="N104" s="67" t="s">
        <v>1197</v>
      </c>
      <c r="O104" s="65" t="s">
        <v>164</v>
      </c>
      <c r="P104" s="72" t="s">
        <v>122</v>
      </c>
      <c r="Q104" s="73"/>
      <c r="R104" s="73" t="s">
        <v>121</v>
      </c>
      <c r="S104" s="73" t="s">
        <v>121</v>
      </c>
      <c r="T104" s="73" t="s">
        <v>13</v>
      </c>
      <c r="U104" s="73" t="s">
        <v>13</v>
      </c>
      <c r="V104" s="73" t="s">
        <v>13</v>
      </c>
      <c r="W104" s="74" t="str">
        <f t="shared" si="30"/>
        <v>LWB</v>
      </c>
      <c r="Z104" s="66" t="s">
        <v>692</v>
      </c>
      <c r="AA104" s="69" t="s">
        <v>247</v>
      </c>
      <c r="AB104" s="116"/>
      <c r="AC104" s="73" t="s">
        <v>563</v>
      </c>
      <c r="AD104" s="74" t="str">
        <f t="shared" si="17"/>
        <v>M</v>
      </c>
      <c r="AE104" s="73" t="s">
        <v>294</v>
      </c>
      <c r="AF104" s="74" t="str">
        <f t="shared" si="18"/>
        <v>30-100</v>
      </c>
      <c r="AG104" s="73"/>
      <c r="AH104" s="74" t="str">
        <f t="shared" si="19"/>
        <v/>
      </c>
      <c r="AI104" s="73"/>
      <c r="AJ104" s="75" t="str">
        <f t="shared" si="20"/>
        <v/>
      </c>
      <c r="AK104" s="73"/>
      <c r="AL104" s="74" t="str">
        <f t="shared" si="21"/>
        <v/>
      </c>
      <c r="AM104" s="73"/>
      <c r="AN104" s="74" t="str">
        <f t="shared" si="22"/>
        <v/>
      </c>
      <c r="AO104" s="73" t="s">
        <v>562</v>
      </c>
      <c r="AP104" s="74" t="str">
        <f t="shared" si="23"/>
        <v>L</v>
      </c>
      <c r="AQ104" s="73" t="s">
        <v>133</v>
      </c>
      <c r="AR104" s="74" t="str">
        <f t="shared" si="25"/>
        <v>0-10</v>
      </c>
      <c r="AS104" s="73" t="s">
        <v>400</v>
      </c>
      <c r="AT104" s="74" t="str">
        <f t="shared" si="26"/>
        <v>G</v>
      </c>
      <c r="AU104" s="73" t="s">
        <v>133</v>
      </c>
      <c r="AV104" s="74" t="str">
        <f t="shared" si="27"/>
        <v>0-10</v>
      </c>
      <c r="AW104" s="73"/>
      <c r="AX104" s="74" t="str">
        <f t="shared" si="28"/>
        <v/>
      </c>
      <c r="AY104" s="73"/>
      <c r="AZ104" s="74" t="str">
        <f t="shared" si="24"/>
        <v/>
      </c>
      <c r="BA104" s="74" t="str">
        <f t="shared" si="29"/>
        <v>N</v>
      </c>
      <c r="BG104" s="76" t="s">
        <v>693</v>
      </c>
      <c r="BH104" s="77" t="s">
        <v>694</v>
      </c>
    </row>
    <row r="105" spans="1:60" s="74" customFormat="1" ht="16.149999999999999" hidden="1" customHeight="1" x14ac:dyDescent="0.2">
      <c r="A105" s="63" t="s">
        <v>1246</v>
      </c>
      <c r="B105" s="64"/>
      <c r="C105" s="65" t="s">
        <v>1195</v>
      </c>
      <c r="D105" s="64" t="str">
        <f t="shared" si="16"/>
        <v>human</v>
      </c>
      <c r="E105" s="65" t="s">
        <v>690</v>
      </c>
      <c r="F105" s="65"/>
      <c r="G105" s="65" t="s">
        <v>691</v>
      </c>
      <c r="H105" s="64"/>
      <c r="I105" s="64"/>
      <c r="J105" s="66" t="s">
        <v>1196</v>
      </c>
      <c r="K105" s="64" t="s">
        <v>117</v>
      </c>
      <c r="L105" s="64" t="s">
        <v>118</v>
      </c>
      <c r="M105" s="65" t="s">
        <v>119</v>
      </c>
      <c r="N105" s="67" t="s">
        <v>1197</v>
      </c>
      <c r="O105" s="65" t="s">
        <v>164</v>
      </c>
      <c r="P105" s="72" t="s">
        <v>122</v>
      </c>
      <c r="Q105" s="73"/>
      <c r="R105" s="73" t="s">
        <v>121</v>
      </c>
      <c r="S105" s="73" t="s">
        <v>121</v>
      </c>
      <c r="T105" s="73" t="s">
        <v>13</v>
      </c>
      <c r="U105" s="73" t="s">
        <v>13</v>
      </c>
      <c r="V105" s="73" t="s">
        <v>13</v>
      </c>
      <c r="W105" s="74" t="str">
        <f t="shared" si="30"/>
        <v>LWB</v>
      </c>
      <c r="Z105" s="66" t="s">
        <v>692</v>
      </c>
      <c r="AA105" s="69" t="s">
        <v>247</v>
      </c>
      <c r="AB105" s="116"/>
      <c r="AC105" s="73" t="s">
        <v>563</v>
      </c>
      <c r="AD105" s="74" t="str">
        <f t="shared" si="17"/>
        <v>M</v>
      </c>
      <c r="AE105" s="73" t="s">
        <v>294</v>
      </c>
      <c r="AF105" s="74" t="str">
        <f t="shared" si="18"/>
        <v>30-100</v>
      </c>
      <c r="AG105" s="73"/>
      <c r="AH105" s="74" t="str">
        <f t="shared" si="19"/>
        <v/>
      </c>
      <c r="AI105" s="73"/>
      <c r="AJ105" s="75" t="str">
        <f t="shared" si="20"/>
        <v/>
      </c>
      <c r="AK105" s="73"/>
      <c r="AL105" s="74" t="str">
        <f t="shared" si="21"/>
        <v/>
      </c>
      <c r="AM105" s="73"/>
      <c r="AN105" s="74" t="str">
        <f t="shared" si="22"/>
        <v/>
      </c>
      <c r="AO105" s="73" t="s">
        <v>562</v>
      </c>
      <c r="AP105" s="74" t="str">
        <f t="shared" si="23"/>
        <v>L</v>
      </c>
      <c r="AQ105" s="73" t="s">
        <v>133</v>
      </c>
      <c r="AR105" s="74" t="str">
        <f t="shared" si="25"/>
        <v>0-10</v>
      </c>
      <c r="AS105" s="73" t="s">
        <v>400</v>
      </c>
      <c r="AT105" s="74" t="str">
        <f t="shared" si="26"/>
        <v>G</v>
      </c>
      <c r="AU105" s="73" t="s">
        <v>133</v>
      </c>
      <c r="AV105" s="74" t="str">
        <f t="shared" si="27"/>
        <v>0-10</v>
      </c>
      <c r="AW105" s="73"/>
      <c r="AX105" s="74" t="str">
        <f t="shared" si="28"/>
        <v/>
      </c>
      <c r="AY105" s="73"/>
      <c r="AZ105" s="74" t="str">
        <f t="shared" si="24"/>
        <v/>
      </c>
      <c r="BA105" s="74" t="str">
        <f t="shared" si="29"/>
        <v>N</v>
      </c>
      <c r="BG105" s="76" t="s">
        <v>1326</v>
      </c>
      <c r="BH105" s="77" t="s">
        <v>694</v>
      </c>
    </row>
    <row r="106" spans="1:60" s="74" customFormat="1" ht="16.149999999999999" hidden="1" customHeight="1" x14ac:dyDescent="0.2">
      <c r="A106" s="63" t="s">
        <v>1194</v>
      </c>
      <c r="B106" s="64"/>
      <c r="C106" s="65" t="s">
        <v>1195</v>
      </c>
      <c r="D106" s="64" t="str">
        <f t="shared" si="16"/>
        <v>human</v>
      </c>
      <c r="E106" s="65" t="s">
        <v>520</v>
      </c>
      <c r="F106" s="65"/>
      <c r="G106" s="65" t="s">
        <v>695</v>
      </c>
      <c r="H106" s="64"/>
      <c r="I106" s="64"/>
      <c r="J106" s="66" t="s">
        <v>1196</v>
      </c>
      <c r="K106" s="64" t="s">
        <v>117</v>
      </c>
      <c r="L106" s="64" t="s">
        <v>118</v>
      </c>
      <c r="M106" s="65" t="s">
        <v>119</v>
      </c>
      <c r="N106" s="67" t="s">
        <v>1197</v>
      </c>
      <c r="O106" s="65" t="s">
        <v>171</v>
      </c>
      <c r="P106" s="72" t="s">
        <v>122</v>
      </c>
      <c r="Q106" s="73"/>
      <c r="R106" s="73" t="s">
        <v>121</v>
      </c>
      <c r="S106" s="73" t="s">
        <v>121</v>
      </c>
      <c r="T106" s="73" t="s">
        <v>13</v>
      </c>
      <c r="U106" s="73" t="s">
        <v>13</v>
      </c>
      <c r="V106" s="73" t="s">
        <v>13</v>
      </c>
      <c r="W106" s="74" t="str">
        <f t="shared" si="30"/>
        <v>LWB</v>
      </c>
      <c r="Z106" s="66" t="s">
        <v>696</v>
      </c>
      <c r="AA106" s="69" t="s">
        <v>185</v>
      </c>
      <c r="AB106" s="116"/>
      <c r="AC106" s="73" t="s">
        <v>562</v>
      </c>
      <c r="AD106" s="74" t="str">
        <f t="shared" si="17"/>
        <v>L</v>
      </c>
      <c r="AE106" s="73" t="s">
        <v>280</v>
      </c>
      <c r="AF106" s="74" t="str">
        <f t="shared" si="18"/>
        <v>85-100</v>
      </c>
      <c r="AG106" s="73" t="s">
        <v>563</v>
      </c>
      <c r="AH106" s="74" t="str">
        <f t="shared" si="19"/>
        <v>M</v>
      </c>
      <c r="AI106" s="73" t="s">
        <v>177</v>
      </c>
      <c r="AJ106" s="75" t="str">
        <f t="shared" si="20"/>
        <v>90-100</v>
      </c>
      <c r="AK106" s="73" t="s">
        <v>400</v>
      </c>
      <c r="AL106" s="74" t="str">
        <f t="shared" si="21"/>
        <v>G</v>
      </c>
      <c r="AM106" s="73" t="s">
        <v>177</v>
      </c>
      <c r="AN106" s="74" t="str">
        <f t="shared" si="22"/>
        <v>90-100</v>
      </c>
      <c r="AO106" s="73"/>
      <c r="AP106" s="74" t="str">
        <f t="shared" si="23"/>
        <v/>
      </c>
      <c r="AQ106" s="73"/>
      <c r="AR106" s="74" t="str">
        <f t="shared" si="25"/>
        <v/>
      </c>
      <c r="AS106" s="73"/>
      <c r="AT106" s="74" t="str">
        <f t="shared" si="26"/>
        <v/>
      </c>
      <c r="AU106" s="73"/>
      <c r="AV106" s="74" t="str">
        <f t="shared" si="27"/>
        <v/>
      </c>
      <c r="AW106" s="73"/>
      <c r="AX106" s="74" t="str">
        <f t="shared" si="28"/>
        <v/>
      </c>
      <c r="AY106" s="73"/>
      <c r="AZ106" s="74" t="str">
        <f t="shared" si="24"/>
        <v/>
      </c>
      <c r="BA106" s="74" t="str">
        <f t="shared" si="29"/>
        <v>N</v>
      </c>
      <c r="BG106" s="76"/>
      <c r="BH106" s="77" t="s">
        <v>134</v>
      </c>
    </row>
    <row r="107" spans="1:60" s="74" customFormat="1" ht="16.149999999999999" hidden="1" customHeight="1" x14ac:dyDescent="0.2">
      <c r="A107" s="63" t="s">
        <v>1246</v>
      </c>
      <c r="B107" s="64"/>
      <c r="C107" s="65" t="s">
        <v>1195</v>
      </c>
      <c r="D107" s="64" t="str">
        <f t="shared" si="16"/>
        <v>human</v>
      </c>
      <c r="E107" s="65" t="s">
        <v>520</v>
      </c>
      <c r="F107" s="65"/>
      <c r="G107" s="65" t="s">
        <v>695</v>
      </c>
      <c r="H107" s="64"/>
      <c r="I107" s="64"/>
      <c r="J107" s="66" t="s">
        <v>1196</v>
      </c>
      <c r="K107" s="64" t="s">
        <v>117</v>
      </c>
      <c r="L107" s="64" t="s">
        <v>118</v>
      </c>
      <c r="M107" s="65" t="s">
        <v>119</v>
      </c>
      <c r="N107" s="67" t="s">
        <v>1197</v>
      </c>
      <c r="O107" s="65" t="s">
        <v>171</v>
      </c>
      <c r="P107" s="72" t="s">
        <v>122</v>
      </c>
      <c r="Q107" s="73"/>
      <c r="R107" s="73" t="s">
        <v>121</v>
      </c>
      <c r="S107" s="73" t="s">
        <v>121</v>
      </c>
      <c r="T107" s="73" t="s">
        <v>13</v>
      </c>
      <c r="U107" s="73" t="s">
        <v>13</v>
      </c>
      <c r="V107" s="73" t="s">
        <v>13</v>
      </c>
      <c r="W107" s="74" t="str">
        <f t="shared" si="30"/>
        <v>LWB</v>
      </c>
      <c r="Z107" s="66" t="s">
        <v>696</v>
      </c>
      <c r="AA107" s="69"/>
      <c r="AB107" s="116"/>
      <c r="AC107" s="73" t="s">
        <v>562</v>
      </c>
      <c r="AD107" s="74" t="str">
        <f t="shared" si="17"/>
        <v>L</v>
      </c>
      <c r="AE107" s="73" t="s">
        <v>280</v>
      </c>
      <c r="AF107" s="74" t="str">
        <f t="shared" si="18"/>
        <v>85-100</v>
      </c>
      <c r="AG107" s="73" t="s">
        <v>563</v>
      </c>
      <c r="AH107" s="74" t="str">
        <f t="shared" si="19"/>
        <v>M</v>
      </c>
      <c r="AI107" s="73" t="s">
        <v>177</v>
      </c>
      <c r="AJ107" s="75" t="str">
        <f t="shared" si="20"/>
        <v>90-100</v>
      </c>
      <c r="AK107" s="73" t="s">
        <v>400</v>
      </c>
      <c r="AL107" s="74" t="str">
        <f t="shared" si="21"/>
        <v>G</v>
      </c>
      <c r="AM107" s="73" t="s">
        <v>177</v>
      </c>
      <c r="AN107" s="74" t="str">
        <f t="shared" si="22"/>
        <v>90-100</v>
      </c>
      <c r="AO107" s="73"/>
      <c r="AP107" s="74" t="str">
        <f t="shared" si="23"/>
        <v/>
      </c>
      <c r="AQ107" s="73"/>
      <c r="AR107" s="74" t="str">
        <f t="shared" si="25"/>
        <v/>
      </c>
      <c r="AS107" s="73"/>
      <c r="AT107" s="74" t="str">
        <f t="shared" si="26"/>
        <v/>
      </c>
      <c r="AU107" s="73"/>
      <c r="AV107" s="74" t="str">
        <f t="shared" si="27"/>
        <v/>
      </c>
      <c r="AW107" s="73"/>
      <c r="AX107" s="74" t="str">
        <f t="shared" si="28"/>
        <v/>
      </c>
      <c r="AY107" s="73"/>
      <c r="AZ107" s="74" t="str">
        <f t="shared" si="24"/>
        <v/>
      </c>
      <c r="BA107" s="74" t="str">
        <f t="shared" si="29"/>
        <v>N</v>
      </c>
      <c r="BG107" s="76"/>
      <c r="BH107" s="77" t="s">
        <v>134</v>
      </c>
    </row>
    <row r="108" spans="1:60" s="74" customFormat="1" ht="16.149999999999999" hidden="1" customHeight="1" x14ac:dyDescent="0.2">
      <c r="A108" s="63" t="s">
        <v>1194</v>
      </c>
      <c r="B108" s="64"/>
      <c r="C108" s="65" t="s">
        <v>1195</v>
      </c>
      <c r="D108" s="64" t="str">
        <f t="shared" si="16"/>
        <v>human</v>
      </c>
      <c r="E108" s="65" t="s">
        <v>313</v>
      </c>
      <c r="F108" s="65"/>
      <c r="G108" s="65" t="s">
        <v>314</v>
      </c>
      <c r="H108" s="64"/>
      <c r="I108" s="64"/>
      <c r="J108" s="66" t="s">
        <v>1196</v>
      </c>
      <c r="K108" s="64" t="s">
        <v>117</v>
      </c>
      <c r="L108" s="64" t="s">
        <v>118</v>
      </c>
      <c r="M108" s="65" t="s">
        <v>119</v>
      </c>
      <c r="N108" s="67" t="s">
        <v>1197</v>
      </c>
      <c r="O108" s="65" t="s">
        <v>197</v>
      </c>
      <c r="P108" s="72" t="s">
        <v>122</v>
      </c>
      <c r="Q108" s="73"/>
      <c r="R108" s="73" t="s">
        <v>121</v>
      </c>
      <c r="S108" s="73" t="s">
        <v>121</v>
      </c>
      <c r="T108" s="73" t="s">
        <v>13</v>
      </c>
      <c r="U108" s="73" t="s">
        <v>13</v>
      </c>
      <c r="V108" s="73" t="s">
        <v>13</v>
      </c>
      <c r="W108" s="74" t="str">
        <f t="shared" si="30"/>
        <v>LWB</v>
      </c>
      <c r="Z108" s="66" t="s">
        <v>697</v>
      </c>
      <c r="AA108" s="69" t="s">
        <v>192</v>
      </c>
      <c r="AB108" s="116"/>
      <c r="AC108" s="73" t="s">
        <v>562</v>
      </c>
      <c r="AD108" s="74" t="str">
        <f t="shared" si="17"/>
        <v>L</v>
      </c>
      <c r="AE108" s="73" t="s">
        <v>665</v>
      </c>
      <c r="AF108" s="74" t="str">
        <f t="shared" si="18"/>
        <v>5-28</v>
      </c>
      <c r="AG108" s="73"/>
      <c r="AH108" s="74" t="str">
        <f t="shared" si="19"/>
        <v/>
      </c>
      <c r="AI108" s="73"/>
      <c r="AJ108" s="75" t="str">
        <f t="shared" si="20"/>
        <v/>
      </c>
      <c r="AK108" s="73"/>
      <c r="AL108" s="74" t="str">
        <f t="shared" si="21"/>
        <v/>
      </c>
      <c r="AM108" s="73"/>
      <c r="AN108" s="74" t="str">
        <f t="shared" si="22"/>
        <v/>
      </c>
      <c r="AO108" s="73" t="s">
        <v>563</v>
      </c>
      <c r="AP108" s="74" t="str">
        <f t="shared" si="23"/>
        <v>M</v>
      </c>
      <c r="AQ108" s="73" t="s">
        <v>133</v>
      </c>
      <c r="AR108" s="74" t="str">
        <f t="shared" si="25"/>
        <v>0-10</v>
      </c>
      <c r="AS108" s="73" t="s">
        <v>400</v>
      </c>
      <c r="AT108" s="74" t="str">
        <f t="shared" si="26"/>
        <v>G</v>
      </c>
      <c r="AU108" s="73" t="s">
        <v>178</v>
      </c>
      <c r="AV108" s="74" t="str">
        <f t="shared" si="27"/>
        <v>0-5</v>
      </c>
      <c r="AW108" s="73"/>
      <c r="AX108" s="74" t="str">
        <f t="shared" si="28"/>
        <v/>
      </c>
      <c r="AY108" s="73"/>
      <c r="AZ108" s="74" t="str">
        <f t="shared" si="24"/>
        <v/>
      </c>
      <c r="BA108" s="74" t="str">
        <f t="shared" si="29"/>
        <v>N</v>
      </c>
      <c r="BG108" s="76"/>
      <c r="BH108" s="77"/>
    </row>
    <row r="109" spans="1:60" s="74" customFormat="1" ht="16.149999999999999" hidden="1" customHeight="1" x14ac:dyDescent="0.2">
      <c r="A109" s="63" t="s">
        <v>1246</v>
      </c>
      <c r="B109" s="64"/>
      <c r="C109" s="65" t="s">
        <v>1195</v>
      </c>
      <c r="D109" s="64" t="str">
        <f t="shared" si="16"/>
        <v>human</v>
      </c>
      <c r="E109" s="65" t="s">
        <v>313</v>
      </c>
      <c r="F109" s="65"/>
      <c r="G109" s="65" t="s">
        <v>314</v>
      </c>
      <c r="H109" s="64"/>
      <c r="I109" s="64"/>
      <c r="J109" s="66" t="s">
        <v>1196</v>
      </c>
      <c r="K109" s="64" t="s">
        <v>117</v>
      </c>
      <c r="L109" s="64" t="s">
        <v>118</v>
      </c>
      <c r="M109" s="65" t="s">
        <v>119</v>
      </c>
      <c r="N109" s="67" t="s">
        <v>1197</v>
      </c>
      <c r="O109" s="65" t="s">
        <v>197</v>
      </c>
      <c r="P109" s="72" t="s">
        <v>122</v>
      </c>
      <c r="Q109" s="73"/>
      <c r="R109" s="73" t="s">
        <v>121</v>
      </c>
      <c r="S109" s="73" t="s">
        <v>121</v>
      </c>
      <c r="T109" s="73" t="s">
        <v>13</v>
      </c>
      <c r="U109" s="73" t="s">
        <v>13</v>
      </c>
      <c r="V109" s="73" t="s">
        <v>13</v>
      </c>
      <c r="W109" s="74" t="str">
        <f t="shared" si="30"/>
        <v>LWB</v>
      </c>
      <c r="Z109" s="66" t="s">
        <v>697</v>
      </c>
      <c r="AA109" s="69"/>
      <c r="AB109" s="116"/>
      <c r="AC109" s="73" t="s">
        <v>562</v>
      </c>
      <c r="AD109" s="74" t="str">
        <f t="shared" si="17"/>
        <v>L</v>
      </c>
      <c r="AE109" s="73" t="s">
        <v>665</v>
      </c>
      <c r="AF109" s="74" t="str">
        <f t="shared" si="18"/>
        <v>5-28</v>
      </c>
      <c r="AG109" s="73"/>
      <c r="AH109" s="74" t="str">
        <f t="shared" si="19"/>
        <v/>
      </c>
      <c r="AI109" s="73"/>
      <c r="AJ109" s="75" t="str">
        <f t="shared" si="20"/>
        <v/>
      </c>
      <c r="AK109" s="73"/>
      <c r="AL109" s="74" t="str">
        <f t="shared" si="21"/>
        <v/>
      </c>
      <c r="AM109" s="73"/>
      <c r="AN109" s="74" t="str">
        <f t="shared" si="22"/>
        <v/>
      </c>
      <c r="AO109" s="73" t="s">
        <v>563</v>
      </c>
      <c r="AP109" s="74" t="str">
        <f t="shared" si="23"/>
        <v>M</v>
      </c>
      <c r="AQ109" s="73" t="s">
        <v>133</v>
      </c>
      <c r="AR109" s="74" t="str">
        <f t="shared" si="25"/>
        <v>0-10</v>
      </c>
      <c r="AS109" s="73" t="s">
        <v>400</v>
      </c>
      <c r="AT109" s="74" t="str">
        <f t="shared" si="26"/>
        <v>G</v>
      </c>
      <c r="AU109" s="73" t="s">
        <v>178</v>
      </c>
      <c r="AV109" s="74" t="str">
        <f t="shared" si="27"/>
        <v>0-5</v>
      </c>
      <c r="AW109" s="73"/>
      <c r="AX109" s="74" t="str">
        <f t="shared" si="28"/>
        <v/>
      </c>
      <c r="AY109" s="73"/>
      <c r="AZ109" s="74" t="str">
        <f t="shared" si="24"/>
        <v/>
      </c>
      <c r="BA109" s="74" t="str">
        <f t="shared" si="29"/>
        <v>N</v>
      </c>
      <c r="BG109" s="76"/>
      <c r="BH109" s="77"/>
    </row>
    <row r="110" spans="1:60" s="74" customFormat="1" ht="16.149999999999999" hidden="1" customHeight="1" x14ac:dyDescent="0.2">
      <c r="A110" s="63" t="s">
        <v>1194</v>
      </c>
      <c r="B110" s="64"/>
      <c r="C110" s="65" t="s">
        <v>1195</v>
      </c>
      <c r="D110" s="64" t="str">
        <f t="shared" si="16"/>
        <v>human</v>
      </c>
      <c r="E110" s="65" t="s">
        <v>698</v>
      </c>
      <c r="F110" s="65"/>
      <c r="G110" s="65" t="s">
        <v>699</v>
      </c>
      <c r="H110" s="64"/>
      <c r="I110" s="64"/>
      <c r="J110" s="66" t="s">
        <v>1196</v>
      </c>
      <c r="K110" s="64" t="s">
        <v>117</v>
      </c>
      <c r="L110" s="64" t="s">
        <v>118</v>
      </c>
      <c r="M110" s="65" t="s">
        <v>119</v>
      </c>
      <c r="N110" s="67" t="s">
        <v>1197</v>
      </c>
      <c r="O110" s="65" t="s">
        <v>171</v>
      </c>
      <c r="P110" s="72" t="s">
        <v>122</v>
      </c>
      <c r="Q110" s="73"/>
      <c r="R110" s="73" t="s">
        <v>121</v>
      </c>
      <c r="S110" s="73" t="s">
        <v>121</v>
      </c>
      <c r="T110" s="73" t="s">
        <v>13</v>
      </c>
      <c r="U110" s="73" t="s">
        <v>13</v>
      </c>
      <c r="V110" s="73" t="s">
        <v>13</v>
      </c>
      <c r="W110" s="74" t="str">
        <f t="shared" si="30"/>
        <v>LWB</v>
      </c>
      <c r="Z110" s="66" t="s">
        <v>365</v>
      </c>
      <c r="AA110" s="69" t="s">
        <v>185</v>
      </c>
      <c r="AB110" s="116"/>
      <c r="AC110" s="73" t="s">
        <v>562</v>
      </c>
      <c r="AD110" s="74" t="str">
        <f t="shared" si="17"/>
        <v>L</v>
      </c>
      <c r="AE110" s="73" t="s">
        <v>700</v>
      </c>
      <c r="AF110" s="74" t="str">
        <f t="shared" si="18"/>
        <v>40-90</v>
      </c>
      <c r="AG110" s="73" t="s">
        <v>563</v>
      </c>
      <c r="AH110" s="74" t="str">
        <f t="shared" si="19"/>
        <v>M</v>
      </c>
      <c r="AI110" s="73" t="s">
        <v>209</v>
      </c>
      <c r="AJ110" s="75" t="str">
        <f t="shared" si="20"/>
        <v>80-100</v>
      </c>
      <c r="AK110" s="73"/>
      <c r="AL110" s="74" t="str">
        <f t="shared" si="21"/>
        <v/>
      </c>
      <c r="AM110" s="73"/>
      <c r="AN110" s="74" t="str">
        <f t="shared" si="22"/>
        <v/>
      </c>
      <c r="AO110" s="73" t="s">
        <v>400</v>
      </c>
      <c r="AP110" s="74" t="str">
        <f t="shared" si="23"/>
        <v>G</v>
      </c>
      <c r="AQ110" s="73" t="s">
        <v>130</v>
      </c>
      <c r="AR110" s="74" t="str">
        <f t="shared" si="25"/>
        <v>0-100</v>
      </c>
      <c r="AS110" s="73"/>
      <c r="AT110" s="74" t="str">
        <f t="shared" si="26"/>
        <v/>
      </c>
      <c r="AU110" s="73"/>
      <c r="AV110" s="74" t="str">
        <f t="shared" si="27"/>
        <v/>
      </c>
      <c r="AW110" s="73"/>
      <c r="AX110" s="74" t="str">
        <f t="shared" si="28"/>
        <v/>
      </c>
      <c r="AY110" s="73"/>
      <c r="AZ110" s="74" t="str">
        <f t="shared" si="24"/>
        <v/>
      </c>
      <c r="BA110" s="74" t="str">
        <f t="shared" si="29"/>
        <v>N</v>
      </c>
      <c r="BG110" s="76" t="s">
        <v>702</v>
      </c>
      <c r="BH110" s="77" t="s">
        <v>134</v>
      </c>
    </row>
    <row r="111" spans="1:60" s="74" customFormat="1" ht="16.149999999999999" hidden="1" customHeight="1" x14ac:dyDescent="0.2">
      <c r="A111" s="63" t="s">
        <v>1194</v>
      </c>
      <c r="B111" s="64"/>
      <c r="C111" s="65" t="s">
        <v>1195</v>
      </c>
      <c r="D111" s="64" t="str">
        <f t="shared" si="16"/>
        <v>human</v>
      </c>
      <c r="E111" s="65" t="s">
        <v>686</v>
      </c>
      <c r="F111" s="65"/>
      <c r="G111" s="65" t="s">
        <v>703</v>
      </c>
      <c r="H111" s="64"/>
      <c r="I111" s="64"/>
      <c r="J111" s="66" t="s">
        <v>1196</v>
      </c>
      <c r="K111" s="64" t="s">
        <v>117</v>
      </c>
      <c r="L111" s="64" t="s">
        <v>118</v>
      </c>
      <c r="M111" s="65" t="s">
        <v>119</v>
      </c>
      <c r="N111" s="67" t="s">
        <v>1197</v>
      </c>
      <c r="O111" s="65" t="s">
        <v>164</v>
      </c>
      <c r="P111" s="72" t="s">
        <v>122</v>
      </c>
      <c r="Q111" s="73"/>
      <c r="R111" s="73" t="s">
        <v>121</v>
      </c>
      <c r="S111" s="73" t="s">
        <v>121</v>
      </c>
      <c r="T111" s="73" t="s">
        <v>13</v>
      </c>
      <c r="U111" s="73" t="s">
        <v>13</v>
      </c>
      <c r="V111" s="73" t="s">
        <v>13</v>
      </c>
      <c r="W111" s="74" t="str">
        <f t="shared" si="30"/>
        <v>LWB</v>
      </c>
      <c r="Z111" s="66" t="s">
        <v>704</v>
      </c>
      <c r="AA111" s="69" t="s">
        <v>166</v>
      </c>
      <c r="AB111" s="116"/>
      <c r="AC111" s="73" t="s">
        <v>562</v>
      </c>
      <c r="AD111" s="74" t="str">
        <f t="shared" si="17"/>
        <v>L</v>
      </c>
      <c r="AE111" s="73" t="s">
        <v>510</v>
      </c>
      <c r="AF111" s="74" t="str">
        <f t="shared" si="18"/>
        <v>13-48</v>
      </c>
      <c r="AG111" s="73"/>
      <c r="AH111" s="74" t="str">
        <f t="shared" si="19"/>
        <v/>
      </c>
      <c r="AI111" s="73"/>
      <c r="AJ111" s="75" t="str">
        <f t="shared" si="20"/>
        <v/>
      </c>
      <c r="AK111" s="73"/>
      <c r="AL111" s="74" t="str">
        <f t="shared" si="21"/>
        <v/>
      </c>
      <c r="AM111" s="73"/>
      <c r="AN111" s="74" t="str">
        <f t="shared" si="22"/>
        <v/>
      </c>
      <c r="AO111" s="73" t="s">
        <v>563</v>
      </c>
      <c r="AP111" s="74" t="str">
        <f t="shared" si="23"/>
        <v>M</v>
      </c>
      <c r="AQ111" s="73" t="s">
        <v>296</v>
      </c>
      <c r="AR111" s="74" t="str">
        <f t="shared" si="25"/>
        <v>0-20</v>
      </c>
      <c r="AS111" s="73" t="s">
        <v>400</v>
      </c>
      <c r="AT111" s="74" t="str">
        <f t="shared" si="26"/>
        <v>G</v>
      </c>
      <c r="AU111" s="73" t="s">
        <v>296</v>
      </c>
      <c r="AV111" s="74" t="str">
        <f t="shared" si="27"/>
        <v>0-20</v>
      </c>
      <c r="AW111" s="73"/>
      <c r="AX111" s="74" t="str">
        <f t="shared" si="28"/>
        <v/>
      </c>
      <c r="AY111" s="73"/>
      <c r="AZ111" s="74" t="str">
        <f t="shared" si="24"/>
        <v/>
      </c>
      <c r="BA111" s="74" t="str">
        <f t="shared" si="29"/>
        <v>N</v>
      </c>
      <c r="BG111" s="76" t="s">
        <v>705</v>
      </c>
      <c r="BH111" s="77"/>
    </row>
    <row r="112" spans="1:60" s="74" customFormat="1" ht="16.149999999999999" hidden="1" customHeight="1" x14ac:dyDescent="0.2">
      <c r="A112" s="63" t="s">
        <v>1194</v>
      </c>
      <c r="B112" s="64"/>
      <c r="C112" s="65" t="s">
        <v>1195</v>
      </c>
      <c r="D112" s="64" t="str">
        <f t="shared" si="16"/>
        <v>human</v>
      </c>
      <c r="E112" s="65" t="s">
        <v>706</v>
      </c>
      <c r="F112" s="65"/>
      <c r="G112" s="65" t="s">
        <v>707</v>
      </c>
      <c r="H112" s="64"/>
      <c r="I112" s="64"/>
      <c r="J112" s="66" t="s">
        <v>1196</v>
      </c>
      <c r="K112" s="64" t="s">
        <v>117</v>
      </c>
      <c r="L112" s="64" t="s">
        <v>118</v>
      </c>
      <c r="M112" s="65" t="s">
        <v>119</v>
      </c>
      <c r="N112" s="67" t="s">
        <v>1197</v>
      </c>
      <c r="O112" s="65" t="s">
        <v>120</v>
      </c>
      <c r="P112" s="72" t="s">
        <v>122</v>
      </c>
      <c r="Q112" s="73"/>
      <c r="R112" s="73" t="s">
        <v>121</v>
      </c>
      <c r="S112" s="73" t="s">
        <v>121</v>
      </c>
      <c r="T112" s="73" t="s">
        <v>13</v>
      </c>
      <c r="U112" s="73" t="s">
        <v>13</v>
      </c>
      <c r="V112" s="73" t="s">
        <v>13</v>
      </c>
      <c r="W112" s="74" t="str">
        <f t="shared" si="30"/>
        <v>LWB</v>
      </c>
      <c r="Z112" s="66" t="s">
        <v>257</v>
      </c>
      <c r="AA112" s="69" t="s">
        <v>247</v>
      </c>
      <c r="AB112" s="116"/>
      <c r="AC112" s="73" t="s">
        <v>562</v>
      </c>
      <c r="AD112" s="74" t="str">
        <f t="shared" si="17"/>
        <v>L</v>
      </c>
      <c r="AE112" s="73" t="s">
        <v>708</v>
      </c>
      <c r="AF112" s="74" t="str">
        <f t="shared" si="18"/>
        <v>40-60</v>
      </c>
      <c r="AG112" s="73"/>
      <c r="AH112" s="74" t="str">
        <f t="shared" si="19"/>
        <v/>
      </c>
      <c r="AI112" s="73"/>
      <c r="AJ112" s="75" t="str">
        <f t="shared" si="20"/>
        <v/>
      </c>
      <c r="AK112" s="73"/>
      <c r="AL112" s="74" t="str">
        <f t="shared" si="21"/>
        <v/>
      </c>
      <c r="AM112" s="73"/>
      <c r="AN112" s="74" t="str">
        <f t="shared" si="22"/>
        <v/>
      </c>
      <c r="AO112" s="73" t="s">
        <v>563</v>
      </c>
      <c r="AP112" s="74" t="str">
        <f t="shared" si="23"/>
        <v>M</v>
      </c>
      <c r="AQ112" s="73" t="s">
        <v>133</v>
      </c>
      <c r="AR112" s="74" t="str">
        <f t="shared" si="25"/>
        <v>0-10</v>
      </c>
      <c r="AS112" s="73" t="s">
        <v>400</v>
      </c>
      <c r="AT112" s="74" t="str">
        <f t="shared" si="26"/>
        <v>G</v>
      </c>
      <c r="AU112" s="73" t="s">
        <v>133</v>
      </c>
      <c r="AV112" s="74" t="str">
        <f t="shared" si="27"/>
        <v>0-10</v>
      </c>
      <c r="AW112" s="73"/>
      <c r="AX112" s="74" t="str">
        <f t="shared" si="28"/>
        <v/>
      </c>
      <c r="AY112" s="73"/>
      <c r="AZ112" s="74" t="str">
        <f t="shared" si="24"/>
        <v/>
      </c>
      <c r="BA112" s="74" t="str">
        <f t="shared" si="29"/>
        <v>N</v>
      </c>
      <c r="BG112" s="76" t="s">
        <v>709</v>
      </c>
      <c r="BH112" s="77" t="s">
        <v>710</v>
      </c>
    </row>
    <row r="113" spans="1:60" s="74" customFormat="1" ht="16.149999999999999" hidden="1" customHeight="1" x14ac:dyDescent="0.2">
      <c r="A113" s="63" t="s">
        <v>1194</v>
      </c>
      <c r="B113" s="64"/>
      <c r="C113" s="65" t="s">
        <v>1195</v>
      </c>
      <c r="D113" s="64" t="str">
        <f t="shared" si="16"/>
        <v>human</v>
      </c>
      <c r="E113" s="65" t="s">
        <v>672</v>
      </c>
      <c r="F113" s="65" t="s">
        <v>711</v>
      </c>
      <c r="G113" s="65" t="s">
        <v>712</v>
      </c>
      <c r="H113" s="64"/>
      <c r="I113" s="64"/>
      <c r="J113" s="66" t="s">
        <v>1196</v>
      </c>
      <c r="K113" s="64" t="s">
        <v>117</v>
      </c>
      <c r="L113" s="64" t="s">
        <v>118</v>
      </c>
      <c r="M113" s="65" t="s">
        <v>119</v>
      </c>
      <c r="N113" s="67" t="s">
        <v>1197</v>
      </c>
      <c r="O113" s="65" t="s">
        <v>164</v>
      </c>
      <c r="P113" s="72" t="s">
        <v>122</v>
      </c>
      <c r="Q113" s="73"/>
      <c r="R113" s="73" t="s">
        <v>121</v>
      </c>
      <c r="S113" s="73" t="s">
        <v>121</v>
      </c>
      <c r="T113" s="73" t="s">
        <v>13</v>
      </c>
      <c r="U113" s="73" t="s">
        <v>13</v>
      </c>
      <c r="V113" s="73" t="s">
        <v>13</v>
      </c>
      <c r="W113" s="74" t="str">
        <f t="shared" si="30"/>
        <v>LWB</v>
      </c>
      <c r="Z113" s="66" t="s">
        <v>713</v>
      </c>
      <c r="AA113" s="69" t="s">
        <v>185</v>
      </c>
      <c r="AB113" s="116"/>
      <c r="AC113" s="73" t="s">
        <v>562</v>
      </c>
      <c r="AD113" s="74" t="str">
        <f t="shared" si="17"/>
        <v>L</v>
      </c>
      <c r="AE113" s="73" t="s">
        <v>675</v>
      </c>
      <c r="AF113" s="74" t="str">
        <f t="shared" si="18"/>
        <v>10-40</v>
      </c>
      <c r="AG113" s="73" t="s">
        <v>563</v>
      </c>
      <c r="AH113" s="74" t="str">
        <f t="shared" si="19"/>
        <v>M</v>
      </c>
      <c r="AI113" s="73" t="s">
        <v>217</v>
      </c>
      <c r="AJ113" s="75" t="str">
        <f t="shared" si="20"/>
        <v>70-100</v>
      </c>
      <c r="AK113" s="73" t="s">
        <v>400</v>
      </c>
      <c r="AL113" s="74" t="str">
        <f t="shared" si="21"/>
        <v>G</v>
      </c>
      <c r="AM113" s="73" t="s">
        <v>177</v>
      </c>
      <c r="AN113" s="74" t="str">
        <f t="shared" si="22"/>
        <v>90-100</v>
      </c>
      <c r="AO113" s="73"/>
      <c r="AP113" s="74" t="str">
        <f t="shared" si="23"/>
        <v/>
      </c>
      <c r="AQ113" s="73"/>
      <c r="AR113" s="74" t="str">
        <f t="shared" si="25"/>
        <v/>
      </c>
      <c r="AS113" s="73"/>
      <c r="AT113" s="74" t="str">
        <f t="shared" si="26"/>
        <v/>
      </c>
      <c r="AU113" s="73"/>
      <c r="AV113" s="74" t="str">
        <f t="shared" si="27"/>
        <v/>
      </c>
      <c r="AW113" s="73"/>
      <c r="AX113" s="74" t="str">
        <f t="shared" si="28"/>
        <v/>
      </c>
      <c r="AY113" s="73"/>
      <c r="AZ113" s="74" t="str">
        <f t="shared" si="24"/>
        <v/>
      </c>
      <c r="BA113" s="74" t="str">
        <f t="shared" si="29"/>
        <v>N</v>
      </c>
      <c r="BG113" s="76"/>
      <c r="BH113" s="77" t="s">
        <v>134</v>
      </c>
    </row>
    <row r="114" spans="1:60" s="74" customFormat="1" ht="16.149999999999999" hidden="1" customHeight="1" x14ac:dyDescent="0.2">
      <c r="A114" s="63" t="s">
        <v>1194</v>
      </c>
      <c r="B114" s="64"/>
      <c r="C114" s="65" t="s">
        <v>1195</v>
      </c>
      <c r="D114" s="64" t="str">
        <f t="shared" si="16"/>
        <v>human</v>
      </c>
      <c r="E114" s="65" t="s">
        <v>714</v>
      </c>
      <c r="F114" s="65" t="s">
        <v>715</v>
      </c>
      <c r="G114" s="65" t="s">
        <v>716</v>
      </c>
      <c r="H114" s="64"/>
      <c r="I114" s="64"/>
      <c r="J114" s="66" t="s">
        <v>1196</v>
      </c>
      <c r="K114" s="64" t="s">
        <v>117</v>
      </c>
      <c r="L114" s="64" t="s">
        <v>118</v>
      </c>
      <c r="M114" s="65" t="s">
        <v>119</v>
      </c>
      <c r="N114" s="67" t="s">
        <v>1197</v>
      </c>
      <c r="O114" s="65" t="s">
        <v>120</v>
      </c>
      <c r="P114" s="72" t="s">
        <v>122</v>
      </c>
      <c r="Q114" s="73"/>
      <c r="R114" s="73" t="s">
        <v>121</v>
      </c>
      <c r="S114" s="73" t="s">
        <v>121</v>
      </c>
      <c r="T114" s="73" t="s">
        <v>13</v>
      </c>
      <c r="U114" s="73" t="s">
        <v>13</v>
      </c>
      <c r="V114" s="73" t="s">
        <v>13</v>
      </c>
      <c r="W114" s="74" t="str">
        <f t="shared" si="30"/>
        <v>LWB</v>
      </c>
      <c r="Z114" s="66" t="s">
        <v>717</v>
      </c>
      <c r="AA114" s="69" t="s">
        <v>247</v>
      </c>
      <c r="AB114" s="116"/>
      <c r="AC114" s="73" t="s">
        <v>562</v>
      </c>
      <c r="AD114" s="74" t="str">
        <f t="shared" si="17"/>
        <v>L</v>
      </c>
      <c r="AE114" s="73" t="s">
        <v>177</v>
      </c>
      <c r="AF114" s="74" t="str">
        <f t="shared" si="18"/>
        <v>90-100</v>
      </c>
      <c r="AG114" s="73" t="s">
        <v>563</v>
      </c>
      <c r="AH114" s="74" t="str">
        <f t="shared" si="19"/>
        <v>M</v>
      </c>
      <c r="AI114" s="73" t="s">
        <v>330</v>
      </c>
      <c r="AJ114" s="75" t="str">
        <f t="shared" si="20"/>
        <v>60-100</v>
      </c>
      <c r="AK114" s="73" t="s">
        <v>400</v>
      </c>
      <c r="AL114" s="74" t="str">
        <f t="shared" si="21"/>
        <v>G</v>
      </c>
      <c r="AM114" s="73" t="s">
        <v>718</v>
      </c>
      <c r="AN114" s="74" t="str">
        <f t="shared" si="22"/>
        <v>1-50</v>
      </c>
      <c r="AO114" s="73"/>
      <c r="AP114" s="74" t="str">
        <f t="shared" si="23"/>
        <v/>
      </c>
      <c r="AQ114" s="73"/>
      <c r="AR114" s="74" t="str">
        <f t="shared" si="25"/>
        <v/>
      </c>
      <c r="AS114" s="73"/>
      <c r="AT114" s="74" t="str">
        <f t="shared" si="26"/>
        <v/>
      </c>
      <c r="AU114" s="73"/>
      <c r="AV114" s="74" t="str">
        <f t="shared" si="27"/>
        <v/>
      </c>
      <c r="AW114" s="73"/>
      <c r="AX114" s="74" t="str">
        <f t="shared" si="28"/>
        <v/>
      </c>
      <c r="AY114" s="73"/>
      <c r="AZ114" s="74" t="str">
        <f t="shared" si="24"/>
        <v/>
      </c>
      <c r="BA114" s="74" t="str">
        <f t="shared" si="29"/>
        <v>N</v>
      </c>
      <c r="BG114" s="76"/>
      <c r="BH114" s="77" t="s">
        <v>134</v>
      </c>
    </row>
    <row r="115" spans="1:60" s="74" customFormat="1" ht="16.149999999999999" hidden="1" customHeight="1" x14ac:dyDescent="0.2">
      <c r="A115" s="63" t="s">
        <v>1194</v>
      </c>
      <c r="B115" s="64"/>
      <c r="C115" s="65" t="s">
        <v>1195</v>
      </c>
      <c r="D115" s="64" t="str">
        <f t="shared" si="16"/>
        <v>human</v>
      </c>
      <c r="E115" s="65" t="s">
        <v>446</v>
      </c>
      <c r="F115" s="65"/>
      <c r="G115" s="65" t="s">
        <v>719</v>
      </c>
      <c r="H115" s="64"/>
      <c r="I115" s="64"/>
      <c r="J115" s="66" t="s">
        <v>1196</v>
      </c>
      <c r="K115" s="64" t="s">
        <v>117</v>
      </c>
      <c r="L115" s="64" t="s">
        <v>118</v>
      </c>
      <c r="M115" s="65" t="s">
        <v>119</v>
      </c>
      <c r="N115" s="67" t="s">
        <v>1197</v>
      </c>
      <c r="O115" s="65" t="s">
        <v>720</v>
      </c>
      <c r="P115" s="72" t="s">
        <v>122</v>
      </c>
      <c r="Q115" s="73"/>
      <c r="R115" s="73" t="s">
        <v>121</v>
      </c>
      <c r="S115" s="73" t="s">
        <v>121</v>
      </c>
      <c r="T115" s="73" t="s">
        <v>13</v>
      </c>
      <c r="U115" s="73" t="s">
        <v>13</v>
      </c>
      <c r="V115" s="73" t="s">
        <v>13</v>
      </c>
      <c r="W115" s="74" t="str">
        <f t="shared" si="30"/>
        <v>LWB</v>
      </c>
      <c r="Z115" s="66" t="s">
        <v>721</v>
      </c>
      <c r="AA115" s="69" t="s">
        <v>192</v>
      </c>
      <c r="AB115" s="116"/>
      <c r="AC115" s="73" t="s">
        <v>562</v>
      </c>
      <c r="AD115" s="74" t="str">
        <f t="shared" si="17"/>
        <v>L</v>
      </c>
      <c r="AE115" s="73" t="s">
        <v>722</v>
      </c>
      <c r="AF115" s="74" t="str">
        <f t="shared" si="18"/>
        <v>20-60</v>
      </c>
      <c r="AG115" s="73" t="s">
        <v>563</v>
      </c>
      <c r="AH115" s="74" t="str">
        <f t="shared" si="19"/>
        <v>M</v>
      </c>
      <c r="AI115" s="73" t="s">
        <v>723</v>
      </c>
      <c r="AJ115" s="75" t="str">
        <f t="shared" si="20"/>
        <v>20-100</v>
      </c>
      <c r="AK115" s="73" t="s">
        <v>400</v>
      </c>
      <c r="AL115" s="74" t="str">
        <f t="shared" si="21"/>
        <v>G</v>
      </c>
      <c r="AM115" s="73" t="s">
        <v>296</v>
      </c>
      <c r="AN115" s="74" t="str">
        <f t="shared" si="22"/>
        <v>0-20</v>
      </c>
      <c r="AO115" s="73"/>
      <c r="AP115" s="74" t="str">
        <f t="shared" si="23"/>
        <v/>
      </c>
      <c r="AQ115" s="73"/>
      <c r="AR115" s="74" t="str">
        <f t="shared" si="25"/>
        <v/>
      </c>
      <c r="AS115" s="73"/>
      <c r="AT115" s="74" t="str">
        <f t="shared" si="26"/>
        <v/>
      </c>
      <c r="AU115" s="73"/>
      <c r="AV115" s="74" t="str">
        <f t="shared" si="27"/>
        <v/>
      </c>
      <c r="AW115" s="73"/>
      <c r="AX115" s="74" t="str">
        <f t="shared" si="28"/>
        <v/>
      </c>
      <c r="AY115" s="73"/>
      <c r="AZ115" s="74" t="str">
        <f t="shared" si="24"/>
        <v/>
      </c>
      <c r="BA115" s="74" t="str">
        <f t="shared" si="29"/>
        <v>N</v>
      </c>
      <c r="BG115" s="76"/>
      <c r="BH115" s="77" t="s">
        <v>134</v>
      </c>
    </row>
    <row r="116" spans="1:60" s="74" customFormat="1" ht="16.149999999999999" hidden="1" customHeight="1" x14ac:dyDescent="0.2">
      <c r="A116" s="63" t="s">
        <v>1246</v>
      </c>
      <c r="B116" s="64"/>
      <c r="C116" s="65" t="s">
        <v>1195</v>
      </c>
      <c r="D116" s="64" t="str">
        <f t="shared" si="16"/>
        <v>human</v>
      </c>
      <c r="E116" s="65" t="s">
        <v>446</v>
      </c>
      <c r="F116" s="65"/>
      <c r="G116" s="65" t="s">
        <v>719</v>
      </c>
      <c r="H116" s="64"/>
      <c r="I116" s="64"/>
      <c r="J116" s="66" t="s">
        <v>1196</v>
      </c>
      <c r="K116" s="64" t="s">
        <v>117</v>
      </c>
      <c r="L116" s="64" t="s">
        <v>118</v>
      </c>
      <c r="M116" s="65" t="s">
        <v>119</v>
      </c>
      <c r="N116" s="67" t="s">
        <v>1197</v>
      </c>
      <c r="O116" s="65" t="s">
        <v>720</v>
      </c>
      <c r="P116" s="72" t="s">
        <v>122</v>
      </c>
      <c r="Q116" s="73"/>
      <c r="R116" s="73" t="s">
        <v>121</v>
      </c>
      <c r="S116" s="73" t="s">
        <v>121</v>
      </c>
      <c r="T116" s="73" t="s">
        <v>13</v>
      </c>
      <c r="U116" s="73" t="s">
        <v>13</v>
      </c>
      <c r="V116" s="73" t="s">
        <v>13</v>
      </c>
      <c r="W116" s="74" t="str">
        <f t="shared" si="30"/>
        <v>LWB</v>
      </c>
      <c r="Z116" s="66" t="s">
        <v>721</v>
      </c>
      <c r="AA116" s="69"/>
      <c r="AB116" s="116"/>
      <c r="AC116" s="73" t="s">
        <v>562</v>
      </c>
      <c r="AD116" s="74" t="str">
        <f t="shared" si="17"/>
        <v>L</v>
      </c>
      <c r="AE116" s="73" t="s">
        <v>722</v>
      </c>
      <c r="AF116" s="74" t="str">
        <f t="shared" si="18"/>
        <v>20-60</v>
      </c>
      <c r="AG116" s="73" t="s">
        <v>563</v>
      </c>
      <c r="AH116" s="74" t="str">
        <f t="shared" si="19"/>
        <v>M</v>
      </c>
      <c r="AI116" s="73" t="s">
        <v>723</v>
      </c>
      <c r="AJ116" s="75" t="str">
        <f t="shared" si="20"/>
        <v>20-100</v>
      </c>
      <c r="AK116" s="73" t="s">
        <v>400</v>
      </c>
      <c r="AL116" s="74" t="str">
        <f t="shared" si="21"/>
        <v>G</v>
      </c>
      <c r="AM116" s="73" t="s">
        <v>296</v>
      </c>
      <c r="AN116" s="74" t="str">
        <f t="shared" si="22"/>
        <v>0-20</v>
      </c>
      <c r="AO116" s="73"/>
      <c r="AP116" s="74" t="str">
        <f t="shared" si="23"/>
        <v/>
      </c>
      <c r="AQ116" s="73"/>
      <c r="AR116" s="74" t="str">
        <f t="shared" si="25"/>
        <v/>
      </c>
      <c r="AS116" s="73"/>
      <c r="AT116" s="74" t="str">
        <f t="shared" si="26"/>
        <v/>
      </c>
      <c r="AU116" s="73"/>
      <c r="AV116" s="74" t="str">
        <f t="shared" si="27"/>
        <v/>
      </c>
      <c r="AW116" s="73"/>
      <c r="AX116" s="74" t="str">
        <f t="shared" si="28"/>
        <v/>
      </c>
      <c r="AY116" s="73"/>
      <c r="AZ116" s="74" t="str">
        <f t="shared" si="24"/>
        <v/>
      </c>
      <c r="BA116" s="74" t="str">
        <f t="shared" si="29"/>
        <v>N</v>
      </c>
      <c r="BG116" s="76"/>
      <c r="BH116" s="77" t="s">
        <v>134</v>
      </c>
    </row>
    <row r="117" spans="1:60" s="74" customFormat="1" ht="16.149999999999999" hidden="1" customHeight="1" x14ac:dyDescent="0.2">
      <c r="A117" s="63" t="s">
        <v>1194</v>
      </c>
      <c r="B117" s="64"/>
      <c r="C117" s="65" t="s">
        <v>1195</v>
      </c>
      <c r="D117" s="64" t="str">
        <f t="shared" si="16"/>
        <v>human</v>
      </c>
      <c r="E117" s="65" t="s">
        <v>225</v>
      </c>
      <c r="F117" s="65"/>
      <c r="G117" s="65" t="s">
        <v>629</v>
      </c>
      <c r="H117" s="64"/>
      <c r="I117" s="64"/>
      <c r="J117" s="66" t="s">
        <v>1201</v>
      </c>
      <c r="K117" s="64" t="s">
        <v>117</v>
      </c>
      <c r="L117" s="64" t="s">
        <v>152</v>
      </c>
      <c r="M117" s="65" t="s">
        <v>119</v>
      </c>
      <c r="N117" s="67" t="s">
        <v>1197</v>
      </c>
      <c r="O117" s="65" t="s">
        <v>153</v>
      </c>
      <c r="P117" s="72" t="s">
        <v>122</v>
      </c>
      <c r="Q117" s="73"/>
      <c r="R117" s="73" t="s">
        <v>121</v>
      </c>
      <c r="S117" s="73" t="s">
        <v>121</v>
      </c>
      <c r="T117" s="73" t="s">
        <v>13</v>
      </c>
      <c r="U117" s="73" t="s">
        <v>13</v>
      </c>
      <c r="V117" s="73" t="s">
        <v>13</v>
      </c>
      <c r="W117" s="74" t="str">
        <f t="shared" si="30"/>
        <v>LWB</v>
      </c>
      <c r="Z117" s="66" t="s">
        <v>724</v>
      </c>
      <c r="AA117" s="69" t="s">
        <v>185</v>
      </c>
      <c r="AB117" s="116"/>
      <c r="AC117" s="73" t="s">
        <v>563</v>
      </c>
      <c r="AD117" s="74" t="str">
        <f t="shared" si="17"/>
        <v>M</v>
      </c>
      <c r="AE117" s="73" t="s">
        <v>209</v>
      </c>
      <c r="AF117" s="74" t="str">
        <f t="shared" si="18"/>
        <v>80-100</v>
      </c>
      <c r="AG117" s="73"/>
      <c r="AH117" s="74" t="str">
        <f t="shared" si="19"/>
        <v/>
      </c>
      <c r="AI117" s="73"/>
      <c r="AJ117" s="75" t="str">
        <f t="shared" si="20"/>
        <v/>
      </c>
      <c r="AK117" s="73"/>
      <c r="AL117" s="74" t="str">
        <f t="shared" si="21"/>
        <v/>
      </c>
      <c r="AM117" s="73"/>
      <c r="AN117" s="74" t="str">
        <f t="shared" si="22"/>
        <v/>
      </c>
      <c r="AO117" s="73" t="s">
        <v>562</v>
      </c>
      <c r="AP117" s="74" t="str">
        <f t="shared" si="23"/>
        <v>L</v>
      </c>
      <c r="AQ117" s="73" t="s">
        <v>178</v>
      </c>
      <c r="AR117" s="74" t="str">
        <f t="shared" si="25"/>
        <v>0-5</v>
      </c>
      <c r="AS117" s="73" t="s">
        <v>400</v>
      </c>
      <c r="AT117" s="74" t="str">
        <f t="shared" si="26"/>
        <v>G</v>
      </c>
      <c r="AU117" s="73" t="s">
        <v>515</v>
      </c>
      <c r="AV117" s="74" t="str">
        <f t="shared" si="27"/>
        <v>1-100</v>
      </c>
      <c r="AW117" s="73"/>
      <c r="AX117" s="74" t="str">
        <f t="shared" si="28"/>
        <v/>
      </c>
      <c r="AY117" s="73"/>
      <c r="AZ117" s="74" t="str">
        <f t="shared" si="24"/>
        <v/>
      </c>
      <c r="BA117" s="74" t="str">
        <f t="shared" si="29"/>
        <v>N</v>
      </c>
      <c r="BG117" s="76" t="s">
        <v>725</v>
      </c>
      <c r="BH117" s="77" t="s">
        <v>134</v>
      </c>
    </row>
    <row r="118" spans="1:60" s="74" customFormat="1" ht="16.149999999999999" hidden="1" customHeight="1" x14ac:dyDescent="0.2">
      <c r="A118" s="63" t="s">
        <v>1246</v>
      </c>
      <c r="B118" s="64"/>
      <c r="C118" s="65" t="s">
        <v>1195</v>
      </c>
      <c r="D118" s="64" t="str">
        <f t="shared" si="16"/>
        <v>human</v>
      </c>
      <c r="E118" s="65" t="s">
        <v>225</v>
      </c>
      <c r="F118" s="65"/>
      <c r="G118" s="65" t="s">
        <v>629</v>
      </c>
      <c r="H118" s="64"/>
      <c r="I118" s="64"/>
      <c r="J118" s="66" t="s">
        <v>1201</v>
      </c>
      <c r="K118" s="64" t="s">
        <v>117</v>
      </c>
      <c r="L118" s="64" t="s">
        <v>152</v>
      </c>
      <c r="M118" s="65" t="s">
        <v>119</v>
      </c>
      <c r="N118" s="67" t="s">
        <v>1197</v>
      </c>
      <c r="O118" s="65" t="s">
        <v>153</v>
      </c>
      <c r="P118" s="72" t="s">
        <v>122</v>
      </c>
      <c r="Q118" s="73"/>
      <c r="R118" s="73" t="s">
        <v>121</v>
      </c>
      <c r="S118" s="73" t="s">
        <v>121</v>
      </c>
      <c r="T118" s="73" t="s">
        <v>13</v>
      </c>
      <c r="U118" s="73" t="s">
        <v>13</v>
      </c>
      <c r="V118" s="73" t="s">
        <v>13</v>
      </c>
      <c r="W118" s="74" t="str">
        <f t="shared" si="30"/>
        <v>LWB</v>
      </c>
      <c r="Z118" s="66" t="s">
        <v>724</v>
      </c>
      <c r="AA118" s="69"/>
      <c r="AB118" s="116"/>
      <c r="AC118" s="73" t="s">
        <v>563</v>
      </c>
      <c r="AD118" s="74" t="str">
        <f t="shared" si="17"/>
        <v>M</v>
      </c>
      <c r="AE118" s="73" t="s">
        <v>209</v>
      </c>
      <c r="AF118" s="74" t="str">
        <f t="shared" si="18"/>
        <v>80-100</v>
      </c>
      <c r="AG118" s="73"/>
      <c r="AH118" s="74" t="str">
        <f t="shared" si="19"/>
        <v/>
      </c>
      <c r="AI118" s="73"/>
      <c r="AJ118" s="75" t="str">
        <f t="shared" si="20"/>
        <v/>
      </c>
      <c r="AK118" s="73"/>
      <c r="AL118" s="74" t="str">
        <f t="shared" si="21"/>
        <v/>
      </c>
      <c r="AM118" s="73"/>
      <c r="AN118" s="74" t="str">
        <f t="shared" si="22"/>
        <v/>
      </c>
      <c r="AO118" s="73" t="s">
        <v>562</v>
      </c>
      <c r="AP118" s="74" t="str">
        <f t="shared" si="23"/>
        <v>L</v>
      </c>
      <c r="AQ118" s="73" t="s">
        <v>178</v>
      </c>
      <c r="AR118" s="74" t="str">
        <f t="shared" si="25"/>
        <v>0-5</v>
      </c>
      <c r="AS118" s="73" t="s">
        <v>400</v>
      </c>
      <c r="AT118" s="74" t="str">
        <f t="shared" si="26"/>
        <v>G</v>
      </c>
      <c r="AU118" s="73" t="s">
        <v>515</v>
      </c>
      <c r="AV118" s="74" t="str">
        <f t="shared" si="27"/>
        <v>1-100</v>
      </c>
      <c r="AW118" s="73"/>
      <c r="AX118" s="74" t="str">
        <f t="shared" si="28"/>
        <v/>
      </c>
      <c r="AY118" s="73"/>
      <c r="AZ118" s="74" t="str">
        <f t="shared" si="24"/>
        <v/>
      </c>
      <c r="BA118" s="74" t="str">
        <f t="shared" si="29"/>
        <v>N</v>
      </c>
      <c r="BG118" s="76" t="s">
        <v>1327</v>
      </c>
      <c r="BH118" s="77" t="s">
        <v>134</v>
      </c>
    </row>
    <row r="119" spans="1:60" s="74" customFormat="1" ht="16.149999999999999" hidden="1" customHeight="1" x14ac:dyDescent="0.2">
      <c r="A119" s="63" t="s">
        <v>1194</v>
      </c>
      <c r="B119" s="64"/>
      <c r="C119" s="65" t="s">
        <v>1195</v>
      </c>
      <c r="D119" s="64" t="str">
        <f t="shared" si="16"/>
        <v>human</v>
      </c>
      <c r="E119" s="65" t="s">
        <v>726</v>
      </c>
      <c r="F119" s="65"/>
      <c r="G119" s="65" t="s">
        <v>727</v>
      </c>
      <c r="H119" s="64"/>
      <c r="I119" s="64"/>
      <c r="J119" s="66" t="s">
        <v>1196</v>
      </c>
      <c r="K119" s="64" t="s">
        <v>117</v>
      </c>
      <c r="L119" s="64" t="s">
        <v>118</v>
      </c>
      <c r="M119" s="65" t="s">
        <v>119</v>
      </c>
      <c r="N119" s="67" t="s">
        <v>1197</v>
      </c>
      <c r="O119" s="65" t="s">
        <v>164</v>
      </c>
      <c r="P119" s="72" t="s">
        <v>122</v>
      </c>
      <c r="Q119" s="73"/>
      <c r="R119" s="73" t="s">
        <v>121</v>
      </c>
      <c r="S119" s="73" t="s">
        <v>121</v>
      </c>
      <c r="T119" s="73" t="s">
        <v>13</v>
      </c>
      <c r="U119" s="73" t="s">
        <v>13</v>
      </c>
      <c r="V119" s="73" t="s">
        <v>13</v>
      </c>
      <c r="W119" s="74" t="str">
        <f t="shared" si="30"/>
        <v>LWB</v>
      </c>
      <c r="Z119" s="66" t="s">
        <v>728</v>
      </c>
      <c r="AA119" s="69" t="s">
        <v>247</v>
      </c>
      <c r="AB119" s="116"/>
      <c r="AC119" s="73" t="s">
        <v>562</v>
      </c>
      <c r="AD119" s="74" t="str">
        <f t="shared" si="17"/>
        <v>L</v>
      </c>
      <c r="AE119" s="73" t="s">
        <v>177</v>
      </c>
      <c r="AF119" s="74" t="str">
        <f t="shared" si="18"/>
        <v>90-100</v>
      </c>
      <c r="AG119" s="73" t="s">
        <v>563</v>
      </c>
      <c r="AH119" s="74" t="str">
        <f t="shared" si="19"/>
        <v>M</v>
      </c>
      <c r="AI119" s="73" t="s">
        <v>177</v>
      </c>
      <c r="AJ119" s="75" t="str">
        <f t="shared" si="20"/>
        <v>90-100</v>
      </c>
      <c r="AK119" s="73" t="s">
        <v>400</v>
      </c>
      <c r="AL119" s="74" t="str">
        <f t="shared" si="21"/>
        <v>G</v>
      </c>
      <c r="AM119" s="73" t="s">
        <v>330</v>
      </c>
      <c r="AN119" s="74" t="str">
        <f t="shared" si="22"/>
        <v>60-100</v>
      </c>
      <c r="AO119" s="73"/>
      <c r="AP119" s="74" t="str">
        <f t="shared" si="23"/>
        <v/>
      </c>
      <c r="AQ119" s="73"/>
      <c r="AR119" s="74" t="str">
        <f t="shared" si="25"/>
        <v/>
      </c>
      <c r="AS119" s="73"/>
      <c r="AT119" s="74" t="str">
        <f t="shared" si="26"/>
        <v/>
      </c>
      <c r="AU119" s="73"/>
      <c r="AV119" s="74" t="str">
        <f t="shared" si="27"/>
        <v/>
      </c>
      <c r="AW119" s="73"/>
      <c r="AX119" s="74" t="str">
        <f t="shared" si="28"/>
        <v/>
      </c>
      <c r="AY119" s="73"/>
      <c r="AZ119" s="74" t="str">
        <f t="shared" si="24"/>
        <v/>
      </c>
      <c r="BA119" s="74" t="str">
        <f t="shared" si="29"/>
        <v>N</v>
      </c>
      <c r="BG119" s="76"/>
      <c r="BH119" s="77" t="s">
        <v>134</v>
      </c>
    </row>
    <row r="120" spans="1:60" s="74" customFormat="1" ht="27.75" hidden="1" customHeight="1" x14ac:dyDescent="0.2">
      <c r="A120" s="63" t="s">
        <v>1194</v>
      </c>
      <c r="B120" s="64"/>
      <c r="C120" s="65" t="s">
        <v>1195</v>
      </c>
      <c r="D120" s="64" t="str">
        <f t="shared" si="16"/>
        <v>human</v>
      </c>
      <c r="E120" s="65" t="s">
        <v>729</v>
      </c>
      <c r="F120" s="65"/>
      <c r="G120" s="65" t="s">
        <v>730</v>
      </c>
      <c r="H120" s="64"/>
      <c r="I120" s="64"/>
      <c r="J120" s="66" t="s">
        <v>1196</v>
      </c>
      <c r="K120" s="64" t="s">
        <v>117</v>
      </c>
      <c r="L120" s="64" t="s">
        <v>118</v>
      </c>
      <c r="M120" s="65" t="s">
        <v>119</v>
      </c>
      <c r="N120" s="67" t="s">
        <v>1197</v>
      </c>
      <c r="O120" s="65" t="s">
        <v>120</v>
      </c>
      <c r="P120" s="72" t="s">
        <v>122</v>
      </c>
      <c r="Q120" s="73" t="s">
        <v>1328</v>
      </c>
      <c r="R120" s="73" t="s">
        <v>121</v>
      </c>
      <c r="S120" s="73" t="s">
        <v>121</v>
      </c>
      <c r="T120" s="73" t="s">
        <v>13</v>
      </c>
      <c r="U120" s="73" t="s">
        <v>13</v>
      </c>
      <c r="V120" s="73" t="s">
        <v>13</v>
      </c>
      <c r="W120" s="74" t="str">
        <f t="shared" si="30"/>
        <v>LWB</v>
      </c>
      <c r="Z120" s="66" t="s">
        <v>731</v>
      </c>
      <c r="AA120" s="69" t="s">
        <v>185</v>
      </c>
      <c r="AB120" s="116"/>
      <c r="AC120" s="79" t="s">
        <v>1329</v>
      </c>
      <c r="AD120" s="74" t="s">
        <v>562</v>
      </c>
      <c r="AE120" s="73" t="s">
        <v>732</v>
      </c>
      <c r="AF120" s="75" t="str">
        <f>AE120</f>
        <v>4-15</v>
      </c>
      <c r="AG120" s="73"/>
      <c r="AH120" s="74" t="str">
        <f t="shared" si="19"/>
        <v/>
      </c>
      <c r="AI120" s="73"/>
      <c r="AJ120" s="75" t="str">
        <f t="shared" si="20"/>
        <v/>
      </c>
      <c r="AK120" s="73"/>
      <c r="AL120" s="74" t="str">
        <f t="shared" si="21"/>
        <v/>
      </c>
      <c r="AM120" s="73"/>
      <c r="AN120" s="74" t="str">
        <f t="shared" si="22"/>
        <v/>
      </c>
      <c r="AO120" s="73" t="s">
        <v>563</v>
      </c>
      <c r="AP120" s="74" t="str">
        <f t="shared" si="23"/>
        <v>M</v>
      </c>
      <c r="AQ120" s="73" t="s">
        <v>179</v>
      </c>
      <c r="AR120" s="74" t="str">
        <f t="shared" si="25"/>
        <v>0-15</v>
      </c>
      <c r="AS120" s="73" t="s">
        <v>400</v>
      </c>
      <c r="AT120" s="74" t="str">
        <f t="shared" si="26"/>
        <v>G</v>
      </c>
      <c r="AU120" s="73" t="s">
        <v>133</v>
      </c>
      <c r="AV120" s="74" t="str">
        <f t="shared" si="27"/>
        <v>0-10</v>
      </c>
      <c r="AW120" s="73"/>
      <c r="AX120" s="74" t="str">
        <f t="shared" si="28"/>
        <v/>
      </c>
      <c r="AY120" s="73"/>
      <c r="AZ120" s="74" t="str">
        <f t="shared" si="24"/>
        <v/>
      </c>
      <c r="BA120" s="74" t="str">
        <f t="shared" si="29"/>
        <v>Y</v>
      </c>
      <c r="BB120" s="74" t="s">
        <v>313</v>
      </c>
      <c r="BC120" s="74" t="s">
        <v>314</v>
      </c>
      <c r="BG120" s="76" t="s">
        <v>733</v>
      </c>
      <c r="BH120" s="77"/>
    </row>
    <row r="121" spans="1:60" s="74" customFormat="1" ht="27.75" hidden="1" customHeight="1" x14ac:dyDescent="0.2">
      <c r="A121" s="63" t="s">
        <v>1246</v>
      </c>
      <c r="B121" s="64"/>
      <c r="C121" s="65" t="s">
        <v>1195</v>
      </c>
      <c r="D121" s="64" t="str">
        <f t="shared" si="16"/>
        <v>human</v>
      </c>
      <c r="E121" s="65" t="s">
        <v>734</v>
      </c>
      <c r="F121" s="65"/>
      <c r="G121" s="65" t="s">
        <v>735</v>
      </c>
      <c r="H121" s="64"/>
      <c r="I121" s="64"/>
      <c r="J121" s="66" t="s">
        <v>1196</v>
      </c>
      <c r="K121" s="64" t="s">
        <v>117</v>
      </c>
      <c r="L121" s="64" t="s">
        <v>118</v>
      </c>
      <c r="M121" s="65" t="s">
        <v>119</v>
      </c>
      <c r="N121" s="67" t="s">
        <v>1197</v>
      </c>
      <c r="O121" s="65" t="s">
        <v>171</v>
      </c>
      <c r="P121" s="72" t="s">
        <v>122</v>
      </c>
      <c r="Q121" s="73"/>
      <c r="R121" s="73" t="s">
        <v>121</v>
      </c>
      <c r="S121" s="73" t="s">
        <v>121</v>
      </c>
      <c r="T121" s="73" t="s">
        <v>13</v>
      </c>
      <c r="U121" s="73" t="s">
        <v>13</v>
      </c>
      <c r="V121" s="73" t="s">
        <v>13</v>
      </c>
      <c r="W121" s="74" t="str">
        <f t="shared" si="30"/>
        <v>LWB</v>
      </c>
      <c r="Z121" s="66" t="s">
        <v>736</v>
      </c>
      <c r="AA121" s="69"/>
      <c r="AB121" s="116"/>
      <c r="AC121" s="79" t="s">
        <v>1330</v>
      </c>
      <c r="AD121" s="74" t="s">
        <v>562</v>
      </c>
      <c r="AE121" s="73" t="s">
        <v>737</v>
      </c>
      <c r="AF121" s="75" t="str">
        <f>AE121</f>
        <v>55-100</v>
      </c>
      <c r="AG121" s="73"/>
      <c r="AH121" s="74" t="str">
        <f t="shared" si="19"/>
        <v/>
      </c>
      <c r="AI121" s="73"/>
      <c r="AJ121" s="75" t="str">
        <f t="shared" si="20"/>
        <v/>
      </c>
      <c r="AK121" s="73"/>
      <c r="AL121" s="74" t="str">
        <f t="shared" si="21"/>
        <v/>
      </c>
      <c r="AM121" s="73"/>
      <c r="AN121" s="74" t="str">
        <f t="shared" si="22"/>
        <v/>
      </c>
      <c r="AO121" s="73" t="s">
        <v>563</v>
      </c>
      <c r="AP121" s="74" t="str">
        <f t="shared" si="23"/>
        <v>M</v>
      </c>
      <c r="AQ121" s="73" t="s">
        <v>738</v>
      </c>
      <c r="AR121" s="74" t="str">
        <f t="shared" si="25"/>
        <v>0-79</v>
      </c>
      <c r="AS121" s="73" t="s">
        <v>400</v>
      </c>
      <c r="AT121" s="74" t="str">
        <f t="shared" si="26"/>
        <v>G</v>
      </c>
      <c r="AU121" s="73" t="s">
        <v>133</v>
      </c>
      <c r="AV121" s="74" t="str">
        <f t="shared" si="27"/>
        <v>0-10</v>
      </c>
      <c r="AW121" s="73"/>
      <c r="AX121" s="74" t="str">
        <f t="shared" si="28"/>
        <v/>
      </c>
      <c r="AY121" s="73"/>
      <c r="AZ121" s="74" t="str">
        <f t="shared" si="24"/>
        <v/>
      </c>
      <c r="BA121" s="74" t="str">
        <f t="shared" si="29"/>
        <v>N</v>
      </c>
      <c r="BG121" s="76" t="s">
        <v>739</v>
      </c>
      <c r="BH121" s="77" t="s">
        <v>134</v>
      </c>
    </row>
    <row r="122" spans="1:60" s="74" customFormat="1" ht="27.75" hidden="1" customHeight="1" x14ac:dyDescent="0.2">
      <c r="A122" s="63" t="s">
        <v>1246</v>
      </c>
      <c r="B122" s="64"/>
      <c r="C122" s="65" t="s">
        <v>1195</v>
      </c>
      <c r="D122" s="64" t="str">
        <f t="shared" si="16"/>
        <v>human</v>
      </c>
      <c r="E122" s="65" t="s">
        <v>734</v>
      </c>
      <c r="F122" s="65"/>
      <c r="G122" s="65" t="s">
        <v>735</v>
      </c>
      <c r="H122" s="64"/>
      <c r="I122" s="64"/>
      <c r="J122" s="66" t="s">
        <v>1196</v>
      </c>
      <c r="K122" s="64" t="s">
        <v>117</v>
      </c>
      <c r="L122" s="64" t="s">
        <v>118</v>
      </c>
      <c r="M122" s="65" t="s">
        <v>119</v>
      </c>
      <c r="N122" s="67" t="s">
        <v>1197</v>
      </c>
      <c r="O122" s="65" t="s">
        <v>171</v>
      </c>
      <c r="P122" s="72" t="s">
        <v>122</v>
      </c>
      <c r="Q122" s="73"/>
      <c r="R122" s="73" t="s">
        <v>121</v>
      </c>
      <c r="S122" s="73" t="s">
        <v>121</v>
      </c>
      <c r="T122" s="73" t="s">
        <v>13</v>
      </c>
      <c r="U122" s="73" t="s">
        <v>13</v>
      </c>
      <c r="V122" s="73" t="s">
        <v>13</v>
      </c>
      <c r="W122" s="74" t="str">
        <f t="shared" si="30"/>
        <v>LWB</v>
      </c>
      <c r="Z122" s="66" t="s">
        <v>736</v>
      </c>
      <c r="AA122" s="69"/>
      <c r="AB122" s="116"/>
      <c r="AC122" s="79" t="s">
        <v>1330</v>
      </c>
      <c r="AD122" s="74" t="s">
        <v>562</v>
      </c>
      <c r="AE122" s="73" t="s">
        <v>737</v>
      </c>
      <c r="AF122" s="75" t="str">
        <f>AE122</f>
        <v>55-100</v>
      </c>
      <c r="AG122" s="73"/>
      <c r="AH122" s="74" t="str">
        <f t="shared" si="19"/>
        <v/>
      </c>
      <c r="AI122" s="73"/>
      <c r="AJ122" s="75" t="str">
        <f t="shared" si="20"/>
        <v/>
      </c>
      <c r="AK122" s="73"/>
      <c r="AL122" s="74" t="str">
        <f t="shared" si="21"/>
        <v/>
      </c>
      <c r="AM122" s="73"/>
      <c r="AN122" s="74" t="str">
        <f t="shared" si="22"/>
        <v/>
      </c>
      <c r="AO122" s="73" t="s">
        <v>563</v>
      </c>
      <c r="AP122" s="74" t="str">
        <f t="shared" si="23"/>
        <v>M</v>
      </c>
      <c r="AQ122" s="73" t="s">
        <v>738</v>
      </c>
      <c r="AR122" s="74" t="str">
        <f t="shared" si="25"/>
        <v>0-79</v>
      </c>
      <c r="AS122" s="73" t="s">
        <v>400</v>
      </c>
      <c r="AT122" s="74" t="str">
        <f t="shared" si="26"/>
        <v>G</v>
      </c>
      <c r="AU122" s="73" t="s">
        <v>133</v>
      </c>
      <c r="AV122" s="74" t="str">
        <f t="shared" si="27"/>
        <v>0-10</v>
      </c>
      <c r="AW122" s="73"/>
      <c r="AX122" s="74" t="str">
        <f t="shared" si="28"/>
        <v/>
      </c>
      <c r="AY122" s="73"/>
      <c r="AZ122" s="74" t="str">
        <f t="shared" si="24"/>
        <v/>
      </c>
      <c r="BA122" s="74" t="str">
        <f t="shared" si="29"/>
        <v>N</v>
      </c>
      <c r="BG122" s="76" t="s">
        <v>739</v>
      </c>
      <c r="BH122" s="77" t="s">
        <v>134</v>
      </c>
    </row>
    <row r="123" spans="1:60" s="74" customFormat="1" ht="27.75" hidden="1" customHeight="1" x14ac:dyDescent="0.2">
      <c r="A123" s="63" t="s">
        <v>1194</v>
      </c>
      <c r="B123" s="64"/>
      <c r="C123" s="65" t="s">
        <v>1195</v>
      </c>
      <c r="D123" s="64" t="str">
        <f t="shared" si="16"/>
        <v>human</v>
      </c>
      <c r="E123" s="65" t="s">
        <v>734</v>
      </c>
      <c r="F123" s="65"/>
      <c r="G123" s="65" t="s">
        <v>735</v>
      </c>
      <c r="H123" s="64"/>
      <c r="I123" s="64"/>
      <c r="J123" s="66" t="s">
        <v>1196</v>
      </c>
      <c r="K123" s="64" t="s">
        <v>117</v>
      </c>
      <c r="L123" s="64" t="s">
        <v>118</v>
      </c>
      <c r="M123" s="65" t="s">
        <v>119</v>
      </c>
      <c r="N123" s="67" t="s">
        <v>1197</v>
      </c>
      <c r="O123" s="65" t="s">
        <v>171</v>
      </c>
      <c r="P123" s="72" t="s">
        <v>122</v>
      </c>
      <c r="Q123" s="73"/>
      <c r="R123" s="73" t="s">
        <v>121</v>
      </c>
      <c r="S123" s="73" t="s">
        <v>121</v>
      </c>
      <c r="T123" s="73" t="s">
        <v>13</v>
      </c>
      <c r="U123" s="73" t="s">
        <v>13</v>
      </c>
      <c r="V123" s="73" t="s">
        <v>13</v>
      </c>
      <c r="W123" s="74" t="str">
        <f t="shared" si="30"/>
        <v>LWB</v>
      </c>
      <c r="Z123" s="66" t="s">
        <v>736</v>
      </c>
      <c r="AA123" s="69" t="s">
        <v>166</v>
      </c>
      <c r="AB123" s="116"/>
      <c r="AC123" s="79" t="s">
        <v>1330</v>
      </c>
      <c r="AD123" s="74" t="s">
        <v>562</v>
      </c>
      <c r="AE123" s="73" t="s">
        <v>737</v>
      </c>
      <c r="AF123" s="75" t="str">
        <f>AE123</f>
        <v>55-100</v>
      </c>
      <c r="AG123" s="73"/>
      <c r="AH123" s="74" t="str">
        <f t="shared" si="19"/>
        <v/>
      </c>
      <c r="AI123" s="73"/>
      <c r="AJ123" s="75" t="str">
        <f t="shared" si="20"/>
        <v/>
      </c>
      <c r="AK123" s="73"/>
      <c r="AL123" s="74" t="str">
        <f t="shared" si="21"/>
        <v/>
      </c>
      <c r="AM123" s="73"/>
      <c r="AN123" s="74" t="str">
        <f t="shared" si="22"/>
        <v/>
      </c>
      <c r="AO123" s="73" t="s">
        <v>563</v>
      </c>
      <c r="AP123" s="74" t="str">
        <f t="shared" si="23"/>
        <v>M</v>
      </c>
      <c r="AQ123" s="73" t="s">
        <v>738</v>
      </c>
      <c r="AR123" s="74" t="str">
        <f t="shared" si="25"/>
        <v>0-79</v>
      </c>
      <c r="AS123" s="73" t="s">
        <v>400</v>
      </c>
      <c r="AT123" s="74" t="str">
        <f t="shared" si="26"/>
        <v>G</v>
      </c>
      <c r="AU123" s="73" t="s">
        <v>133</v>
      </c>
      <c r="AV123" s="74" t="str">
        <f t="shared" si="27"/>
        <v>0-10</v>
      </c>
      <c r="AW123" s="73"/>
      <c r="AX123" s="74" t="str">
        <f t="shared" si="28"/>
        <v/>
      </c>
      <c r="AY123" s="73"/>
      <c r="AZ123" s="74" t="str">
        <f t="shared" si="24"/>
        <v/>
      </c>
      <c r="BA123" s="74" t="str">
        <f t="shared" si="29"/>
        <v>N</v>
      </c>
      <c r="BG123" s="76" t="s">
        <v>739</v>
      </c>
      <c r="BH123" s="77" t="s">
        <v>134</v>
      </c>
    </row>
    <row r="124" spans="1:60" s="74" customFormat="1" ht="16.149999999999999" hidden="1" customHeight="1" x14ac:dyDescent="0.2">
      <c r="A124" s="63" t="s">
        <v>1246</v>
      </c>
      <c r="B124" s="64"/>
      <c r="C124" s="65" t="s">
        <v>1195</v>
      </c>
      <c r="D124" s="64" t="str">
        <f t="shared" si="16"/>
        <v>human</v>
      </c>
      <c r="E124" s="65" t="s">
        <v>740</v>
      </c>
      <c r="F124" s="65"/>
      <c r="G124" s="65" t="s">
        <v>741</v>
      </c>
      <c r="H124" s="64"/>
      <c r="I124" s="64"/>
      <c r="J124" s="66" t="s">
        <v>1196</v>
      </c>
      <c r="K124" s="64" t="s">
        <v>117</v>
      </c>
      <c r="L124" s="64" t="s">
        <v>118</v>
      </c>
      <c r="M124" s="65" t="s">
        <v>119</v>
      </c>
      <c r="N124" s="67" t="s">
        <v>1197</v>
      </c>
      <c r="O124" s="65" t="s">
        <v>171</v>
      </c>
      <c r="P124" s="72" t="s">
        <v>122</v>
      </c>
      <c r="Q124" s="73"/>
      <c r="R124" s="73" t="s">
        <v>121</v>
      </c>
      <c r="S124" s="73" t="s">
        <v>121</v>
      </c>
      <c r="T124" s="73" t="s">
        <v>13</v>
      </c>
      <c r="U124" s="73" t="s">
        <v>13</v>
      </c>
      <c r="V124" s="73" t="s">
        <v>13</v>
      </c>
      <c r="W124" s="74" t="str">
        <f t="shared" si="30"/>
        <v>LWB</v>
      </c>
      <c r="Z124" s="66" t="s">
        <v>742</v>
      </c>
      <c r="AA124" s="69"/>
      <c r="AB124" s="116"/>
      <c r="AC124" s="73" t="s">
        <v>563</v>
      </c>
      <c r="AD124" s="74" t="str">
        <f t="shared" si="17"/>
        <v>M</v>
      </c>
      <c r="AE124" s="73" t="s">
        <v>209</v>
      </c>
      <c r="AF124" s="74" t="str">
        <f t="shared" si="18"/>
        <v>80-100</v>
      </c>
      <c r="AG124" s="73" t="s">
        <v>400</v>
      </c>
      <c r="AH124" s="74" t="str">
        <f t="shared" si="19"/>
        <v>G</v>
      </c>
      <c r="AI124" s="73" t="s">
        <v>224</v>
      </c>
      <c r="AJ124" s="75" t="str">
        <f t="shared" si="20"/>
        <v>40-100</v>
      </c>
      <c r="AK124" s="73"/>
      <c r="AL124" s="74" t="str">
        <f t="shared" si="21"/>
        <v/>
      </c>
      <c r="AM124" s="73"/>
      <c r="AN124" s="74" t="str">
        <f t="shared" si="22"/>
        <v/>
      </c>
      <c r="AO124" s="73" t="s">
        <v>562</v>
      </c>
      <c r="AP124" s="74" t="str">
        <f t="shared" si="23"/>
        <v>L</v>
      </c>
      <c r="AQ124" s="73" t="s">
        <v>133</v>
      </c>
      <c r="AR124" s="74" t="str">
        <f t="shared" si="25"/>
        <v>0-10</v>
      </c>
      <c r="AS124" s="73"/>
      <c r="AT124" s="74" t="str">
        <f t="shared" si="26"/>
        <v/>
      </c>
      <c r="AU124" s="73"/>
      <c r="AV124" s="74" t="str">
        <f t="shared" si="27"/>
        <v/>
      </c>
      <c r="AW124" s="73"/>
      <c r="AX124" s="74" t="str">
        <f t="shared" si="28"/>
        <v/>
      </c>
      <c r="AY124" s="73"/>
      <c r="AZ124" s="74" t="str">
        <f t="shared" si="24"/>
        <v/>
      </c>
      <c r="BA124" s="74" t="str">
        <f t="shared" si="29"/>
        <v>N</v>
      </c>
      <c r="BG124" s="76" t="s">
        <v>743</v>
      </c>
      <c r="BH124" s="77"/>
    </row>
    <row r="125" spans="1:60" s="74" customFormat="1" ht="16.149999999999999" hidden="1" customHeight="1" x14ac:dyDescent="0.2">
      <c r="A125" s="63" t="s">
        <v>1194</v>
      </c>
      <c r="B125" s="64"/>
      <c r="C125" s="65" t="s">
        <v>1195</v>
      </c>
      <c r="D125" s="64" t="str">
        <f t="shared" si="16"/>
        <v>human</v>
      </c>
      <c r="E125" s="65" t="s">
        <v>740</v>
      </c>
      <c r="F125" s="65"/>
      <c r="G125" s="65" t="s">
        <v>741</v>
      </c>
      <c r="H125" s="64"/>
      <c r="I125" s="64"/>
      <c r="J125" s="66" t="s">
        <v>1196</v>
      </c>
      <c r="K125" s="64" t="s">
        <v>117</v>
      </c>
      <c r="L125" s="64" t="s">
        <v>118</v>
      </c>
      <c r="M125" s="65" t="s">
        <v>119</v>
      </c>
      <c r="N125" s="67" t="s">
        <v>1197</v>
      </c>
      <c r="O125" s="65" t="s">
        <v>171</v>
      </c>
      <c r="P125" s="72" t="s">
        <v>122</v>
      </c>
      <c r="Q125" s="73"/>
      <c r="R125" s="73" t="s">
        <v>121</v>
      </c>
      <c r="S125" s="73" t="s">
        <v>121</v>
      </c>
      <c r="T125" s="73" t="s">
        <v>13</v>
      </c>
      <c r="U125" s="73" t="s">
        <v>13</v>
      </c>
      <c r="V125" s="73" t="s">
        <v>13</v>
      </c>
      <c r="W125" s="74" t="str">
        <f t="shared" si="30"/>
        <v>LWB</v>
      </c>
      <c r="Z125" s="66" t="s">
        <v>742</v>
      </c>
      <c r="AA125" s="69" t="s">
        <v>192</v>
      </c>
      <c r="AB125" s="116"/>
      <c r="AC125" s="73" t="s">
        <v>563</v>
      </c>
      <c r="AD125" s="74" t="str">
        <f t="shared" si="17"/>
        <v>M</v>
      </c>
      <c r="AE125" s="73" t="s">
        <v>209</v>
      </c>
      <c r="AF125" s="74" t="str">
        <f t="shared" si="18"/>
        <v>80-100</v>
      </c>
      <c r="AG125" s="73" t="s">
        <v>400</v>
      </c>
      <c r="AH125" s="74" t="str">
        <f t="shared" si="19"/>
        <v>G</v>
      </c>
      <c r="AI125" s="73" t="s">
        <v>224</v>
      </c>
      <c r="AJ125" s="75" t="str">
        <f t="shared" si="20"/>
        <v>40-100</v>
      </c>
      <c r="AK125" s="73"/>
      <c r="AL125" s="74" t="str">
        <f t="shared" si="21"/>
        <v/>
      </c>
      <c r="AM125" s="73"/>
      <c r="AN125" s="74" t="str">
        <f t="shared" si="22"/>
        <v/>
      </c>
      <c r="AO125" s="73" t="s">
        <v>562</v>
      </c>
      <c r="AP125" s="74" t="str">
        <f t="shared" si="23"/>
        <v>L</v>
      </c>
      <c r="AQ125" s="73" t="s">
        <v>133</v>
      </c>
      <c r="AR125" s="74" t="str">
        <f t="shared" si="25"/>
        <v>0-10</v>
      </c>
      <c r="AS125" s="73"/>
      <c r="AT125" s="74" t="str">
        <f t="shared" si="26"/>
        <v/>
      </c>
      <c r="AU125" s="73"/>
      <c r="AV125" s="74" t="str">
        <f t="shared" si="27"/>
        <v/>
      </c>
      <c r="AW125" s="73"/>
      <c r="AX125" s="74" t="str">
        <f t="shared" si="28"/>
        <v/>
      </c>
      <c r="AY125" s="73"/>
      <c r="AZ125" s="74" t="str">
        <f t="shared" si="24"/>
        <v/>
      </c>
      <c r="BA125" s="74" t="str">
        <f t="shared" si="29"/>
        <v>N</v>
      </c>
      <c r="BG125" s="76" t="s">
        <v>743</v>
      </c>
      <c r="BH125" s="77"/>
    </row>
    <row r="126" spans="1:60" s="74" customFormat="1" ht="16.149999999999999" hidden="1" customHeight="1" x14ac:dyDescent="0.2">
      <c r="A126" s="63" t="s">
        <v>1194</v>
      </c>
      <c r="B126" s="64"/>
      <c r="C126" s="65" t="s">
        <v>1195</v>
      </c>
      <c r="D126" s="64" t="str">
        <f t="shared" si="16"/>
        <v>human</v>
      </c>
      <c r="E126" s="65" t="s">
        <v>446</v>
      </c>
      <c r="F126" s="65"/>
      <c r="G126" s="65" t="s">
        <v>447</v>
      </c>
      <c r="H126" s="64"/>
      <c r="I126" s="64"/>
      <c r="J126" s="66" t="s">
        <v>1196</v>
      </c>
      <c r="K126" s="64" t="s">
        <v>117</v>
      </c>
      <c r="L126" s="64" t="s">
        <v>118</v>
      </c>
      <c r="M126" s="65" t="s">
        <v>119</v>
      </c>
      <c r="N126" s="67" t="s">
        <v>1197</v>
      </c>
      <c r="O126" s="65" t="s">
        <v>171</v>
      </c>
      <c r="P126" s="72" t="s">
        <v>122</v>
      </c>
      <c r="Q126" s="73"/>
      <c r="R126" s="73" t="s">
        <v>121</v>
      </c>
      <c r="S126" s="73" t="s">
        <v>121</v>
      </c>
      <c r="T126" s="73" t="s">
        <v>13</v>
      </c>
      <c r="U126" s="73" t="s">
        <v>13</v>
      </c>
      <c r="V126" s="73" t="s">
        <v>13</v>
      </c>
      <c r="W126" s="74" t="str">
        <f t="shared" si="30"/>
        <v>LWB</v>
      </c>
      <c r="Z126" s="66" t="s">
        <v>744</v>
      </c>
      <c r="AA126" s="69" t="s">
        <v>185</v>
      </c>
      <c r="AB126" s="116"/>
      <c r="AC126" s="73" t="s">
        <v>562</v>
      </c>
      <c r="AD126" s="74" t="str">
        <f t="shared" si="17"/>
        <v>L</v>
      </c>
      <c r="AE126" s="73" t="s">
        <v>722</v>
      </c>
      <c r="AF126" s="74" t="str">
        <f t="shared" si="18"/>
        <v>20-60</v>
      </c>
      <c r="AG126" s="73" t="s">
        <v>563</v>
      </c>
      <c r="AH126" s="74" t="str">
        <f t="shared" si="19"/>
        <v>M</v>
      </c>
      <c r="AI126" s="73" t="s">
        <v>723</v>
      </c>
      <c r="AJ126" s="75" t="str">
        <f t="shared" si="20"/>
        <v>20-100</v>
      </c>
      <c r="AK126" s="73"/>
      <c r="AL126" s="74" t="str">
        <f t="shared" si="21"/>
        <v/>
      </c>
      <c r="AM126" s="73"/>
      <c r="AN126" s="74" t="str">
        <f t="shared" si="22"/>
        <v/>
      </c>
      <c r="AO126" s="73" t="s">
        <v>400</v>
      </c>
      <c r="AP126" s="74" t="str">
        <f t="shared" si="23"/>
        <v>G</v>
      </c>
      <c r="AQ126" s="73" t="s">
        <v>745</v>
      </c>
      <c r="AR126" s="74" t="str">
        <f t="shared" si="25"/>
        <v>0-40</v>
      </c>
      <c r="AS126" s="73"/>
      <c r="AT126" s="74" t="str">
        <f t="shared" si="26"/>
        <v/>
      </c>
      <c r="AU126" s="73"/>
      <c r="AV126" s="74" t="str">
        <f t="shared" si="27"/>
        <v/>
      </c>
      <c r="AW126" s="73"/>
      <c r="AX126" s="74" t="str">
        <f t="shared" si="28"/>
        <v/>
      </c>
      <c r="AY126" s="73"/>
      <c r="AZ126" s="74" t="str">
        <f t="shared" si="24"/>
        <v/>
      </c>
      <c r="BA126" s="74" t="str">
        <f t="shared" si="29"/>
        <v>N</v>
      </c>
      <c r="BG126" s="76" t="s">
        <v>746</v>
      </c>
      <c r="BH126" s="77" t="s">
        <v>134</v>
      </c>
    </row>
    <row r="127" spans="1:60" s="74" customFormat="1" ht="16.149999999999999" hidden="1" customHeight="1" x14ac:dyDescent="0.2">
      <c r="A127" s="63" t="s">
        <v>1246</v>
      </c>
      <c r="B127" s="64"/>
      <c r="C127" s="65" t="s">
        <v>1195</v>
      </c>
      <c r="D127" s="64" t="str">
        <f t="shared" si="16"/>
        <v>human</v>
      </c>
      <c r="E127" s="65" t="s">
        <v>446</v>
      </c>
      <c r="F127" s="65"/>
      <c r="G127" s="65" t="s">
        <v>447</v>
      </c>
      <c r="H127" s="64"/>
      <c r="I127" s="64"/>
      <c r="J127" s="66" t="s">
        <v>1196</v>
      </c>
      <c r="K127" s="64" t="s">
        <v>117</v>
      </c>
      <c r="L127" s="64" t="s">
        <v>118</v>
      </c>
      <c r="M127" s="65" t="s">
        <v>119</v>
      </c>
      <c r="N127" s="67" t="s">
        <v>1197</v>
      </c>
      <c r="O127" s="65" t="s">
        <v>171</v>
      </c>
      <c r="P127" s="72" t="s">
        <v>122</v>
      </c>
      <c r="Q127" s="73"/>
      <c r="R127" s="73" t="s">
        <v>121</v>
      </c>
      <c r="S127" s="73" t="s">
        <v>121</v>
      </c>
      <c r="T127" s="73" t="s">
        <v>13</v>
      </c>
      <c r="U127" s="73" t="s">
        <v>13</v>
      </c>
      <c r="V127" s="73" t="s">
        <v>13</v>
      </c>
      <c r="W127" s="74" t="str">
        <f t="shared" si="30"/>
        <v>LWB</v>
      </c>
      <c r="Z127" s="66" t="s">
        <v>744</v>
      </c>
      <c r="AA127" s="69"/>
      <c r="AB127" s="116"/>
      <c r="AC127" s="73" t="s">
        <v>562</v>
      </c>
      <c r="AD127" s="74" t="str">
        <f t="shared" si="17"/>
        <v>L</v>
      </c>
      <c r="AE127" s="73" t="s">
        <v>722</v>
      </c>
      <c r="AF127" s="74" t="str">
        <f t="shared" si="18"/>
        <v>20-60</v>
      </c>
      <c r="AG127" s="73" t="s">
        <v>563</v>
      </c>
      <c r="AH127" s="74" t="str">
        <f t="shared" si="19"/>
        <v>M</v>
      </c>
      <c r="AI127" s="73" t="s">
        <v>723</v>
      </c>
      <c r="AJ127" s="75" t="str">
        <f t="shared" si="20"/>
        <v>20-100</v>
      </c>
      <c r="AK127" s="73"/>
      <c r="AL127" s="74" t="str">
        <f t="shared" si="21"/>
        <v/>
      </c>
      <c r="AM127" s="73"/>
      <c r="AN127" s="74" t="str">
        <f t="shared" si="22"/>
        <v/>
      </c>
      <c r="AO127" s="73" t="s">
        <v>400</v>
      </c>
      <c r="AP127" s="74" t="str">
        <f t="shared" si="23"/>
        <v>G</v>
      </c>
      <c r="AQ127" s="73" t="s">
        <v>745</v>
      </c>
      <c r="AR127" s="74" t="str">
        <f t="shared" si="25"/>
        <v>0-40</v>
      </c>
      <c r="AS127" s="73"/>
      <c r="AT127" s="74" t="str">
        <f t="shared" si="26"/>
        <v/>
      </c>
      <c r="AU127" s="73"/>
      <c r="AV127" s="74" t="str">
        <f t="shared" si="27"/>
        <v/>
      </c>
      <c r="AW127" s="73"/>
      <c r="AX127" s="74" t="str">
        <f t="shared" si="28"/>
        <v/>
      </c>
      <c r="AY127" s="73"/>
      <c r="AZ127" s="74" t="str">
        <f t="shared" si="24"/>
        <v/>
      </c>
      <c r="BA127" s="74" t="str">
        <f t="shared" si="29"/>
        <v>N</v>
      </c>
      <c r="BG127" s="76" t="s">
        <v>746</v>
      </c>
      <c r="BH127" s="77" t="s">
        <v>134</v>
      </c>
    </row>
    <row r="128" spans="1:60" s="74" customFormat="1" ht="16.149999999999999" hidden="1" customHeight="1" x14ac:dyDescent="0.2">
      <c r="A128" s="63" t="s">
        <v>1194</v>
      </c>
      <c r="B128" s="64"/>
      <c r="C128" s="65" t="s">
        <v>1195</v>
      </c>
      <c r="D128" s="64" t="str">
        <f t="shared" si="16"/>
        <v>human</v>
      </c>
      <c r="E128" s="65" t="s">
        <v>686</v>
      </c>
      <c r="F128" s="65"/>
      <c r="G128" s="65" t="s">
        <v>747</v>
      </c>
      <c r="H128" s="64"/>
      <c r="I128" s="64"/>
      <c r="J128" s="66" t="s">
        <v>1196</v>
      </c>
      <c r="K128" s="64" t="s">
        <v>117</v>
      </c>
      <c r="L128" s="64" t="s">
        <v>118</v>
      </c>
      <c r="M128" s="65" t="s">
        <v>119</v>
      </c>
      <c r="N128" s="67" t="s">
        <v>1197</v>
      </c>
      <c r="O128" s="65" t="s">
        <v>164</v>
      </c>
      <c r="P128" s="72" t="s">
        <v>122</v>
      </c>
      <c r="Q128" s="73"/>
      <c r="R128" s="73" t="s">
        <v>121</v>
      </c>
      <c r="S128" s="73" t="s">
        <v>121</v>
      </c>
      <c r="T128" s="73" t="s">
        <v>13</v>
      </c>
      <c r="U128" s="73" t="s">
        <v>13</v>
      </c>
      <c r="V128" s="73" t="s">
        <v>13</v>
      </c>
      <c r="W128" s="74" t="str">
        <f t="shared" si="30"/>
        <v>LWB</v>
      </c>
      <c r="Z128" s="66" t="s">
        <v>748</v>
      </c>
      <c r="AA128" s="69" t="s">
        <v>166</v>
      </c>
      <c r="AB128" s="116"/>
      <c r="AC128" s="73" t="s">
        <v>562</v>
      </c>
      <c r="AD128" s="74" t="str">
        <f t="shared" si="17"/>
        <v>L</v>
      </c>
      <c r="AE128" s="73" t="s">
        <v>510</v>
      </c>
      <c r="AF128" s="74" t="str">
        <f t="shared" si="18"/>
        <v>13-48</v>
      </c>
      <c r="AG128" s="73"/>
      <c r="AH128" s="74" t="str">
        <f t="shared" si="19"/>
        <v/>
      </c>
      <c r="AI128" s="73"/>
      <c r="AJ128" s="75" t="str">
        <f t="shared" si="20"/>
        <v/>
      </c>
      <c r="AK128" s="73"/>
      <c r="AL128" s="74" t="str">
        <f t="shared" si="21"/>
        <v/>
      </c>
      <c r="AM128" s="73"/>
      <c r="AN128" s="74" t="str">
        <f t="shared" si="22"/>
        <v/>
      </c>
      <c r="AO128" s="73" t="s">
        <v>563</v>
      </c>
      <c r="AP128" s="74" t="str">
        <f t="shared" si="23"/>
        <v>M</v>
      </c>
      <c r="AQ128" s="73" t="s">
        <v>296</v>
      </c>
      <c r="AR128" s="74" t="str">
        <f t="shared" si="25"/>
        <v>0-20</v>
      </c>
      <c r="AS128" s="73" t="s">
        <v>400</v>
      </c>
      <c r="AT128" s="74" t="str">
        <f t="shared" si="26"/>
        <v>G</v>
      </c>
      <c r="AU128" s="73" t="s">
        <v>511</v>
      </c>
      <c r="AV128" s="74" t="str">
        <f t="shared" si="27"/>
        <v>0-44</v>
      </c>
      <c r="AW128" s="73"/>
      <c r="AX128" s="74" t="str">
        <f t="shared" si="28"/>
        <v/>
      </c>
      <c r="AY128" s="73"/>
      <c r="AZ128" s="74" t="str">
        <f t="shared" si="24"/>
        <v/>
      </c>
      <c r="BA128" s="74" t="str">
        <f t="shared" si="29"/>
        <v>N</v>
      </c>
      <c r="BG128" s="76" t="s">
        <v>749</v>
      </c>
      <c r="BH128" s="77" t="s">
        <v>134</v>
      </c>
    </row>
    <row r="129" spans="1:60" s="74" customFormat="1" ht="16.149999999999999" hidden="1" customHeight="1" x14ac:dyDescent="0.2">
      <c r="A129" s="63" t="s">
        <v>1246</v>
      </c>
      <c r="B129" s="64"/>
      <c r="C129" s="65" t="s">
        <v>1195</v>
      </c>
      <c r="D129" s="64" t="str">
        <f t="shared" si="16"/>
        <v>human</v>
      </c>
      <c r="E129" s="65" t="s">
        <v>686</v>
      </c>
      <c r="F129" s="65"/>
      <c r="G129" s="65" t="s">
        <v>747</v>
      </c>
      <c r="H129" s="64"/>
      <c r="I129" s="64"/>
      <c r="J129" s="66" t="s">
        <v>1196</v>
      </c>
      <c r="K129" s="64" t="s">
        <v>117</v>
      </c>
      <c r="L129" s="64" t="s">
        <v>118</v>
      </c>
      <c r="M129" s="65" t="s">
        <v>119</v>
      </c>
      <c r="N129" s="67" t="s">
        <v>1197</v>
      </c>
      <c r="O129" s="65" t="s">
        <v>164</v>
      </c>
      <c r="P129" s="72" t="s">
        <v>122</v>
      </c>
      <c r="Q129" s="73"/>
      <c r="R129" s="73" t="s">
        <v>121</v>
      </c>
      <c r="S129" s="73" t="s">
        <v>121</v>
      </c>
      <c r="T129" s="73" t="s">
        <v>13</v>
      </c>
      <c r="U129" s="73" t="s">
        <v>13</v>
      </c>
      <c r="V129" s="73" t="s">
        <v>13</v>
      </c>
      <c r="W129" s="74" t="str">
        <f t="shared" si="30"/>
        <v>LWB</v>
      </c>
      <c r="Z129" s="66" t="s">
        <v>748</v>
      </c>
      <c r="AA129" s="69"/>
      <c r="AB129" s="116"/>
      <c r="AC129" s="73" t="s">
        <v>562</v>
      </c>
      <c r="AD129" s="74" t="str">
        <f t="shared" si="17"/>
        <v>L</v>
      </c>
      <c r="AE129" s="73" t="s">
        <v>510</v>
      </c>
      <c r="AF129" s="74" t="str">
        <f t="shared" si="18"/>
        <v>13-48</v>
      </c>
      <c r="AG129" s="73"/>
      <c r="AH129" s="74" t="str">
        <f t="shared" si="19"/>
        <v/>
      </c>
      <c r="AI129" s="73"/>
      <c r="AJ129" s="75" t="str">
        <f t="shared" si="20"/>
        <v/>
      </c>
      <c r="AK129" s="73"/>
      <c r="AL129" s="74" t="str">
        <f t="shared" si="21"/>
        <v/>
      </c>
      <c r="AM129" s="73"/>
      <c r="AN129" s="74" t="str">
        <f t="shared" si="22"/>
        <v/>
      </c>
      <c r="AO129" s="73" t="s">
        <v>563</v>
      </c>
      <c r="AP129" s="74" t="str">
        <f t="shared" si="23"/>
        <v>M</v>
      </c>
      <c r="AQ129" s="73" t="s">
        <v>296</v>
      </c>
      <c r="AR129" s="74" t="str">
        <f t="shared" si="25"/>
        <v>0-20</v>
      </c>
      <c r="AS129" s="73" t="s">
        <v>400</v>
      </c>
      <c r="AT129" s="74" t="str">
        <f t="shared" si="26"/>
        <v>G</v>
      </c>
      <c r="AU129" s="73" t="s">
        <v>511</v>
      </c>
      <c r="AV129" s="74" t="str">
        <f t="shared" si="27"/>
        <v>0-44</v>
      </c>
      <c r="AW129" s="73"/>
      <c r="AX129" s="74" t="str">
        <f t="shared" si="28"/>
        <v/>
      </c>
      <c r="AY129" s="73"/>
      <c r="AZ129" s="74" t="str">
        <f t="shared" si="24"/>
        <v/>
      </c>
      <c r="BA129" s="74" t="str">
        <f t="shared" si="29"/>
        <v>N</v>
      </c>
      <c r="BG129" s="76" t="s">
        <v>749</v>
      </c>
      <c r="BH129" s="77" t="s">
        <v>134</v>
      </c>
    </row>
    <row r="130" spans="1:60" s="74" customFormat="1" ht="16.149999999999999" hidden="1" customHeight="1" x14ac:dyDescent="0.2">
      <c r="A130" s="63" t="s">
        <v>1246</v>
      </c>
      <c r="B130" s="64"/>
      <c r="C130" s="65" t="s">
        <v>1195</v>
      </c>
      <c r="D130" s="64" t="str">
        <f t="shared" si="16"/>
        <v>human</v>
      </c>
      <c r="E130" s="65" t="s">
        <v>686</v>
      </c>
      <c r="F130" s="65"/>
      <c r="G130" s="65" t="s">
        <v>747</v>
      </c>
      <c r="H130" s="64"/>
      <c r="I130" s="64"/>
      <c r="J130" s="66" t="s">
        <v>1196</v>
      </c>
      <c r="K130" s="64" t="s">
        <v>117</v>
      </c>
      <c r="L130" s="64" t="s">
        <v>118</v>
      </c>
      <c r="M130" s="65" t="s">
        <v>119</v>
      </c>
      <c r="N130" s="67" t="s">
        <v>1197</v>
      </c>
      <c r="O130" s="65" t="s">
        <v>164</v>
      </c>
      <c r="P130" s="72" t="s">
        <v>122</v>
      </c>
      <c r="Q130" s="73"/>
      <c r="R130" s="73" t="s">
        <v>121</v>
      </c>
      <c r="S130" s="73" t="s">
        <v>121</v>
      </c>
      <c r="T130" s="73" t="s">
        <v>13</v>
      </c>
      <c r="U130" s="73" t="s">
        <v>13</v>
      </c>
      <c r="V130" s="73" t="s">
        <v>13</v>
      </c>
      <c r="W130" s="74" t="str">
        <f t="shared" si="30"/>
        <v>LWB</v>
      </c>
      <c r="Z130" s="66" t="s">
        <v>748</v>
      </c>
      <c r="AA130" s="69"/>
      <c r="AB130" s="116"/>
      <c r="AC130" s="73" t="s">
        <v>562</v>
      </c>
      <c r="AD130" s="74" t="str">
        <f t="shared" si="17"/>
        <v>L</v>
      </c>
      <c r="AE130" s="73" t="s">
        <v>510</v>
      </c>
      <c r="AF130" s="74" t="str">
        <f t="shared" si="18"/>
        <v>13-48</v>
      </c>
      <c r="AG130" s="73"/>
      <c r="AH130" s="74" t="str">
        <f t="shared" si="19"/>
        <v/>
      </c>
      <c r="AI130" s="73"/>
      <c r="AJ130" s="75" t="str">
        <f t="shared" si="20"/>
        <v/>
      </c>
      <c r="AK130" s="73"/>
      <c r="AL130" s="74" t="str">
        <f t="shared" si="21"/>
        <v/>
      </c>
      <c r="AM130" s="73"/>
      <c r="AN130" s="74" t="str">
        <f t="shared" si="22"/>
        <v/>
      </c>
      <c r="AO130" s="73" t="s">
        <v>563</v>
      </c>
      <c r="AP130" s="74" t="str">
        <f t="shared" si="23"/>
        <v>M</v>
      </c>
      <c r="AQ130" s="73" t="s">
        <v>296</v>
      </c>
      <c r="AR130" s="74" t="str">
        <f t="shared" si="25"/>
        <v>0-20</v>
      </c>
      <c r="AS130" s="73" t="s">
        <v>400</v>
      </c>
      <c r="AT130" s="74" t="str">
        <f t="shared" si="26"/>
        <v>G</v>
      </c>
      <c r="AU130" s="73" t="s">
        <v>511</v>
      </c>
      <c r="AV130" s="74" t="str">
        <f t="shared" si="27"/>
        <v>0-44</v>
      </c>
      <c r="AW130" s="73"/>
      <c r="AX130" s="74" t="str">
        <f t="shared" si="28"/>
        <v/>
      </c>
      <c r="AY130" s="73"/>
      <c r="AZ130" s="74" t="str">
        <f t="shared" si="24"/>
        <v/>
      </c>
      <c r="BA130" s="74" t="str">
        <f t="shared" si="29"/>
        <v>N</v>
      </c>
      <c r="BG130" s="76" t="s">
        <v>749</v>
      </c>
      <c r="BH130" s="77" t="s">
        <v>134</v>
      </c>
    </row>
    <row r="131" spans="1:60" s="74" customFormat="1" ht="16.149999999999999" hidden="1" customHeight="1" x14ac:dyDescent="0.2">
      <c r="A131" s="63" t="s">
        <v>1194</v>
      </c>
      <c r="B131" s="64"/>
      <c r="C131" s="65" t="s">
        <v>1195</v>
      </c>
      <c r="D131" s="64" t="str">
        <f t="shared" ref="D131:D144" si="31">IF(C131="Hu","human",IF(C131="Rat","rat",IF(C131="Ms","mouse")))</f>
        <v>human</v>
      </c>
      <c r="E131" s="65" t="s">
        <v>513</v>
      </c>
      <c r="F131" s="65"/>
      <c r="G131" s="65" t="s">
        <v>750</v>
      </c>
      <c r="H131" s="64"/>
      <c r="I131" s="64"/>
      <c r="J131" s="66" t="s">
        <v>1271</v>
      </c>
      <c r="K131" s="64" t="s">
        <v>117</v>
      </c>
      <c r="L131" s="64" t="s">
        <v>261</v>
      </c>
      <c r="M131" s="65" t="s">
        <v>119</v>
      </c>
      <c r="N131" s="67" t="s">
        <v>1197</v>
      </c>
      <c r="O131" s="65" t="s">
        <v>171</v>
      </c>
      <c r="P131" s="72" t="s">
        <v>122</v>
      </c>
      <c r="Q131" s="73"/>
      <c r="R131" s="73" t="s">
        <v>121</v>
      </c>
      <c r="S131" s="73" t="s">
        <v>121</v>
      </c>
      <c r="T131" s="73" t="s">
        <v>13</v>
      </c>
      <c r="U131" s="73" t="s">
        <v>13</v>
      </c>
      <c r="V131" s="73" t="s">
        <v>13</v>
      </c>
      <c r="W131" s="74" t="str">
        <f t="shared" ref="W131:W144" si="32">IF(ISNUMBER(SEARCH("LWB", P131)), "LWB", "")</f>
        <v>LWB</v>
      </c>
      <c r="Z131" s="66" t="s">
        <v>751</v>
      </c>
      <c r="AA131" s="69" t="s">
        <v>185</v>
      </c>
      <c r="AB131" s="116"/>
      <c r="AC131" s="73" t="s">
        <v>562</v>
      </c>
      <c r="AD131" s="74" t="str">
        <f t="shared" ref="AD131:AD144" si="33">IF(AC131="M",AC131,IF(AC131="G",AC131,IF(AC131="L",AC131, "")))</f>
        <v>L</v>
      </c>
      <c r="AE131" s="73" t="s">
        <v>667</v>
      </c>
      <c r="AF131" s="74" t="str">
        <f t="shared" ref="AF131:AF144" si="34">IF(AC131="M",AE131,IF(AC131="G",AE131,IF(AC131="L",AE131, "")))</f>
        <v>7-40</v>
      </c>
      <c r="AG131" s="73" t="s">
        <v>563</v>
      </c>
      <c r="AH131" s="74" t="str">
        <f t="shared" ref="AH131:AH144" si="35">IF(AG131="M",AG131,IF(AG131="G",AG131,IF(AG131="L",AG131, "")))</f>
        <v>M</v>
      </c>
      <c r="AI131" s="73" t="s">
        <v>177</v>
      </c>
      <c r="AJ131" s="75" t="str">
        <f t="shared" ref="AJ131:AJ144" si="36">IF(AG131="M",AI131,IF(AG131="G",AI131,IF(AG131="L",AI131, "")))</f>
        <v>90-100</v>
      </c>
      <c r="AK131" s="73" t="s">
        <v>400</v>
      </c>
      <c r="AL131" s="74" t="str">
        <f t="shared" ref="AL131:AL144" si="37">IF(AK131="M",AK131,IF(AK131="G",AK131,IF(AK131="L",AK131, "")))</f>
        <v>G</v>
      </c>
      <c r="AM131" s="73" t="s">
        <v>209</v>
      </c>
      <c r="AN131" s="74" t="str">
        <f t="shared" ref="AN131:AN144" si="38">IF(AK131="M",AM131,IF(AK131="G",AM131,IF(AK131="L",AM131, "")))</f>
        <v>80-100</v>
      </c>
      <c r="AO131" s="73"/>
      <c r="AP131" s="74" t="str">
        <f t="shared" ref="AP131:AP144" si="39">IF(AO131="M",AO131,IF(AO131="G",AO131,IF(AO131="L",AO131, "")))</f>
        <v/>
      </c>
      <c r="AQ131" s="73"/>
      <c r="AR131" s="74" t="str">
        <f t="shared" ref="AR131:AR144" si="40">IF(AO131="M",AQ131,IF(AO131="G",AQ131,IF(AO131="L",AQ131, "")))</f>
        <v/>
      </c>
      <c r="AS131" s="73"/>
      <c r="AT131" s="74" t="str">
        <f t="shared" ref="AT131:AT144" si="41">IF(AS131="M",AS131,IF(AS131="G",AS131,IF(AS131="L",AS131, "")))</f>
        <v/>
      </c>
      <c r="AU131" s="73"/>
      <c r="AV131" s="74" t="str">
        <f t="shared" ref="AV131:AV144" si="42">IF(AS131="M",AU131,IF(AS131="G",AU131,IF(AS131="L",AU131, "")))</f>
        <v/>
      </c>
      <c r="AW131" s="73"/>
      <c r="AX131" s="74" t="str">
        <f t="shared" ref="AX131:AX144" si="43">IF(AW131="M",AW131,IF(AW131="G",AW131,IF(AW131="L",AW131, "")))</f>
        <v/>
      </c>
      <c r="AY131" s="73"/>
      <c r="AZ131" s="74" t="str">
        <f t="shared" ref="AZ131:AZ144" si="44">IF(AW131="M",AY131,IF(AW131="G",AY131,IF(AW131="L",AY131, "")))</f>
        <v/>
      </c>
      <c r="BA131" s="74" t="str">
        <f t="shared" si="29"/>
        <v>N</v>
      </c>
      <c r="BG131" s="76" t="s">
        <v>752</v>
      </c>
      <c r="BH131" s="77"/>
    </row>
    <row r="132" spans="1:60" s="74" customFormat="1" ht="16.149999999999999" hidden="1" customHeight="1" x14ac:dyDescent="0.2">
      <c r="A132" s="63" t="s">
        <v>1194</v>
      </c>
      <c r="B132" s="64"/>
      <c r="C132" s="65" t="s">
        <v>1195</v>
      </c>
      <c r="D132" s="64" t="str">
        <f t="shared" si="31"/>
        <v>human</v>
      </c>
      <c r="E132" s="65" t="s">
        <v>686</v>
      </c>
      <c r="F132" s="65"/>
      <c r="G132" s="65" t="s">
        <v>753</v>
      </c>
      <c r="H132" s="64"/>
      <c r="I132" s="64"/>
      <c r="J132" s="66" t="s">
        <v>1196</v>
      </c>
      <c r="K132" s="64" t="s">
        <v>117</v>
      </c>
      <c r="L132" s="64" t="s">
        <v>118</v>
      </c>
      <c r="M132" s="65" t="s">
        <v>119</v>
      </c>
      <c r="N132" s="67" t="s">
        <v>1197</v>
      </c>
      <c r="O132" s="65" t="s">
        <v>171</v>
      </c>
      <c r="P132" s="72" t="s">
        <v>122</v>
      </c>
      <c r="Q132" s="73"/>
      <c r="R132" s="73" t="s">
        <v>121</v>
      </c>
      <c r="S132" s="73" t="s">
        <v>121</v>
      </c>
      <c r="T132" s="73" t="s">
        <v>13</v>
      </c>
      <c r="U132" s="73" t="s">
        <v>13</v>
      </c>
      <c r="V132" s="73" t="s">
        <v>13</v>
      </c>
      <c r="W132" s="74" t="str">
        <f t="shared" si="32"/>
        <v>LWB</v>
      </c>
      <c r="Z132" s="66" t="s">
        <v>754</v>
      </c>
      <c r="AA132" s="69" t="s">
        <v>166</v>
      </c>
      <c r="AB132" s="116"/>
      <c r="AC132" s="73" t="s">
        <v>562</v>
      </c>
      <c r="AD132" s="74" t="str">
        <f t="shared" si="33"/>
        <v>L</v>
      </c>
      <c r="AE132" s="73" t="s">
        <v>510</v>
      </c>
      <c r="AF132" s="74" t="str">
        <f t="shared" si="34"/>
        <v>13-48</v>
      </c>
      <c r="AG132" s="73"/>
      <c r="AH132" s="74" t="str">
        <f t="shared" si="35"/>
        <v/>
      </c>
      <c r="AI132" s="73"/>
      <c r="AJ132" s="75" t="str">
        <f t="shared" si="36"/>
        <v/>
      </c>
      <c r="AK132" s="73"/>
      <c r="AL132" s="74" t="str">
        <f t="shared" si="37"/>
        <v/>
      </c>
      <c r="AM132" s="73"/>
      <c r="AN132" s="74" t="str">
        <f t="shared" si="38"/>
        <v/>
      </c>
      <c r="AO132" s="73" t="s">
        <v>563</v>
      </c>
      <c r="AP132" s="74" t="str">
        <f t="shared" si="39"/>
        <v>M</v>
      </c>
      <c r="AQ132" s="73" t="s">
        <v>296</v>
      </c>
      <c r="AR132" s="74" t="str">
        <f t="shared" si="40"/>
        <v>0-20</v>
      </c>
      <c r="AS132" s="73" t="s">
        <v>400</v>
      </c>
      <c r="AT132" s="74" t="str">
        <f t="shared" si="41"/>
        <v>G</v>
      </c>
      <c r="AU132" s="73" t="s">
        <v>511</v>
      </c>
      <c r="AV132" s="74" t="str">
        <f t="shared" si="42"/>
        <v>0-44</v>
      </c>
      <c r="AW132" s="73"/>
      <c r="AX132" s="74" t="str">
        <f t="shared" si="43"/>
        <v/>
      </c>
      <c r="AY132" s="73"/>
      <c r="AZ132" s="74" t="str">
        <f t="shared" si="44"/>
        <v/>
      </c>
      <c r="BA132" s="74" t="str">
        <f t="shared" si="29"/>
        <v>N</v>
      </c>
      <c r="BG132" s="76" t="s">
        <v>210</v>
      </c>
      <c r="BH132" s="77" t="s">
        <v>134</v>
      </c>
    </row>
    <row r="133" spans="1:60" s="74" customFormat="1" ht="16.149999999999999" hidden="1" customHeight="1" x14ac:dyDescent="0.2">
      <c r="A133" s="63" t="s">
        <v>1246</v>
      </c>
      <c r="B133" s="64"/>
      <c r="C133" s="65" t="s">
        <v>1195</v>
      </c>
      <c r="D133" s="64" t="str">
        <f t="shared" si="31"/>
        <v>human</v>
      </c>
      <c r="E133" s="65" t="s">
        <v>686</v>
      </c>
      <c r="F133" s="65"/>
      <c r="G133" s="65" t="s">
        <v>753</v>
      </c>
      <c r="H133" s="64"/>
      <c r="I133" s="64"/>
      <c r="J133" s="66" t="s">
        <v>1196</v>
      </c>
      <c r="K133" s="64" t="s">
        <v>117</v>
      </c>
      <c r="L133" s="64" t="s">
        <v>118</v>
      </c>
      <c r="M133" s="65" t="s">
        <v>119</v>
      </c>
      <c r="N133" s="67" t="s">
        <v>1197</v>
      </c>
      <c r="O133" s="65" t="s">
        <v>171</v>
      </c>
      <c r="P133" s="72" t="s">
        <v>122</v>
      </c>
      <c r="Q133" s="73"/>
      <c r="R133" s="73" t="s">
        <v>121</v>
      </c>
      <c r="S133" s="73" t="s">
        <v>121</v>
      </c>
      <c r="T133" s="73" t="s">
        <v>13</v>
      </c>
      <c r="U133" s="73" t="s">
        <v>13</v>
      </c>
      <c r="V133" s="73" t="s">
        <v>13</v>
      </c>
      <c r="W133" s="74" t="str">
        <f t="shared" si="32"/>
        <v>LWB</v>
      </c>
      <c r="Z133" s="66" t="s">
        <v>754</v>
      </c>
      <c r="AA133" s="69"/>
      <c r="AB133" s="116"/>
      <c r="AC133" s="73" t="s">
        <v>562</v>
      </c>
      <c r="AD133" s="74" t="str">
        <f t="shared" si="33"/>
        <v>L</v>
      </c>
      <c r="AE133" s="73" t="s">
        <v>510</v>
      </c>
      <c r="AF133" s="74" t="str">
        <f t="shared" si="34"/>
        <v>13-48</v>
      </c>
      <c r="AG133" s="73"/>
      <c r="AH133" s="74" t="str">
        <f t="shared" si="35"/>
        <v/>
      </c>
      <c r="AI133" s="73"/>
      <c r="AJ133" s="75" t="str">
        <f t="shared" si="36"/>
        <v/>
      </c>
      <c r="AK133" s="73"/>
      <c r="AL133" s="74" t="str">
        <f t="shared" si="37"/>
        <v/>
      </c>
      <c r="AM133" s="73"/>
      <c r="AN133" s="74" t="str">
        <f t="shared" si="38"/>
        <v/>
      </c>
      <c r="AO133" s="73" t="s">
        <v>563</v>
      </c>
      <c r="AP133" s="74" t="str">
        <f t="shared" si="39"/>
        <v>M</v>
      </c>
      <c r="AQ133" s="73" t="s">
        <v>296</v>
      </c>
      <c r="AR133" s="74" t="str">
        <f t="shared" si="40"/>
        <v>0-20</v>
      </c>
      <c r="AS133" s="73" t="s">
        <v>400</v>
      </c>
      <c r="AT133" s="74" t="str">
        <f t="shared" si="41"/>
        <v>G</v>
      </c>
      <c r="AU133" s="73" t="s">
        <v>511</v>
      </c>
      <c r="AV133" s="74" t="str">
        <f t="shared" si="42"/>
        <v>0-44</v>
      </c>
      <c r="AW133" s="73"/>
      <c r="AX133" s="74" t="str">
        <f t="shared" si="43"/>
        <v/>
      </c>
      <c r="AY133" s="73"/>
      <c r="AZ133" s="74" t="str">
        <f t="shared" si="44"/>
        <v/>
      </c>
      <c r="BA133" s="74" t="str">
        <f t="shared" ref="BA133:BA144" si="45">IF(ISBLANK(Q133),"N","Y")</f>
        <v>N</v>
      </c>
      <c r="BG133" s="76" t="s">
        <v>210</v>
      </c>
      <c r="BH133" s="77" t="s">
        <v>134</v>
      </c>
    </row>
    <row r="134" spans="1:60" s="74" customFormat="1" ht="16.149999999999999" hidden="1" customHeight="1" x14ac:dyDescent="0.2">
      <c r="A134" s="63" t="s">
        <v>1194</v>
      </c>
      <c r="B134" s="64"/>
      <c r="C134" s="65" t="s">
        <v>1195</v>
      </c>
      <c r="D134" s="64" t="str">
        <f t="shared" si="31"/>
        <v>human</v>
      </c>
      <c r="E134" s="65" t="s">
        <v>755</v>
      </c>
      <c r="F134" s="65" t="s">
        <v>756</v>
      </c>
      <c r="G134" s="65" t="s">
        <v>757</v>
      </c>
      <c r="H134" s="64"/>
      <c r="I134" s="64"/>
      <c r="J134" s="66" t="s">
        <v>1201</v>
      </c>
      <c r="K134" s="64" t="s">
        <v>117</v>
      </c>
      <c r="L134" s="64" t="s">
        <v>152</v>
      </c>
      <c r="M134" s="65" t="s">
        <v>119</v>
      </c>
      <c r="N134" s="67" t="s">
        <v>1197</v>
      </c>
      <c r="O134" s="65" t="s">
        <v>153</v>
      </c>
      <c r="P134" s="72" t="s">
        <v>122</v>
      </c>
      <c r="Q134" s="73"/>
      <c r="R134" s="73" t="s">
        <v>121</v>
      </c>
      <c r="S134" s="73" t="s">
        <v>121</v>
      </c>
      <c r="T134" s="73" t="s">
        <v>13</v>
      </c>
      <c r="U134" s="73" t="s">
        <v>13</v>
      </c>
      <c r="V134" s="73" t="s">
        <v>13</v>
      </c>
      <c r="W134" s="74" t="str">
        <f t="shared" si="32"/>
        <v>LWB</v>
      </c>
      <c r="Z134" s="66" t="s">
        <v>758</v>
      </c>
      <c r="AA134" s="69" t="s">
        <v>759</v>
      </c>
      <c r="AB134" s="116"/>
      <c r="AC134" s="73" t="s">
        <v>562</v>
      </c>
      <c r="AD134" s="74" t="str">
        <f t="shared" si="33"/>
        <v>L</v>
      </c>
      <c r="AE134" s="73" t="s">
        <v>609</v>
      </c>
      <c r="AF134" s="74" t="str">
        <f t="shared" si="34"/>
        <v>15-90</v>
      </c>
      <c r="AG134" s="73" t="s">
        <v>563</v>
      </c>
      <c r="AH134" s="74" t="str">
        <f t="shared" si="35"/>
        <v>M</v>
      </c>
      <c r="AI134" s="73" t="s">
        <v>760</v>
      </c>
      <c r="AJ134" s="75" t="str">
        <f t="shared" si="36"/>
        <v>50-100</v>
      </c>
      <c r="AK134" s="73" t="s">
        <v>400</v>
      </c>
      <c r="AL134" s="74" t="str">
        <f t="shared" si="37"/>
        <v>G</v>
      </c>
      <c r="AM134" s="73" t="s">
        <v>177</v>
      </c>
      <c r="AN134" s="74" t="str">
        <f t="shared" si="38"/>
        <v>90-100</v>
      </c>
      <c r="AO134" s="73"/>
      <c r="AP134" s="74" t="str">
        <f t="shared" si="39"/>
        <v/>
      </c>
      <c r="AQ134" s="73"/>
      <c r="AR134" s="74" t="str">
        <f t="shared" si="40"/>
        <v/>
      </c>
      <c r="AS134" s="73"/>
      <c r="AT134" s="74" t="str">
        <f t="shared" si="41"/>
        <v/>
      </c>
      <c r="AU134" s="73"/>
      <c r="AV134" s="74" t="str">
        <f t="shared" si="42"/>
        <v/>
      </c>
      <c r="AW134" s="73"/>
      <c r="AX134" s="74" t="str">
        <f t="shared" si="43"/>
        <v/>
      </c>
      <c r="AY134" s="73"/>
      <c r="AZ134" s="74" t="str">
        <f t="shared" si="44"/>
        <v/>
      </c>
      <c r="BA134" s="74" t="str">
        <f t="shared" si="45"/>
        <v>N</v>
      </c>
      <c r="BG134" s="76"/>
      <c r="BH134" s="77" t="s">
        <v>134</v>
      </c>
    </row>
    <row r="135" spans="1:60" s="74" customFormat="1" ht="16.149999999999999" hidden="1" customHeight="1" x14ac:dyDescent="0.2">
      <c r="A135" s="63" t="s">
        <v>1246</v>
      </c>
      <c r="B135" s="64"/>
      <c r="C135" s="65" t="s">
        <v>1195</v>
      </c>
      <c r="D135" s="64" t="str">
        <f t="shared" si="31"/>
        <v>human</v>
      </c>
      <c r="E135" s="65" t="s">
        <v>755</v>
      </c>
      <c r="F135" s="65" t="s">
        <v>1331</v>
      </c>
      <c r="G135" s="65" t="s">
        <v>757</v>
      </c>
      <c r="H135" s="64"/>
      <c r="I135" s="64"/>
      <c r="J135" s="66" t="s">
        <v>1201</v>
      </c>
      <c r="K135" s="64" t="s">
        <v>117</v>
      </c>
      <c r="L135" s="64" t="s">
        <v>152</v>
      </c>
      <c r="M135" s="65" t="s">
        <v>119</v>
      </c>
      <c r="N135" s="67" t="s">
        <v>1197</v>
      </c>
      <c r="O135" s="65" t="s">
        <v>153</v>
      </c>
      <c r="P135" s="72" t="s">
        <v>122</v>
      </c>
      <c r="Q135" s="73"/>
      <c r="R135" s="73" t="s">
        <v>121</v>
      </c>
      <c r="S135" s="73" t="s">
        <v>121</v>
      </c>
      <c r="T135" s="73" t="s">
        <v>13</v>
      </c>
      <c r="U135" s="73" t="s">
        <v>13</v>
      </c>
      <c r="V135" s="73" t="s">
        <v>13</v>
      </c>
      <c r="W135" s="74" t="str">
        <f t="shared" si="32"/>
        <v>LWB</v>
      </c>
      <c r="Z135" s="66" t="s">
        <v>758</v>
      </c>
      <c r="AA135" s="69"/>
      <c r="AB135" s="116"/>
      <c r="AC135" s="73" t="s">
        <v>562</v>
      </c>
      <c r="AD135" s="74" t="str">
        <f t="shared" si="33"/>
        <v>L</v>
      </c>
      <c r="AE135" s="73" t="s">
        <v>609</v>
      </c>
      <c r="AF135" s="74" t="str">
        <f t="shared" si="34"/>
        <v>15-90</v>
      </c>
      <c r="AG135" s="73" t="s">
        <v>563</v>
      </c>
      <c r="AH135" s="74" t="str">
        <f t="shared" si="35"/>
        <v>M</v>
      </c>
      <c r="AI135" s="73" t="s">
        <v>760</v>
      </c>
      <c r="AJ135" s="75" t="str">
        <f t="shared" si="36"/>
        <v>50-100</v>
      </c>
      <c r="AK135" s="73" t="s">
        <v>400</v>
      </c>
      <c r="AL135" s="74" t="str">
        <f t="shared" si="37"/>
        <v>G</v>
      </c>
      <c r="AM135" s="73" t="s">
        <v>177</v>
      </c>
      <c r="AN135" s="74" t="str">
        <f t="shared" si="38"/>
        <v>90-100</v>
      </c>
      <c r="AO135" s="73"/>
      <c r="AP135" s="74" t="str">
        <f t="shared" si="39"/>
        <v/>
      </c>
      <c r="AQ135" s="73"/>
      <c r="AR135" s="74" t="str">
        <f t="shared" si="40"/>
        <v/>
      </c>
      <c r="AS135" s="73"/>
      <c r="AT135" s="74" t="str">
        <f t="shared" si="41"/>
        <v/>
      </c>
      <c r="AU135" s="73"/>
      <c r="AV135" s="74" t="str">
        <f t="shared" si="42"/>
        <v/>
      </c>
      <c r="AW135" s="73"/>
      <c r="AX135" s="74" t="str">
        <f t="shared" si="43"/>
        <v/>
      </c>
      <c r="AY135" s="73"/>
      <c r="AZ135" s="74" t="str">
        <f t="shared" si="44"/>
        <v/>
      </c>
      <c r="BA135" s="74" t="str">
        <f t="shared" si="45"/>
        <v>N</v>
      </c>
      <c r="BG135" s="76"/>
      <c r="BH135" s="77" t="s">
        <v>134</v>
      </c>
    </row>
    <row r="136" spans="1:60" s="74" customFormat="1" ht="16.149999999999999" hidden="1" customHeight="1" x14ac:dyDescent="0.2">
      <c r="A136" s="63" t="s">
        <v>1194</v>
      </c>
      <c r="B136" s="64"/>
      <c r="C136" s="65" t="s">
        <v>1195</v>
      </c>
      <c r="D136" s="64" t="str">
        <f t="shared" si="31"/>
        <v>human</v>
      </c>
      <c r="E136" s="65" t="s">
        <v>201</v>
      </c>
      <c r="F136" s="65"/>
      <c r="G136" s="65" t="s">
        <v>761</v>
      </c>
      <c r="H136" s="64"/>
      <c r="I136" s="64"/>
      <c r="J136" s="66" t="s">
        <v>1196</v>
      </c>
      <c r="K136" s="64" t="s">
        <v>117</v>
      </c>
      <c r="L136" s="64" t="s">
        <v>118</v>
      </c>
      <c r="M136" s="65" t="s">
        <v>119</v>
      </c>
      <c r="N136" s="67" t="s">
        <v>1197</v>
      </c>
      <c r="O136" s="65" t="s">
        <v>164</v>
      </c>
      <c r="P136" s="72" t="s">
        <v>122</v>
      </c>
      <c r="Q136" s="73"/>
      <c r="R136" s="73" t="s">
        <v>121</v>
      </c>
      <c r="S136" s="73" t="s">
        <v>121</v>
      </c>
      <c r="T136" s="73" t="s">
        <v>13</v>
      </c>
      <c r="U136" s="73" t="s">
        <v>13</v>
      </c>
      <c r="V136" s="73" t="s">
        <v>13</v>
      </c>
      <c r="W136" s="74" t="str">
        <f t="shared" si="32"/>
        <v>LWB</v>
      </c>
      <c r="Z136" s="66" t="s">
        <v>762</v>
      </c>
      <c r="AA136" s="69" t="s">
        <v>166</v>
      </c>
      <c r="AB136" s="116"/>
      <c r="AC136" s="73" t="s">
        <v>562</v>
      </c>
      <c r="AD136" s="74" t="str">
        <f t="shared" si="33"/>
        <v>L</v>
      </c>
      <c r="AE136" s="73" t="s">
        <v>763</v>
      </c>
      <c r="AF136" s="74" t="str">
        <f t="shared" si="34"/>
        <v>50-80</v>
      </c>
      <c r="AG136" s="73"/>
      <c r="AH136" s="74" t="str">
        <f t="shared" si="35"/>
        <v/>
      </c>
      <c r="AI136" s="73"/>
      <c r="AJ136" s="75" t="str">
        <f t="shared" si="36"/>
        <v/>
      </c>
      <c r="AK136" s="73"/>
      <c r="AL136" s="74" t="str">
        <f t="shared" si="37"/>
        <v/>
      </c>
      <c r="AM136" s="73"/>
      <c r="AN136" s="74" t="str">
        <f t="shared" si="38"/>
        <v/>
      </c>
      <c r="AO136" s="73" t="s">
        <v>563</v>
      </c>
      <c r="AP136" s="74" t="str">
        <f t="shared" si="39"/>
        <v>M</v>
      </c>
      <c r="AQ136" s="73" t="s">
        <v>497</v>
      </c>
      <c r="AR136" s="74" t="str">
        <f t="shared" si="40"/>
        <v>0-30</v>
      </c>
      <c r="AS136" s="73" t="s">
        <v>400</v>
      </c>
      <c r="AT136" s="74" t="str">
        <f t="shared" si="41"/>
        <v>G</v>
      </c>
      <c r="AU136" s="73" t="s">
        <v>133</v>
      </c>
      <c r="AV136" s="74" t="str">
        <f t="shared" si="42"/>
        <v>0-10</v>
      </c>
      <c r="AW136" s="73"/>
      <c r="AX136" s="74" t="str">
        <f t="shared" si="43"/>
        <v/>
      </c>
      <c r="AY136" s="73"/>
      <c r="AZ136" s="74" t="str">
        <f t="shared" si="44"/>
        <v/>
      </c>
      <c r="BA136" s="74" t="str">
        <f t="shared" si="45"/>
        <v>N</v>
      </c>
      <c r="BG136" s="76" t="s">
        <v>210</v>
      </c>
      <c r="BH136" s="77"/>
    </row>
    <row r="137" spans="1:60" s="74" customFormat="1" ht="16.149999999999999" hidden="1" customHeight="1" x14ac:dyDescent="0.2">
      <c r="A137" s="63" t="s">
        <v>1194</v>
      </c>
      <c r="B137" s="64"/>
      <c r="C137" s="65" t="s">
        <v>1195</v>
      </c>
      <c r="D137" s="64" t="str">
        <f t="shared" si="31"/>
        <v>human</v>
      </c>
      <c r="E137" s="65" t="s">
        <v>201</v>
      </c>
      <c r="F137" s="65"/>
      <c r="G137" s="65" t="s">
        <v>764</v>
      </c>
      <c r="H137" s="64"/>
      <c r="I137" s="64"/>
      <c r="J137" s="66" t="s">
        <v>1196</v>
      </c>
      <c r="K137" s="64" t="s">
        <v>117</v>
      </c>
      <c r="L137" s="64" t="s">
        <v>118</v>
      </c>
      <c r="M137" s="65" t="s">
        <v>535</v>
      </c>
      <c r="N137" s="67" t="s">
        <v>1289</v>
      </c>
      <c r="O137" s="65" t="s">
        <v>164</v>
      </c>
      <c r="P137" s="72" t="s">
        <v>122</v>
      </c>
      <c r="Q137" s="73"/>
      <c r="R137" s="73" t="s">
        <v>121</v>
      </c>
      <c r="S137" s="73" t="s">
        <v>121</v>
      </c>
      <c r="T137" s="73" t="s">
        <v>13</v>
      </c>
      <c r="U137" s="73" t="s">
        <v>13</v>
      </c>
      <c r="V137" s="73" t="s">
        <v>13</v>
      </c>
      <c r="W137" s="74" t="str">
        <f t="shared" si="32"/>
        <v>LWB</v>
      </c>
      <c r="Z137" s="66" t="s">
        <v>765</v>
      </c>
      <c r="AA137" s="69" t="s">
        <v>185</v>
      </c>
      <c r="AB137" s="116"/>
      <c r="AC137" s="73" t="s">
        <v>562</v>
      </c>
      <c r="AD137" s="74" t="str">
        <f t="shared" si="33"/>
        <v>L</v>
      </c>
      <c r="AE137" s="73" t="s">
        <v>766</v>
      </c>
      <c r="AF137" s="74" t="str">
        <f t="shared" si="34"/>
        <v>50-85</v>
      </c>
      <c r="AG137" s="73"/>
      <c r="AH137" s="74" t="str">
        <f t="shared" si="35"/>
        <v/>
      </c>
      <c r="AI137" s="73"/>
      <c r="AJ137" s="75" t="str">
        <f t="shared" si="36"/>
        <v/>
      </c>
      <c r="AK137" s="73"/>
      <c r="AL137" s="74" t="str">
        <f t="shared" si="37"/>
        <v/>
      </c>
      <c r="AM137" s="73"/>
      <c r="AN137" s="74" t="str">
        <f t="shared" si="38"/>
        <v/>
      </c>
      <c r="AO137" s="73" t="s">
        <v>563</v>
      </c>
      <c r="AP137" s="74" t="str">
        <f t="shared" si="39"/>
        <v>M</v>
      </c>
      <c r="AQ137" s="73" t="s">
        <v>497</v>
      </c>
      <c r="AR137" s="74" t="str">
        <f t="shared" si="40"/>
        <v>0-30</v>
      </c>
      <c r="AS137" s="73" t="s">
        <v>400</v>
      </c>
      <c r="AT137" s="74" t="str">
        <f t="shared" si="41"/>
        <v>G</v>
      </c>
      <c r="AU137" s="73" t="s">
        <v>133</v>
      </c>
      <c r="AV137" s="74" t="str">
        <f t="shared" si="42"/>
        <v>0-10</v>
      </c>
      <c r="AW137" s="73"/>
      <c r="AX137" s="74" t="str">
        <f t="shared" si="43"/>
        <v/>
      </c>
      <c r="AY137" s="73"/>
      <c r="AZ137" s="74" t="str">
        <f t="shared" si="44"/>
        <v/>
      </c>
      <c r="BA137" s="74" t="str">
        <f t="shared" si="45"/>
        <v>N</v>
      </c>
      <c r="BG137" s="76" t="s">
        <v>767</v>
      </c>
      <c r="BH137" s="77" t="s">
        <v>134</v>
      </c>
    </row>
    <row r="138" spans="1:60" s="74" customFormat="1" ht="16.149999999999999" hidden="1" customHeight="1" x14ac:dyDescent="0.2">
      <c r="A138" s="63" t="s">
        <v>1246</v>
      </c>
      <c r="B138" s="64"/>
      <c r="C138" s="65" t="s">
        <v>1195</v>
      </c>
      <c r="D138" s="64" t="str">
        <f t="shared" si="31"/>
        <v>human</v>
      </c>
      <c r="E138" s="65" t="s">
        <v>201</v>
      </c>
      <c r="F138" s="65"/>
      <c r="G138" s="65" t="s">
        <v>764</v>
      </c>
      <c r="H138" s="64"/>
      <c r="I138" s="64"/>
      <c r="J138" s="66" t="s">
        <v>1196</v>
      </c>
      <c r="K138" s="64" t="s">
        <v>117</v>
      </c>
      <c r="L138" s="64" t="s">
        <v>118</v>
      </c>
      <c r="M138" s="65" t="s">
        <v>535</v>
      </c>
      <c r="N138" s="67" t="s">
        <v>1289</v>
      </c>
      <c r="O138" s="65" t="s">
        <v>164</v>
      </c>
      <c r="P138" s="72" t="s">
        <v>122</v>
      </c>
      <c r="Q138" s="73"/>
      <c r="R138" s="73" t="s">
        <v>121</v>
      </c>
      <c r="S138" s="73" t="s">
        <v>121</v>
      </c>
      <c r="T138" s="73" t="s">
        <v>13</v>
      </c>
      <c r="U138" s="73" t="s">
        <v>13</v>
      </c>
      <c r="V138" s="73" t="s">
        <v>13</v>
      </c>
      <c r="W138" s="74" t="str">
        <f t="shared" si="32"/>
        <v>LWB</v>
      </c>
      <c r="Z138" s="66" t="s">
        <v>765</v>
      </c>
      <c r="AA138" s="69"/>
      <c r="AB138" s="116"/>
      <c r="AC138" s="73" t="s">
        <v>562</v>
      </c>
      <c r="AD138" s="74" t="str">
        <f t="shared" si="33"/>
        <v>L</v>
      </c>
      <c r="AE138" s="73" t="s">
        <v>766</v>
      </c>
      <c r="AF138" s="74" t="str">
        <f t="shared" si="34"/>
        <v>50-85</v>
      </c>
      <c r="AG138" s="73"/>
      <c r="AH138" s="74" t="str">
        <f t="shared" si="35"/>
        <v/>
      </c>
      <c r="AI138" s="73"/>
      <c r="AJ138" s="75" t="str">
        <f t="shared" si="36"/>
        <v/>
      </c>
      <c r="AK138" s="73"/>
      <c r="AL138" s="74" t="str">
        <f t="shared" si="37"/>
        <v/>
      </c>
      <c r="AM138" s="73"/>
      <c r="AN138" s="74" t="str">
        <f t="shared" si="38"/>
        <v/>
      </c>
      <c r="AO138" s="73" t="s">
        <v>563</v>
      </c>
      <c r="AP138" s="74" t="str">
        <f t="shared" si="39"/>
        <v>M</v>
      </c>
      <c r="AQ138" s="73" t="s">
        <v>497</v>
      </c>
      <c r="AR138" s="74" t="str">
        <f t="shared" si="40"/>
        <v>0-30</v>
      </c>
      <c r="AS138" s="73" t="s">
        <v>400</v>
      </c>
      <c r="AT138" s="74" t="str">
        <f t="shared" si="41"/>
        <v>G</v>
      </c>
      <c r="AU138" s="73" t="s">
        <v>133</v>
      </c>
      <c r="AV138" s="74" t="str">
        <f t="shared" si="42"/>
        <v>0-10</v>
      </c>
      <c r="AW138" s="73"/>
      <c r="AX138" s="74" t="str">
        <f t="shared" si="43"/>
        <v/>
      </c>
      <c r="AY138" s="73"/>
      <c r="AZ138" s="74" t="str">
        <f t="shared" si="44"/>
        <v/>
      </c>
      <c r="BA138" s="74" t="str">
        <f t="shared" si="45"/>
        <v>N</v>
      </c>
      <c r="BG138" s="76" t="s">
        <v>767</v>
      </c>
      <c r="BH138" s="77" t="s">
        <v>134</v>
      </c>
    </row>
    <row r="139" spans="1:60" s="74" customFormat="1" ht="16.149999999999999" hidden="1" customHeight="1" x14ac:dyDescent="0.2">
      <c r="A139" s="63" t="s">
        <v>1246</v>
      </c>
      <c r="B139" s="64"/>
      <c r="C139" s="65" t="s">
        <v>1195</v>
      </c>
      <c r="D139" s="64" t="str">
        <f t="shared" si="31"/>
        <v>human</v>
      </c>
      <c r="E139" s="65" t="s">
        <v>201</v>
      </c>
      <c r="F139" s="65"/>
      <c r="G139" s="65" t="s">
        <v>764</v>
      </c>
      <c r="H139" s="64"/>
      <c r="I139" s="64"/>
      <c r="J139" s="66" t="s">
        <v>1196</v>
      </c>
      <c r="K139" s="64" t="s">
        <v>117</v>
      </c>
      <c r="L139" s="64" t="s">
        <v>118</v>
      </c>
      <c r="M139" s="65" t="s">
        <v>535</v>
      </c>
      <c r="N139" s="67" t="s">
        <v>1289</v>
      </c>
      <c r="O139" s="65" t="s">
        <v>164</v>
      </c>
      <c r="P139" s="72" t="s">
        <v>122</v>
      </c>
      <c r="Q139" s="73"/>
      <c r="R139" s="73" t="s">
        <v>121</v>
      </c>
      <c r="S139" s="73" t="s">
        <v>121</v>
      </c>
      <c r="T139" s="73" t="s">
        <v>13</v>
      </c>
      <c r="U139" s="73" t="s">
        <v>13</v>
      </c>
      <c r="V139" s="73" t="s">
        <v>13</v>
      </c>
      <c r="W139" s="74" t="str">
        <f t="shared" si="32"/>
        <v>LWB</v>
      </c>
      <c r="Z139" s="66" t="s">
        <v>765</v>
      </c>
      <c r="AA139" s="69"/>
      <c r="AB139" s="116"/>
      <c r="AC139" s="73" t="s">
        <v>562</v>
      </c>
      <c r="AD139" s="74" t="str">
        <f t="shared" si="33"/>
        <v>L</v>
      </c>
      <c r="AE139" s="73" t="s">
        <v>766</v>
      </c>
      <c r="AF139" s="74" t="str">
        <f t="shared" si="34"/>
        <v>50-85</v>
      </c>
      <c r="AG139" s="73"/>
      <c r="AH139" s="74" t="str">
        <f t="shared" si="35"/>
        <v/>
      </c>
      <c r="AI139" s="73"/>
      <c r="AJ139" s="75" t="str">
        <f t="shared" si="36"/>
        <v/>
      </c>
      <c r="AK139" s="73"/>
      <c r="AL139" s="74" t="str">
        <f t="shared" si="37"/>
        <v/>
      </c>
      <c r="AM139" s="73"/>
      <c r="AN139" s="74" t="str">
        <f t="shared" si="38"/>
        <v/>
      </c>
      <c r="AO139" s="73" t="s">
        <v>563</v>
      </c>
      <c r="AP139" s="74" t="str">
        <f t="shared" si="39"/>
        <v>M</v>
      </c>
      <c r="AQ139" s="73" t="s">
        <v>497</v>
      </c>
      <c r="AR139" s="74" t="str">
        <f t="shared" si="40"/>
        <v>0-30</v>
      </c>
      <c r="AS139" s="73" t="s">
        <v>400</v>
      </c>
      <c r="AT139" s="74" t="str">
        <f t="shared" si="41"/>
        <v>G</v>
      </c>
      <c r="AU139" s="73" t="s">
        <v>133</v>
      </c>
      <c r="AV139" s="74" t="str">
        <f t="shared" si="42"/>
        <v>0-10</v>
      </c>
      <c r="AW139" s="73"/>
      <c r="AX139" s="74" t="str">
        <f t="shared" si="43"/>
        <v/>
      </c>
      <c r="AY139" s="73"/>
      <c r="AZ139" s="74" t="str">
        <f t="shared" si="44"/>
        <v/>
      </c>
      <c r="BA139" s="74" t="str">
        <f t="shared" si="45"/>
        <v>N</v>
      </c>
      <c r="BG139" s="76" t="s">
        <v>767</v>
      </c>
      <c r="BH139" s="77" t="s">
        <v>134</v>
      </c>
    </row>
    <row r="140" spans="1:60" s="74" customFormat="1" ht="16.149999999999999" hidden="1" customHeight="1" x14ac:dyDescent="0.2">
      <c r="A140" s="63" t="s">
        <v>1194</v>
      </c>
      <c r="B140" s="64"/>
      <c r="C140" s="65" t="s">
        <v>1195</v>
      </c>
      <c r="D140" s="64" t="str">
        <f t="shared" si="31"/>
        <v>human</v>
      </c>
      <c r="E140" s="65" t="s">
        <v>768</v>
      </c>
      <c r="F140" s="65"/>
      <c r="G140" s="65" t="s">
        <v>769</v>
      </c>
      <c r="H140" s="64"/>
      <c r="I140" s="64"/>
      <c r="J140" s="66" t="s">
        <v>1196</v>
      </c>
      <c r="K140" s="64" t="s">
        <v>117</v>
      </c>
      <c r="L140" s="64" t="s">
        <v>118</v>
      </c>
      <c r="M140" s="65" t="s">
        <v>119</v>
      </c>
      <c r="N140" s="67" t="s">
        <v>1197</v>
      </c>
      <c r="O140" s="65" t="s">
        <v>120</v>
      </c>
      <c r="P140" s="72" t="s">
        <v>122</v>
      </c>
      <c r="Q140" s="73"/>
      <c r="R140" s="73" t="s">
        <v>121</v>
      </c>
      <c r="S140" s="73" t="s">
        <v>121</v>
      </c>
      <c r="T140" s="73" t="s">
        <v>13</v>
      </c>
      <c r="U140" s="73" t="s">
        <v>13</v>
      </c>
      <c r="V140" s="73" t="s">
        <v>13</v>
      </c>
      <c r="W140" s="74" t="str">
        <f t="shared" si="32"/>
        <v>LWB</v>
      </c>
      <c r="Z140" s="66" t="s">
        <v>770</v>
      </c>
      <c r="AA140" s="69" t="s">
        <v>192</v>
      </c>
      <c r="AB140" s="116"/>
      <c r="AC140" s="73" t="s">
        <v>562</v>
      </c>
      <c r="AD140" s="74" t="str">
        <f t="shared" si="33"/>
        <v>L</v>
      </c>
      <c r="AE140" s="73" t="s">
        <v>658</v>
      </c>
      <c r="AF140" s="74" t="str">
        <f t="shared" si="34"/>
        <v>50-90</v>
      </c>
      <c r="AG140" s="73"/>
      <c r="AH140" s="74" t="str">
        <f t="shared" si="35"/>
        <v/>
      </c>
      <c r="AI140" s="73"/>
      <c r="AJ140" s="75" t="str">
        <f t="shared" si="36"/>
        <v/>
      </c>
      <c r="AK140" s="73"/>
      <c r="AL140" s="74" t="str">
        <f t="shared" si="37"/>
        <v/>
      </c>
      <c r="AM140" s="73"/>
      <c r="AN140" s="74" t="str">
        <f t="shared" si="38"/>
        <v/>
      </c>
      <c r="AO140" s="73" t="s">
        <v>563</v>
      </c>
      <c r="AP140" s="74" t="str">
        <f t="shared" si="39"/>
        <v>M</v>
      </c>
      <c r="AQ140" s="73" t="s">
        <v>497</v>
      </c>
      <c r="AR140" s="74" t="str">
        <f t="shared" si="40"/>
        <v>0-30</v>
      </c>
      <c r="AS140" s="73" t="s">
        <v>400</v>
      </c>
      <c r="AT140" s="74" t="str">
        <f t="shared" si="41"/>
        <v>G</v>
      </c>
      <c r="AU140" s="73" t="s">
        <v>296</v>
      </c>
      <c r="AV140" s="74" t="str">
        <f t="shared" si="42"/>
        <v>0-20</v>
      </c>
      <c r="AW140" s="73"/>
      <c r="AX140" s="74" t="str">
        <f t="shared" si="43"/>
        <v/>
      </c>
      <c r="AY140" s="73"/>
      <c r="AZ140" s="74" t="str">
        <f t="shared" si="44"/>
        <v/>
      </c>
      <c r="BA140" s="74" t="str">
        <f t="shared" si="45"/>
        <v>N</v>
      </c>
      <c r="BG140" s="76" t="s">
        <v>771</v>
      </c>
      <c r="BH140" s="77" t="s">
        <v>134</v>
      </c>
    </row>
    <row r="141" spans="1:60" s="74" customFormat="1" ht="16.149999999999999" hidden="1" customHeight="1" x14ac:dyDescent="0.2">
      <c r="A141" s="63" t="s">
        <v>1194</v>
      </c>
      <c r="B141" s="64"/>
      <c r="C141" s="65" t="s">
        <v>1195</v>
      </c>
      <c r="D141" s="64" t="str">
        <f t="shared" si="31"/>
        <v>human</v>
      </c>
      <c r="E141" s="65" t="s">
        <v>772</v>
      </c>
      <c r="F141" s="65"/>
      <c r="G141" s="65" t="s">
        <v>773</v>
      </c>
      <c r="H141" s="64"/>
      <c r="I141" s="64"/>
      <c r="J141" s="66" t="s">
        <v>1196</v>
      </c>
      <c r="K141" s="64" t="s">
        <v>117</v>
      </c>
      <c r="L141" s="64" t="s">
        <v>118</v>
      </c>
      <c r="M141" s="65" t="s">
        <v>119</v>
      </c>
      <c r="N141" s="67" t="s">
        <v>1197</v>
      </c>
      <c r="O141" s="65" t="s">
        <v>120</v>
      </c>
      <c r="P141" s="72" t="s">
        <v>122</v>
      </c>
      <c r="Q141" s="73"/>
      <c r="R141" s="73" t="s">
        <v>121</v>
      </c>
      <c r="S141" s="73" t="s">
        <v>121</v>
      </c>
      <c r="T141" s="73" t="s">
        <v>13</v>
      </c>
      <c r="U141" s="73" t="s">
        <v>13</v>
      </c>
      <c r="V141" s="73" t="s">
        <v>13</v>
      </c>
      <c r="W141" s="74" t="str">
        <f t="shared" si="32"/>
        <v>LWB</v>
      </c>
      <c r="Z141" s="66" t="s">
        <v>774</v>
      </c>
      <c r="AA141" s="69" t="s">
        <v>185</v>
      </c>
      <c r="AB141" s="116"/>
      <c r="AC141" s="73" t="s">
        <v>400</v>
      </c>
      <c r="AD141" s="74" t="str">
        <f t="shared" si="33"/>
        <v>G</v>
      </c>
      <c r="AE141" s="73" t="s">
        <v>280</v>
      </c>
      <c r="AF141" s="74" t="str">
        <f t="shared" si="34"/>
        <v>85-100</v>
      </c>
      <c r="AG141" s="73" t="s">
        <v>563</v>
      </c>
      <c r="AH141" s="74" t="str">
        <f t="shared" si="35"/>
        <v>M</v>
      </c>
      <c r="AI141" s="73" t="s">
        <v>515</v>
      </c>
      <c r="AJ141" s="75" t="str">
        <f t="shared" si="36"/>
        <v>1-100</v>
      </c>
      <c r="AK141" s="73"/>
      <c r="AL141" s="74" t="str">
        <f t="shared" si="37"/>
        <v/>
      </c>
      <c r="AM141" s="73"/>
      <c r="AN141" s="74" t="str">
        <f t="shared" si="38"/>
        <v/>
      </c>
      <c r="AO141" s="73" t="s">
        <v>562</v>
      </c>
      <c r="AP141" s="74" t="str">
        <f t="shared" si="39"/>
        <v>L</v>
      </c>
      <c r="AQ141" s="73" t="s">
        <v>133</v>
      </c>
      <c r="AR141" s="74" t="str">
        <f t="shared" si="40"/>
        <v>0-10</v>
      </c>
      <c r="AS141" s="73"/>
      <c r="AT141" s="74" t="str">
        <f t="shared" si="41"/>
        <v/>
      </c>
      <c r="AU141" s="73"/>
      <c r="AV141" s="74" t="str">
        <f t="shared" si="42"/>
        <v/>
      </c>
      <c r="AW141" s="73"/>
      <c r="AX141" s="74" t="str">
        <f t="shared" si="43"/>
        <v/>
      </c>
      <c r="AY141" s="73"/>
      <c r="AZ141" s="74" t="str">
        <f t="shared" si="44"/>
        <v/>
      </c>
      <c r="BA141" s="74" t="str">
        <f t="shared" si="45"/>
        <v>N</v>
      </c>
      <c r="BG141" s="76" t="s">
        <v>775</v>
      </c>
      <c r="BH141" s="77" t="s">
        <v>134</v>
      </c>
    </row>
    <row r="142" spans="1:60" s="74" customFormat="1" ht="16.149999999999999" hidden="1" customHeight="1" x14ac:dyDescent="0.2">
      <c r="A142" s="63" t="s">
        <v>1246</v>
      </c>
      <c r="B142" s="64"/>
      <c r="C142" s="65" t="s">
        <v>1195</v>
      </c>
      <c r="D142" s="64" t="str">
        <f t="shared" si="31"/>
        <v>human</v>
      </c>
      <c r="E142" s="65" t="s">
        <v>772</v>
      </c>
      <c r="F142" s="65"/>
      <c r="G142" s="65" t="s">
        <v>773</v>
      </c>
      <c r="H142" s="64"/>
      <c r="I142" s="64"/>
      <c r="J142" s="66" t="s">
        <v>1196</v>
      </c>
      <c r="K142" s="64" t="s">
        <v>117</v>
      </c>
      <c r="L142" s="64" t="s">
        <v>118</v>
      </c>
      <c r="M142" s="65" t="s">
        <v>119</v>
      </c>
      <c r="N142" s="67" t="s">
        <v>1197</v>
      </c>
      <c r="O142" s="65" t="s">
        <v>120</v>
      </c>
      <c r="P142" s="72" t="s">
        <v>122</v>
      </c>
      <c r="Q142" s="73"/>
      <c r="R142" s="73" t="s">
        <v>121</v>
      </c>
      <c r="S142" s="73" t="s">
        <v>121</v>
      </c>
      <c r="T142" s="73" t="s">
        <v>13</v>
      </c>
      <c r="U142" s="73" t="s">
        <v>13</v>
      </c>
      <c r="V142" s="73" t="s">
        <v>13</v>
      </c>
      <c r="W142" s="74" t="str">
        <f t="shared" si="32"/>
        <v>LWB</v>
      </c>
      <c r="Z142" s="66" t="s">
        <v>774</v>
      </c>
      <c r="AA142" s="69"/>
      <c r="AB142" s="116"/>
      <c r="AC142" s="73" t="s">
        <v>400</v>
      </c>
      <c r="AD142" s="74" t="str">
        <f t="shared" si="33"/>
        <v>G</v>
      </c>
      <c r="AE142" s="73" t="s">
        <v>280</v>
      </c>
      <c r="AF142" s="74" t="str">
        <f t="shared" si="34"/>
        <v>85-100</v>
      </c>
      <c r="AG142" s="73" t="s">
        <v>563</v>
      </c>
      <c r="AH142" s="74" t="str">
        <f>IF(AG142="M",AG142,IF(AG142="G",AG142,IF(AG142="L",AG142, "")))</f>
        <v>M</v>
      </c>
      <c r="AI142" s="73" t="s">
        <v>515</v>
      </c>
      <c r="AJ142" s="75" t="str">
        <f t="shared" si="36"/>
        <v>1-100</v>
      </c>
      <c r="AK142" s="73"/>
      <c r="AL142" s="74" t="str">
        <f t="shared" si="37"/>
        <v/>
      </c>
      <c r="AM142" s="73"/>
      <c r="AN142" s="74" t="str">
        <f t="shared" si="38"/>
        <v/>
      </c>
      <c r="AO142" s="73" t="s">
        <v>562</v>
      </c>
      <c r="AP142" s="74" t="str">
        <f t="shared" si="39"/>
        <v>L</v>
      </c>
      <c r="AQ142" s="73" t="s">
        <v>133</v>
      </c>
      <c r="AR142" s="74" t="str">
        <f t="shared" si="40"/>
        <v>0-10</v>
      </c>
      <c r="AS142" s="73"/>
      <c r="AT142" s="74" t="str">
        <f t="shared" si="41"/>
        <v/>
      </c>
      <c r="AU142" s="73"/>
      <c r="AV142" s="74" t="str">
        <f t="shared" si="42"/>
        <v/>
      </c>
      <c r="AW142" s="73"/>
      <c r="AX142" s="74" t="str">
        <f t="shared" si="43"/>
        <v/>
      </c>
      <c r="AY142" s="73"/>
      <c r="AZ142" s="74" t="str">
        <f t="shared" si="44"/>
        <v/>
      </c>
      <c r="BA142" s="74" t="str">
        <f t="shared" si="45"/>
        <v>N</v>
      </c>
      <c r="BG142" s="76" t="s">
        <v>775</v>
      </c>
      <c r="BH142" s="77" t="s">
        <v>134</v>
      </c>
    </row>
    <row r="143" spans="1:60" s="74" customFormat="1" ht="16.149999999999999" hidden="1" customHeight="1" x14ac:dyDescent="0.2">
      <c r="A143" s="63" t="s">
        <v>1246</v>
      </c>
      <c r="B143" s="64"/>
      <c r="C143" s="65" t="s">
        <v>1195</v>
      </c>
      <c r="D143" s="64" t="str">
        <f t="shared" si="31"/>
        <v>human</v>
      </c>
      <c r="E143" s="65" t="s">
        <v>776</v>
      </c>
      <c r="F143" s="65"/>
      <c r="G143" s="65" t="s">
        <v>777</v>
      </c>
      <c r="H143" s="64"/>
      <c r="I143" s="64"/>
      <c r="J143" s="66" t="s">
        <v>1196</v>
      </c>
      <c r="K143" s="64" t="s">
        <v>117</v>
      </c>
      <c r="L143" s="64" t="s">
        <v>118</v>
      </c>
      <c r="M143" s="65" t="s">
        <v>119</v>
      </c>
      <c r="N143" s="67" t="s">
        <v>1197</v>
      </c>
      <c r="O143" s="65" t="s">
        <v>120</v>
      </c>
      <c r="P143" s="72" t="s">
        <v>122</v>
      </c>
      <c r="Q143" s="73"/>
      <c r="R143" s="73" t="s">
        <v>121</v>
      </c>
      <c r="S143" s="73" t="s">
        <v>121</v>
      </c>
      <c r="T143" s="73" t="s">
        <v>13</v>
      </c>
      <c r="U143" s="73" t="s">
        <v>13</v>
      </c>
      <c r="V143" s="73" t="s">
        <v>13</v>
      </c>
      <c r="W143" s="74" t="str">
        <f t="shared" si="32"/>
        <v>LWB</v>
      </c>
      <c r="Z143" s="66" t="s">
        <v>383</v>
      </c>
      <c r="AA143" s="69"/>
      <c r="AB143" s="116"/>
      <c r="AC143" s="73" t="s">
        <v>563</v>
      </c>
      <c r="AD143" s="74" t="str">
        <f t="shared" si="33"/>
        <v>M</v>
      </c>
      <c r="AE143" s="73" t="s">
        <v>280</v>
      </c>
      <c r="AF143" s="74" t="str">
        <f t="shared" si="34"/>
        <v>85-100</v>
      </c>
      <c r="AG143" s="73" t="s">
        <v>400</v>
      </c>
      <c r="AH143" s="74" t="str">
        <f t="shared" si="35"/>
        <v>G</v>
      </c>
      <c r="AI143" s="73" t="s">
        <v>280</v>
      </c>
      <c r="AJ143" s="75" t="str">
        <f t="shared" si="36"/>
        <v>85-100</v>
      </c>
      <c r="AK143" s="73"/>
      <c r="AL143" s="74" t="str">
        <f t="shared" si="37"/>
        <v/>
      </c>
      <c r="AM143" s="73"/>
      <c r="AN143" s="74" t="str">
        <f t="shared" si="38"/>
        <v/>
      </c>
      <c r="AO143" s="73" t="s">
        <v>562</v>
      </c>
      <c r="AP143" s="74" t="str">
        <f t="shared" si="39"/>
        <v>L</v>
      </c>
      <c r="AQ143" s="73" t="s">
        <v>178</v>
      </c>
      <c r="AR143" s="74" t="str">
        <f t="shared" si="40"/>
        <v>0-5</v>
      </c>
      <c r="AS143" s="73"/>
      <c r="AT143" s="74" t="str">
        <f t="shared" si="41"/>
        <v/>
      </c>
      <c r="AU143" s="73"/>
      <c r="AV143" s="74" t="str">
        <f t="shared" si="42"/>
        <v/>
      </c>
      <c r="AW143" s="73"/>
      <c r="AX143" s="74" t="str">
        <f t="shared" si="43"/>
        <v/>
      </c>
      <c r="AY143" s="73"/>
      <c r="AZ143" s="74" t="str">
        <f t="shared" si="44"/>
        <v/>
      </c>
      <c r="BA143" s="74" t="str">
        <f t="shared" si="45"/>
        <v>N</v>
      </c>
      <c r="BG143" s="76"/>
      <c r="BH143" s="77" t="s">
        <v>134</v>
      </c>
    </row>
    <row r="144" spans="1:60" s="74" customFormat="1" hidden="1" x14ac:dyDescent="0.2">
      <c r="A144" s="63" t="s">
        <v>1194</v>
      </c>
      <c r="B144" s="64"/>
      <c r="C144" s="65" t="s">
        <v>1195</v>
      </c>
      <c r="D144" s="64" t="str">
        <f t="shared" si="31"/>
        <v>human</v>
      </c>
      <c r="E144" s="65" t="s">
        <v>776</v>
      </c>
      <c r="F144" s="65"/>
      <c r="G144" s="65" t="s">
        <v>777</v>
      </c>
      <c r="H144" s="64"/>
      <c r="I144" s="64"/>
      <c r="J144" s="66" t="s">
        <v>1196</v>
      </c>
      <c r="K144" s="64" t="s">
        <v>117</v>
      </c>
      <c r="L144" s="64" t="s">
        <v>118</v>
      </c>
      <c r="M144" s="65" t="s">
        <v>119</v>
      </c>
      <c r="N144" s="67" t="s">
        <v>1197</v>
      </c>
      <c r="O144" s="65" t="s">
        <v>120</v>
      </c>
      <c r="P144" s="72" t="s">
        <v>122</v>
      </c>
      <c r="Q144" s="73"/>
      <c r="R144" s="73" t="s">
        <v>121</v>
      </c>
      <c r="S144" s="73" t="s">
        <v>121</v>
      </c>
      <c r="T144" s="73" t="s">
        <v>13</v>
      </c>
      <c r="U144" s="73" t="s">
        <v>13</v>
      </c>
      <c r="V144" s="73" t="s">
        <v>13</v>
      </c>
      <c r="W144" s="74" t="str">
        <f t="shared" si="32"/>
        <v>LWB</v>
      </c>
      <c r="Z144" s="66" t="s">
        <v>383</v>
      </c>
      <c r="AA144" s="69" t="s">
        <v>185</v>
      </c>
      <c r="AB144" s="116"/>
      <c r="AC144" s="73" t="s">
        <v>563</v>
      </c>
      <c r="AD144" s="74" t="str">
        <f t="shared" si="33"/>
        <v>M</v>
      </c>
      <c r="AE144" s="73" t="s">
        <v>280</v>
      </c>
      <c r="AF144" s="74" t="str">
        <f t="shared" si="34"/>
        <v>85-100</v>
      </c>
      <c r="AG144" s="73" t="s">
        <v>400</v>
      </c>
      <c r="AH144" s="74" t="str">
        <f t="shared" si="35"/>
        <v>G</v>
      </c>
      <c r="AI144" s="73" t="s">
        <v>280</v>
      </c>
      <c r="AJ144" s="75" t="str">
        <f t="shared" si="36"/>
        <v>85-100</v>
      </c>
      <c r="AK144" s="73"/>
      <c r="AL144" s="74" t="str">
        <f t="shared" si="37"/>
        <v/>
      </c>
      <c r="AM144" s="73"/>
      <c r="AN144" s="74" t="str">
        <f t="shared" si="38"/>
        <v/>
      </c>
      <c r="AO144" s="73" t="s">
        <v>562</v>
      </c>
      <c r="AP144" s="74" t="str">
        <f t="shared" si="39"/>
        <v>L</v>
      </c>
      <c r="AQ144" s="73" t="s">
        <v>178</v>
      </c>
      <c r="AR144" s="74" t="str">
        <f t="shared" si="40"/>
        <v>0-5</v>
      </c>
      <c r="AS144" s="73"/>
      <c r="AT144" s="74" t="str">
        <f t="shared" si="41"/>
        <v/>
      </c>
      <c r="AU144" s="73"/>
      <c r="AV144" s="74" t="str">
        <f t="shared" si="42"/>
        <v/>
      </c>
      <c r="AW144" s="73"/>
      <c r="AX144" s="74" t="str">
        <f t="shared" si="43"/>
        <v/>
      </c>
      <c r="AY144" s="73"/>
      <c r="AZ144" s="74" t="str">
        <f t="shared" si="44"/>
        <v/>
      </c>
      <c r="BA144" s="74" t="str">
        <f t="shared" si="45"/>
        <v>N</v>
      </c>
      <c r="BG144" s="76"/>
      <c r="BH144" s="77" t="s">
        <v>134</v>
      </c>
    </row>
  </sheetData>
  <autoFilter ref="A1:BL144" xr:uid="{8F27EAA1-2320-43D8-AC7B-ACCD0CD7F09C}">
    <filterColumn colId="6">
      <filters>
        <filter val="581"/>
      </filters>
    </filterColumn>
  </autoFilter>
  <phoneticPr fontId="6" type="noConversion"/>
  <dataValidations count="10">
    <dataValidation type="list" allowBlank="1" showInputMessage="1" showErrorMessage="1" sqref="D2:D144" xr:uid="{4ECFAE98-D99F-445D-A814-76DB68E123E4}">
      <formula1>target_species</formula1>
    </dataValidation>
    <dataValidation type="list" allowBlank="1" showInputMessage="1" showErrorMessage="1" sqref="K2:K144" xr:uid="{FF2B0C7F-41AB-472C-B963-30254985AF1A}">
      <formula1>Host_Species</formula1>
    </dataValidation>
    <dataValidation type="list" allowBlank="1" showInputMessage="1" showErrorMessage="1" sqref="L2:L144" xr:uid="{AE08A43E-094A-4FC0-8026-F4E4610CCFDF}">
      <formula1>IsotypeHeavyChain</formula1>
    </dataValidation>
    <dataValidation type="list" allowBlank="1" showInputMessage="1" showErrorMessage="1" sqref="N2:N144" xr:uid="{E71CD1B1-D498-40DD-AE8B-31E815B2E7CF}">
      <formula1>Isotype__light_chain</formula1>
    </dataValidation>
    <dataValidation type="list" allowBlank="1" showInputMessage="1" showErrorMessage="1" sqref="X2:X144" xr:uid="{9B0FA9ED-779C-44B2-BB12-42FA01267388}">
      <formula1>Sample_Species</formula1>
    </dataValidation>
    <dataValidation type="list" allowBlank="1" showInputMessage="1" sqref="Y1:Y1048576" xr:uid="{C864954B-9AED-4FED-88D6-AC6972D2C7BE}">
      <formula1>Sample_Strain</formula1>
    </dataValidation>
    <dataValidation allowBlank="1" showInputMessage="1" sqref="W1 W145:W1048576" xr:uid="{17714993-379B-41E2-B32E-A8362E68B698}"/>
    <dataValidation type="list" allowBlank="1" showInputMessage="1" sqref="U2:U144" xr:uid="{B218922B-C3B3-49DF-9347-DE14DCE90864}">
      <formula1>Stim_Reagent</formula1>
    </dataValidation>
    <dataValidation type="list" allowBlank="1" showInputMessage="1" sqref="W2:W144" xr:uid="{52E72D10-D8C2-49E9-91E9-7E957640FCE9}">
      <formula1>SampleType</formula1>
    </dataValidation>
    <dataValidation type="list" allowBlank="1" showInputMessage="1" showErrorMessage="1" sqref="R2:S144" xr:uid="{AD612471-5B5D-4E62-8FBA-E857451D0B27}">
      <formula1>"Y, N"</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7FEF2-B4C6-47E6-924A-D5AB5628D67C}">
  <dimension ref="A1:AR25"/>
  <sheetViews>
    <sheetView workbookViewId="0"/>
  </sheetViews>
  <sheetFormatPr defaultColWidth="8.85546875" defaultRowHeight="12.75" x14ac:dyDescent="0.2"/>
  <cols>
    <col min="1" max="1" width="16.140625" style="88" customWidth="1"/>
    <col min="2" max="2" width="12.140625" style="88" customWidth="1"/>
    <col min="3" max="3" width="28.28515625" style="88" bestFit="1" customWidth="1"/>
    <col min="4" max="4" width="9" style="88" bestFit="1" customWidth="1"/>
    <col min="5" max="5" width="15" style="88" customWidth="1"/>
    <col min="6" max="6" width="20.28515625" style="88" customWidth="1"/>
    <col min="7" max="7" width="19.42578125" style="88" customWidth="1"/>
    <col min="8" max="8" width="42.7109375" style="88" bestFit="1" customWidth="1"/>
    <col min="9" max="9" width="38.42578125" style="88" bestFit="1" customWidth="1"/>
    <col min="10" max="10" width="17.7109375" style="88" customWidth="1"/>
    <col min="11" max="11" width="31.140625" style="88" customWidth="1"/>
    <col min="12" max="12" width="14" style="88" bestFit="1" customWidth="1"/>
    <col min="13" max="13" width="17.28515625" style="88" customWidth="1"/>
    <col min="14" max="14" width="13.42578125" style="88" customWidth="1"/>
    <col min="15" max="15" width="16.140625" style="88" customWidth="1"/>
    <col min="16" max="16" width="14.28515625" style="88" customWidth="1"/>
    <col min="17" max="17" width="10.5703125" style="88" customWidth="1"/>
    <col min="18" max="19" width="15.140625" style="88" customWidth="1"/>
    <col min="20" max="20" width="15.85546875" style="88" customWidth="1"/>
    <col min="21" max="21" width="14.7109375" style="88" customWidth="1"/>
    <col min="22" max="22" width="15.85546875" style="88" customWidth="1"/>
    <col min="23" max="23" width="14.7109375" style="88" customWidth="1"/>
    <col min="24" max="24" width="15.85546875" style="88" customWidth="1"/>
    <col min="25" max="25" width="14.7109375" style="88" customWidth="1"/>
    <col min="26" max="26" width="16.42578125" style="88" customWidth="1"/>
    <col min="27" max="27" width="14.7109375" style="88" customWidth="1"/>
    <col min="28" max="28" width="16.42578125" style="88" customWidth="1"/>
    <col min="29" max="29" width="14.7109375" style="88" customWidth="1"/>
    <col min="30" max="30" width="16.42578125" style="88" customWidth="1"/>
    <col min="31" max="31" width="14.7109375" style="88" customWidth="1"/>
    <col min="32" max="32" width="14.5703125" style="88" customWidth="1"/>
    <col min="33" max="33" width="18.42578125" style="88" customWidth="1"/>
    <col min="34" max="34" width="14.7109375" style="88" customWidth="1"/>
    <col min="35" max="35" width="21.28515625" style="88" customWidth="1"/>
    <col min="36" max="36" width="30.28515625" style="88" customWidth="1"/>
    <col min="37" max="37" width="18.42578125" style="88" customWidth="1"/>
    <col min="38" max="38" width="8.85546875" style="88"/>
    <col min="39" max="39" width="21.42578125" style="88" bestFit="1" customWidth="1"/>
    <col min="40" max="40" width="15.85546875" style="88" customWidth="1"/>
    <col min="41" max="42" width="20.140625" style="88" customWidth="1"/>
    <col min="43" max="43" width="14.7109375" style="88" customWidth="1"/>
    <col min="44" max="44" width="16.5703125" style="88" customWidth="1"/>
    <col min="45" max="16384" width="8.85546875" style="88"/>
  </cols>
  <sheetData>
    <row r="1" spans="1:44" s="105" customFormat="1" ht="16.149999999999999" customHeight="1" x14ac:dyDescent="0.2">
      <c r="A1" s="104" t="s">
        <v>7</v>
      </c>
      <c r="B1" s="107" t="s">
        <v>1174</v>
      </c>
      <c r="C1" s="107" t="s">
        <v>1175</v>
      </c>
      <c r="D1" s="108" t="s">
        <v>17</v>
      </c>
      <c r="E1" s="107" t="s">
        <v>18</v>
      </c>
      <c r="F1" s="107" t="s">
        <v>20</v>
      </c>
      <c r="G1" s="107" t="s">
        <v>22</v>
      </c>
      <c r="H1" s="108" t="s">
        <v>24</v>
      </c>
      <c r="I1" s="109" t="s">
        <v>26</v>
      </c>
      <c r="J1" s="109" t="s">
        <v>29</v>
      </c>
      <c r="K1" s="109" t="s">
        <v>31</v>
      </c>
      <c r="L1" s="109" t="s">
        <v>33</v>
      </c>
      <c r="M1" s="110" t="s">
        <v>35</v>
      </c>
      <c r="N1" s="110" t="s">
        <v>38</v>
      </c>
      <c r="O1" s="107" t="s">
        <v>41</v>
      </c>
      <c r="P1" s="107" t="s">
        <v>1181</v>
      </c>
      <c r="Q1" s="107" t="s">
        <v>45</v>
      </c>
      <c r="R1" s="107" t="s">
        <v>48</v>
      </c>
      <c r="S1" s="112" t="s">
        <v>49</v>
      </c>
      <c r="T1" s="111" t="s">
        <v>52</v>
      </c>
      <c r="U1" s="111" t="s">
        <v>55</v>
      </c>
      <c r="V1" s="112" t="s">
        <v>57</v>
      </c>
      <c r="W1" s="112" t="s">
        <v>59</v>
      </c>
      <c r="X1" s="111" t="s">
        <v>61</v>
      </c>
      <c r="Y1" s="111" t="s">
        <v>62</v>
      </c>
      <c r="Z1" s="112" t="s">
        <v>63</v>
      </c>
      <c r="AA1" s="112" t="s">
        <v>64</v>
      </c>
      <c r="AB1" s="111" t="s">
        <v>65</v>
      </c>
      <c r="AC1" s="111" t="s">
        <v>66</v>
      </c>
      <c r="AD1" s="112" t="s">
        <v>67</v>
      </c>
      <c r="AE1" s="112" t="s">
        <v>68</v>
      </c>
      <c r="AF1" s="108" t="s">
        <v>70</v>
      </c>
      <c r="AG1" s="107" t="s">
        <v>71</v>
      </c>
      <c r="AH1" s="107" t="s">
        <v>73</v>
      </c>
      <c r="AI1" s="107" t="s">
        <v>1192</v>
      </c>
      <c r="AJ1" s="107" t="s">
        <v>77</v>
      </c>
      <c r="AK1" s="107" t="s">
        <v>1193</v>
      </c>
      <c r="AL1" s="107" t="s">
        <v>91</v>
      </c>
      <c r="AM1" s="107" t="s">
        <v>93</v>
      </c>
      <c r="AN1" s="107" t="s">
        <v>80</v>
      </c>
      <c r="AO1" s="107" t="s">
        <v>81</v>
      </c>
      <c r="AP1" s="107" t="s">
        <v>83</v>
      </c>
      <c r="AQ1" s="107" t="s">
        <v>86</v>
      </c>
      <c r="AR1" s="113" t="s">
        <v>89</v>
      </c>
    </row>
    <row r="2" spans="1:44" s="31" customFormat="1" ht="16.149999999999999" customHeight="1" x14ac:dyDescent="0.2">
      <c r="A2" s="38" t="s">
        <v>114</v>
      </c>
      <c r="B2" s="38" t="s">
        <v>115</v>
      </c>
      <c r="C2" s="38"/>
      <c r="D2" s="38" t="s">
        <v>116</v>
      </c>
      <c r="E2" s="31" t="s">
        <v>117</v>
      </c>
      <c r="F2" s="31" t="s">
        <v>118</v>
      </c>
      <c r="G2" s="31" t="s">
        <v>119</v>
      </c>
      <c r="H2" s="38" t="s">
        <v>120</v>
      </c>
      <c r="I2" s="28" t="s">
        <v>121</v>
      </c>
      <c r="J2" s="28" t="s">
        <v>121</v>
      </c>
      <c r="K2" s="28" t="s">
        <v>13</v>
      </c>
      <c r="L2" s="28" t="s">
        <v>13</v>
      </c>
      <c r="M2" s="28" t="s">
        <v>13</v>
      </c>
      <c r="N2" s="28" t="s">
        <v>122</v>
      </c>
      <c r="Q2" s="39" t="s">
        <v>124</v>
      </c>
      <c r="R2" s="62" t="s">
        <v>125</v>
      </c>
      <c r="S2" s="106"/>
      <c r="T2" s="106" t="s">
        <v>127</v>
      </c>
      <c r="U2" s="106" t="s">
        <v>128</v>
      </c>
      <c r="V2" s="106" t="s">
        <v>129</v>
      </c>
      <c r="W2" s="106" t="s">
        <v>130</v>
      </c>
      <c r="X2" s="106" t="s">
        <v>131</v>
      </c>
      <c r="Y2" s="106" t="s">
        <v>131</v>
      </c>
      <c r="Z2" s="106" t="s">
        <v>132</v>
      </c>
      <c r="AA2" s="106" t="s">
        <v>133</v>
      </c>
      <c r="AB2" s="106" t="s">
        <v>131</v>
      </c>
      <c r="AC2" s="106" t="s">
        <v>131</v>
      </c>
      <c r="AD2" s="106" t="s">
        <v>131</v>
      </c>
      <c r="AE2" s="106" t="s">
        <v>131</v>
      </c>
      <c r="AF2" s="31" t="s">
        <v>121</v>
      </c>
      <c r="AL2" s="40"/>
      <c r="AM2" s="38" t="s">
        <v>134</v>
      </c>
    </row>
    <row r="3" spans="1:44" s="31" customFormat="1" ht="16.149999999999999" customHeight="1" x14ac:dyDescent="0.2">
      <c r="A3" s="38" t="s">
        <v>135</v>
      </c>
      <c r="B3" s="38" t="s">
        <v>136</v>
      </c>
      <c r="C3" s="38" t="s">
        <v>137</v>
      </c>
      <c r="D3" s="38" t="s">
        <v>138</v>
      </c>
      <c r="E3" s="31" t="s">
        <v>117</v>
      </c>
      <c r="F3" s="31" t="s">
        <v>118</v>
      </c>
      <c r="G3" s="31" t="s">
        <v>119</v>
      </c>
      <c r="H3" s="38" t="s">
        <v>139</v>
      </c>
      <c r="I3" s="28" t="s">
        <v>121</v>
      </c>
      <c r="J3" s="28" t="s">
        <v>121</v>
      </c>
      <c r="K3" s="28" t="s">
        <v>13</v>
      </c>
      <c r="L3" s="28" t="s">
        <v>13</v>
      </c>
      <c r="M3" s="28" t="s">
        <v>13</v>
      </c>
      <c r="N3" s="28" t="s">
        <v>140</v>
      </c>
      <c r="O3" s="31" t="s">
        <v>141</v>
      </c>
      <c r="P3" s="31" t="s">
        <v>142</v>
      </c>
      <c r="Q3" s="39" t="s">
        <v>143</v>
      </c>
      <c r="R3" s="62" t="s">
        <v>144</v>
      </c>
      <c r="S3" s="106"/>
      <c r="T3" s="106" t="s">
        <v>145</v>
      </c>
      <c r="U3" s="106" t="s">
        <v>146</v>
      </c>
      <c r="V3" s="106" t="s">
        <v>131</v>
      </c>
      <c r="W3" s="106" t="s">
        <v>131</v>
      </c>
      <c r="X3" s="106" t="s">
        <v>131</v>
      </c>
      <c r="Y3" s="106" t="s">
        <v>131</v>
      </c>
      <c r="Z3" s="106" t="s">
        <v>131</v>
      </c>
      <c r="AA3" s="106" t="s">
        <v>131</v>
      </c>
      <c r="AB3" s="106" t="s">
        <v>131</v>
      </c>
      <c r="AC3" s="106" t="s">
        <v>131</v>
      </c>
      <c r="AD3" s="106" t="s">
        <v>131</v>
      </c>
      <c r="AE3" s="106" t="s">
        <v>131</v>
      </c>
      <c r="AF3" s="31" t="s">
        <v>121</v>
      </c>
      <c r="AL3" s="40" t="s">
        <v>147</v>
      </c>
      <c r="AM3" s="38" t="s">
        <v>148</v>
      </c>
    </row>
    <row r="4" spans="1:44" s="31" customFormat="1" ht="16.149999999999999" customHeight="1" x14ac:dyDescent="0.2">
      <c r="A4" s="38" t="s">
        <v>149</v>
      </c>
      <c r="B4" s="38" t="s">
        <v>150</v>
      </c>
      <c r="C4" s="38"/>
      <c r="D4" s="38" t="s">
        <v>151</v>
      </c>
      <c r="E4" s="31" t="s">
        <v>117</v>
      </c>
      <c r="F4" s="31" t="s">
        <v>152</v>
      </c>
      <c r="G4" s="31" t="s">
        <v>119</v>
      </c>
      <c r="H4" s="38" t="s">
        <v>153</v>
      </c>
      <c r="I4" s="28"/>
      <c r="J4" s="28"/>
      <c r="K4" s="28"/>
      <c r="L4" s="28"/>
      <c r="M4" s="28"/>
      <c r="N4" s="28" t="s">
        <v>140</v>
      </c>
      <c r="O4" s="31" t="s">
        <v>117</v>
      </c>
      <c r="P4" s="31" t="s">
        <v>155</v>
      </c>
      <c r="Q4" s="39" t="s">
        <v>156</v>
      </c>
      <c r="R4" s="62" t="s">
        <v>1203</v>
      </c>
      <c r="S4" s="106"/>
      <c r="T4" s="106" t="s">
        <v>157</v>
      </c>
      <c r="U4" s="106" t="s">
        <v>158</v>
      </c>
      <c r="V4" s="106" t="s">
        <v>131</v>
      </c>
      <c r="W4" s="106" t="s">
        <v>131</v>
      </c>
      <c r="X4" s="106" t="s">
        <v>131</v>
      </c>
      <c r="Y4" s="106" t="s">
        <v>131</v>
      </c>
      <c r="Z4" s="106" t="s">
        <v>159</v>
      </c>
      <c r="AA4" s="106" t="s">
        <v>133</v>
      </c>
      <c r="AB4" s="106" t="s">
        <v>131</v>
      </c>
      <c r="AC4" s="106" t="s">
        <v>131</v>
      </c>
      <c r="AD4" s="106" t="s">
        <v>131</v>
      </c>
      <c r="AE4" s="106" t="s">
        <v>131</v>
      </c>
      <c r="AF4" s="31" t="s">
        <v>121</v>
      </c>
      <c r="AL4" s="40" t="s">
        <v>160</v>
      </c>
      <c r="AM4" s="38" t="s">
        <v>134</v>
      </c>
    </row>
    <row r="5" spans="1:44" s="31" customFormat="1" ht="16.149999999999999" customHeight="1" x14ac:dyDescent="0.2">
      <c r="A5" s="38" t="s">
        <v>114</v>
      </c>
      <c r="B5" s="38" t="s">
        <v>161</v>
      </c>
      <c r="C5" s="38" t="s">
        <v>162</v>
      </c>
      <c r="D5" s="38" t="s">
        <v>163</v>
      </c>
      <c r="E5" s="31" t="s">
        <v>117</v>
      </c>
      <c r="F5" s="31" t="s">
        <v>118</v>
      </c>
      <c r="G5" s="31" t="s">
        <v>119</v>
      </c>
      <c r="H5" s="38" t="s">
        <v>164</v>
      </c>
      <c r="I5" s="28" t="s">
        <v>121</v>
      </c>
      <c r="J5" s="28" t="s">
        <v>121</v>
      </c>
      <c r="K5" s="28" t="s">
        <v>13</v>
      </c>
      <c r="L5" s="28" t="s">
        <v>13</v>
      </c>
      <c r="M5" s="28" t="s">
        <v>13</v>
      </c>
      <c r="N5" s="28" t="s">
        <v>122</v>
      </c>
      <c r="Q5" s="39" t="s">
        <v>165</v>
      </c>
      <c r="R5" s="62" t="s">
        <v>166</v>
      </c>
      <c r="S5" s="106"/>
      <c r="T5" s="106" t="s">
        <v>132</v>
      </c>
      <c r="U5" s="106" t="s">
        <v>167</v>
      </c>
      <c r="V5" s="106" t="s">
        <v>131</v>
      </c>
      <c r="W5" s="106" t="s">
        <v>131</v>
      </c>
      <c r="X5" s="106" t="s">
        <v>131</v>
      </c>
      <c r="Y5" s="106" t="s">
        <v>131</v>
      </c>
      <c r="Z5" s="106" t="s">
        <v>127</v>
      </c>
      <c r="AA5" s="106" t="s">
        <v>133</v>
      </c>
      <c r="AB5" s="106" t="s">
        <v>129</v>
      </c>
      <c r="AC5" s="106" t="s">
        <v>133</v>
      </c>
      <c r="AD5" s="106" t="s">
        <v>131</v>
      </c>
      <c r="AE5" s="106" t="s">
        <v>131</v>
      </c>
      <c r="AF5" s="31" t="s">
        <v>121</v>
      </c>
      <c r="AL5" s="40"/>
      <c r="AM5" s="38" t="s">
        <v>134</v>
      </c>
    </row>
    <row r="6" spans="1:44" s="31" customFormat="1" ht="16.149999999999999" customHeight="1" x14ac:dyDescent="0.2">
      <c r="A6" s="38" t="s">
        <v>114</v>
      </c>
      <c r="B6" s="38" t="s">
        <v>168</v>
      </c>
      <c r="C6" s="38" t="s">
        <v>169</v>
      </c>
      <c r="D6" s="38" t="s">
        <v>170</v>
      </c>
      <c r="E6" s="31" t="s">
        <v>117</v>
      </c>
      <c r="F6" s="31" t="s">
        <v>118</v>
      </c>
      <c r="G6" s="31" t="s">
        <v>119</v>
      </c>
      <c r="H6" s="38" t="s">
        <v>171</v>
      </c>
      <c r="I6" s="28"/>
      <c r="J6" s="28"/>
      <c r="K6" s="28"/>
      <c r="L6" s="28"/>
      <c r="M6" s="28"/>
      <c r="N6" s="28" t="s">
        <v>409</v>
      </c>
      <c r="Q6" s="39" t="s">
        <v>176</v>
      </c>
      <c r="R6" s="62" t="s">
        <v>166</v>
      </c>
      <c r="S6" s="106"/>
      <c r="T6" s="106" t="s">
        <v>131</v>
      </c>
      <c r="U6" s="106" t="s">
        <v>131</v>
      </c>
      <c r="V6" s="106" t="s">
        <v>131</v>
      </c>
      <c r="W6" s="106" t="s">
        <v>131</v>
      </c>
      <c r="X6" s="106" t="s">
        <v>131</v>
      </c>
      <c r="Y6" s="106" t="s">
        <v>131</v>
      </c>
      <c r="Z6" s="106" t="s">
        <v>562</v>
      </c>
      <c r="AA6" s="106">
        <v>0</v>
      </c>
      <c r="AB6" s="106" t="s">
        <v>563</v>
      </c>
      <c r="AC6" s="106" t="s">
        <v>179</v>
      </c>
      <c r="AD6" s="106" t="s">
        <v>400</v>
      </c>
      <c r="AE6" s="106" t="s">
        <v>178</v>
      </c>
      <c r="AF6" s="31" t="s">
        <v>121</v>
      </c>
      <c r="AL6" s="40" t="s">
        <v>180</v>
      </c>
      <c r="AM6" s="38" t="s">
        <v>134</v>
      </c>
    </row>
    <row r="7" spans="1:44" s="31" customFormat="1" ht="16.149999999999999" customHeight="1" x14ac:dyDescent="0.2">
      <c r="A7" s="38" t="s">
        <v>114</v>
      </c>
      <c r="B7" s="38" t="s">
        <v>181</v>
      </c>
      <c r="C7" s="38" t="s">
        <v>182</v>
      </c>
      <c r="D7" s="38" t="s">
        <v>183</v>
      </c>
      <c r="E7" s="31" t="s">
        <v>117</v>
      </c>
      <c r="F7" s="31" t="s">
        <v>118</v>
      </c>
      <c r="G7" s="31" t="s">
        <v>119</v>
      </c>
      <c r="H7" s="38" t="s">
        <v>171</v>
      </c>
      <c r="I7" s="28" t="s">
        <v>121</v>
      </c>
      <c r="J7" s="28" t="s">
        <v>121</v>
      </c>
      <c r="K7" s="28" t="s">
        <v>13</v>
      </c>
      <c r="L7" s="28" t="s">
        <v>13</v>
      </c>
      <c r="M7" s="28" t="s">
        <v>13</v>
      </c>
      <c r="N7" s="28" t="s">
        <v>122</v>
      </c>
      <c r="Q7" s="39" t="s">
        <v>184</v>
      </c>
      <c r="R7" s="62" t="s">
        <v>185</v>
      </c>
      <c r="S7" s="106"/>
      <c r="T7" s="106" t="s">
        <v>132</v>
      </c>
      <c r="U7" s="106" t="s">
        <v>186</v>
      </c>
      <c r="V7" s="106" t="s">
        <v>131</v>
      </c>
      <c r="W7" s="106" t="s">
        <v>131</v>
      </c>
      <c r="X7" s="106" t="s">
        <v>131</v>
      </c>
      <c r="Y7" s="106" t="s">
        <v>131</v>
      </c>
      <c r="Z7" s="106" t="s">
        <v>127</v>
      </c>
      <c r="AA7" s="106" t="s">
        <v>133</v>
      </c>
      <c r="AB7" s="106" t="s">
        <v>129</v>
      </c>
      <c r="AC7" s="106" t="s">
        <v>133</v>
      </c>
      <c r="AD7" s="106" t="s">
        <v>131</v>
      </c>
      <c r="AE7" s="106" t="s">
        <v>131</v>
      </c>
      <c r="AF7" s="31" t="s">
        <v>121</v>
      </c>
      <c r="AL7" s="40" t="s">
        <v>187</v>
      </c>
      <c r="AM7" s="38" t="s">
        <v>134</v>
      </c>
    </row>
    <row r="8" spans="1:44" s="31" customFormat="1" ht="16.149999999999999" customHeight="1" x14ac:dyDescent="0.2">
      <c r="A8" s="38" t="s">
        <v>114</v>
      </c>
      <c r="B8" s="38" t="s">
        <v>188</v>
      </c>
      <c r="C8" s="38" t="s">
        <v>189</v>
      </c>
      <c r="D8" s="38" t="s">
        <v>190</v>
      </c>
      <c r="E8" s="31" t="s">
        <v>117</v>
      </c>
      <c r="F8" s="31" t="s">
        <v>118</v>
      </c>
      <c r="G8" s="31" t="s">
        <v>119</v>
      </c>
      <c r="H8" s="38" t="s">
        <v>164</v>
      </c>
      <c r="I8" s="28" t="s">
        <v>121</v>
      </c>
      <c r="J8" s="28" t="s">
        <v>121</v>
      </c>
      <c r="K8" s="28" t="s">
        <v>13</v>
      </c>
      <c r="L8" s="28" t="s">
        <v>13</v>
      </c>
      <c r="M8" s="28" t="s">
        <v>13</v>
      </c>
      <c r="N8" s="28" t="s">
        <v>122</v>
      </c>
      <c r="Q8" s="39" t="s">
        <v>191</v>
      </c>
      <c r="R8" s="62" t="s">
        <v>192</v>
      </c>
      <c r="S8" s="106"/>
      <c r="T8" s="106" t="s">
        <v>132</v>
      </c>
      <c r="U8" s="106" t="s">
        <v>193</v>
      </c>
      <c r="V8" s="106" t="s">
        <v>131</v>
      </c>
      <c r="W8" s="106" t="s">
        <v>131</v>
      </c>
      <c r="X8" s="106" t="s">
        <v>131</v>
      </c>
      <c r="Y8" s="106" t="s">
        <v>131</v>
      </c>
      <c r="Z8" s="106" t="s">
        <v>127</v>
      </c>
      <c r="AA8" s="106" t="s">
        <v>178</v>
      </c>
      <c r="AB8" s="106" t="s">
        <v>129</v>
      </c>
      <c r="AC8" s="106" t="s">
        <v>178</v>
      </c>
      <c r="AD8" s="106" t="s">
        <v>131</v>
      </c>
      <c r="AE8" s="106" t="s">
        <v>131</v>
      </c>
      <c r="AF8" s="31" t="s">
        <v>121</v>
      </c>
      <c r="AL8" s="40" t="s">
        <v>194</v>
      </c>
      <c r="AM8" s="38"/>
    </row>
    <row r="9" spans="1:44" s="31" customFormat="1" ht="16.149999999999999" customHeight="1" x14ac:dyDescent="0.2">
      <c r="A9" s="38" t="s">
        <v>114</v>
      </c>
      <c r="B9" s="38"/>
      <c r="C9" s="38" t="s">
        <v>195</v>
      </c>
      <c r="D9" s="38" t="s">
        <v>196</v>
      </c>
      <c r="E9" s="31" t="s">
        <v>117</v>
      </c>
      <c r="F9" s="31" t="s">
        <v>118</v>
      </c>
      <c r="G9" s="31" t="s">
        <v>119</v>
      </c>
      <c r="H9" s="38" t="s">
        <v>197</v>
      </c>
      <c r="I9" s="28" t="s">
        <v>121</v>
      </c>
      <c r="J9" s="28" t="s">
        <v>121</v>
      </c>
      <c r="K9" s="28" t="s">
        <v>13</v>
      </c>
      <c r="L9" s="28" t="s">
        <v>13</v>
      </c>
      <c r="M9" s="28" t="s">
        <v>13</v>
      </c>
      <c r="N9" s="28" t="s">
        <v>122</v>
      </c>
      <c r="Q9" s="39" t="s">
        <v>198</v>
      </c>
      <c r="R9" s="62" t="s">
        <v>185</v>
      </c>
      <c r="S9" s="106"/>
      <c r="T9" s="106" t="s">
        <v>132</v>
      </c>
      <c r="U9" s="106" t="s">
        <v>199</v>
      </c>
      <c r="V9" s="106" t="s">
        <v>131</v>
      </c>
      <c r="W9" s="106" t="s">
        <v>131</v>
      </c>
      <c r="X9" s="106" t="s">
        <v>131</v>
      </c>
      <c r="Y9" s="106" t="s">
        <v>131</v>
      </c>
      <c r="Z9" s="106" t="s">
        <v>127</v>
      </c>
      <c r="AA9" s="106" t="s">
        <v>200</v>
      </c>
      <c r="AB9" s="106" t="s">
        <v>129</v>
      </c>
      <c r="AC9" s="106" t="s">
        <v>200</v>
      </c>
      <c r="AD9" s="106" t="s">
        <v>131</v>
      </c>
      <c r="AE9" s="106" t="s">
        <v>131</v>
      </c>
      <c r="AF9" s="31" t="s">
        <v>121</v>
      </c>
      <c r="AL9" s="40" t="s">
        <v>1205</v>
      </c>
      <c r="AM9" s="38"/>
    </row>
    <row r="10" spans="1:44" s="31" customFormat="1" ht="16.149999999999999" customHeight="1" x14ac:dyDescent="0.2">
      <c r="A10" s="38" t="s">
        <v>114</v>
      </c>
      <c r="B10" s="38" t="s">
        <v>205</v>
      </c>
      <c r="C10" s="38" t="s">
        <v>206</v>
      </c>
      <c r="D10" s="38" t="s">
        <v>207</v>
      </c>
      <c r="E10" s="31" t="s">
        <v>117</v>
      </c>
      <c r="F10" s="31" t="s">
        <v>118</v>
      </c>
      <c r="G10" s="31" t="s">
        <v>119</v>
      </c>
      <c r="H10" s="38" t="s">
        <v>171</v>
      </c>
      <c r="I10" s="28" t="s">
        <v>121</v>
      </c>
      <c r="J10" s="28" t="s">
        <v>121</v>
      </c>
      <c r="K10" s="28" t="s">
        <v>13</v>
      </c>
      <c r="L10" s="28" t="s">
        <v>13</v>
      </c>
      <c r="M10" s="28" t="s">
        <v>13</v>
      </c>
      <c r="N10" s="28" t="s">
        <v>122</v>
      </c>
      <c r="Q10" s="39" t="s">
        <v>208</v>
      </c>
      <c r="R10" s="62" t="s">
        <v>185</v>
      </c>
      <c r="S10" s="106"/>
      <c r="T10" s="106" t="s">
        <v>127</v>
      </c>
      <c r="U10" s="106" t="s">
        <v>209</v>
      </c>
      <c r="V10" s="106" t="s">
        <v>129</v>
      </c>
      <c r="W10" s="106" t="s">
        <v>130</v>
      </c>
      <c r="X10" s="106" t="s">
        <v>131</v>
      </c>
      <c r="Y10" s="106" t="s">
        <v>131</v>
      </c>
      <c r="Z10" s="106" t="s">
        <v>132</v>
      </c>
      <c r="AA10" s="106" t="s">
        <v>178</v>
      </c>
      <c r="AB10" s="106" t="s">
        <v>131</v>
      </c>
      <c r="AC10" s="106" t="s">
        <v>131</v>
      </c>
      <c r="AD10" s="106" t="s">
        <v>131</v>
      </c>
      <c r="AE10" s="106" t="s">
        <v>131</v>
      </c>
      <c r="AF10" s="31" t="s">
        <v>121</v>
      </c>
      <c r="AL10" s="40" t="s">
        <v>210</v>
      </c>
      <c r="AM10" s="38" t="s">
        <v>134</v>
      </c>
    </row>
    <row r="11" spans="1:44" s="31" customFormat="1" ht="16.149999999999999" customHeight="1" x14ac:dyDescent="0.2">
      <c r="A11" s="38" t="s">
        <v>149</v>
      </c>
      <c r="B11" s="38"/>
      <c r="C11" s="38" t="s">
        <v>211</v>
      </c>
      <c r="D11" s="38" t="s">
        <v>212</v>
      </c>
      <c r="E11" s="31" t="s">
        <v>141</v>
      </c>
      <c r="F11" s="31" t="s">
        <v>118</v>
      </c>
      <c r="G11" s="31" t="s">
        <v>131</v>
      </c>
      <c r="H11" s="38" t="s">
        <v>213</v>
      </c>
      <c r="I11" s="28"/>
      <c r="J11" s="28" t="s">
        <v>154</v>
      </c>
      <c r="K11" s="28"/>
      <c r="L11" s="28"/>
      <c r="M11" s="28"/>
      <c r="N11" s="28" t="s">
        <v>140</v>
      </c>
      <c r="O11" s="31" t="s">
        <v>117</v>
      </c>
      <c r="P11" s="31" t="s">
        <v>214</v>
      </c>
      <c r="Q11" s="39" t="s">
        <v>215</v>
      </c>
      <c r="R11" s="62" t="s">
        <v>185</v>
      </c>
      <c r="S11" s="106"/>
      <c r="T11" s="106" t="s">
        <v>131</v>
      </c>
      <c r="U11" s="106" t="s">
        <v>131</v>
      </c>
      <c r="V11" s="106" t="s">
        <v>131</v>
      </c>
      <c r="W11" s="106" t="s">
        <v>131</v>
      </c>
      <c r="X11" s="106" t="s">
        <v>131</v>
      </c>
      <c r="Y11" s="106" t="s">
        <v>131</v>
      </c>
      <c r="Z11" s="106" t="s">
        <v>131</v>
      </c>
      <c r="AA11" s="106" t="s">
        <v>131</v>
      </c>
      <c r="AB11" s="106" t="s">
        <v>131</v>
      </c>
      <c r="AC11" s="106" t="s">
        <v>131</v>
      </c>
      <c r="AD11" s="106" t="s">
        <v>131</v>
      </c>
      <c r="AE11" s="106" t="s">
        <v>131</v>
      </c>
      <c r="AF11" s="31" t="s">
        <v>121</v>
      </c>
      <c r="AL11" s="40" t="s">
        <v>1332</v>
      </c>
      <c r="AM11" s="38"/>
    </row>
    <row r="12" spans="1:44" s="31" customFormat="1" ht="16.149999999999999" customHeight="1" x14ac:dyDescent="0.2">
      <c r="A12" s="38" t="s">
        <v>114</v>
      </c>
      <c r="B12" s="38" t="s">
        <v>220</v>
      </c>
      <c r="C12" s="38" t="s">
        <v>221</v>
      </c>
      <c r="D12" s="38" t="s">
        <v>222</v>
      </c>
      <c r="E12" s="31" t="s">
        <v>117</v>
      </c>
      <c r="F12" s="31" t="s">
        <v>152</v>
      </c>
      <c r="G12" s="31" t="s">
        <v>119</v>
      </c>
      <c r="H12" s="38" t="s">
        <v>153</v>
      </c>
      <c r="I12" s="28" t="s">
        <v>121</v>
      </c>
      <c r="J12" s="28" t="s">
        <v>121</v>
      </c>
      <c r="K12" s="28" t="s">
        <v>13</v>
      </c>
      <c r="L12" s="28" t="s">
        <v>13</v>
      </c>
      <c r="M12" s="28" t="s">
        <v>13</v>
      </c>
      <c r="N12" s="28" t="s">
        <v>122</v>
      </c>
      <c r="Q12" s="39" t="s">
        <v>223</v>
      </c>
      <c r="R12" s="62" t="s">
        <v>185</v>
      </c>
      <c r="S12" s="106"/>
      <c r="T12" s="106" t="s">
        <v>132</v>
      </c>
      <c r="U12" s="106" t="s">
        <v>224</v>
      </c>
      <c r="V12" s="106" t="s">
        <v>127</v>
      </c>
      <c r="W12" s="106" t="s">
        <v>128</v>
      </c>
      <c r="X12" s="106" t="s">
        <v>129</v>
      </c>
      <c r="Y12" s="106" t="s">
        <v>128</v>
      </c>
      <c r="Z12" s="106" t="s">
        <v>131</v>
      </c>
      <c r="AA12" s="106" t="s">
        <v>131</v>
      </c>
      <c r="AB12" s="106" t="s">
        <v>131</v>
      </c>
      <c r="AC12" s="106" t="s">
        <v>131</v>
      </c>
      <c r="AD12" s="106" t="s">
        <v>131</v>
      </c>
      <c r="AE12" s="106" t="s">
        <v>131</v>
      </c>
      <c r="AF12" s="31" t="s">
        <v>154</v>
      </c>
      <c r="AG12" s="31" t="s">
        <v>225</v>
      </c>
      <c r="AJ12" s="31" t="s">
        <v>203</v>
      </c>
      <c r="AL12" s="40" t="s">
        <v>226</v>
      </c>
      <c r="AM12" s="38"/>
    </row>
    <row r="13" spans="1:44" s="31" customFormat="1" ht="16.149999999999999" customHeight="1" x14ac:dyDescent="0.2">
      <c r="A13" s="38" t="s">
        <v>114</v>
      </c>
      <c r="B13" s="38" t="s">
        <v>227</v>
      </c>
      <c r="C13" s="38" t="s">
        <v>228</v>
      </c>
      <c r="D13" s="38" t="s">
        <v>229</v>
      </c>
      <c r="E13" s="31" t="s">
        <v>117</v>
      </c>
      <c r="F13" s="31" t="s">
        <v>152</v>
      </c>
      <c r="G13" s="31" t="s">
        <v>131</v>
      </c>
      <c r="H13" s="38" t="s">
        <v>153</v>
      </c>
      <c r="I13" s="28"/>
      <c r="J13" s="28"/>
      <c r="K13" s="28"/>
      <c r="L13" s="28"/>
      <c r="M13" s="33"/>
      <c r="N13" s="33" t="s">
        <v>131</v>
      </c>
      <c r="Q13" s="39" t="s">
        <v>1333</v>
      </c>
      <c r="R13" s="62" t="s">
        <v>185</v>
      </c>
      <c r="S13" s="106"/>
      <c r="T13" s="106" t="s">
        <v>131</v>
      </c>
      <c r="U13" s="106" t="s">
        <v>131</v>
      </c>
      <c r="V13" s="106" t="s">
        <v>131</v>
      </c>
      <c r="W13" s="106" t="s">
        <v>131</v>
      </c>
      <c r="X13" s="106" t="s">
        <v>131</v>
      </c>
      <c r="Y13" s="106" t="s">
        <v>131</v>
      </c>
      <c r="Z13" s="106" t="s">
        <v>131</v>
      </c>
      <c r="AA13" s="106" t="s">
        <v>131</v>
      </c>
      <c r="AB13" s="106" t="s">
        <v>131</v>
      </c>
      <c r="AC13" s="106" t="s">
        <v>131</v>
      </c>
      <c r="AD13" s="106" t="s">
        <v>131</v>
      </c>
      <c r="AE13" s="106" t="s">
        <v>131</v>
      </c>
      <c r="AF13" s="31" t="s">
        <v>121</v>
      </c>
      <c r="AL13" s="40" t="s">
        <v>322</v>
      </c>
      <c r="AM13" s="38"/>
    </row>
    <row r="14" spans="1:44" s="31" customFormat="1" ht="16.149999999999999" customHeight="1" x14ac:dyDescent="0.2">
      <c r="A14" s="38" t="s">
        <v>114</v>
      </c>
      <c r="B14" s="38" t="s">
        <v>237</v>
      </c>
      <c r="C14" s="38" t="s">
        <v>238</v>
      </c>
      <c r="D14" s="38" t="s">
        <v>239</v>
      </c>
      <c r="E14" s="31" t="s">
        <v>117</v>
      </c>
      <c r="F14" s="31" t="s">
        <v>118</v>
      </c>
      <c r="G14" s="31" t="s">
        <v>119</v>
      </c>
      <c r="H14" s="38" t="s">
        <v>171</v>
      </c>
      <c r="I14" s="28" t="s">
        <v>121</v>
      </c>
      <c r="J14" s="28" t="s">
        <v>121</v>
      </c>
      <c r="K14" s="28" t="s">
        <v>13</v>
      </c>
      <c r="L14" s="28" t="s">
        <v>13</v>
      </c>
      <c r="M14" s="28" t="s">
        <v>13</v>
      </c>
      <c r="N14" s="28" t="s">
        <v>122</v>
      </c>
      <c r="Q14" s="39" t="s">
        <v>240</v>
      </c>
      <c r="R14" s="62" t="s">
        <v>166</v>
      </c>
      <c r="S14" s="106"/>
      <c r="T14" s="106" t="s">
        <v>131</v>
      </c>
      <c r="U14" s="106" t="s">
        <v>131</v>
      </c>
      <c r="V14" s="106" t="s">
        <v>131</v>
      </c>
      <c r="W14" s="106" t="s">
        <v>131</v>
      </c>
      <c r="X14" s="106" t="s">
        <v>131</v>
      </c>
      <c r="Y14" s="106" t="s">
        <v>131</v>
      </c>
      <c r="Z14" s="106" t="s">
        <v>131</v>
      </c>
      <c r="AA14" s="106" t="s">
        <v>131</v>
      </c>
      <c r="AB14" s="106" t="s">
        <v>131</v>
      </c>
      <c r="AC14" s="106" t="s">
        <v>131</v>
      </c>
      <c r="AD14" s="106" t="s">
        <v>131</v>
      </c>
      <c r="AE14" s="106" t="s">
        <v>131</v>
      </c>
      <c r="AF14" s="31" t="s">
        <v>121</v>
      </c>
      <c r="AL14" s="40" t="s">
        <v>388</v>
      </c>
      <c r="AM14" s="38"/>
    </row>
    <row r="15" spans="1:44" s="31" customFormat="1" ht="16.149999999999999" customHeight="1" x14ac:dyDescent="0.2">
      <c r="A15" s="38" t="s">
        <v>114</v>
      </c>
      <c r="B15" s="38" t="s">
        <v>243</v>
      </c>
      <c r="C15" s="38" t="s">
        <v>244</v>
      </c>
      <c r="D15" s="38" t="s">
        <v>245</v>
      </c>
      <c r="E15" s="31" t="s">
        <v>117</v>
      </c>
      <c r="F15" s="31" t="s">
        <v>152</v>
      </c>
      <c r="G15" s="31" t="s">
        <v>119</v>
      </c>
      <c r="H15" s="38" t="s">
        <v>153</v>
      </c>
      <c r="I15" s="28"/>
      <c r="J15" s="28"/>
      <c r="K15" s="28"/>
      <c r="L15" s="28"/>
      <c r="M15" s="33"/>
      <c r="N15" s="33" t="s">
        <v>122</v>
      </c>
      <c r="Q15" s="39" t="s">
        <v>246</v>
      </c>
      <c r="R15" s="62" t="s">
        <v>247</v>
      </c>
      <c r="S15" s="106"/>
      <c r="T15" s="106" t="s">
        <v>131</v>
      </c>
      <c r="U15" s="106" t="s">
        <v>131</v>
      </c>
      <c r="V15" s="106" t="s">
        <v>131</v>
      </c>
      <c r="W15" s="106" t="s">
        <v>131</v>
      </c>
      <c r="X15" s="106" t="s">
        <v>131</v>
      </c>
      <c r="Y15" s="106" t="s">
        <v>131</v>
      </c>
      <c r="Z15" s="106" t="s">
        <v>131</v>
      </c>
      <c r="AA15" s="106" t="s">
        <v>131</v>
      </c>
      <c r="AB15" s="106" t="s">
        <v>131</v>
      </c>
      <c r="AC15" s="106" t="s">
        <v>131</v>
      </c>
      <c r="AD15" s="106" t="s">
        <v>131</v>
      </c>
      <c r="AE15" s="106" t="s">
        <v>131</v>
      </c>
      <c r="AF15" s="31" t="s">
        <v>154</v>
      </c>
      <c r="AG15" s="31" t="s">
        <v>201</v>
      </c>
      <c r="AH15" s="31" t="s">
        <v>250</v>
      </c>
      <c r="AL15" s="40" t="s">
        <v>252</v>
      </c>
      <c r="AM15" s="38"/>
    </row>
    <row r="16" spans="1:44" s="31" customFormat="1" ht="16.149999999999999" customHeight="1" x14ac:dyDescent="0.2">
      <c r="A16" s="38" t="s">
        <v>149</v>
      </c>
      <c r="B16" s="38" t="s">
        <v>253</v>
      </c>
      <c r="C16" s="38" t="s">
        <v>254</v>
      </c>
      <c r="D16" s="38" t="s">
        <v>255</v>
      </c>
      <c r="E16" s="31" t="s">
        <v>117</v>
      </c>
      <c r="F16" s="31" t="s">
        <v>152</v>
      </c>
      <c r="G16" s="31" t="s">
        <v>131</v>
      </c>
      <c r="H16" s="38" t="s">
        <v>153</v>
      </c>
      <c r="I16" s="28" t="s">
        <v>121</v>
      </c>
      <c r="J16" s="28" t="s">
        <v>121</v>
      </c>
      <c r="K16" s="28" t="s">
        <v>13</v>
      </c>
      <c r="L16" s="28" t="s">
        <v>13</v>
      </c>
      <c r="M16" s="28" t="s">
        <v>13</v>
      </c>
      <c r="N16" s="28" t="s">
        <v>256</v>
      </c>
      <c r="O16" s="31" t="s">
        <v>117</v>
      </c>
      <c r="P16" s="31" t="s">
        <v>214</v>
      </c>
      <c r="Q16" s="39" t="s">
        <v>257</v>
      </c>
      <c r="R16" s="62" t="s">
        <v>185</v>
      </c>
      <c r="S16" s="106"/>
      <c r="T16" s="106" t="s">
        <v>145</v>
      </c>
      <c r="U16" s="106" t="s">
        <v>209</v>
      </c>
      <c r="V16" s="106" t="s">
        <v>131</v>
      </c>
      <c r="W16" s="106" t="s">
        <v>131</v>
      </c>
      <c r="X16" s="106" t="s">
        <v>131</v>
      </c>
      <c r="Y16" s="106" t="s">
        <v>131</v>
      </c>
      <c r="Z16" s="106" t="s">
        <v>131</v>
      </c>
      <c r="AA16" s="106" t="s">
        <v>131</v>
      </c>
      <c r="AB16" s="106" t="s">
        <v>131</v>
      </c>
      <c r="AC16" s="106" t="s">
        <v>131</v>
      </c>
      <c r="AD16" s="106" t="s">
        <v>131</v>
      </c>
      <c r="AE16" s="106" t="s">
        <v>131</v>
      </c>
      <c r="AF16" s="31" t="s">
        <v>121</v>
      </c>
      <c r="AL16" s="40" t="s">
        <v>258</v>
      </c>
      <c r="AM16" s="38"/>
    </row>
    <row r="17" spans="1:39" s="31" customFormat="1" ht="16.149999999999999" customHeight="1" x14ac:dyDescent="0.2">
      <c r="A17" s="38" t="s">
        <v>114</v>
      </c>
      <c r="B17" s="38" t="s">
        <v>259</v>
      </c>
      <c r="C17" s="38"/>
      <c r="D17" s="38" t="s">
        <v>260</v>
      </c>
      <c r="E17" s="31" t="s">
        <v>141</v>
      </c>
      <c r="F17" s="31" t="s">
        <v>261</v>
      </c>
      <c r="G17" s="31" t="s">
        <v>119</v>
      </c>
      <c r="H17" s="38" t="s">
        <v>262</v>
      </c>
      <c r="I17" s="28"/>
      <c r="J17" s="28" t="s">
        <v>121</v>
      </c>
      <c r="K17" s="28"/>
      <c r="L17" s="28"/>
      <c r="M17" s="28"/>
      <c r="N17" s="28" t="s">
        <v>140</v>
      </c>
      <c r="O17" s="31" t="s">
        <v>117</v>
      </c>
      <c r="P17" s="31" t="s">
        <v>214</v>
      </c>
      <c r="Q17" s="39" t="s">
        <v>264</v>
      </c>
      <c r="R17" s="62" t="s">
        <v>185</v>
      </c>
      <c r="S17" s="106"/>
      <c r="T17" s="106" t="s">
        <v>131</v>
      </c>
      <c r="U17" s="106" t="s">
        <v>131</v>
      </c>
      <c r="V17" s="106" t="s">
        <v>131</v>
      </c>
      <c r="W17" s="106" t="s">
        <v>131</v>
      </c>
      <c r="X17" s="106" t="s">
        <v>131</v>
      </c>
      <c r="Y17" s="106" t="s">
        <v>131</v>
      </c>
      <c r="Z17" s="106" t="s">
        <v>131</v>
      </c>
      <c r="AA17" s="106" t="s">
        <v>131</v>
      </c>
      <c r="AB17" s="106" t="s">
        <v>131</v>
      </c>
      <c r="AC17" s="106" t="s">
        <v>131</v>
      </c>
      <c r="AD17" s="106" t="s">
        <v>131</v>
      </c>
      <c r="AE17" s="106" t="s">
        <v>131</v>
      </c>
      <c r="AF17" s="31" t="s">
        <v>154</v>
      </c>
      <c r="AG17" s="31" t="s">
        <v>268</v>
      </c>
      <c r="AH17" s="31" t="s">
        <v>269</v>
      </c>
      <c r="AJ17" s="31" t="s">
        <v>270</v>
      </c>
      <c r="AL17" s="40"/>
      <c r="AM17" s="38" t="s">
        <v>134</v>
      </c>
    </row>
    <row r="18" spans="1:39" s="31" customFormat="1" ht="16.149999999999999" customHeight="1" x14ac:dyDescent="0.2">
      <c r="A18" s="38" t="s">
        <v>149</v>
      </c>
      <c r="B18" s="38" t="s">
        <v>181</v>
      </c>
      <c r="C18" s="38" t="s">
        <v>182</v>
      </c>
      <c r="D18" s="38" t="s">
        <v>271</v>
      </c>
      <c r="E18" s="31" t="s">
        <v>141</v>
      </c>
      <c r="F18" s="31" t="s">
        <v>152</v>
      </c>
      <c r="G18" s="31" t="s">
        <v>119</v>
      </c>
      <c r="H18" s="38" t="s">
        <v>272</v>
      </c>
      <c r="I18" s="28" t="s">
        <v>121</v>
      </c>
      <c r="J18" s="28" t="s">
        <v>121</v>
      </c>
      <c r="K18" s="28" t="s">
        <v>13</v>
      </c>
      <c r="L18" s="28" t="s">
        <v>13</v>
      </c>
      <c r="M18" s="28" t="s">
        <v>13</v>
      </c>
      <c r="N18" s="28" t="s">
        <v>140</v>
      </c>
      <c r="O18" s="31" t="s">
        <v>117</v>
      </c>
      <c r="P18" s="31" t="s">
        <v>157</v>
      </c>
      <c r="Q18" s="39" t="s">
        <v>273</v>
      </c>
      <c r="R18" s="62" t="s">
        <v>185</v>
      </c>
      <c r="S18" s="106"/>
      <c r="T18" s="106" t="s">
        <v>145</v>
      </c>
      <c r="U18" s="106" t="s">
        <v>274</v>
      </c>
      <c r="V18" s="106" t="s">
        <v>131</v>
      </c>
      <c r="W18" s="106" t="s">
        <v>131</v>
      </c>
      <c r="X18" s="106" t="s">
        <v>131</v>
      </c>
      <c r="Y18" s="106" t="s">
        <v>131</v>
      </c>
      <c r="Z18" s="106" t="s">
        <v>131</v>
      </c>
      <c r="AA18" s="106" t="s">
        <v>131</v>
      </c>
      <c r="AB18" s="106" t="s">
        <v>131</v>
      </c>
      <c r="AC18" s="106" t="s">
        <v>131</v>
      </c>
      <c r="AD18" s="106" t="s">
        <v>131</v>
      </c>
      <c r="AE18" s="106" t="s">
        <v>131</v>
      </c>
      <c r="AF18" s="31" t="s">
        <v>121</v>
      </c>
      <c r="AL18" s="40" t="s">
        <v>160</v>
      </c>
      <c r="AM18" s="38"/>
    </row>
    <row r="19" spans="1:39" s="31" customFormat="1" ht="16.149999999999999" customHeight="1" x14ac:dyDescent="0.2">
      <c r="A19" s="38" t="s">
        <v>149</v>
      </c>
      <c r="B19" s="38" t="s">
        <v>268</v>
      </c>
      <c r="C19" s="38"/>
      <c r="D19" s="38" t="s">
        <v>269</v>
      </c>
      <c r="E19" s="31" t="s">
        <v>131</v>
      </c>
      <c r="F19" s="31" t="s">
        <v>131</v>
      </c>
      <c r="G19" s="31" t="s">
        <v>119</v>
      </c>
      <c r="H19" s="38" t="s">
        <v>276</v>
      </c>
      <c r="I19" s="28"/>
      <c r="J19" s="28" t="s">
        <v>121</v>
      </c>
      <c r="K19" s="28"/>
      <c r="L19" s="28"/>
      <c r="M19" s="28"/>
      <c r="N19" s="28" t="s">
        <v>140</v>
      </c>
      <c r="O19" s="31" t="s">
        <v>117</v>
      </c>
      <c r="P19" s="31" t="s">
        <v>277</v>
      </c>
      <c r="Q19" s="39" t="s">
        <v>278</v>
      </c>
      <c r="R19" s="62" t="s">
        <v>166</v>
      </c>
      <c r="S19" s="106"/>
      <c r="T19" s="106" t="s">
        <v>131</v>
      </c>
      <c r="U19" s="106" t="s">
        <v>131</v>
      </c>
      <c r="V19" s="106" t="s">
        <v>131</v>
      </c>
      <c r="W19" s="106" t="s">
        <v>131</v>
      </c>
      <c r="X19" s="106" t="s">
        <v>131</v>
      </c>
      <c r="Y19" s="106" t="s">
        <v>131</v>
      </c>
      <c r="Z19" s="106" t="s">
        <v>131</v>
      </c>
      <c r="AA19" s="106" t="s">
        <v>131</v>
      </c>
      <c r="AB19" s="106" t="s">
        <v>131</v>
      </c>
      <c r="AC19" s="106" t="s">
        <v>131</v>
      </c>
      <c r="AD19" s="106" t="s">
        <v>131</v>
      </c>
      <c r="AE19" s="106" t="s">
        <v>131</v>
      </c>
      <c r="AF19" s="31" t="s">
        <v>154</v>
      </c>
      <c r="AG19" s="31" t="s">
        <v>1224</v>
      </c>
      <c r="AH19" s="31" t="s">
        <v>1225</v>
      </c>
      <c r="AJ19" s="31" t="s">
        <v>203</v>
      </c>
      <c r="AL19" s="40" t="s">
        <v>160</v>
      </c>
      <c r="AM19" s="38" t="s">
        <v>284</v>
      </c>
    </row>
    <row r="20" spans="1:39" s="31" customFormat="1" ht="16.149999999999999" customHeight="1" x14ac:dyDescent="0.2">
      <c r="A20" s="38" t="s">
        <v>149</v>
      </c>
      <c r="B20" s="38" t="s">
        <v>285</v>
      </c>
      <c r="C20" s="38" t="s">
        <v>286</v>
      </c>
      <c r="D20" s="38" t="s">
        <v>287</v>
      </c>
      <c r="E20" s="31" t="s">
        <v>131</v>
      </c>
      <c r="F20" s="31" t="s">
        <v>131</v>
      </c>
      <c r="G20" s="31" t="s">
        <v>119</v>
      </c>
      <c r="H20" s="38" t="s">
        <v>289</v>
      </c>
      <c r="I20" s="28"/>
      <c r="J20" s="28" t="s">
        <v>154</v>
      </c>
      <c r="K20" s="28" t="s">
        <v>157</v>
      </c>
      <c r="L20" s="28" t="s">
        <v>290</v>
      </c>
      <c r="M20" s="28" t="s">
        <v>191</v>
      </c>
      <c r="N20" s="28" t="s">
        <v>140</v>
      </c>
      <c r="O20" s="31" t="s">
        <v>117</v>
      </c>
      <c r="P20" s="31" t="s">
        <v>277</v>
      </c>
      <c r="Q20" s="39" t="s">
        <v>291</v>
      </c>
      <c r="R20" s="62" t="s">
        <v>292</v>
      </c>
      <c r="S20" s="106"/>
      <c r="T20" s="106" t="s">
        <v>293</v>
      </c>
      <c r="U20" s="106" t="s">
        <v>294</v>
      </c>
      <c r="V20" s="106" t="s">
        <v>131</v>
      </c>
      <c r="W20" s="106" t="s">
        <v>131</v>
      </c>
      <c r="X20" s="106" t="s">
        <v>131</v>
      </c>
      <c r="Y20" s="106" t="s">
        <v>131</v>
      </c>
      <c r="Z20" s="106" t="s">
        <v>131</v>
      </c>
      <c r="AA20" s="106" t="s">
        <v>131</v>
      </c>
      <c r="AB20" s="106" t="s">
        <v>295</v>
      </c>
      <c r="AC20" s="106" t="s">
        <v>296</v>
      </c>
      <c r="AD20" s="106" t="s">
        <v>131</v>
      </c>
      <c r="AE20" s="106" t="s">
        <v>131</v>
      </c>
      <c r="AF20" s="31" t="s">
        <v>121</v>
      </c>
      <c r="AL20" s="40" t="s">
        <v>307</v>
      </c>
      <c r="AM20" s="38" t="s">
        <v>134</v>
      </c>
    </row>
    <row r="21" spans="1:39" s="31" customFormat="1" ht="16.149999999999999" customHeight="1" x14ac:dyDescent="0.2">
      <c r="A21" s="38" t="s">
        <v>114</v>
      </c>
      <c r="B21" s="38"/>
      <c r="C21" s="38" t="s">
        <v>298</v>
      </c>
      <c r="D21" s="38" t="s">
        <v>299</v>
      </c>
      <c r="E21" s="31" t="s">
        <v>117</v>
      </c>
      <c r="F21" s="31" t="s">
        <v>152</v>
      </c>
      <c r="G21" s="31" t="s">
        <v>119</v>
      </c>
      <c r="H21" s="38"/>
      <c r="I21" s="28" t="s">
        <v>154</v>
      </c>
      <c r="J21" s="28" t="s">
        <v>121</v>
      </c>
      <c r="K21" s="28" t="s">
        <v>13</v>
      </c>
      <c r="L21" s="28" t="s">
        <v>13</v>
      </c>
      <c r="M21" s="33" t="s">
        <v>13</v>
      </c>
      <c r="N21" s="33" t="s">
        <v>300</v>
      </c>
      <c r="O21" s="31" t="s">
        <v>123</v>
      </c>
      <c r="P21" s="31" t="s">
        <v>13</v>
      </c>
      <c r="Q21" s="39" t="s">
        <v>301</v>
      </c>
      <c r="R21" s="62" t="s">
        <v>185</v>
      </c>
      <c r="S21" s="106"/>
      <c r="T21" s="106" t="s">
        <v>302</v>
      </c>
      <c r="U21" s="106" t="s">
        <v>209</v>
      </c>
      <c r="V21" s="106" t="s">
        <v>131</v>
      </c>
      <c r="W21" s="106" t="s">
        <v>131</v>
      </c>
      <c r="X21" s="106" t="s">
        <v>131</v>
      </c>
      <c r="Y21" s="106" t="s">
        <v>131</v>
      </c>
      <c r="Z21" s="106" t="s">
        <v>132</v>
      </c>
      <c r="AA21" s="106" t="s">
        <v>133</v>
      </c>
      <c r="AB21" s="106" t="s">
        <v>129</v>
      </c>
      <c r="AC21" s="106" t="s">
        <v>133</v>
      </c>
      <c r="AD21" s="106" t="s">
        <v>127</v>
      </c>
      <c r="AE21" s="106" t="s">
        <v>296</v>
      </c>
      <c r="AF21" s="31" t="s">
        <v>121</v>
      </c>
      <c r="AL21" s="40" t="s">
        <v>388</v>
      </c>
      <c r="AM21" s="38"/>
    </row>
    <row r="22" spans="1:39" s="31" customFormat="1" ht="16.149999999999999" customHeight="1" x14ac:dyDescent="0.2">
      <c r="A22" s="38" t="s">
        <v>149</v>
      </c>
      <c r="B22" s="38" t="s">
        <v>304</v>
      </c>
      <c r="C22" s="38"/>
      <c r="D22" s="38" t="s">
        <v>305</v>
      </c>
      <c r="E22" s="31" t="s">
        <v>141</v>
      </c>
      <c r="F22" s="31" t="s">
        <v>152</v>
      </c>
      <c r="G22" s="31" t="s">
        <v>119</v>
      </c>
      <c r="H22" s="38" t="s">
        <v>272</v>
      </c>
      <c r="I22" s="28" t="s">
        <v>121</v>
      </c>
      <c r="J22" s="28" t="s">
        <v>121</v>
      </c>
      <c r="K22" s="28" t="s">
        <v>13</v>
      </c>
      <c r="L22" s="28" t="s">
        <v>13</v>
      </c>
      <c r="M22" s="28" t="s">
        <v>13</v>
      </c>
      <c r="N22" s="28" t="s">
        <v>256</v>
      </c>
      <c r="O22" s="31" t="s">
        <v>117</v>
      </c>
      <c r="P22" s="31" t="s">
        <v>277</v>
      </c>
      <c r="Q22" s="39" t="s">
        <v>306</v>
      </c>
      <c r="R22" s="62" t="s">
        <v>192</v>
      </c>
      <c r="S22" s="106"/>
      <c r="T22" s="106" t="s">
        <v>145</v>
      </c>
      <c r="U22" s="106" t="s">
        <v>177</v>
      </c>
      <c r="V22" s="106" t="s">
        <v>131</v>
      </c>
      <c r="W22" s="106" t="s">
        <v>131</v>
      </c>
      <c r="X22" s="106" t="s">
        <v>131</v>
      </c>
      <c r="Y22" s="106" t="s">
        <v>131</v>
      </c>
      <c r="Z22" s="106" t="s">
        <v>131</v>
      </c>
      <c r="AA22" s="106" t="s">
        <v>131</v>
      </c>
      <c r="AB22" s="106" t="s">
        <v>131</v>
      </c>
      <c r="AC22" s="106" t="s">
        <v>131</v>
      </c>
      <c r="AD22" s="106" t="s">
        <v>131</v>
      </c>
      <c r="AE22" s="106" t="s">
        <v>131</v>
      </c>
      <c r="AF22" s="31" t="s">
        <v>121</v>
      </c>
      <c r="AL22" s="40" t="s">
        <v>307</v>
      </c>
      <c r="AM22" s="38" t="s">
        <v>134</v>
      </c>
    </row>
    <row r="23" spans="1:39" s="31" customFormat="1" ht="16.149999999999999" customHeight="1" x14ac:dyDescent="0.2">
      <c r="A23" s="38" t="s">
        <v>114</v>
      </c>
      <c r="B23" s="38" t="s">
        <v>308</v>
      </c>
      <c r="C23" s="38" t="s">
        <v>309</v>
      </c>
      <c r="D23" s="38" t="s">
        <v>310</v>
      </c>
      <c r="E23" s="31" t="s">
        <v>117</v>
      </c>
      <c r="F23" s="31" t="s">
        <v>118</v>
      </c>
      <c r="G23" s="31" t="s">
        <v>119</v>
      </c>
      <c r="H23" s="38" t="s">
        <v>171</v>
      </c>
      <c r="I23" s="28" t="s">
        <v>121</v>
      </c>
      <c r="J23" s="28" t="s">
        <v>121</v>
      </c>
      <c r="K23" s="28" t="s">
        <v>13</v>
      </c>
      <c r="L23" s="28" t="s">
        <v>13</v>
      </c>
      <c r="M23" s="28" t="s">
        <v>13</v>
      </c>
      <c r="N23" s="28" t="s">
        <v>122</v>
      </c>
      <c r="Q23" s="39" t="s">
        <v>311</v>
      </c>
      <c r="R23" s="62" t="s">
        <v>247</v>
      </c>
      <c r="S23" s="106"/>
      <c r="T23" s="106" t="s">
        <v>131</v>
      </c>
      <c r="U23" s="106" t="s">
        <v>131</v>
      </c>
      <c r="V23" s="106" t="s">
        <v>131</v>
      </c>
      <c r="W23" s="106" t="s">
        <v>131</v>
      </c>
      <c r="X23" s="106" t="s">
        <v>131</v>
      </c>
      <c r="Y23" s="106" t="s">
        <v>131</v>
      </c>
      <c r="Z23" s="106" t="s">
        <v>129</v>
      </c>
      <c r="AA23" s="106" t="s">
        <v>296</v>
      </c>
      <c r="AB23" s="106" t="s">
        <v>131</v>
      </c>
      <c r="AC23" s="106" t="s">
        <v>131</v>
      </c>
      <c r="AD23" s="106" t="s">
        <v>131</v>
      </c>
      <c r="AE23" s="106" t="s">
        <v>131</v>
      </c>
      <c r="AF23" s="31" t="s">
        <v>154</v>
      </c>
      <c r="AG23" s="31" t="s">
        <v>313</v>
      </c>
      <c r="AH23" s="31" t="s">
        <v>314</v>
      </c>
      <c r="AL23" s="40" t="s">
        <v>315</v>
      </c>
      <c r="AM23" s="38" t="s">
        <v>134</v>
      </c>
    </row>
    <row r="24" spans="1:39" s="31" customFormat="1" ht="16.149999999999999" customHeight="1" x14ac:dyDescent="0.2">
      <c r="A24" s="38" t="s">
        <v>149</v>
      </c>
      <c r="B24" s="38" t="s">
        <v>201</v>
      </c>
      <c r="C24" s="38" t="s">
        <v>316</v>
      </c>
      <c r="D24" s="38" t="s">
        <v>317</v>
      </c>
      <c r="E24" s="31" t="s">
        <v>141</v>
      </c>
      <c r="F24" s="31" t="s">
        <v>261</v>
      </c>
      <c r="G24" s="31" t="s">
        <v>119</v>
      </c>
      <c r="H24" s="38" t="s">
        <v>318</v>
      </c>
      <c r="I24" s="28"/>
      <c r="J24" s="28" t="s">
        <v>319</v>
      </c>
      <c r="K24" s="28"/>
      <c r="L24" s="28"/>
      <c r="M24" s="28"/>
      <c r="N24" s="28" t="s">
        <v>140</v>
      </c>
      <c r="O24" s="31" t="s">
        <v>117</v>
      </c>
      <c r="P24" s="31" t="s">
        <v>277</v>
      </c>
      <c r="Q24" s="39" t="s">
        <v>320</v>
      </c>
      <c r="R24" s="62" t="s">
        <v>247</v>
      </c>
      <c r="S24" s="106"/>
      <c r="T24" s="106" t="s">
        <v>131</v>
      </c>
      <c r="U24" s="106" t="s">
        <v>131</v>
      </c>
      <c r="V24" s="106" t="s">
        <v>131</v>
      </c>
      <c r="W24" s="106" t="s">
        <v>131</v>
      </c>
      <c r="X24" s="106" t="s">
        <v>131</v>
      </c>
      <c r="Y24" s="106" t="s">
        <v>131</v>
      </c>
      <c r="Z24" s="106" t="s">
        <v>131</v>
      </c>
      <c r="AA24" s="106" t="s">
        <v>131</v>
      </c>
      <c r="AB24" s="106" t="s">
        <v>131</v>
      </c>
      <c r="AC24" s="106" t="s">
        <v>131</v>
      </c>
      <c r="AD24" s="106" t="s">
        <v>131</v>
      </c>
      <c r="AE24" s="106" t="s">
        <v>131</v>
      </c>
      <c r="AF24" s="31" t="s">
        <v>154</v>
      </c>
      <c r="AG24" s="31" t="s">
        <v>313</v>
      </c>
      <c r="AH24" s="31" t="s">
        <v>321</v>
      </c>
      <c r="AL24" s="40" t="s">
        <v>322</v>
      </c>
      <c r="AM24" s="38" t="s">
        <v>134</v>
      </c>
    </row>
    <row r="25" spans="1:39" s="31" customFormat="1" ht="16.149999999999999" customHeight="1" x14ac:dyDescent="0.2">
      <c r="A25" s="38" t="s">
        <v>114</v>
      </c>
      <c r="B25" s="38" t="s">
        <v>323</v>
      </c>
      <c r="C25" s="38" t="s">
        <v>324</v>
      </c>
      <c r="D25" s="38" t="s">
        <v>325</v>
      </c>
      <c r="E25" s="31" t="s">
        <v>117</v>
      </c>
      <c r="F25" s="31" t="s">
        <v>118</v>
      </c>
      <c r="G25" s="31" t="s">
        <v>119</v>
      </c>
      <c r="H25" s="38" t="s">
        <v>171</v>
      </c>
      <c r="I25" s="28" t="s">
        <v>154</v>
      </c>
      <c r="J25" s="28" t="s">
        <v>154</v>
      </c>
      <c r="K25" s="28" t="s">
        <v>326</v>
      </c>
      <c r="L25" s="28" t="s">
        <v>173</v>
      </c>
      <c r="M25" s="33" t="s">
        <v>191</v>
      </c>
      <c r="N25" s="33" t="s">
        <v>327</v>
      </c>
      <c r="Q25" s="39" t="s">
        <v>328</v>
      </c>
      <c r="R25" s="62" t="s">
        <v>185</v>
      </c>
      <c r="S25" s="106"/>
      <c r="T25" s="106" t="s">
        <v>329</v>
      </c>
      <c r="U25" s="106" t="s">
        <v>330</v>
      </c>
      <c r="V25" s="106" t="s">
        <v>131</v>
      </c>
      <c r="W25" s="106" t="s">
        <v>131</v>
      </c>
      <c r="X25" s="106" t="s">
        <v>131</v>
      </c>
      <c r="Y25" s="106" t="s">
        <v>131</v>
      </c>
      <c r="Z25" s="106" t="s">
        <v>132</v>
      </c>
      <c r="AA25" s="106" t="s">
        <v>178</v>
      </c>
      <c r="AB25" s="106" t="s">
        <v>127</v>
      </c>
      <c r="AC25" s="106" t="s">
        <v>178</v>
      </c>
      <c r="AD25" s="106" t="s">
        <v>129</v>
      </c>
      <c r="AE25" s="106" t="s">
        <v>178</v>
      </c>
      <c r="AF25" s="31" t="s">
        <v>121</v>
      </c>
      <c r="AL25" s="40" t="s">
        <v>1236</v>
      </c>
      <c r="AM25" s="38" t="s">
        <v>134</v>
      </c>
    </row>
  </sheetData>
  <dataValidations count="6">
    <dataValidation type="list" allowBlank="1" showInputMessage="1" sqref="P1:P25" xr:uid="{D1E702EF-F2F3-428B-914C-7FD144A19893}">
      <formula1>Sample_Strain</formula1>
    </dataValidation>
    <dataValidation type="list" allowBlank="1" showInputMessage="1" showErrorMessage="1" sqref="I2:J25" xr:uid="{86190B2B-8C39-47D4-ACF1-5FD8DD415D5C}">
      <formula1>"Y, N"</formula1>
    </dataValidation>
    <dataValidation type="list" allowBlank="1" showInputMessage="1" sqref="L2:L25" xr:uid="{5AA97445-3554-4C31-B60E-1974033E7226}">
      <formula1>Stim_Reagent</formula1>
    </dataValidation>
    <dataValidation type="list" allowBlank="1" showInputMessage="1" showErrorMessage="1" sqref="O2:O25" xr:uid="{2259DD39-FC4D-4F86-A69F-5C4C31532F11}">
      <formula1>Sample_Species</formula1>
    </dataValidation>
    <dataValidation type="list" allowBlank="1" showInputMessage="1" showErrorMessage="1" sqref="F2:F25" xr:uid="{8168961D-4A7F-4057-A074-DC88415BD8C6}">
      <formula1>IsotypeHeavyChain</formula1>
    </dataValidation>
    <dataValidation type="list" allowBlank="1" showInputMessage="1" showErrorMessage="1" sqref="E2:E25" xr:uid="{778CB718-5541-4C33-A1A6-B84936168FB5}">
      <formula1>Host_Species</formula1>
    </dataValidation>
  </dataValidations>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C2038-4E81-45B9-B7F4-8C9413C5380D}">
  <dimension ref="A1:E31"/>
  <sheetViews>
    <sheetView workbookViewId="0">
      <selection activeCell="D26" sqref="D26"/>
    </sheetView>
  </sheetViews>
  <sheetFormatPr defaultRowHeight="12.75" x14ac:dyDescent="0.2"/>
  <cols>
    <col min="1" max="1" width="14.85546875" bestFit="1" customWidth="1"/>
    <col min="2" max="2" width="23.42578125" bestFit="1" customWidth="1"/>
    <col min="3" max="3" width="17.5703125" bestFit="1" customWidth="1"/>
    <col min="4" max="4" width="12.140625" bestFit="1" customWidth="1"/>
  </cols>
  <sheetData>
    <row r="1" spans="1:5" x14ac:dyDescent="0.2">
      <c r="A1" s="89" t="s">
        <v>11</v>
      </c>
      <c r="B1" s="89" t="s">
        <v>15</v>
      </c>
      <c r="C1" s="89" t="s">
        <v>17</v>
      </c>
      <c r="D1" s="89" t="s">
        <v>1172</v>
      </c>
      <c r="E1" s="89" t="s">
        <v>1334</v>
      </c>
    </row>
    <row r="2" spans="1:5" x14ac:dyDescent="0.2">
      <c r="A2" s="38"/>
      <c r="B2" s="38" t="s">
        <v>211</v>
      </c>
      <c r="C2" s="38" t="s">
        <v>212</v>
      </c>
      <c r="D2" s="88"/>
    </row>
    <row r="3" spans="1:5" x14ac:dyDescent="0.2">
      <c r="A3" s="38" t="s">
        <v>227</v>
      </c>
      <c r="B3" s="38" t="s">
        <v>228</v>
      </c>
      <c r="C3" s="38" t="s">
        <v>229</v>
      </c>
      <c r="D3" s="88"/>
    </row>
    <row r="4" spans="1:5" x14ac:dyDescent="0.2">
      <c r="A4" s="38" t="s">
        <v>237</v>
      </c>
      <c r="B4" s="38" t="s">
        <v>238</v>
      </c>
      <c r="C4" s="38" t="s">
        <v>239</v>
      </c>
      <c r="D4" s="88"/>
    </row>
    <row r="5" spans="1:5" x14ac:dyDescent="0.2">
      <c r="B5" s="38" t="s">
        <v>298</v>
      </c>
      <c r="C5" s="38" t="s">
        <v>299</v>
      </c>
      <c r="D5" s="88"/>
    </row>
    <row r="6" spans="1:5" x14ac:dyDescent="0.2">
      <c r="A6" s="38" t="s">
        <v>201</v>
      </c>
      <c r="B6" s="38" t="s">
        <v>316</v>
      </c>
      <c r="C6" s="38" t="s">
        <v>317</v>
      </c>
      <c r="D6" s="88"/>
    </row>
    <row r="7" spans="1:5" x14ac:dyDescent="0.2">
      <c r="A7" s="38" t="s">
        <v>385</v>
      </c>
      <c r="B7" s="38"/>
      <c r="C7" s="38" t="s">
        <v>386</v>
      </c>
      <c r="D7" s="88"/>
    </row>
    <row r="8" spans="1:5" x14ac:dyDescent="0.2">
      <c r="A8" s="38"/>
      <c r="B8" s="38" t="s">
        <v>389</v>
      </c>
      <c r="C8" s="38" t="s">
        <v>390</v>
      </c>
      <c r="D8" s="88"/>
    </row>
    <row r="9" spans="1:5" x14ac:dyDescent="0.2">
      <c r="A9" s="38" t="s">
        <v>396</v>
      </c>
      <c r="B9" s="38"/>
      <c r="C9" s="38" t="s">
        <v>397</v>
      </c>
      <c r="D9" s="88"/>
    </row>
    <row r="10" spans="1:5" x14ac:dyDescent="0.2">
      <c r="A10" s="38" t="s">
        <v>402</v>
      </c>
      <c r="B10" s="38" t="s">
        <v>403</v>
      </c>
      <c r="C10" s="38" t="s">
        <v>404</v>
      </c>
      <c r="D10" s="88"/>
    </row>
    <row r="11" spans="1:5" x14ac:dyDescent="0.2">
      <c r="A11" s="38" t="s">
        <v>424</v>
      </c>
      <c r="B11" s="38"/>
      <c r="C11" s="38" t="s">
        <v>425</v>
      </c>
      <c r="D11" s="88"/>
    </row>
    <row r="12" spans="1:5" x14ac:dyDescent="0.2">
      <c r="A12" s="38"/>
      <c r="B12" s="38" t="s">
        <v>449</v>
      </c>
      <c r="C12" s="38" t="s">
        <v>450</v>
      </c>
      <c r="D12" s="88"/>
    </row>
    <row r="13" spans="1:5" x14ac:dyDescent="0.2">
      <c r="A13" s="38" t="s">
        <v>480</v>
      </c>
      <c r="B13" s="38"/>
      <c r="C13" s="38" t="s">
        <v>481</v>
      </c>
      <c r="D13" s="88"/>
    </row>
    <row r="14" spans="1:5" x14ac:dyDescent="0.2">
      <c r="A14" s="38" t="s">
        <v>499</v>
      </c>
      <c r="B14" s="38" t="s">
        <v>500</v>
      </c>
      <c r="C14" s="38" t="s">
        <v>501</v>
      </c>
      <c r="D14" s="88"/>
    </row>
    <row r="15" spans="1:5" x14ac:dyDescent="0.2">
      <c r="A15" s="38" t="s">
        <v>513</v>
      </c>
      <c r="B15" s="38"/>
      <c r="C15" s="38" t="s">
        <v>514</v>
      </c>
      <c r="D15" s="88"/>
    </row>
    <row r="16" spans="1:5" x14ac:dyDescent="0.2">
      <c r="A16" s="38" t="s">
        <v>524</v>
      </c>
      <c r="B16" s="38" t="s">
        <v>525</v>
      </c>
      <c r="C16" s="38" t="s">
        <v>526</v>
      </c>
      <c r="D16" s="88"/>
    </row>
    <row r="17" spans="1:4" x14ac:dyDescent="0.2">
      <c r="A17" s="38" t="s">
        <v>529</v>
      </c>
      <c r="B17" s="38" t="s">
        <v>530</v>
      </c>
      <c r="C17" s="38" t="s">
        <v>531</v>
      </c>
      <c r="D17" s="88"/>
    </row>
    <row r="18" spans="1:4" x14ac:dyDescent="0.2">
      <c r="A18" s="38" t="s">
        <v>533</v>
      </c>
      <c r="B18" s="38"/>
      <c r="C18" s="38" t="s">
        <v>534</v>
      </c>
      <c r="D18" s="88"/>
    </row>
    <row r="19" spans="1:4" x14ac:dyDescent="0.2">
      <c r="A19" s="38" t="s">
        <v>539</v>
      </c>
      <c r="B19" s="38" t="s">
        <v>540</v>
      </c>
      <c r="C19" s="38" t="s">
        <v>541</v>
      </c>
      <c r="D19" s="88"/>
    </row>
    <row r="20" spans="1:4" x14ac:dyDescent="0.2">
      <c r="A20" s="38" t="s">
        <v>558</v>
      </c>
      <c r="B20" s="38" t="s">
        <v>559</v>
      </c>
      <c r="C20" s="38" t="s">
        <v>560</v>
      </c>
      <c r="D20" s="88"/>
    </row>
    <row r="21" spans="1:4" x14ac:dyDescent="0.2">
      <c r="A21" s="38" t="s">
        <v>588</v>
      </c>
      <c r="B21" s="38" t="s">
        <v>589</v>
      </c>
      <c r="C21" s="38" t="s">
        <v>590</v>
      </c>
      <c r="D21" s="88"/>
    </row>
    <row r="22" spans="1:4" x14ac:dyDescent="0.2">
      <c r="A22" s="38"/>
      <c r="B22" s="38" t="s">
        <v>593</v>
      </c>
      <c r="C22" s="38" t="s">
        <v>594</v>
      </c>
      <c r="D22" s="88"/>
    </row>
    <row r="23" spans="1:4" x14ac:dyDescent="0.2">
      <c r="A23" s="38" t="s">
        <v>596</v>
      </c>
      <c r="B23" s="38" t="s">
        <v>597</v>
      </c>
      <c r="C23" s="38" t="s">
        <v>598</v>
      </c>
      <c r="D23" s="88"/>
    </row>
    <row r="24" spans="1:4" x14ac:dyDescent="0.2">
      <c r="A24" s="38"/>
      <c r="B24" s="38" t="s">
        <v>600</v>
      </c>
      <c r="C24" s="38" t="s">
        <v>601</v>
      </c>
      <c r="D24" s="88"/>
    </row>
    <row r="25" spans="1:4" x14ac:dyDescent="0.2">
      <c r="A25" s="38" t="s">
        <v>623</v>
      </c>
      <c r="B25" s="38"/>
      <c r="C25" s="38" t="s">
        <v>624</v>
      </c>
      <c r="D25" s="88"/>
    </row>
    <row r="26" spans="1:4" x14ac:dyDescent="0.2">
      <c r="A26" s="38" t="s">
        <v>259</v>
      </c>
      <c r="B26" s="38"/>
      <c r="C26" s="38" t="s">
        <v>638</v>
      </c>
      <c r="D26" s="88"/>
    </row>
    <row r="27" spans="1:4" x14ac:dyDescent="0.2">
      <c r="A27" s="38"/>
      <c r="B27" s="38" t="s">
        <v>380</v>
      </c>
      <c r="C27" s="38" t="s">
        <v>645</v>
      </c>
      <c r="D27" s="88"/>
    </row>
    <row r="28" spans="1:4" x14ac:dyDescent="0.2">
      <c r="A28" s="38" t="s">
        <v>576</v>
      </c>
      <c r="B28" s="38" t="s">
        <v>647</v>
      </c>
      <c r="C28" s="38" t="s">
        <v>648</v>
      </c>
      <c r="D28" s="88"/>
    </row>
    <row r="29" spans="1:4" x14ac:dyDescent="0.2">
      <c r="A29" s="38"/>
      <c r="B29" s="38" t="s">
        <v>650</v>
      </c>
      <c r="C29" s="38" t="s">
        <v>651</v>
      </c>
      <c r="D29" s="88"/>
    </row>
    <row r="30" spans="1:4" x14ac:dyDescent="0.2">
      <c r="A30" s="88"/>
      <c r="B30" s="88"/>
      <c r="C30" s="88"/>
      <c r="D30" s="88"/>
    </row>
    <row r="31" spans="1:4" x14ac:dyDescent="0.2">
      <c r="A31" s="88"/>
      <c r="B31" s="88"/>
      <c r="C31" s="88"/>
      <c r="D31" s="8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6D38A-8550-4A20-8CC9-8EA8E077416A}">
  <dimension ref="A1:Q5091"/>
  <sheetViews>
    <sheetView topLeftCell="N1" workbookViewId="0">
      <selection activeCell="R2" sqref="R2"/>
    </sheetView>
  </sheetViews>
  <sheetFormatPr defaultRowHeight="12.75" x14ac:dyDescent="0.2"/>
  <cols>
    <col min="1" max="1" width="20.5703125" bestFit="1" customWidth="1"/>
    <col min="2" max="2" width="24.42578125" customWidth="1"/>
    <col min="3" max="3" width="16.28515625" bestFit="1" customWidth="1"/>
    <col min="4" max="4" width="21.7109375" customWidth="1"/>
    <col min="5" max="5" width="22.140625" customWidth="1"/>
    <col min="6" max="6" width="33.5703125" customWidth="1"/>
    <col min="7" max="7" width="20.7109375" bestFit="1" customWidth="1"/>
    <col min="8" max="8" width="15.5703125" bestFit="1" customWidth="1"/>
    <col min="9" max="9" width="29.7109375" bestFit="1" customWidth="1"/>
    <col min="10" max="10" width="15.140625" bestFit="1" customWidth="1"/>
    <col min="11" max="11" width="18.7109375" customWidth="1"/>
    <col min="12" max="12" width="16.5703125" customWidth="1"/>
    <col min="13" max="13" width="16.28515625" bestFit="1" customWidth="1"/>
    <col min="14" max="14" width="12.28515625" customWidth="1"/>
    <col min="15" max="15" width="15.140625" customWidth="1"/>
    <col min="16" max="16" width="12.7109375" customWidth="1"/>
    <col min="17" max="17" width="14.85546875" customWidth="1"/>
    <col min="18" max="18" width="16.7109375" customWidth="1"/>
  </cols>
  <sheetData>
    <row r="1" spans="1:17" x14ac:dyDescent="0.2">
      <c r="A1" t="s">
        <v>1335</v>
      </c>
      <c r="B1" t="s">
        <v>1336</v>
      </c>
      <c r="C1" t="s">
        <v>1335</v>
      </c>
      <c r="D1" t="s">
        <v>1335</v>
      </c>
      <c r="E1" t="s">
        <v>1335</v>
      </c>
      <c r="F1" t="s">
        <v>1337</v>
      </c>
      <c r="G1" t="s">
        <v>1338</v>
      </c>
      <c r="I1" t="s">
        <v>1339</v>
      </c>
      <c r="J1" t="s">
        <v>1340</v>
      </c>
      <c r="K1" s="2" t="s">
        <v>1341</v>
      </c>
      <c r="L1" s="2" t="s">
        <v>1341</v>
      </c>
      <c r="Q1" s="2" t="s">
        <v>1341</v>
      </c>
    </row>
    <row r="2" spans="1:17" s="5" customFormat="1" ht="45" x14ac:dyDescent="0.25">
      <c r="A2" s="11" t="s">
        <v>9</v>
      </c>
      <c r="B2" s="3" t="s">
        <v>1342</v>
      </c>
      <c r="C2" s="3" t="s">
        <v>19</v>
      </c>
      <c r="D2" s="3" t="s">
        <v>21</v>
      </c>
      <c r="E2" s="3" t="s">
        <v>23</v>
      </c>
      <c r="F2" s="3" t="s">
        <v>17</v>
      </c>
      <c r="G2" s="3" t="s">
        <v>1343</v>
      </c>
      <c r="H2" s="3" t="s">
        <v>1344</v>
      </c>
      <c r="I2" s="3" t="s">
        <v>39</v>
      </c>
      <c r="J2" s="3" t="s">
        <v>41</v>
      </c>
      <c r="K2" s="4" t="s">
        <v>41</v>
      </c>
      <c r="L2" s="4" t="s">
        <v>1181</v>
      </c>
      <c r="M2" s="3" t="s">
        <v>71</v>
      </c>
      <c r="N2" s="3" t="s">
        <v>73</v>
      </c>
      <c r="O2" s="3" t="s">
        <v>1345</v>
      </c>
      <c r="P2" s="3" t="s">
        <v>1193</v>
      </c>
      <c r="Q2" s="4" t="s">
        <v>1181</v>
      </c>
    </row>
    <row r="3" spans="1:17" ht="25.5" x14ac:dyDescent="0.2">
      <c r="A3" s="9" t="s">
        <v>1346</v>
      </c>
      <c r="B3" t="s">
        <v>1347</v>
      </c>
      <c r="C3" t="s">
        <v>1140</v>
      </c>
      <c r="D3" t="s">
        <v>1348</v>
      </c>
      <c r="E3" t="s">
        <v>1348</v>
      </c>
      <c r="F3" s="6" t="s">
        <v>1349</v>
      </c>
      <c r="G3" t="s">
        <v>1350</v>
      </c>
      <c r="H3" t="s">
        <v>203</v>
      </c>
      <c r="I3" s="7" t="s">
        <v>122</v>
      </c>
      <c r="J3" t="s">
        <v>123</v>
      </c>
      <c r="K3" s="2" t="s">
        <v>123</v>
      </c>
      <c r="L3" s="30" t="s">
        <v>214</v>
      </c>
      <c r="M3" t="s">
        <v>1351</v>
      </c>
      <c r="N3" t="s">
        <v>1352</v>
      </c>
      <c r="O3" s="8" t="s">
        <v>1353</v>
      </c>
      <c r="P3" s="8" t="s">
        <v>1354</v>
      </c>
      <c r="Q3" s="2" t="s">
        <v>214</v>
      </c>
    </row>
    <row r="4" spans="1:17" x14ac:dyDescent="0.2">
      <c r="A4" s="10" t="s">
        <v>1355</v>
      </c>
      <c r="B4" t="s">
        <v>1356</v>
      </c>
      <c r="C4" t="s">
        <v>1143</v>
      </c>
      <c r="D4" t="s">
        <v>1141</v>
      </c>
      <c r="E4" t="s">
        <v>1197</v>
      </c>
      <c r="F4" s="6" t="s">
        <v>1357</v>
      </c>
      <c r="G4" t="s">
        <v>1358</v>
      </c>
      <c r="H4" t="s">
        <v>1359</v>
      </c>
      <c r="I4" s="7" t="s">
        <v>326</v>
      </c>
      <c r="J4" t="s">
        <v>1360</v>
      </c>
      <c r="K4" s="2" t="s">
        <v>117</v>
      </c>
      <c r="L4" s="2" t="s">
        <v>1361</v>
      </c>
      <c r="Q4" s="2" t="s">
        <v>1361</v>
      </c>
    </row>
    <row r="5" spans="1:17" x14ac:dyDescent="0.2">
      <c r="A5" s="9" t="s">
        <v>1362</v>
      </c>
      <c r="B5" t="s">
        <v>1363</v>
      </c>
      <c r="C5" t="s">
        <v>1147</v>
      </c>
      <c r="D5" t="s">
        <v>1144</v>
      </c>
      <c r="E5" t="s">
        <v>1289</v>
      </c>
      <c r="F5" s="6" t="s">
        <v>1364</v>
      </c>
      <c r="G5" t="s">
        <v>1365</v>
      </c>
      <c r="H5" t="s">
        <v>1366</v>
      </c>
      <c r="I5" s="7" t="s">
        <v>140</v>
      </c>
      <c r="J5" t="s">
        <v>1367</v>
      </c>
      <c r="K5" s="2" t="s">
        <v>141</v>
      </c>
      <c r="L5" s="2" t="s">
        <v>157</v>
      </c>
      <c r="Q5" s="2" t="s">
        <v>157</v>
      </c>
    </row>
    <row r="6" spans="1:17" x14ac:dyDescent="0.2">
      <c r="A6" s="10" t="s">
        <v>1368</v>
      </c>
      <c r="B6" t="s">
        <v>1369</v>
      </c>
      <c r="C6" t="s">
        <v>1153</v>
      </c>
      <c r="D6" t="s">
        <v>1148</v>
      </c>
      <c r="E6" t="s">
        <v>1370</v>
      </c>
      <c r="F6" s="6" t="s">
        <v>1371</v>
      </c>
      <c r="G6" t="s">
        <v>1372</v>
      </c>
      <c r="H6" t="s">
        <v>1373</v>
      </c>
      <c r="I6" s="7" t="s">
        <v>345</v>
      </c>
      <c r="J6" t="s">
        <v>1374</v>
      </c>
      <c r="K6" s="2" t="s">
        <v>1375</v>
      </c>
      <c r="L6" s="2" t="s">
        <v>159</v>
      </c>
      <c r="Q6" s="2" t="s">
        <v>142</v>
      </c>
    </row>
    <row r="7" spans="1:17" x14ac:dyDescent="0.2">
      <c r="A7" s="9" t="s">
        <v>1376</v>
      </c>
      <c r="B7" t="s">
        <v>1377</v>
      </c>
      <c r="C7" t="s">
        <v>275</v>
      </c>
      <c r="D7" t="s">
        <v>1154</v>
      </c>
      <c r="E7" t="s">
        <v>1378</v>
      </c>
      <c r="F7" s="6" t="s">
        <v>1379</v>
      </c>
      <c r="G7" t="s">
        <v>1380</v>
      </c>
      <c r="H7" t="s">
        <v>1381</v>
      </c>
      <c r="I7" s="7" t="s">
        <v>256</v>
      </c>
      <c r="J7" t="s">
        <v>1382</v>
      </c>
      <c r="K7" s="2" t="s">
        <v>1383</v>
      </c>
      <c r="L7" s="2" t="s">
        <v>142</v>
      </c>
      <c r="Q7" s="2" t="s">
        <v>1384</v>
      </c>
    </row>
    <row r="8" spans="1:17" x14ac:dyDescent="0.2">
      <c r="A8" s="10" t="s">
        <v>1385</v>
      </c>
      <c r="B8" t="s">
        <v>1386</v>
      </c>
      <c r="C8" t="s">
        <v>123</v>
      </c>
      <c r="D8" t="s">
        <v>118</v>
      </c>
      <c r="E8" t="s">
        <v>1157</v>
      </c>
      <c r="F8" s="6" t="s">
        <v>1387</v>
      </c>
      <c r="G8" t="s">
        <v>203</v>
      </c>
      <c r="H8" t="s">
        <v>1388</v>
      </c>
      <c r="I8" s="7" t="s">
        <v>1389</v>
      </c>
      <c r="J8" t="s">
        <v>1390</v>
      </c>
      <c r="L8" s="2" t="s">
        <v>1384</v>
      </c>
      <c r="Q8" s="2" t="s">
        <v>1383</v>
      </c>
    </row>
    <row r="9" spans="1:17" x14ac:dyDescent="0.2">
      <c r="A9" s="9" t="s">
        <v>1391</v>
      </c>
      <c r="B9" t="s">
        <v>1392</v>
      </c>
      <c r="C9" t="s">
        <v>117</v>
      </c>
      <c r="D9" t="s">
        <v>152</v>
      </c>
      <c r="E9" t="s">
        <v>1158</v>
      </c>
      <c r="F9" s="6" t="s">
        <v>1393</v>
      </c>
      <c r="G9" t="s">
        <v>1359</v>
      </c>
      <c r="H9" t="s">
        <v>1394</v>
      </c>
      <c r="I9" s="7" t="s">
        <v>1395</v>
      </c>
      <c r="J9" t="s">
        <v>1396</v>
      </c>
      <c r="L9" s="2" t="s">
        <v>1383</v>
      </c>
      <c r="Q9" s="2" t="s">
        <v>13</v>
      </c>
    </row>
    <row r="10" spans="1:17" x14ac:dyDescent="0.2">
      <c r="A10" s="10" t="s">
        <v>1397</v>
      </c>
      <c r="B10" t="s">
        <v>1398</v>
      </c>
      <c r="C10" t="s">
        <v>1159</v>
      </c>
      <c r="D10" t="s">
        <v>261</v>
      </c>
      <c r="F10" s="6" t="s">
        <v>1399</v>
      </c>
      <c r="G10" t="s">
        <v>1400</v>
      </c>
      <c r="H10" t="s">
        <v>1401</v>
      </c>
      <c r="I10" s="7" t="s">
        <v>409</v>
      </c>
      <c r="J10" t="s">
        <v>1402</v>
      </c>
      <c r="L10" s="2" t="s">
        <v>13</v>
      </c>
    </row>
    <row r="11" spans="1:17" x14ac:dyDescent="0.2">
      <c r="A11" s="9" t="s">
        <v>114</v>
      </c>
      <c r="B11" t="s">
        <v>1403</v>
      </c>
      <c r="C11" t="s">
        <v>1160</v>
      </c>
      <c r="D11" t="s">
        <v>1161</v>
      </c>
      <c r="F11" s="6" t="s">
        <v>1404</v>
      </c>
      <c r="G11" t="s">
        <v>1405</v>
      </c>
      <c r="H11" t="s">
        <v>1406</v>
      </c>
      <c r="I11" s="7" t="s">
        <v>1407</v>
      </c>
      <c r="J11" t="s">
        <v>1408</v>
      </c>
    </row>
    <row r="12" spans="1:17" x14ac:dyDescent="0.2">
      <c r="A12" s="10" t="s">
        <v>149</v>
      </c>
      <c r="B12" t="s">
        <v>1409</v>
      </c>
      <c r="C12" t="s">
        <v>141</v>
      </c>
      <c r="D12" t="s">
        <v>1162</v>
      </c>
      <c r="F12" s="6" t="s">
        <v>1410</v>
      </c>
      <c r="G12" t="s">
        <v>1411</v>
      </c>
      <c r="H12" t="s">
        <v>270</v>
      </c>
      <c r="I12" s="7" t="s">
        <v>1412</v>
      </c>
      <c r="J12" t="s">
        <v>1383</v>
      </c>
    </row>
    <row r="13" spans="1:17" x14ac:dyDescent="0.2">
      <c r="A13" s="9" t="s">
        <v>1413</v>
      </c>
      <c r="B13" t="s">
        <v>1414</v>
      </c>
      <c r="C13" t="s">
        <v>1164</v>
      </c>
      <c r="D13" t="s">
        <v>1165</v>
      </c>
      <c r="F13" s="6" t="s">
        <v>1415</v>
      </c>
      <c r="G13" t="s">
        <v>1416</v>
      </c>
      <c r="H13" t="s">
        <v>1411</v>
      </c>
      <c r="I13" s="7" t="s">
        <v>1383</v>
      </c>
    </row>
    <row r="14" spans="1:17" x14ac:dyDescent="0.2">
      <c r="A14" s="10" t="s">
        <v>1417</v>
      </c>
      <c r="B14" t="s">
        <v>1418</v>
      </c>
      <c r="C14" t="s">
        <v>616</v>
      </c>
      <c r="D14" t="s">
        <v>1157</v>
      </c>
      <c r="F14" s="6" t="s">
        <v>1419</v>
      </c>
      <c r="G14" t="s">
        <v>1420</v>
      </c>
      <c r="H14" t="s">
        <v>1421</v>
      </c>
    </row>
    <row r="15" spans="1:17" x14ac:dyDescent="0.2">
      <c r="A15" s="9" t="s">
        <v>1422</v>
      </c>
      <c r="B15" t="s">
        <v>1423</v>
      </c>
      <c r="F15" s="6" t="s">
        <v>1424</v>
      </c>
      <c r="G15" t="s">
        <v>1425</v>
      </c>
      <c r="H15" t="s">
        <v>251</v>
      </c>
    </row>
    <row r="16" spans="1:17" x14ac:dyDescent="0.2">
      <c r="A16" s="10" t="s">
        <v>135</v>
      </c>
      <c r="B16" t="s">
        <v>1426</v>
      </c>
      <c r="F16" s="6" t="s">
        <v>1427</v>
      </c>
      <c r="G16" t="s">
        <v>1428</v>
      </c>
      <c r="H16" t="s">
        <v>1429</v>
      </c>
    </row>
    <row r="17" spans="1:8" x14ac:dyDescent="0.2">
      <c r="A17" s="9" t="s">
        <v>1430</v>
      </c>
      <c r="B17" t="s">
        <v>1431</v>
      </c>
      <c r="F17" s="6" t="s">
        <v>1432</v>
      </c>
      <c r="G17" t="s">
        <v>1433</v>
      </c>
      <c r="H17" t="s">
        <v>1434</v>
      </c>
    </row>
    <row r="18" spans="1:8" x14ac:dyDescent="0.2">
      <c r="A18" s="10" t="s">
        <v>1435</v>
      </c>
      <c r="B18" t="s">
        <v>1436</v>
      </c>
      <c r="F18" s="6" t="s">
        <v>1437</v>
      </c>
      <c r="G18" t="s">
        <v>1438</v>
      </c>
      <c r="H18" t="s">
        <v>1439</v>
      </c>
    </row>
    <row r="19" spans="1:8" x14ac:dyDescent="0.2">
      <c r="B19" t="s">
        <v>1440</v>
      </c>
      <c r="F19" s="6" t="s">
        <v>1441</v>
      </c>
      <c r="G19" t="s">
        <v>1442</v>
      </c>
      <c r="H19" t="s">
        <v>1443</v>
      </c>
    </row>
    <row r="20" spans="1:8" x14ac:dyDescent="0.2">
      <c r="B20" t="s">
        <v>1444</v>
      </c>
      <c r="F20" s="6" t="s">
        <v>1445</v>
      </c>
      <c r="G20" t="s">
        <v>1446</v>
      </c>
      <c r="H20" t="s">
        <v>1447</v>
      </c>
    </row>
    <row r="21" spans="1:8" x14ac:dyDescent="0.2">
      <c r="B21" t="s">
        <v>1448</v>
      </c>
      <c r="F21" s="6" t="s">
        <v>1449</v>
      </c>
      <c r="G21" t="s">
        <v>1450</v>
      </c>
      <c r="H21" t="s">
        <v>1451</v>
      </c>
    </row>
    <row r="22" spans="1:8" x14ac:dyDescent="0.2">
      <c r="B22" t="s">
        <v>1452</v>
      </c>
      <c r="F22" s="6" t="s">
        <v>1453</v>
      </c>
      <c r="G22" t="s">
        <v>1454</v>
      </c>
      <c r="H22" t="s">
        <v>1455</v>
      </c>
    </row>
    <row r="23" spans="1:8" x14ac:dyDescent="0.2">
      <c r="B23" t="s">
        <v>1456</v>
      </c>
      <c r="F23" s="6" t="s">
        <v>1457</v>
      </c>
      <c r="G23" t="s">
        <v>1458</v>
      </c>
      <c r="H23" t="s">
        <v>1459</v>
      </c>
    </row>
    <row r="24" spans="1:8" x14ac:dyDescent="0.2">
      <c r="B24" t="s">
        <v>1460</v>
      </c>
      <c r="F24" s="6" t="s">
        <v>1461</v>
      </c>
      <c r="G24" t="s">
        <v>1462</v>
      </c>
      <c r="H24" t="s">
        <v>1463</v>
      </c>
    </row>
    <row r="25" spans="1:8" x14ac:dyDescent="0.2">
      <c r="B25" t="s">
        <v>1464</v>
      </c>
      <c r="F25" s="6" t="s">
        <v>1465</v>
      </c>
      <c r="G25" t="s">
        <v>1466</v>
      </c>
      <c r="H25" t="s">
        <v>1467</v>
      </c>
    </row>
    <row r="26" spans="1:8" x14ac:dyDescent="0.2">
      <c r="B26" t="s">
        <v>1468</v>
      </c>
      <c r="F26" s="6" t="s">
        <v>1469</v>
      </c>
      <c r="G26" t="s">
        <v>1470</v>
      </c>
      <c r="H26" t="s">
        <v>1471</v>
      </c>
    </row>
    <row r="27" spans="1:8" x14ac:dyDescent="0.2">
      <c r="B27" t="s">
        <v>1472</v>
      </c>
      <c r="F27" s="6" t="s">
        <v>1473</v>
      </c>
      <c r="G27" t="s">
        <v>1474</v>
      </c>
      <c r="H27" t="s">
        <v>1475</v>
      </c>
    </row>
    <row r="28" spans="1:8" x14ac:dyDescent="0.2">
      <c r="B28" t="s">
        <v>1476</v>
      </c>
      <c r="F28" s="6" t="s">
        <v>1477</v>
      </c>
      <c r="G28" t="s">
        <v>1478</v>
      </c>
      <c r="H28" t="s">
        <v>1479</v>
      </c>
    </row>
    <row r="29" spans="1:8" x14ac:dyDescent="0.2">
      <c r="B29" t="s">
        <v>1480</v>
      </c>
      <c r="F29" s="6" t="s">
        <v>1481</v>
      </c>
      <c r="G29" t="s">
        <v>1482</v>
      </c>
      <c r="H29" t="s">
        <v>1483</v>
      </c>
    </row>
    <row r="30" spans="1:8" x14ac:dyDescent="0.2">
      <c r="B30" t="s">
        <v>1484</v>
      </c>
      <c r="F30" s="6" t="s">
        <v>1485</v>
      </c>
      <c r="G30" t="s">
        <v>1486</v>
      </c>
      <c r="H30" t="s">
        <v>1487</v>
      </c>
    </row>
    <row r="31" spans="1:8" x14ac:dyDescent="0.2">
      <c r="B31" t="s">
        <v>1488</v>
      </c>
      <c r="F31" s="6" t="s">
        <v>1489</v>
      </c>
      <c r="G31" t="s">
        <v>1490</v>
      </c>
      <c r="H31" t="s">
        <v>1491</v>
      </c>
    </row>
    <row r="32" spans="1:8" x14ac:dyDescent="0.2">
      <c r="B32" t="s">
        <v>1492</v>
      </c>
      <c r="F32" s="6" t="s">
        <v>1493</v>
      </c>
      <c r="G32" t="s">
        <v>1494</v>
      </c>
      <c r="H32" t="s">
        <v>1495</v>
      </c>
    </row>
    <row r="33" spans="2:8" x14ac:dyDescent="0.2">
      <c r="B33" t="s">
        <v>1496</v>
      </c>
      <c r="F33" s="6" t="s">
        <v>1497</v>
      </c>
      <c r="G33" t="s">
        <v>1498</v>
      </c>
      <c r="H33" t="s">
        <v>1499</v>
      </c>
    </row>
    <row r="34" spans="2:8" x14ac:dyDescent="0.2">
      <c r="B34" t="s">
        <v>1500</v>
      </c>
      <c r="F34" s="6" t="s">
        <v>1501</v>
      </c>
      <c r="G34" t="s">
        <v>1502</v>
      </c>
      <c r="H34" t="s">
        <v>1503</v>
      </c>
    </row>
    <row r="35" spans="2:8" x14ac:dyDescent="0.2">
      <c r="B35" t="s">
        <v>1504</v>
      </c>
      <c r="F35" s="6" t="s">
        <v>1505</v>
      </c>
      <c r="G35" t="s">
        <v>270</v>
      </c>
      <c r="H35" t="s">
        <v>1506</v>
      </c>
    </row>
    <row r="36" spans="2:8" x14ac:dyDescent="0.2">
      <c r="B36" t="s">
        <v>1507</v>
      </c>
      <c r="F36" s="6" t="s">
        <v>1508</v>
      </c>
      <c r="G36" t="s">
        <v>1434</v>
      </c>
      <c r="H36" t="s">
        <v>1509</v>
      </c>
    </row>
    <row r="37" spans="2:8" x14ac:dyDescent="0.2">
      <c r="B37" t="s">
        <v>1510</v>
      </c>
      <c r="F37" s="6" t="s">
        <v>1511</v>
      </c>
      <c r="G37" t="s">
        <v>1439</v>
      </c>
      <c r="H37" t="s">
        <v>1512</v>
      </c>
    </row>
    <row r="38" spans="2:8" x14ac:dyDescent="0.2">
      <c r="B38" t="s">
        <v>1513</v>
      </c>
      <c r="F38" s="6" t="s">
        <v>1514</v>
      </c>
      <c r="G38" t="s">
        <v>1443</v>
      </c>
      <c r="H38" t="s">
        <v>1515</v>
      </c>
    </row>
    <row r="39" spans="2:8" x14ac:dyDescent="0.2">
      <c r="B39" t="s">
        <v>1516</v>
      </c>
      <c r="F39" s="6" t="s">
        <v>1517</v>
      </c>
      <c r="G39" t="s">
        <v>1518</v>
      </c>
      <c r="H39" t="s">
        <v>1519</v>
      </c>
    </row>
    <row r="40" spans="2:8" x14ac:dyDescent="0.2">
      <c r="B40" t="s">
        <v>1520</v>
      </c>
      <c r="F40" s="6" t="s">
        <v>1521</v>
      </c>
      <c r="G40" t="s">
        <v>1522</v>
      </c>
      <c r="H40" t="s">
        <v>1523</v>
      </c>
    </row>
    <row r="41" spans="2:8" x14ac:dyDescent="0.2">
      <c r="B41" t="s">
        <v>1524</v>
      </c>
      <c r="F41" s="6" t="s">
        <v>1525</v>
      </c>
      <c r="G41" t="s">
        <v>1526</v>
      </c>
      <c r="H41" t="s">
        <v>1383</v>
      </c>
    </row>
    <row r="42" spans="2:8" x14ac:dyDescent="0.2">
      <c r="B42" t="s">
        <v>1527</v>
      </c>
      <c r="F42" s="6" t="s">
        <v>1528</v>
      </c>
      <c r="G42" t="s">
        <v>1529</v>
      </c>
    </row>
    <row r="43" spans="2:8" x14ac:dyDescent="0.2">
      <c r="B43" t="s">
        <v>1530</v>
      </c>
      <c r="F43" s="6" t="s">
        <v>1531</v>
      </c>
      <c r="G43" t="s">
        <v>1383</v>
      </c>
    </row>
    <row r="44" spans="2:8" x14ac:dyDescent="0.2">
      <c r="B44" t="s">
        <v>1532</v>
      </c>
      <c r="F44" s="6" t="s">
        <v>1533</v>
      </c>
      <c r="G44" t="s">
        <v>203</v>
      </c>
    </row>
    <row r="45" spans="2:8" x14ac:dyDescent="0.2">
      <c r="B45" t="s">
        <v>1534</v>
      </c>
      <c r="F45" s="6" t="s">
        <v>1535</v>
      </c>
      <c r="G45" t="s">
        <v>1536</v>
      </c>
    </row>
    <row r="46" spans="2:8" x14ac:dyDescent="0.2">
      <c r="B46" t="s">
        <v>1537</v>
      </c>
      <c r="F46" s="6" t="s">
        <v>1538</v>
      </c>
      <c r="G46" t="s">
        <v>1539</v>
      </c>
    </row>
    <row r="47" spans="2:8" x14ac:dyDescent="0.2">
      <c r="B47" t="s">
        <v>1540</v>
      </c>
      <c r="F47" s="6" t="s">
        <v>1541</v>
      </c>
      <c r="G47" t="s">
        <v>1542</v>
      </c>
    </row>
    <row r="48" spans="2:8" x14ac:dyDescent="0.2">
      <c r="B48" t="s">
        <v>1543</v>
      </c>
      <c r="F48" s="6" t="s">
        <v>1544</v>
      </c>
      <c r="G48" t="s">
        <v>1545</v>
      </c>
    </row>
    <row r="49" spans="2:7" x14ac:dyDescent="0.2">
      <c r="B49" t="s">
        <v>1546</v>
      </c>
      <c r="F49" s="6" t="s">
        <v>1547</v>
      </c>
      <c r="G49" t="s">
        <v>1548</v>
      </c>
    </row>
    <row r="50" spans="2:7" x14ac:dyDescent="0.2">
      <c r="B50" t="s">
        <v>1549</v>
      </c>
      <c r="F50" s="6" t="s">
        <v>1550</v>
      </c>
      <c r="G50" t="s">
        <v>1551</v>
      </c>
    </row>
    <row r="51" spans="2:7" x14ac:dyDescent="0.2">
      <c r="B51" t="s">
        <v>1552</v>
      </c>
      <c r="F51" s="6" t="s">
        <v>1553</v>
      </c>
      <c r="G51" t="s">
        <v>1554</v>
      </c>
    </row>
    <row r="52" spans="2:7" x14ac:dyDescent="0.2">
      <c r="B52" t="s">
        <v>1555</v>
      </c>
      <c r="F52" s="6" t="s">
        <v>1556</v>
      </c>
      <c r="G52" t="s">
        <v>1557</v>
      </c>
    </row>
    <row r="53" spans="2:7" x14ac:dyDescent="0.2">
      <c r="B53" t="s">
        <v>1558</v>
      </c>
      <c r="F53" s="6" t="s">
        <v>1559</v>
      </c>
      <c r="G53" t="s">
        <v>1560</v>
      </c>
    </row>
    <row r="54" spans="2:7" x14ac:dyDescent="0.2">
      <c r="B54" t="s">
        <v>1561</v>
      </c>
      <c r="F54" s="6" t="s">
        <v>1562</v>
      </c>
      <c r="G54" t="s">
        <v>1563</v>
      </c>
    </row>
    <row r="55" spans="2:7" x14ac:dyDescent="0.2">
      <c r="B55" t="s">
        <v>1564</v>
      </c>
      <c r="F55" s="6" t="s">
        <v>1565</v>
      </c>
      <c r="G55" t="s">
        <v>1566</v>
      </c>
    </row>
    <row r="56" spans="2:7" x14ac:dyDescent="0.2">
      <c r="B56" t="s">
        <v>1567</v>
      </c>
      <c r="F56" s="6" t="s">
        <v>1568</v>
      </c>
      <c r="G56" t="s">
        <v>1569</v>
      </c>
    </row>
    <row r="57" spans="2:7" x14ac:dyDescent="0.2">
      <c r="B57" t="s">
        <v>1570</v>
      </c>
      <c r="F57" s="6" t="s">
        <v>1571</v>
      </c>
      <c r="G57" t="s">
        <v>1572</v>
      </c>
    </row>
    <row r="58" spans="2:7" x14ac:dyDescent="0.2">
      <c r="B58" t="s">
        <v>1573</v>
      </c>
      <c r="F58" s="6" t="s">
        <v>1574</v>
      </c>
      <c r="G58" t="s">
        <v>1575</v>
      </c>
    </row>
    <row r="59" spans="2:7" x14ac:dyDescent="0.2">
      <c r="B59" t="s">
        <v>1576</v>
      </c>
      <c r="F59" s="6" t="s">
        <v>1577</v>
      </c>
      <c r="G59" t="s">
        <v>1578</v>
      </c>
    </row>
    <row r="60" spans="2:7" x14ac:dyDescent="0.2">
      <c r="B60" t="s">
        <v>1579</v>
      </c>
      <c r="F60" s="6" t="s">
        <v>1580</v>
      </c>
      <c r="G60" t="s">
        <v>1581</v>
      </c>
    </row>
    <row r="61" spans="2:7" x14ac:dyDescent="0.2">
      <c r="B61" t="s">
        <v>1582</v>
      </c>
      <c r="F61" s="6" t="s">
        <v>1583</v>
      </c>
      <c r="G61" t="s">
        <v>1584</v>
      </c>
    </row>
    <row r="62" spans="2:7" x14ac:dyDescent="0.2">
      <c r="B62" t="s">
        <v>1585</v>
      </c>
      <c r="F62" s="6" t="s">
        <v>1586</v>
      </c>
      <c r="G62" t="s">
        <v>1587</v>
      </c>
    </row>
    <row r="63" spans="2:7" x14ac:dyDescent="0.2">
      <c r="B63" t="s">
        <v>1588</v>
      </c>
      <c r="F63" s="6" t="s">
        <v>1589</v>
      </c>
      <c r="G63" t="s">
        <v>1590</v>
      </c>
    </row>
    <row r="64" spans="2:7" x14ac:dyDescent="0.2">
      <c r="B64" t="s">
        <v>1591</v>
      </c>
      <c r="F64" s="6" t="s">
        <v>1592</v>
      </c>
      <c r="G64" t="s">
        <v>1593</v>
      </c>
    </row>
    <row r="65" spans="2:7" x14ac:dyDescent="0.2">
      <c r="B65" t="s">
        <v>1594</v>
      </c>
      <c r="F65" s="6" t="s">
        <v>1595</v>
      </c>
      <c r="G65" t="s">
        <v>1596</v>
      </c>
    </row>
    <row r="66" spans="2:7" x14ac:dyDescent="0.2">
      <c r="B66" t="s">
        <v>1597</v>
      </c>
      <c r="F66" s="6" t="s">
        <v>1598</v>
      </c>
      <c r="G66" t="s">
        <v>1599</v>
      </c>
    </row>
    <row r="67" spans="2:7" x14ac:dyDescent="0.2">
      <c r="B67" t="s">
        <v>1600</v>
      </c>
      <c r="F67" s="6" t="s">
        <v>1601</v>
      </c>
      <c r="G67" t="s">
        <v>1602</v>
      </c>
    </row>
    <row r="68" spans="2:7" x14ac:dyDescent="0.2">
      <c r="B68" t="s">
        <v>1603</v>
      </c>
      <c r="F68" s="6" t="s">
        <v>1604</v>
      </c>
      <c r="G68" t="s">
        <v>1605</v>
      </c>
    </row>
    <row r="69" spans="2:7" x14ac:dyDescent="0.2">
      <c r="B69" t="s">
        <v>1606</v>
      </c>
      <c r="F69" s="6" t="s">
        <v>1607</v>
      </c>
      <c r="G69" t="s">
        <v>1608</v>
      </c>
    </row>
    <row r="70" spans="2:7" x14ac:dyDescent="0.2">
      <c r="B70" t="s">
        <v>1609</v>
      </c>
      <c r="F70" s="6" t="s">
        <v>1610</v>
      </c>
      <c r="G70" t="s">
        <v>1611</v>
      </c>
    </row>
    <row r="71" spans="2:7" x14ac:dyDescent="0.2">
      <c r="B71" t="s">
        <v>1612</v>
      </c>
      <c r="F71" s="6" t="s">
        <v>1613</v>
      </c>
      <c r="G71" t="s">
        <v>1614</v>
      </c>
    </row>
    <row r="72" spans="2:7" x14ac:dyDescent="0.2">
      <c r="B72" t="s">
        <v>1615</v>
      </c>
      <c r="F72" s="6" t="s">
        <v>1616</v>
      </c>
      <c r="G72" t="s">
        <v>1617</v>
      </c>
    </row>
    <row r="73" spans="2:7" x14ac:dyDescent="0.2">
      <c r="B73" t="s">
        <v>1618</v>
      </c>
      <c r="F73" s="6" t="s">
        <v>1619</v>
      </c>
      <c r="G73" t="s">
        <v>1620</v>
      </c>
    </row>
    <row r="74" spans="2:7" x14ac:dyDescent="0.2">
      <c r="B74" t="s">
        <v>1621</v>
      </c>
      <c r="F74" s="6" t="s">
        <v>1622</v>
      </c>
      <c r="G74" t="s">
        <v>1623</v>
      </c>
    </row>
    <row r="75" spans="2:7" x14ac:dyDescent="0.2">
      <c r="B75" t="s">
        <v>1624</v>
      </c>
      <c r="F75" s="6" t="s">
        <v>1625</v>
      </c>
      <c r="G75" t="s">
        <v>1626</v>
      </c>
    </row>
    <row r="76" spans="2:7" x14ac:dyDescent="0.2">
      <c r="B76" t="s">
        <v>1627</v>
      </c>
      <c r="F76" s="6" t="s">
        <v>1628</v>
      </c>
      <c r="G76" t="s">
        <v>1629</v>
      </c>
    </row>
    <row r="77" spans="2:7" x14ac:dyDescent="0.2">
      <c r="B77" t="s">
        <v>1630</v>
      </c>
      <c r="F77" s="6" t="s">
        <v>1631</v>
      </c>
      <c r="G77" t="s">
        <v>1632</v>
      </c>
    </row>
    <row r="78" spans="2:7" x14ac:dyDescent="0.2">
      <c r="B78" t="s">
        <v>1633</v>
      </c>
      <c r="F78" s="6" t="s">
        <v>1634</v>
      </c>
      <c r="G78" t="s">
        <v>1635</v>
      </c>
    </row>
    <row r="79" spans="2:7" x14ac:dyDescent="0.2">
      <c r="B79" t="s">
        <v>1636</v>
      </c>
      <c r="F79" s="6" t="s">
        <v>1637</v>
      </c>
      <c r="G79" t="s">
        <v>1638</v>
      </c>
    </row>
    <row r="80" spans="2:7" x14ac:dyDescent="0.2">
      <c r="B80" t="s">
        <v>888</v>
      </c>
      <c r="F80" s="6" t="s">
        <v>1639</v>
      </c>
      <c r="G80" t="s">
        <v>1640</v>
      </c>
    </row>
    <row r="81" spans="2:7" x14ac:dyDescent="0.2">
      <c r="B81" t="s">
        <v>1641</v>
      </c>
      <c r="F81" s="6" t="s">
        <v>1642</v>
      </c>
      <c r="G81" t="s">
        <v>1643</v>
      </c>
    </row>
    <row r="82" spans="2:7" x14ac:dyDescent="0.2">
      <c r="B82" t="s">
        <v>1644</v>
      </c>
      <c r="F82" s="6" t="s">
        <v>1645</v>
      </c>
      <c r="G82" t="s">
        <v>1646</v>
      </c>
    </row>
    <row r="83" spans="2:7" x14ac:dyDescent="0.2">
      <c r="B83" t="s">
        <v>1647</v>
      </c>
      <c r="F83" s="6" t="s">
        <v>1648</v>
      </c>
      <c r="G83" t="s">
        <v>1649</v>
      </c>
    </row>
    <row r="84" spans="2:7" x14ac:dyDescent="0.2">
      <c r="B84" t="s">
        <v>1650</v>
      </c>
      <c r="F84" s="6" t="s">
        <v>1651</v>
      </c>
      <c r="G84" t="s">
        <v>1652</v>
      </c>
    </row>
    <row r="85" spans="2:7" x14ac:dyDescent="0.2">
      <c r="B85" t="s">
        <v>1653</v>
      </c>
      <c r="F85" s="6" t="s">
        <v>1654</v>
      </c>
    </row>
    <row r="86" spans="2:7" x14ac:dyDescent="0.2">
      <c r="B86" t="s">
        <v>1655</v>
      </c>
      <c r="F86" s="6" t="s">
        <v>1656</v>
      </c>
    </row>
    <row r="87" spans="2:7" x14ac:dyDescent="0.2">
      <c r="B87" t="s">
        <v>1657</v>
      </c>
      <c r="F87" s="6" t="s">
        <v>1658</v>
      </c>
    </row>
    <row r="88" spans="2:7" x14ac:dyDescent="0.2">
      <c r="B88" t="s">
        <v>1659</v>
      </c>
      <c r="F88" s="6" t="s">
        <v>1660</v>
      </c>
    </row>
    <row r="89" spans="2:7" x14ac:dyDescent="0.2">
      <c r="B89" t="s">
        <v>1661</v>
      </c>
      <c r="F89" s="6" t="s">
        <v>1662</v>
      </c>
    </row>
    <row r="90" spans="2:7" x14ac:dyDescent="0.2">
      <c r="B90" t="s">
        <v>1663</v>
      </c>
      <c r="F90" s="6" t="s">
        <v>1664</v>
      </c>
    </row>
    <row r="91" spans="2:7" x14ac:dyDescent="0.2">
      <c r="B91" t="s">
        <v>1665</v>
      </c>
      <c r="F91" s="6" t="s">
        <v>1666</v>
      </c>
    </row>
    <row r="92" spans="2:7" x14ac:dyDescent="0.2">
      <c r="B92" t="s">
        <v>1667</v>
      </c>
      <c r="F92" s="6" t="s">
        <v>889</v>
      </c>
    </row>
    <row r="93" spans="2:7" x14ac:dyDescent="0.2">
      <c r="B93" t="s">
        <v>1668</v>
      </c>
      <c r="F93" s="6" t="s">
        <v>1669</v>
      </c>
    </row>
    <row r="94" spans="2:7" x14ac:dyDescent="0.2">
      <c r="B94" t="s">
        <v>1670</v>
      </c>
      <c r="F94" s="6" t="s">
        <v>1671</v>
      </c>
    </row>
    <row r="95" spans="2:7" x14ac:dyDescent="0.2">
      <c r="B95" t="s">
        <v>1672</v>
      </c>
      <c r="F95" s="6" t="s">
        <v>1673</v>
      </c>
    </row>
    <row r="96" spans="2:7" x14ac:dyDescent="0.2">
      <c r="B96" t="s">
        <v>1674</v>
      </c>
      <c r="F96" s="6" t="s">
        <v>1675</v>
      </c>
    </row>
    <row r="97" spans="2:6" x14ac:dyDescent="0.2">
      <c r="B97" t="s">
        <v>1676</v>
      </c>
      <c r="F97" s="6" t="s">
        <v>1677</v>
      </c>
    </row>
    <row r="98" spans="2:6" x14ac:dyDescent="0.2">
      <c r="B98" t="s">
        <v>1678</v>
      </c>
      <c r="F98" s="6" t="s">
        <v>1679</v>
      </c>
    </row>
    <row r="99" spans="2:6" x14ac:dyDescent="0.2">
      <c r="B99" t="s">
        <v>1680</v>
      </c>
      <c r="F99" s="6" t="s">
        <v>1681</v>
      </c>
    </row>
    <row r="100" spans="2:6" x14ac:dyDescent="0.2">
      <c r="B100" t="s">
        <v>1682</v>
      </c>
      <c r="F100" s="6" t="s">
        <v>1683</v>
      </c>
    </row>
    <row r="101" spans="2:6" x14ac:dyDescent="0.2">
      <c r="B101" t="s">
        <v>1684</v>
      </c>
      <c r="F101" s="6" t="s">
        <v>1685</v>
      </c>
    </row>
    <row r="102" spans="2:6" x14ac:dyDescent="0.2">
      <c r="B102" t="s">
        <v>1686</v>
      </c>
      <c r="F102" s="6" t="s">
        <v>1687</v>
      </c>
    </row>
    <row r="103" spans="2:6" x14ac:dyDescent="0.2">
      <c r="B103" t="s">
        <v>1688</v>
      </c>
      <c r="F103" s="6" t="s">
        <v>1689</v>
      </c>
    </row>
    <row r="104" spans="2:6" x14ac:dyDescent="0.2">
      <c r="B104" t="s">
        <v>1690</v>
      </c>
      <c r="F104" s="6" t="s">
        <v>1691</v>
      </c>
    </row>
    <row r="105" spans="2:6" x14ac:dyDescent="0.2">
      <c r="B105" t="s">
        <v>1692</v>
      </c>
      <c r="F105" s="6" t="s">
        <v>1693</v>
      </c>
    </row>
    <row r="106" spans="2:6" x14ac:dyDescent="0.2">
      <c r="B106" t="s">
        <v>1694</v>
      </c>
      <c r="F106" s="6" t="s">
        <v>1695</v>
      </c>
    </row>
    <row r="107" spans="2:6" x14ac:dyDescent="0.2">
      <c r="B107" t="s">
        <v>1696</v>
      </c>
      <c r="F107" s="6" t="s">
        <v>1697</v>
      </c>
    </row>
    <row r="108" spans="2:6" x14ac:dyDescent="0.2">
      <c r="B108" t="s">
        <v>1698</v>
      </c>
      <c r="F108" s="6" t="s">
        <v>1699</v>
      </c>
    </row>
    <row r="109" spans="2:6" x14ac:dyDescent="0.2">
      <c r="B109" t="s">
        <v>1700</v>
      </c>
      <c r="F109" s="6" t="s">
        <v>1701</v>
      </c>
    </row>
    <row r="110" spans="2:6" x14ac:dyDescent="0.2">
      <c r="B110" t="s">
        <v>1702</v>
      </c>
      <c r="F110" s="6" t="s">
        <v>1703</v>
      </c>
    </row>
    <row r="111" spans="2:6" x14ac:dyDescent="0.2">
      <c r="B111" t="s">
        <v>1704</v>
      </c>
      <c r="F111" s="6" t="s">
        <v>1705</v>
      </c>
    </row>
    <row r="112" spans="2:6" x14ac:dyDescent="0.2">
      <c r="B112" t="s">
        <v>1706</v>
      </c>
      <c r="F112" s="6" t="s">
        <v>1707</v>
      </c>
    </row>
    <row r="113" spans="2:6" x14ac:dyDescent="0.2">
      <c r="B113" t="s">
        <v>1708</v>
      </c>
      <c r="F113" s="6" t="s">
        <v>1709</v>
      </c>
    </row>
    <row r="114" spans="2:6" x14ac:dyDescent="0.2">
      <c r="B114" t="s">
        <v>1710</v>
      </c>
      <c r="F114" s="6" t="s">
        <v>1711</v>
      </c>
    </row>
    <row r="115" spans="2:6" x14ac:dyDescent="0.2">
      <c r="B115" t="s">
        <v>1712</v>
      </c>
      <c r="F115" s="6" t="s">
        <v>1713</v>
      </c>
    </row>
    <row r="116" spans="2:6" x14ac:dyDescent="0.2">
      <c r="B116" t="s">
        <v>1714</v>
      </c>
      <c r="F116" s="6" t="s">
        <v>1715</v>
      </c>
    </row>
    <row r="117" spans="2:6" x14ac:dyDescent="0.2">
      <c r="B117" t="s">
        <v>1716</v>
      </c>
      <c r="F117" s="6" t="s">
        <v>1717</v>
      </c>
    </row>
    <row r="118" spans="2:6" x14ac:dyDescent="0.2">
      <c r="B118" t="s">
        <v>1718</v>
      </c>
      <c r="F118" s="6" t="s">
        <v>1719</v>
      </c>
    </row>
    <row r="119" spans="2:6" x14ac:dyDescent="0.2">
      <c r="B119" t="s">
        <v>1720</v>
      </c>
      <c r="F119" s="6" t="s">
        <v>1721</v>
      </c>
    </row>
    <row r="120" spans="2:6" x14ac:dyDescent="0.2">
      <c r="B120" t="s">
        <v>1722</v>
      </c>
      <c r="F120" s="6" t="s">
        <v>1723</v>
      </c>
    </row>
    <row r="121" spans="2:6" x14ac:dyDescent="0.2">
      <c r="B121" t="s">
        <v>1724</v>
      </c>
      <c r="F121" s="6" t="s">
        <v>1725</v>
      </c>
    </row>
    <row r="122" spans="2:6" x14ac:dyDescent="0.2">
      <c r="B122" t="s">
        <v>1726</v>
      </c>
      <c r="F122" s="6" t="s">
        <v>1727</v>
      </c>
    </row>
    <row r="123" spans="2:6" x14ac:dyDescent="0.2">
      <c r="B123" t="s">
        <v>1728</v>
      </c>
      <c r="F123" s="6" t="s">
        <v>1729</v>
      </c>
    </row>
    <row r="124" spans="2:6" x14ac:dyDescent="0.2">
      <c r="B124" t="s">
        <v>1730</v>
      </c>
      <c r="F124" s="6" t="s">
        <v>1731</v>
      </c>
    </row>
    <row r="125" spans="2:6" x14ac:dyDescent="0.2">
      <c r="B125" t="s">
        <v>1732</v>
      </c>
      <c r="F125" s="6" t="s">
        <v>1733</v>
      </c>
    </row>
    <row r="126" spans="2:6" x14ac:dyDescent="0.2">
      <c r="B126" t="s">
        <v>1734</v>
      </c>
      <c r="F126" s="6" t="s">
        <v>1735</v>
      </c>
    </row>
    <row r="127" spans="2:6" x14ac:dyDescent="0.2">
      <c r="B127" t="s">
        <v>1736</v>
      </c>
      <c r="F127" s="6" t="s">
        <v>1737</v>
      </c>
    </row>
    <row r="128" spans="2:6" x14ac:dyDescent="0.2">
      <c r="B128" t="s">
        <v>1738</v>
      </c>
      <c r="F128" s="6" t="s">
        <v>1739</v>
      </c>
    </row>
    <row r="129" spans="2:6" x14ac:dyDescent="0.2">
      <c r="B129" t="s">
        <v>1740</v>
      </c>
      <c r="F129" s="6" t="s">
        <v>1741</v>
      </c>
    </row>
    <row r="130" spans="2:6" x14ac:dyDescent="0.2">
      <c r="B130" t="s">
        <v>1742</v>
      </c>
      <c r="F130" s="6" t="s">
        <v>1743</v>
      </c>
    </row>
    <row r="131" spans="2:6" x14ac:dyDescent="0.2">
      <c r="B131" t="s">
        <v>1744</v>
      </c>
      <c r="F131" s="6" t="s">
        <v>1745</v>
      </c>
    </row>
    <row r="132" spans="2:6" x14ac:dyDescent="0.2">
      <c r="B132" t="s">
        <v>1746</v>
      </c>
      <c r="F132" s="6" t="s">
        <v>1747</v>
      </c>
    </row>
    <row r="133" spans="2:6" x14ac:dyDescent="0.2">
      <c r="B133" t="s">
        <v>1748</v>
      </c>
      <c r="F133" s="6" t="s">
        <v>1749</v>
      </c>
    </row>
    <row r="134" spans="2:6" x14ac:dyDescent="0.2">
      <c r="B134" t="s">
        <v>1750</v>
      </c>
      <c r="F134" s="6" t="s">
        <v>1751</v>
      </c>
    </row>
    <row r="135" spans="2:6" x14ac:dyDescent="0.2">
      <c r="B135" t="s">
        <v>1752</v>
      </c>
      <c r="F135" s="6" t="s">
        <v>1753</v>
      </c>
    </row>
    <row r="136" spans="2:6" x14ac:dyDescent="0.2">
      <c r="B136" t="s">
        <v>1754</v>
      </c>
      <c r="F136" s="6" t="s">
        <v>1755</v>
      </c>
    </row>
    <row r="137" spans="2:6" x14ac:dyDescent="0.2">
      <c r="B137" t="s">
        <v>1756</v>
      </c>
      <c r="F137" s="6" t="s">
        <v>1757</v>
      </c>
    </row>
    <row r="138" spans="2:6" x14ac:dyDescent="0.2">
      <c r="B138" t="s">
        <v>1758</v>
      </c>
      <c r="F138" s="6" t="s">
        <v>1759</v>
      </c>
    </row>
    <row r="139" spans="2:6" x14ac:dyDescent="0.2">
      <c r="B139" t="s">
        <v>1760</v>
      </c>
      <c r="F139" s="6" t="s">
        <v>1761</v>
      </c>
    </row>
    <row r="140" spans="2:6" x14ac:dyDescent="0.2">
      <c r="B140" t="s">
        <v>1762</v>
      </c>
      <c r="F140" s="6" t="s">
        <v>1763</v>
      </c>
    </row>
    <row r="141" spans="2:6" x14ac:dyDescent="0.2">
      <c r="B141" t="s">
        <v>1764</v>
      </c>
      <c r="F141" s="6" t="s">
        <v>1765</v>
      </c>
    </row>
    <row r="142" spans="2:6" x14ac:dyDescent="0.2">
      <c r="B142" t="s">
        <v>1766</v>
      </c>
      <c r="F142" s="6" t="s">
        <v>608</v>
      </c>
    </row>
    <row r="143" spans="2:6" x14ac:dyDescent="0.2">
      <c r="B143" t="s">
        <v>1767</v>
      </c>
      <c r="F143" s="6" t="s">
        <v>1768</v>
      </c>
    </row>
    <row r="144" spans="2:6" x14ac:dyDescent="0.2">
      <c r="B144" t="s">
        <v>1769</v>
      </c>
      <c r="F144" s="6" t="s">
        <v>1770</v>
      </c>
    </row>
    <row r="145" spans="2:6" x14ac:dyDescent="0.2">
      <c r="B145" t="s">
        <v>1771</v>
      </c>
      <c r="F145" s="6" t="s">
        <v>1772</v>
      </c>
    </row>
    <row r="146" spans="2:6" x14ac:dyDescent="0.2">
      <c r="B146" t="s">
        <v>1773</v>
      </c>
      <c r="F146" s="6" t="s">
        <v>1774</v>
      </c>
    </row>
    <row r="147" spans="2:6" x14ac:dyDescent="0.2">
      <c r="B147" t="s">
        <v>1775</v>
      </c>
      <c r="F147" s="6" t="s">
        <v>1776</v>
      </c>
    </row>
    <row r="148" spans="2:6" x14ac:dyDescent="0.2">
      <c r="B148" t="s">
        <v>1777</v>
      </c>
      <c r="F148" s="6" t="s">
        <v>1778</v>
      </c>
    </row>
    <row r="149" spans="2:6" x14ac:dyDescent="0.2">
      <c r="B149" t="s">
        <v>1779</v>
      </c>
      <c r="F149" s="6" t="s">
        <v>1780</v>
      </c>
    </row>
    <row r="150" spans="2:6" x14ac:dyDescent="0.2">
      <c r="B150" t="s">
        <v>1781</v>
      </c>
      <c r="F150" s="6" t="s">
        <v>1782</v>
      </c>
    </row>
    <row r="151" spans="2:6" x14ac:dyDescent="0.2">
      <c r="B151" t="s">
        <v>1783</v>
      </c>
      <c r="F151" s="6" t="s">
        <v>1784</v>
      </c>
    </row>
    <row r="152" spans="2:6" x14ac:dyDescent="0.2">
      <c r="B152" t="s">
        <v>1785</v>
      </c>
      <c r="F152" s="6" t="s">
        <v>1786</v>
      </c>
    </row>
    <row r="153" spans="2:6" x14ac:dyDescent="0.2">
      <c r="B153" t="s">
        <v>1787</v>
      </c>
      <c r="F153" s="6" t="s">
        <v>1788</v>
      </c>
    </row>
    <row r="154" spans="2:6" x14ac:dyDescent="0.2">
      <c r="B154" t="s">
        <v>1789</v>
      </c>
      <c r="F154" s="6" t="s">
        <v>1790</v>
      </c>
    </row>
    <row r="155" spans="2:6" x14ac:dyDescent="0.2">
      <c r="B155" t="s">
        <v>1791</v>
      </c>
      <c r="F155" s="6" t="s">
        <v>1792</v>
      </c>
    </row>
    <row r="156" spans="2:6" x14ac:dyDescent="0.2">
      <c r="B156" t="s">
        <v>1793</v>
      </c>
      <c r="F156" s="6" t="s">
        <v>1794</v>
      </c>
    </row>
    <row r="157" spans="2:6" x14ac:dyDescent="0.2">
      <c r="B157" t="s">
        <v>1795</v>
      </c>
      <c r="F157" s="6" t="s">
        <v>1796</v>
      </c>
    </row>
    <row r="158" spans="2:6" x14ac:dyDescent="0.2">
      <c r="B158" t="s">
        <v>1797</v>
      </c>
      <c r="F158" s="6" t="s">
        <v>1798</v>
      </c>
    </row>
    <row r="159" spans="2:6" x14ac:dyDescent="0.2">
      <c r="B159" t="s">
        <v>1799</v>
      </c>
      <c r="F159" s="6" t="s">
        <v>1800</v>
      </c>
    </row>
    <row r="160" spans="2:6" x14ac:dyDescent="0.2">
      <c r="B160" t="s">
        <v>1801</v>
      </c>
      <c r="F160" s="6" t="s">
        <v>1802</v>
      </c>
    </row>
    <row r="161" spans="2:6" x14ac:dyDescent="0.2">
      <c r="B161" t="s">
        <v>1803</v>
      </c>
      <c r="F161" s="6" t="s">
        <v>1804</v>
      </c>
    </row>
    <row r="162" spans="2:6" x14ac:dyDescent="0.2">
      <c r="B162" t="s">
        <v>1805</v>
      </c>
      <c r="F162" s="6" t="s">
        <v>1806</v>
      </c>
    </row>
    <row r="163" spans="2:6" x14ac:dyDescent="0.2">
      <c r="B163" t="s">
        <v>1807</v>
      </c>
      <c r="F163" s="6" t="s">
        <v>1808</v>
      </c>
    </row>
    <row r="164" spans="2:6" x14ac:dyDescent="0.2">
      <c r="B164" t="s">
        <v>1809</v>
      </c>
      <c r="F164" s="6" t="s">
        <v>1810</v>
      </c>
    </row>
    <row r="165" spans="2:6" x14ac:dyDescent="0.2">
      <c r="B165" t="s">
        <v>1811</v>
      </c>
      <c r="F165" s="6" t="s">
        <v>1812</v>
      </c>
    </row>
    <row r="166" spans="2:6" x14ac:dyDescent="0.2">
      <c r="B166" t="s">
        <v>1813</v>
      </c>
      <c r="F166" s="6" t="s">
        <v>1814</v>
      </c>
    </row>
    <row r="167" spans="2:6" x14ac:dyDescent="0.2">
      <c r="B167" t="s">
        <v>1815</v>
      </c>
      <c r="F167" s="6" t="s">
        <v>1816</v>
      </c>
    </row>
    <row r="168" spans="2:6" x14ac:dyDescent="0.2">
      <c r="B168" t="s">
        <v>1817</v>
      </c>
      <c r="F168" s="6" t="s">
        <v>1818</v>
      </c>
    </row>
    <row r="169" spans="2:6" x14ac:dyDescent="0.2">
      <c r="B169" t="s">
        <v>1819</v>
      </c>
      <c r="F169" s="6" t="s">
        <v>1820</v>
      </c>
    </row>
    <row r="170" spans="2:6" x14ac:dyDescent="0.2">
      <c r="B170" t="s">
        <v>1821</v>
      </c>
      <c r="F170" s="6" t="s">
        <v>1822</v>
      </c>
    </row>
    <row r="171" spans="2:6" x14ac:dyDescent="0.2">
      <c r="B171" t="s">
        <v>1823</v>
      </c>
      <c r="F171" s="6" t="s">
        <v>1824</v>
      </c>
    </row>
    <row r="172" spans="2:6" x14ac:dyDescent="0.2">
      <c r="B172" t="s">
        <v>1825</v>
      </c>
      <c r="F172" s="6" t="s">
        <v>1826</v>
      </c>
    </row>
    <row r="173" spans="2:6" x14ac:dyDescent="0.2">
      <c r="B173" t="s">
        <v>1827</v>
      </c>
      <c r="F173" s="6" t="s">
        <v>1828</v>
      </c>
    </row>
    <row r="174" spans="2:6" x14ac:dyDescent="0.2">
      <c r="B174" t="s">
        <v>1829</v>
      </c>
      <c r="F174" s="6" t="s">
        <v>1830</v>
      </c>
    </row>
    <row r="175" spans="2:6" x14ac:dyDescent="0.2">
      <c r="B175" t="s">
        <v>672</v>
      </c>
      <c r="F175" s="6" t="s">
        <v>1831</v>
      </c>
    </row>
    <row r="176" spans="2:6" x14ac:dyDescent="0.2">
      <c r="B176" t="s">
        <v>1832</v>
      </c>
      <c r="F176" s="6" t="s">
        <v>1833</v>
      </c>
    </row>
    <row r="177" spans="2:6" x14ac:dyDescent="0.2">
      <c r="B177" t="s">
        <v>1834</v>
      </c>
      <c r="F177" s="6" t="s">
        <v>1835</v>
      </c>
    </row>
    <row r="178" spans="2:6" x14ac:dyDescent="0.2">
      <c r="B178" t="s">
        <v>1836</v>
      </c>
      <c r="F178" s="6" t="s">
        <v>1837</v>
      </c>
    </row>
    <row r="179" spans="2:6" x14ac:dyDescent="0.2">
      <c r="B179" t="s">
        <v>1838</v>
      </c>
      <c r="F179" s="6" t="s">
        <v>1839</v>
      </c>
    </row>
    <row r="180" spans="2:6" x14ac:dyDescent="0.2">
      <c r="B180" t="s">
        <v>1840</v>
      </c>
      <c r="F180" s="6" t="s">
        <v>1841</v>
      </c>
    </row>
    <row r="181" spans="2:6" x14ac:dyDescent="0.2">
      <c r="B181" t="s">
        <v>1842</v>
      </c>
      <c r="F181" s="6" t="s">
        <v>1843</v>
      </c>
    </row>
    <row r="182" spans="2:6" x14ac:dyDescent="0.2">
      <c r="B182" t="s">
        <v>161</v>
      </c>
      <c r="F182" s="6" t="s">
        <v>1844</v>
      </c>
    </row>
    <row r="183" spans="2:6" x14ac:dyDescent="0.2">
      <c r="B183" t="s">
        <v>1845</v>
      </c>
      <c r="F183" s="6" t="s">
        <v>1846</v>
      </c>
    </row>
    <row r="184" spans="2:6" x14ac:dyDescent="0.2">
      <c r="B184" t="s">
        <v>1847</v>
      </c>
      <c r="F184" s="6" t="s">
        <v>1848</v>
      </c>
    </row>
    <row r="185" spans="2:6" x14ac:dyDescent="0.2">
      <c r="B185" t="s">
        <v>1849</v>
      </c>
      <c r="F185" s="6" t="s">
        <v>1850</v>
      </c>
    </row>
    <row r="186" spans="2:6" x14ac:dyDescent="0.2">
      <c r="B186" t="s">
        <v>1851</v>
      </c>
      <c r="F186" s="6" t="s">
        <v>1852</v>
      </c>
    </row>
    <row r="187" spans="2:6" x14ac:dyDescent="0.2">
      <c r="B187" t="s">
        <v>1853</v>
      </c>
      <c r="F187" s="6" t="s">
        <v>365</v>
      </c>
    </row>
    <row r="188" spans="2:6" x14ac:dyDescent="0.2">
      <c r="B188" t="s">
        <v>1854</v>
      </c>
      <c r="F188" s="6" t="s">
        <v>1855</v>
      </c>
    </row>
    <row r="189" spans="2:6" x14ac:dyDescent="0.2">
      <c r="B189" t="s">
        <v>1856</v>
      </c>
      <c r="F189" s="6" t="s">
        <v>1857</v>
      </c>
    </row>
    <row r="190" spans="2:6" x14ac:dyDescent="0.2">
      <c r="B190" t="s">
        <v>1858</v>
      </c>
      <c r="F190" s="6" t="s">
        <v>1859</v>
      </c>
    </row>
    <row r="191" spans="2:6" x14ac:dyDescent="0.2">
      <c r="B191" t="s">
        <v>517</v>
      </c>
      <c r="F191" s="6" t="s">
        <v>1860</v>
      </c>
    </row>
    <row r="192" spans="2:6" x14ac:dyDescent="0.2">
      <c r="B192" t="s">
        <v>520</v>
      </c>
      <c r="F192" s="6" t="s">
        <v>1861</v>
      </c>
    </row>
    <row r="193" spans="2:6" x14ac:dyDescent="0.2">
      <c r="B193" t="s">
        <v>1862</v>
      </c>
      <c r="F193" s="6" t="s">
        <v>1863</v>
      </c>
    </row>
    <row r="194" spans="2:6" x14ac:dyDescent="0.2">
      <c r="B194" t="s">
        <v>1864</v>
      </c>
      <c r="F194" s="6" t="s">
        <v>1865</v>
      </c>
    </row>
    <row r="195" spans="2:6" x14ac:dyDescent="0.2">
      <c r="B195" t="s">
        <v>1866</v>
      </c>
      <c r="F195" s="6" t="s">
        <v>1867</v>
      </c>
    </row>
    <row r="196" spans="2:6" x14ac:dyDescent="0.2">
      <c r="B196" t="s">
        <v>1868</v>
      </c>
      <c r="F196" s="6" t="s">
        <v>1869</v>
      </c>
    </row>
    <row r="197" spans="2:6" x14ac:dyDescent="0.2">
      <c r="B197" t="s">
        <v>1870</v>
      </c>
      <c r="F197" s="6" t="s">
        <v>1871</v>
      </c>
    </row>
    <row r="198" spans="2:6" x14ac:dyDescent="0.2">
      <c r="B198" t="s">
        <v>1872</v>
      </c>
      <c r="F198" s="6" t="s">
        <v>1873</v>
      </c>
    </row>
    <row r="199" spans="2:6" x14ac:dyDescent="0.2">
      <c r="B199" t="s">
        <v>1874</v>
      </c>
      <c r="F199" s="6" t="s">
        <v>1875</v>
      </c>
    </row>
    <row r="200" spans="2:6" x14ac:dyDescent="0.2">
      <c r="B200" t="s">
        <v>1876</v>
      </c>
      <c r="F200" s="6" t="s">
        <v>1877</v>
      </c>
    </row>
    <row r="201" spans="2:6" x14ac:dyDescent="0.2">
      <c r="B201" t="s">
        <v>1878</v>
      </c>
      <c r="F201" s="6" t="s">
        <v>1879</v>
      </c>
    </row>
    <row r="202" spans="2:6" x14ac:dyDescent="0.2">
      <c r="B202" t="s">
        <v>1880</v>
      </c>
      <c r="F202" s="6" t="s">
        <v>1881</v>
      </c>
    </row>
    <row r="203" spans="2:6" x14ac:dyDescent="0.2">
      <c r="B203" t="s">
        <v>1882</v>
      </c>
      <c r="F203" s="6" t="s">
        <v>1883</v>
      </c>
    </row>
    <row r="204" spans="2:6" x14ac:dyDescent="0.2">
      <c r="B204" t="s">
        <v>1884</v>
      </c>
      <c r="F204" s="6" t="s">
        <v>1885</v>
      </c>
    </row>
    <row r="205" spans="2:6" x14ac:dyDescent="0.2">
      <c r="B205" t="s">
        <v>1886</v>
      </c>
      <c r="F205" s="6" t="s">
        <v>1887</v>
      </c>
    </row>
    <row r="206" spans="2:6" x14ac:dyDescent="0.2">
      <c r="B206" t="s">
        <v>1888</v>
      </c>
      <c r="F206" s="6" t="s">
        <v>1889</v>
      </c>
    </row>
    <row r="207" spans="2:6" x14ac:dyDescent="0.2">
      <c r="B207" t="s">
        <v>1890</v>
      </c>
      <c r="F207" s="6" t="s">
        <v>1891</v>
      </c>
    </row>
    <row r="208" spans="2:6" x14ac:dyDescent="0.2">
      <c r="B208" t="s">
        <v>1892</v>
      </c>
      <c r="F208" s="6" t="s">
        <v>1893</v>
      </c>
    </row>
    <row r="209" spans="2:6" x14ac:dyDescent="0.2">
      <c r="B209" t="s">
        <v>1894</v>
      </c>
      <c r="F209" s="6" t="s">
        <v>1895</v>
      </c>
    </row>
    <row r="210" spans="2:6" x14ac:dyDescent="0.2">
      <c r="B210" t="s">
        <v>1896</v>
      </c>
      <c r="F210" s="6" t="s">
        <v>1897</v>
      </c>
    </row>
    <row r="211" spans="2:6" x14ac:dyDescent="0.2">
      <c r="B211" t="s">
        <v>1898</v>
      </c>
      <c r="F211" s="6" t="s">
        <v>1899</v>
      </c>
    </row>
    <row r="212" spans="2:6" x14ac:dyDescent="0.2">
      <c r="B212" t="s">
        <v>1900</v>
      </c>
      <c r="F212" s="6" t="s">
        <v>1033</v>
      </c>
    </row>
    <row r="213" spans="2:6" x14ac:dyDescent="0.2">
      <c r="B213" t="s">
        <v>1901</v>
      </c>
      <c r="F213" s="6" t="s">
        <v>1902</v>
      </c>
    </row>
    <row r="214" spans="2:6" x14ac:dyDescent="0.2">
      <c r="B214" t="s">
        <v>1903</v>
      </c>
      <c r="F214" s="6" t="s">
        <v>1904</v>
      </c>
    </row>
    <row r="215" spans="2:6" x14ac:dyDescent="0.2">
      <c r="B215" t="s">
        <v>1905</v>
      </c>
      <c r="F215" s="6" t="s">
        <v>1906</v>
      </c>
    </row>
    <row r="216" spans="2:6" x14ac:dyDescent="0.2">
      <c r="B216" t="s">
        <v>1907</v>
      </c>
      <c r="F216" s="6" t="s">
        <v>1908</v>
      </c>
    </row>
    <row r="217" spans="2:6" x14ac:dyDescent="0.2">
      <c r="B217" t="s">
        <v>1909</v>
      </c>
      <c r="F217" s="6" t="s">
        <v>1910</v>
      </c>
    </row>
    <row r="218" spans="2:6" x14ac:dyDescent="0.2">
      <c r="B218" t="s">
        <v>1911</v>
      </c>
      <c r="F218" s="6" t="s">
        <v>163</v>
      </c>
    </row>
    <row r="219" spans="2:6" x14ac:dyDescent="0.2">
      <c r="B219" t="s">
        <v>1912</v>
      </c>
      <c r="F219" s="6" t="s">
        <v>1913</v>
      </c>
    </row>
    <row r="220" spans="2:6" x14ac:dyDescent="0.2">
      <c r="B220" t="s">
        <v>1914</v>
      </c>
      <c r="F220" s="6" t="s">
        <v>1915</v>
      </c>
    </row>
    <row r="221" spans="2:6" x14ac:dyDescent="0.2">
      <c r="B221" t="s">
        <v>1916</v>
      </c>
      <c r="F221" s="6" t="s">
        <v>1917</v>
      </c>
    </row>
    <row r="222" spans="2:6" x14ac:dyDescent="0.2">
      <c r="B222" t="s">
        <v>1918</v>
      </c>
      <c r="F222" s="6" t="s">
        <v>1919</v>
      </c>
    </row>
    <row r="223" spans="2:6" x14ac:dyDescent="0.2">
      <c r="B223" t="s">
        <v>1920</v>
      </c>
      <c r="F223" s="6" t="s">
        <v>1921</v>
      </c>
    </row>
    <row r="224" spans="2:6" x14ac:dyDescent="0.2">
      <c r="B224" t="s">
        <v>1922</v>
      </c>
      <c r="F224" s="6" t="s">
        <v>1923</v>
      </c>
    </row>
    <row r="225" spans="2:6" x14ac:dyDescent="0.2">
      <c r="B225" t="s">
        <v>1924</v>
      </c>
      <c r="F225" s="6" t="s">
        <v>1925</v>
      </c>
    </row>
    <row r="226" spans="2:6" x14ac:dyDescent="0.2">
      <c r="B226" t="s">
        <v>1926</v>
      </c>
      <c r="F226" s="6" t="s">
        <v>1927</v>
      </c>
    </row>
    <row r="227" spans="2:6" x14ac:dyDescent="0.2">
      <c r="B227" t="s">
        <v>1928</v>
      </c>
      <c r="F227" s="6" t="s">
        <v>1929</v>
      </c>
    </row>
    <row r="228" spans="2:6" x14ac:dyDescent="0.2">
      <c r="B228" t="s">
        <v>1930</v>
      </c>
      <c r="F228" s="6" t="s">
        <v>1931</v>
      </c>
    </row>
    <row r="229" spans="2:6" x14ac:dyDescent="0.2">
      <c r="B229" t="s">
        <v>1932</v>
      </c>
      <c r="F229" s="6" t="s">
        <v>1933</v>
      </c>
    </row>
    <row r="230" spans="2:6" x14ac:dyDescent="0.2">
      <c r="B230" t="s">
        <v>1934</v>
      </c>
      <c r="F230" s="6" t="s">
        <v>1935</v>
      </c>
    </row>
    <row r="231" spans="2:6" x14ac:dyDescent="0.2">
      <c r="B231" t="s">
        <v>1936</v>
      </c>
      <c r="F231" s="6" t="s">
        <v>1937</v>
      </c>
    </row>
    <row r="232" spans="2:6" x14ac:dyDescent="0.2">
      <c r="B232" t="s">
        <v>1938</v>
      </c>
      <c r="F232" s="6" t="s">
        <v>1939</v>
      </c>
    </row>
    <row r="233" spans="2:6" x14ac:dyDescent="0.2">
      <c r="B233" t="s">
        <v>1940</v>
      </c>
      <c r="F233" s="6" t="s">
        <v>1941</v>
      </c>
    </row>
    <row r="234" spans="2:6" x14ac:dyDescent="0.2">
      <c r="B234" t="s">
        <v>1942</v>
      </c>
      <c r="F234" s="6" t="s">
        <v>1943</v>
      </c>
    </row>
    <row r="235" spans="2:6" x14ac:dyDescent="0.2">
      <c r="B235" t="s">
        <v>1944</v>
      </c>
      <c r="F235" s="6" t="s">
        <v>1945</v>
      </c>
    </row>
    <row r="236" spans="2:6" x14ac:dyDescent="0.2">
      <c r="B236" t="s">
        <v>1946</v>
      </c>
      <c r="F236" s="6" t="s">
        <v>1947</v>
      </c>
    </row>
    <row r="237" spans="2:6" x14ac:dyDescent="0.2">
      <c r="B237" t="s">
        <v>1948</v>
      </c>
      <c r="F237" s="6" t="s">
        <v>1949</v>
      </c>
    </row>
    <row r="238" spans="2:6" x14ac:dyDescent="0.2">
      <c r="B238" t="s">
        <v>1950</v>
      </c>
      <c r="F238" s="6" t="s">
        <v>1951</v>
      </c>
    </row>
    <row r="239" spans="2:6" x14ac:dyDescent="0.2">
      <c r="B239" t="s">
        <v>1952</v>
      </c>
      <c r="F239" s="6" t="s">
        <v>1953</v>
      </c>
    </row>
    <row r="240" spans="2:6" x14ac:dyDescent="0.2">
      <c r="B240" t="s">
        <v>1954</v>
      </c>
      <c r="F240" s="6" t="s">
        <v>1955</v>
      </c>
    </row>
    <row r="241" spans="2:6" x14ac:dyDescent="0.2">
      <c r="B241" t="s">
        <v>1956</v>
      </c>
      <c r="F241" s="6" t="s">
        <v>1957</v>
      </c>
    </row>
    <row r="242" spans="2:6" x14ac:dyDescent="0.2">
      <c r="B242" t="s">
        <v>1958</v>
      </c>
      <c r="F242" s="6" t="s">
        <v>1959</v>
      </c>
    </row>
    <row r="243" spans="2:6" x14ac:dyDescent="0.2">
      <c r="B243" t="s">
        <v>1960</v>
      </c>
      <c r="F243" s="6" t="s">
        <v>1961</v>
      </c>
    </row>
    <row r="244" spans="2:6" x14ac:dyDescent="0.2">
      <c r="B244" t="s">
        <v>1962</v>
      </c>
      <c r="F244" s="6" t="s">
        <v>1963</v>
      </c>
    </row>
    <row r="245" spans="2:6" x14ac:dyDescent="0.2">
      <c r="B245" t="s">
        <v>1964</v>
      </c>
      <c r="F245" s="6" t="s">
        <v>1965</v>
      </c>
    </row>
    <row r="246" spans="2:6" x14ac:dyDescent="0.2">
      <c r="B246" t="s">
        <v>1966</v>
      </c>
      <c r="F246" s="6" t="s">
        <v>1967</v>
      </c>
    </row>
    <row r="247" spans="2:6" x14ac:dyDescent="0.2">
      <c r="B247" t="s">
        <v>1968</v>
      </c>
      <c r="F247" s="6" t="s">
        <v>1969</v>
      </c>
    </row>
    <row r="248" spans="2:6" x14ac:dyDescent="0.2">
      <c r="B248" t="s">
        <v>1970</v>
      </c>
      <c r="F248" s="6" t="s">
        <v>1971</v>
      </c>
    </row>
    <row r="249" spans="2:6" x14ac:dyDescent="0.2">
      <c r="B249" t="s">
        <v>1972</v>
      </c>
      <c r="F249" s="6" t="s">
        <v>1973</v>
      </c>
    </row>
    <row r="250" spans="2:6" x14ac:dyDescent="0.2">
      <c r="B250" t="s">
        <v>1974</v>
      </c>
      <c r="F250" s="6" t="s">
        <v>1975</v>
      </c>
    </row>
    <row r="251" spans="2:6" x14ac:dyDescent="0.2">
      <c r="B251" t="s">
        <v>1976</v>
      </c>
      <c r="F251" s="6" t="s">
        <v>1977</v>
      </c>
    </row>
    <row r="252" spans="2:6" x14ac:dyDescent="0.2">
      <c r="B252" t="s">
        <v>1978</v>
      </c>
      <c r="F252" s="6" t="s">
        <v>1979</v>
      </c>
    </row>
    <row r="253" spans="2:6" x14ac:dyDescent="0.2">
      <c r="B253" t="s">
        <v>131</v>
      </c>
      <c r="F253" s="6" t="s">
        <v>1980</v>
      </c>
    </row>
    <row r="254" spans="2:6" x14ac:dyDescent="0.2">
      <c r="B254" t="s">
        <v>1981</v>
      </c>
      <c r="F254" s="6" t="s">
        <v>1982</v>
      </c>
    </row>
    <row r="255" spans="2:6" x14ac:dyDescent="0.2">
      <c r="B255" t="s">
        <v>1983</v>
      </c>
      <c r="F255" s="6" t="s">
        <v>1984</v>
      </c>
    </row>
    <row r="256" spans="2:6" x14ac:dyDescent="0.2">
      <c r="B256" t="s">
        <v>1985</v>
      </c>
      <c r="F256" s="6" t="s">
        <v>1986</v>
      </c>
    </row>
    <row r="257" spans="2:6" x14ac:dyDescent="0.2">
      <c r="B257" t="s">
        <v>1987</v>
      </c>
      <c r="F257" s="6" t="s">
        <v>1988</v>
      </c>
    </row>
    <row r="258" spans="2:6" x14ac:dyDescent="0.2">
      <c r="B258" t="s">
        <v>1989</v>
      </c>
      <c r="F258" s="6" t="s">
        <v>1990</v>
      </c>
    </row>
    <row r="259" spans="2:6" x14ac:dyDescent="0.2">
      <c r="B259" t="s">
        <v>1991</v>
      </c>
      <c r="F259" s="6" t="s">
        <v>1992</v>
      </c>
    </row>
    <row r="260" spans="2:6" x14ac:dyDescent="0.2">
      <c r="B260" t="s">
        <v>1993</v>
      </c>
      <c r="F260" s="6" t="s">
        <v>1994</v>
      </c>
    </row>
    <row r="261" spans="2:6" x14ac:dyDescent="0.2">
      <c r="B261" t="s">
        <v>1995</v>
      </c>
      <c r="F261" s="6" t="s">
        <v>1996</v>
      </c>
    </row>
    <row r="262" spans="2:6" x14ac:dyDescent="0.2">
      <c r="B262" t="s">
        <v>1997</v>
      </c>
      <c r="F262" s="6" t="s">
        <v>1998</v>
      </c>
    </row>
    <row r="263" spans="2:6" x14ac:dyDescent="0.2">
      <c r="B263" t="s">
        <v>1999</v>
      </c>
      <c r="F263" s="6" t="s">
        <v>2000</v>
      </c>
    </row>
    <row r="264" spans="2:6" x14ac:dyDescent="0.2">
      <c r="B264" t="s">
        <v>2001</v>
      </c>
      <c r="F264" s="6" t="s">
        <v>411</v>
      </c>
    </row>
    <row r="265" spans="2:6" x14ac:dyDescent="0.2">
      <c r="B265" t="s">
        <v>2002</v>
      </c>
      <c r="F265" s="6" t="s">
        <v>2003</v>
      </c>
    </row>
    <row r="266" spans="2:6" x14ac:dyDescent="0.2">
      <c r="B266" t="s">
        <v>2004</v>
      </c>
      <c r="F266" s="6" t="s">
        <v>2005</v>
      </c>
    </row>
    <row r="267" spans="2:6" x14ac:dyDescent="0.2">
      <c r="B267" t="s">
        <v>2006</v>
      </c>
      <c r="F267" s="6" t="s">
        <v>2007</v>
      </c>
    </row>
    <row r="268" spans="2:6" x14ac:dyDescent="0.2">
      <c r="B268" t="s">
        <v>2008</v>
      </c>
      <c r="F268" s="6" t="s">
        <v>2009</v>
      </c>
    </row>
    <row r="269" spans="2:6" x14ac:dyDescent="0.2">
      <c r="B269" t="s">
        <v>2010</v>
      </c>
      <c r="F269" s="6" t="s">
        <v>2011</v>
      </c>
    </row>
    <row r="270" spans="2:6" x14ac:dyDescent="0.2">
      <c r="B270" t="s">
        <v>2012</v>
      </c>
      <c r="F270" s="6" t="s">
        <v>2013</v>
      </c>
    </row>
    <row r="271" spans="2:6" x14ac:dyDescent="0.2">
      <c r="B271" t="s">
        <v>2014</v>
      </c>
      <c r="F271" s="6" t="s">
        <v>2015</v>
      </c>
    </row>
    <row r="272" spans="2:6" x14ac:dyDescent="0.2">
      <c r="B272" t="s">
        <v>2016</v>
      </c>
      <c r="F272" s="6" t="s">
        <v>2017</v>
      </c>
    </row>
    <row r="273" spans="2:6" x14ac:dyDescent="0.2">
      <c r="B273" t="s">
        <v>2018</v>
      </c>
      <c r="F273" s="6" t="s">
        <v>2019</v>
      </c>
    </row>
    <row r="274" spans="2:6" x14ac:dyDescent="0.2">
      <c r="B274" t="s">
        <v>2020</v>
      </c>
      <c r="F274" s="6" t="s">
        <v>2021</v>
      </c>
    </row>
    <row r="275" spans="2:6" x14ac:dyDescent="0.2">
      <c r="B275" t="s">
        <v>2022</v>
      </c>
      <c r="F275" s="6" t="s">
        <v>1942</v>
      </c>
    </row>
    <row r="276" spans="2:6" x14ac:dyDescent="0.2">
      <c r="B276" t="s">
        <v>2023</v>
      </c>
      <c r="F276" s="6" t="s">
        <v>2024</v>
      </c>
    </row>
    <row r="277" spans="2:6" x14ac:dyDescent="0.2">
      <c r="B277" t="s">
        <v>2025</v>
      </c>
      <c r="F277" s="6" t="s">
        <v>2026</v>
      </c>
    </row>
    <row r="278" spans="2:6" x14ac:dyDescent="0.2">
      <c r="B278" t="s">
        <v>2027</v>
      </c>
      <c r="F278" s="6" t="s">
        <v>2028</v>
      </c>
    </row>
    <row r="279" spans="2:6" x14ac:dyDescent="0.2">
      <c r="B279" t="s">
        <v>2029</v>
      </c>
      <c r="F279" s="6" t="s">
        <v>2030</v>
      </c>
    </row>
    <row r="280" spans="2:6" x14ac:dyDescent="0.2">
      <c r="B280" t="s">
        <v>2031</v>
      </c>
      <c r="F280" s="6" t="s">
        <v>2032</v>
      </c>
    </row>
    <row r="281" spans="2:6" x14ac:dyDescent="0.2">
      <c r="B281" t="s">
        <v>2033</v>
      </c>
      <c r="F281" s="6" t="s">
        <v>2034</v>
      </c>
    </row>
    <row r="282" spans="2:6" x14ac:dyDescent="0.2">
      <c r="B282" t="s">
        <v>2035</v>
      </c>
      <c r="F282" s="6" t="s">
        <v>2036</v>
      </c>
    </row>
    <row r="283" spans="2:6" x14ac:dyDescent="0.2">
      <c r="B283" t="s">
        <v>2037</v>
      </c>
      <c r="F283" s="6" t="s">
        <v>2038</v>
      </c>
    </row>
    <row r="284" spans="2:6" x14ac:dyDescent="0.2">
      <c r="B284" t="s">
        <v>2039</v>
      </c>
      <c r="F284" s="6" t="s">
        <v>2040</v>
      </c>
    </row>
    <row r="285" spans="2:6" x14ac:dyDescent="0.2">
      <c r="B285" t="s">
        <v>2041</v>
      </c>
      <c r="F285" s="6" t="s">
        <v>2042</v>
      </c>
    </row>
    <row r="286" spans="2:6" x14ac:dyDescent="0.2">
      <c r="B286" t="s">
        <v>2043</v>
      </c>
      <c r="F286" s="6" t="s">
        <v>2044</v>
      </c>
    </row>
    <row r="287" spans="2:6" x14ac:dyDescent="0.2">
      <c r="B287" t="s">
        <v>2045</v>
      </c>
      <c r="F287" s="6" t="s">
        <v>2046</v>
      </c>
    </row>
    <row r="288" spans="2:6" x14ac:dyDescent="0.2">
      <c r="B288" t="s">
        <v>2047</v>
      </c>
      <c r="F288" s="6" t="s">
        <v>2048</v>
      </c>
    </row>
    <row r="289" spans="2:6" x14ac:dyDescent="0.2">
      <c r="B289" t="s">
        <v>2049</v>
      </c>
      <c r="F289" s="6" t="s">
        <v>2050</v>
      </c>
    </row>
    <row r="290" spans="2:6" x14ac:dyDescent="0.2">
      <c r="B290" t="s">
        <v>2051</v>
      </c>
      <c r="F290" s="6" t="s">
        <v>2052</v>
      </c>
    </row>
    <row r="291" spans="2:6" x14ac:dyDescent="0.2">
      <c r="B291" t="s">
        <v>2053</v>
      </c>
      <c r="F291" s="6" t="s">
        <v>2054</v>
      </c>
    </row>
    <row r="292" spans="2:6" x14ac:dyDescent="0.2">
      <c r="B292" t="s">
        <v>2055</v>
      </c>
      <c r="F292" s="6" t="s">
        <v>2056</v>
      </c>
    </row>
    <row r="293" spans="2:6" x14ac:dyDescent="0.2">
      <c r="B293" t="s">
        <v>2057</v>
      </c>
      <c r="F293" s="6" t="s">
        <v>2058</v>
      </c>
    </row>
    <row r="294" spans="2:6" x14ac:dyDescent="0.2">
      <c r="B294" t="s">
        <v>2059</v>
      </c>
      <c r="F294" s="6" t="s">
        <v>2060</v>
      </c>
    </row>
    <row r="295" spans="2:6" x14ac:dyDescent="0.2">
      <c r="B295" t="s">
        <v>2061</v>
      </c>
      <c r="F295" s="6" t="s">
        <v>2062</v>
      </c>
    </row>
    <row r="296" spans="2:6" x14ac:dyDescent="0.2">
      <c r="B296" t="s">
        <v>2063</v>
      </c>
      <c r="F296" s="6" t="s">
        <v>2064</v>
      </c>
    </row>
    <row r="297" spans="2:6" x14ac:dyDescent="0.2">
      <c r="B297" t="s">
        <v>2065</v>
      </c>
      <c r="F297" s="6" t="s">
        <v>2066</v>
      </c>
    </row>
    <row r="298" spans="2:6" x14ac:dyDescent="0.2">
      <c r="B298" t="s">
        <v>2067</v>
      </c>
      <c r="F298" s="6" t="s">
        <v>2068</v>
      </c>
    </row>
    <row r="299" spans="2:6" x14ac:dyDescent="0.2">
      <c r="B299" t="s">
        <v>2069</v>
      </c>
      <c r="F299" s="6" t="s">
        <v>2070</v>
      </c>
    </row>
    <row r="300" spans="2:6" x14ac:dyDescent="0.2">
      <c r="B300" t="s">
        <v>2071</v>
      </c>
      <c r="F300" s="6" t="s">
        <v>2072</v>
      </c>
    </row>
    <row r="301" spans="2:6" x14ac:dyDescent="0.2">
      <c r="B301" t="s">
        <v>2073</v>
      </c>
      <c r="F301" s="6" t="s">
        <v>2074</v>
      </c>
    </row>
    <row r="302" spans="2:6" x14ac:dyDescent="0.2">
      <c r="B302" t="s">
        <v>2075</v>
      </c>
      <c r="F302" s="6" t="s">
        <v>2076</v>
      </c>
    </row>
    <row r="303" spans="2:6" x14ac:dyDescent="0.2">
      <c r="B303" t="s">
        <v>2077</v>
      </c>
      <c r="F303" s="6" t="s">
        <v>2078</v>
      </c>
    </row>
    <row r="304" spans="2:6" x14ac:dyDescent="0.2">
      <c r="B304" t="s">
        <v>2079</v>
      </c>
      <c r="F304" s="6" t="s">
        <v>2080</v>
      </c>
    </row>
    <row r="305" spans="2:6" x14ac:dyDescent="0.2">
      <c r="B305" t="s">
        <v>2081</v>
      </c>
      <c r="F305" s="6" t="s">
        <v>2082</v>
      </c>
    </row>
    <row r="306" spans="2:6" x14ac:dyDescent="0.2">
      <c r="B306" t="s">
        <v>2083</v>
      </c>
      <c r="F306" s="6" t="s">
        <v>2084</v>
      </c>
    </row>
    <row r="307" spans="2:6" x14ac:dyDescent="0.2">
      <c r="B307" t="s">
        <v>2085</v>
      </c>
      <c r="F307" s="6" t="s">
        <v>2086</v>
      </c>
    </row>
    <row r="308" spans="2:6" x14ac:dyDescent="0.2">
      <c r="B308" t="s">
        <v>2087</v>
      </c>
      <c r="F308" s="6" t="s">
        <v>2088</v>
      </c>
    </row>
    <row r="309" spans="2:6" x14ac:dyDescent="0.2">
      <c r="B309" t="s">
        <v>2089</v>
      </c>
      <c r="F309" s="6" t="s">
        <v>2090</v>
      </c>
    </row>
    <row r="310" spans="2:6" x14ac:dyDescent="0.2">
      <c r="B310" t="s">
        <v>2091</v>
      </c>
      <c r="F310" s="6" t="s">
        <v>2092</v>
      </c>
    </row>
    <row r="311" spans="2:6" x14ac:dyDescent="0.2">
      <c r="B311" t="s">
        <v>2093</v>
      </c>
      <c r="F311" s="6" t="s">
        <v>2094</v>
      </c>
    </row>
    <row r="312" spans="2:6" x14ac:dyDescent="0.2">
      <c r="B312" t="s">
        <v>2095</v>
      </c>
      <c r="F312" s="6" t="s">
        <v>2096</v>
      </c>
    </row>
    <row r="313" spans="2:6" x14ac:dyDescent="0.2">
      <c r="B313" t="s">
        <v>2097</v>
      </c>
      <c r="F313" s="6" t="s">
        <v>2098</v>
      </c>
    </row>
    <row r="314" spans="2:6" x14ac:dyDescent="0.2">
      <c r="B314" t="s">
        <v>2099</v>
      </c>
      <c r="F314" s="6" t="s">
        <v>2100</v>
      </c>
    </row>
    <row r="315" spans="2:6" x14ac:dyDescent="0.2">
      <c r="B315" t="s">
        <v>2101</v>
      </c>
      <c r="F315" s="6" t="s">
        <v>2102</v>
      </c>
    </row>
    <row r="316" spans="2:6" x14ac:dyDescent="0.2">
      <c r="B316" t="s">
        <v>2103</v>
      </c>
      <c r="F316" s="6" t="s">
        <v>2104</v>
      </c>
    </row>
    <row r="317" spans="2:6" x14ac:dyDescent="0.2">
      <c r="B317" t="s">
        <v>2105</v>
      </c>
      <c r="F317" s="6" t="s">
        <v>2106</v>
      </c>
    </row>
    <row r="318" spans="2:6" x14ac:dyDescent="0.2">
      <c r="B318" t="s">
        <v>2107</v>
      </c>
      <c r="F318" s="6" t="s">
        <v>2108</v>
      </c>
    </row>
    <row r="319" spans="2:6" x14ac:dyDescent="0.2">
      <c r="B319" t="s">
        <v>2109</v>
      </c>
      <c r="F319" s="6" t="s">
        <v>2110</v>
      </c>
    </row>
    <row r="320" spans="2:6" x14ac:dyDescent="0.2">
      <c r="B320" t="s">
        <v>2111</v>
      </c>
      <c r="F320" s="6" t="s">
        <v>2112</v>
      </c>
    </row>
    <row r="321" spans="2:6" x14ac:dyDescent="0.2">
      <c r="B321" t="s">
        <v>2113</v>
      </c>
      <c r="F321" s="6" t="s">
        <v>2114</v>
      </c>
    </row>
    <row r="322" spans="2:6" x14ac:dyDescent="0.2">
      <c r="B322" t="s">
        <v>2115</v>
      </c>
      <c r="F322" s="6" t="s">
        <v>2116</v>
      </c>
    </row>
    <row r="323" spans="2:6" x14ac:dyDescent="0.2">
      <c r="B323" t="s">
        <v>2117</v>
      </c>
      <c r="F323" s="6" t="s">
        <v>2118</v>
      </c>
    </row>
    <row r="324" spans="2:6" x14ac:dyDescent="0.2">
      <c r="B324" t="s">
        <v>2119</v>
      </c>
      <c r="F324" s="6" t="s">
        <v>2120</v>
      </c>
    </row>
    <row r="325" spans="2:6" x14ac:dyDescent="0.2">
      <c r="B325" t="s">
        <v>2121</v>
      </c>
      <c r="F325" s="6" t="s">
        <v>2122</v>
      </c>
    </row>
    <row r="326" spans="2:6" x14ac:dyDescent="0.2">
      <c r="B326" t="s">
        <v>2123</v>
      </c>
      <c r="F326" s="6" t="s">
        <v>2124</v>
      </c>
    </row>
    <row r="327" spans="2:6" x14ac:dyDescent="0.2">
      <c r="B327" t="s">
        <v>2125</v>
      </c>
      <c r="F327" s="6" t="s">
        <v>2126</v>
      </c>
    </row>
    <row r="328" spans="2:6" x14ac:dyDescent="0.2">
      <c r="B328" t="s">
        <v>2127</v>
      </c>
      <c r="F328" s="6" t="s">
        <v>2128</v>
      </c>
    </row>
    <row r="329" spans="2:6" x14ac:dyDescent="0.2">
      <c r="B329" t="s">
        <v>2129</v>
      </c>
      <c r="F329" s="6" t="s">
        <v>2130</v>
      </c>
    </row>
    <row r="330" spans="2:6" x14ac:dyDescent="0.2">
      <c r="B330" t="s">
        <v>2131</v>
      </c>
      <c r="F330" s="6" t="s">
        <v>2132</v>
      </c>
    </row>
    <row r="331" spans="2:6" x14ac:dyDescent="0.2">
      <c r="B331" t="s">
        <v>2133</v>
      </c>
      <c r="F331" s="6" t="s">
        <v>2134</v>
      </c>
    </row>
    <row r="332" spans="2:6" x14ac:dyDescent="0.2">
      <c r="B332" t="s">
        <v>2135</v>
      </c>
      <c r="F332" s="6" t="s">
        <v>2136</v>
      </c>
    </row>
    <row r="333" spans="2:6" x14ac:dyDescent="0.2">
      <c r="B333" t="s">
        <v>2137</v>
      </c>
      <c r="F333" s="6" t="s">
        <v>2138</v>
      </c>
    </row>
    <row r="334" spans="2:6" x14ac:dyDescent="0.2">
      <c r="B334" t="s">
        <v>2139</v>
      </c>
      <c r="F334" s="6" t="s">
        <v>2140</v>
      </c>
    </row>
    <row r="335" spans="2:6" x14ac:dyDescent="0.2">
      <c r="B335" t="s">
        <v>2141</v>
      </c>
      <c r="F335" s="6" t="s">
        <v>2142</v>
      </c>
    </row>
    <row r="336" spans="2:6" x14ac:dyDescent="0.2">
      <c r="B336" t="s">
        <v>2143</v>
      </c>
      <c r="F336" s="6" t="s">
        <v>2144</v>
      </c>
    </row>
    <row r="337" spans="2:6" x14ac:dyDescent="0.2">
      <c r="B337" t="s">
        <v>2145</v>
      </c>
      <c r="F337" s="6" t="s">
        <v>2146</v>
      </c>
    </row>
    <row r="338" spans="2:6" x14ac:dyDescent="0.2">
      <c r="B338" t="s">
        <v>2147</v>
      </c>
      <c r="F338" s="6" t="s">
        <v>2148</v>
      </c>
    </row>
    <row r="339" spans="2:6" x14ac:dyDescent="0.2">
      <c r="B339" t="s">
        <v>2149</v>
      </c>
      <c r="F339" s="6" t="s">
        <v>2150</v>
      </c>
    </row>
    <row r="340" spans="2:6" x14ac:dyDescent="0.2">
      <c r="B340" t="s">
        <v>2151</v>
      </c>
      <c r="F340" s="6" t="s">
        <v>2152</v>
      </c>
    </row>
    <row r="341" spans="2:6" x14ac:dyDescent="0.2">
      <c r="B341" t="s">
        <v>2153</v>
      </c>
      <c r="F341" s="6" t="s">
        <v>2154</v>
      </c>
    </row>
    <row r="342" spans="2:6" x14ac:dyDescent="0.2">
      <c r="B342" t="s">
        <v>2155</v>
      </c>
      <c r="F342" s="6" t="s">
        <v>2156</v>
      </c>
    </row>
    <row r="343" spans="2:6" x14ac:dyDescent="0.2">
      <c r="B343" t="s">
        <v>2157</v>
      </c>
      <c r="F343" s="6" t="s">
        <v>2158</v>
      </c>
    </row>
    <row r="344" spans="2:6" x14ac:dyDescent="0.2">
      <c r="B344" t="s">
        <v>2159</v>
      </c>
      <c r="F344" s="6" t="s">
        <v>2160</v>
      </c>
    </row>
    <row r="345" spans="2:6" x14ac:dyDescent="0.2">
      <c r="B345" t="s">
        <v>2161</v>
      </c>
      <c r="F345" s="6" t="s">
        <v>2162</v>
      </c>
    </row>
    <row r="346" spans="2:6" x14ac:dyDescent="0.2">
      <c r="B346" t="s">
        <v>2163</v>
      </c>
      <c r="F346" s="6" t="s">
        <v>2164</v>
      </c>
    </row>
    <row r="347" spans="2:6" x14ac:dyDescent="0.2">
      <c r="B347" t="s">
        <v>2165</v>
      </c>
      <c r="F347" s="6" t="s">
        <v>2166</v>
      </c>
    </row>
    <row r="348" spans="2:6" x14ac:dyDescent="0.2">
      <c r="B348" t="s">
        <v>2167</v>
      </c>
      <c r="F348" s="6" t="s">
        <v>2168</v>
      </c>
    </row>
    <row r="349" spans="2:6" x14ac:dyDescent="0.2">
      <c r="B349" t="s">
        <v>2169</v>
      </c>
      <c r="F349" s="6" t="s">
        <v>2170</v>
      </c>
    </row>
    <row r="350" spans="2:6" x14ac:dyDescent="0.2">
      <c r="B350" t="s">
        <v>2171</v>
      </c>
      <c r="F350" s="6" t="s">
        <v>2172</v>
      </c>
    </row>
    <row r="351" spans="2:6" x14ac:dyDescent="0.2">
      <c r="B351" t="s">
        <v>2173</v>
      </c>
      <c r="F351" s="6" t="s">
        <v>2174</v>
      </c>
    </row>
    <row r="352" spans="2:6" x14ac:dyDescent="0.2">
      <c r="B352" t="s">
        <v>2175</v>
      </c>
      <c r="F352" s="6" t="s">
        <v>2176</v>
      </c>
    </row>
    <row r="353" spans="2:6" x14ac:dyDescent="0.2">
      <c r="B353" t="s">
        <v>2177</v>
      </c>
      <c r="F353" s="6" t="s">
        <v>2178</v>
      </c>
    </row>
    <row r="354" spans="2:6" x14ac:dyDescent="0.2">
      <c r="B354" t="s">
        <v>2179</v>
      </c>
      <c r="F354" s="6" t="s">
        <v>2180</v>
      </c>
    </row>
    <row r="355" spans="2:6" x14ac:dyDescent="0.2">
      <c r="B355" t="s">
        <v>2181</v>
      </c>
      <c r="F355" s="6" t="s">
        <v>2182</v>
      </c>
    </row>
    <row r="356" spans="2:6" x14ac:dyDescent="0.2">
      <c r="B356" t="s">
        <v>2183</v>
      </c>
      <c r="F356" s="6" t="s">
        <v>2184</v>
      </c>
    </row>
    <row r="357" spans="2:6" x14ac:dyDescent="0.2">
      <c r="B357" t="s">
        <v>2185</v>
      </c>
      <c r="F357" s="6" t="s">
        <v>2186</v>
      </c>
    </row>
    <row r="358" spans="2:6" x14ac:dyDescent="0.2">
      <c r="B358" t="s">
        <v>2187</v>
      </c>
      <c r="F358" s="6" t="s">
        <v>2188</v>
      </c>
    </row>
    <row r="359" spans="2:6" x14ac:dyDescent="0.2">
      <c r="B359" t="s">
        <v>2189</v>
      </c>
      <c r="F359" s="6" t="s">
        <v>2190</v>
      </c>
    </row>
    <row r="360" spans="2:6" x14ac:dyDescent="0.2">
      <c r="B360" t="s">
        <v>2191</v>
      </c>
      <c r="F360" s="6" t="s">
        <v>2192</v>
      </c>
    </row>
    <row r="361" spans="2:6" x14ac:dyDescent="0.2">
      <c r="B361" t="s">
        <v>2193</v>
      </c>
      <c r="F361" s="6" t="s">
        <v>2194</v>
      </c>
    </row>
    <row r="362" spans="2:6" x14ac:dyDescent="0.2">
      <c r="B362" t="s">
        <v>2195</v>
      </c>
      <c r="F362" s="6" t="s">
        <v>2196</v>
      </c>
    </row>
    <row r="363" spans="2:6" x14ac:dyDescent="0.2">
      <c r="B363" t="s">
        <v>2197</v>
      </c>
      <c r="F363" s="6" t="s">
        <v>2198</v>
      </c>
    </row>
    <row r="364" spans="2:6" x14ac:dyDescent="0.2">
      <c r="B364" t="s">
        <v>2199</v>
      </c>
      <c r="F364" s="6" t="s">
        <v>2200</v>
      </c>
    </row>
    <row r="365" spans="2:6" x14ac:dyDescent="0.2">
      <c r="B365" t="s">
        <v>2201</v>
      </c>
      <c r="F365" s="6" t="s">
        <v>2202</v>
      </c>
    </row>
    <row r="366" spans="2:6" x14ac:dyDescent="0.2">
      <c r="B366" t="s">
        <v>2203</v>
      </c>
      <c r="F366" s="6" t="s">
        <v>2204</v>
      </c>
    </row>
    <row r="367" spans="2:6" x14ac:dyDescent="0.2">
      <c r="B367" t="s">
        <v>2205</v>
      </c>
      <c r="F367" s="6" t="s">
        <v>2206</v>
      </c>
    </row>
    <row r="368" spans="2:6" x14ac:dyDescent="0.2">
      <c r="B368" t="s">
        <v>2207</v>
      </c>
      <c r="F368" s="6" t="s">
        <v>2208</v>
      </c>
    </row>
    <row r="369" spans="2:6" x14ac:dyDescent="0.2">
      <c r="B369" t="s">
        <v>2209</v>
      </c>
      <c r="F369" s="6" t="s">
        <v>2210</v>
      </c>
    </row>
    <row r="370" spans="2:6" x14ac:dyDescent="0.2">
      <c r="B370" t="s">
        <v>2211</v>
      </c>
      <c r="F370" s="6" t="s">
        <v>2212</v>
      </c>
    </row>
    <row r="371" spans="2:6" x14ac:dyDescent="0.2">
      <c r="B371" t="s">
        <v>2213</v>
      </c>
      <c r="F371" s="6" t="s">
        <v>2214</v>
      </c>
    </row>
    <row r="372" spans="2:6" x14ac:dyDescent="0.2">
      <c r="B372" t="s">
        <v>2215</v>
      </c>
      <c r="F372" s="6" t="s">
        <v>2216</v>
      </c>
    </row>
    <row r="373" spans="2:6" x14ac:dyDescent="0.2">
      <c r="B373" t="s">
        <v>2217</v>
      </c>
      <c r="F373" s="6" t="s">
        <v>2218</v>
      </c>
    </row>
    <row r="374" spans="2:6" x14ac:dyDescent="0.2">
      <c r="B374" t="s">
        <v>2219</v>
      </c>
      <c r="F374" s="6" t="s">
        <v>2220</v>
      </c>
    </row>
    <row r="375" spans="2:6" x14ac:dyDescent="0.2">
      <c r="B375" t="s">
        <v>2221</v>
      </c>
      <c r="F375" s="6" t="s">
        <v>2222</v>
      </c>
    </row>
    <row r="376" spans="2:6" x14ac:dyDescent="0.2">
      <c r="B376" t="s">
        <v>2223</v>
      </c>
      <c r="F376" s="6" t="s">
        <v>2224</v>
      </c>
    </row>
    <row r="377" spans="2:6" x14ac:dyDescent="0.2">
      <c r="B377" t="s">
        <v>2008</v>
      </c>
      <c r="F377" s="6" t="s">
        <v>2225</v>
      </c>
    </row>
    <row r="378" spans="2:6" x14ac:dyDescent="0.2">
      <c r="B378" t="s">
        <v>2226</v>
      </c>
      <c r="F378" s="6" t="s">
        <v>2227</v>
      </c>
    </row>
    <row r="379" spans="2:6" x14ac:dyDescent="0.2">
      <c r="B379" t="s">
        <v>2228</v>
      </c>
      <c r="F379" s="6" t="s">
        <v>2229</v>
      </c>
    </row>
    <row r="380" spans="2:6" x14ac:dyDescent="0.2">
      <c r="B380" t="s">
        <v>2230</v>
      </c>
      <c r="F380" s="6" t="s">
        <v>2231</v>
      </c>
    </row>
    <row r="381" spans="2:6" x14ac:dyDescent="0.2">
      <c r="B381" t="s">
        <v>2232</v>
      </c>
      <c r="F381" s="6" t="s">
        <v>2233</v>
      </c>
    </row>
    <row r="382" spans="2:6" x14ac:dyDescent="0.2">
      <c r="B382" t="s">
        <v>2234</v>
      </c>
      <c r="F382" s="6" t="s">
        <v>2235</v>
      </c>
    </row>
    <row r="383" spans="2:6" x14ac:dyDescent="0.2">
      <c r="B383" t="s">
        <v>2236</v>
      </c>
      <c r="F383" s="6" t="s">
        <v>2237</v>
      </c>
    </row>
    <row r="384" spans="2:6" x14ac:dyDescent="0.2">
      <c r="B384" t="s">
        <v>2238</v>
      </c>
      <c r="F384" s="6" t="s">
        <v>2239</v>
      </c>
    </row>
    <row r="385" spans="2:6" x14ac:dyDescent="0.2">
      <c r="B385" t="s">
        <v>2240</v>
      </c>
      <c r="F385" s="6" t="s">
        <v>2241</v>
      </c>
    </row>
    <row r="386" spans="2:6" x14ac:dyDescent="0.2">
      <c r="B386" t="s">
        <v>2242</v>
      </c>
      <c r="F386" s="6" t="s">
        <v>2243</v>
      </c>
    </row>
    <row r="387" spans="2:6" x14ac:dyDescent="0.2">
      <c r="B387" t="s">
        <v>2244</v>
      </c>
      <c r="F387" s="6" t="s">
        <v>2245</v>
      </c>
    </row>
    <row r="388" spans="2:6" x14ac:dyDescent="0.2">
      <c r="B388" t="s">
        <v>2246</v>
      </c>
      <c r="F388" s="6" t="s">
        <v>2247</v>
      </c>
    </row>
    <row r="389" spans="2:6" x14ac:dyDescent="0.2">
      <c r="B389" t="s">
        <v>2248</v>
      </c>
      <c r="F389" s="6" t="s">
        <v>2249</v>
      </c>
    </row>
    <row r="390" spans="2:6" x14ac:dyDescent="0.2">
      <c r="B390" t="s">
        <v>2250</v>
      </c>
      <c r="F390" s="6" t="s">
        <v>2251</v>
      </c>
    </row>
    <row r="391" spans="2:6" x14ac:dyDescent="0.2">
      <c r="B391" t="s">
        <v>2252</v>
      </c>
      <c r="F391" s="6" t="s">
        <v>2253</v>
      </c>
    </row>
    <row r="392" spans="2:6" x14ac:dyDescent="0.2">
      <c r="B392" t="s">
        <v>2254</v>
      </c>
      <c r="F392" s="6" t="s">
        <v>2255</v>
      </c>
    </row>
    <row r="393" spans="2:6" x14ac:dyDescent="0.2">
      <c r="B393" t="s">
        <v>2256</v>
      </c>
      <c r="F393" s="6" t="s">
        <v>2257</v>
      </c>
    </row>
    <row r="394" spans="2:6" x14ac:dyDescent="0.2">
      <c r="B394" t="s">
        <v>2258</v>
      </c>
      <c r="F394" s="6" t="s">
        <v>2259</v>
      </c>
    </row>
    <row r="395" spans="2:6" x14ac:dyDescent="0.2">
      <c r="B395" t="s">
        <v>2260</v>
      </c>
      <c r="F395" s="6" t="s">
        <v>2261</v>
      </c>
    </row>
    <row r="396" spans="2:6" x14ac:dyDescent="0.2">
      <c r="B396" t="s">
        <v>2262</v>
      </c>
      <c r="F396" s="6" t="s">
        <v>2263</v>
      </c>
    </row>
    <row r="397" spans="2:6" x14ac:dyDescent="0.2">
      <c r="B397" t="s">
        <v>2264</v>
      </c>
      <c r="F397" s="6" t="s">
        <v>2265</v>
      </c>
    </row>
    <row r="398" spans="2:6" x14ac:dyDescent="0.2">
      <c r="B398" t="s">
        <v>2266</v>
      </c>
      <c r="F398" s="6" t="s">
        <v>2267</v>
      </c>
    </row>
    <row r="399" spans="2:6" x14ac:dyDescent="0.2">
      <c r="B399" t="s">
        <v>2268</v>
      </c>
      <c r="F399" s="6" t="s">
        <v>2269</v>
      </c>
    </row>
    <row r="400" spans="2:6" x14ac:dyDescent="0.2">
      <c r="B400" t="s">
        <v>2270</v>
      </c>
      <c r="F400" s="6" t="s">
        <v>2271</v>
      </c>
    </row>
    <row r="401" spans="2:6" x14ac:dyDescent="0.2">
      <c r="B401" t="s">
        <v>2272</v>
      </c>
      <c r="F401" s="6" t="s">
        <v>2273</v>
      </c>
    </row>
    <row r="402" spans="2:6" x14ac:dyDescent="0.2">
      <c r="B402" t="s">
        <v>2274</v>
      </c>
      <c r="F402" s="6" t="s">
        <v>2275</v>
      </c>
    </row>
    <row r="403" spans="2:6" x14ac:dyDescent="0.2">
      <c r="B403" t="s">
        <v>2276</v>
      </c>
      <c r="F403" s="6" t="s">
        <v>2277</v>
      </c>
    </row>
    <row r="404" spans="2:6" x14ac:dyDescent="0.2">
      <c r="B404" t="s">
        <v>2278</v>
      </c>
      <c r="F404" s="6" t="s">
        <v>2279</v>
      </c>
    </row>
    <row r="405" spans="2:6" x14ac:dyDescent="0.2">
      <c r="B405" t="s">
        <v>2280</v>
      </c>
      <c r="F405" s="6" t="s">
        <v>2281</v>
      </c>
    </row>
    <row r="406" spans="2:6" x14ac:dyDescent="0.2">
      <c r="B406" t="s">
        <v>2282</v>
      </c>
      <c r="F406" s="6" t="s">
        <v>2283</v>
      </c>
    </row>
    <row r="407" spans="2:6" x14ac:dyDescent="0.2">
      <c r="B407" t="s">
        <v>2284</v>
      </c>
      <c r="F407" s="6" t="s">
        <v>2285</v>
      </c>
    </row>
    <row r="408" spans="2:6" x14ac:dyDescent="0.2">
      <c r="B408" t="s">
        <v>2286</v>
      </c>
      <c r="F408" s="6" t="s">
        <v>2287</v>
      </c>
    </row>
    <row r="409" spans="2:6" x14ac:dyDescent="0.2">
      <c r="B409" t="s">
        <v>2288</v>
      </c>
      <c r="F409" s="6" t="s">
        <v>2289</v>
      </c>
    </row>
    <row r="410" spans="2:6" x14ac:dyDescent="0.2">
      <c r="B410" t="s">
        <v>2290</v>
      </c>
      <c r="F410" s="6" t="s">
        <v>2291</v>
      </c>
    </row>
    <row r="411" spans="2:6" x14ac:dyDescent="0.2">
      <c r="B411" t="s">
        <v>2292</v>
      </c>
      <c r="F411" s="6" t="s">
        <v>2293</v>
      </c>
    </row>
    <row r="412" spans="2:6" x14ac:dyDescent="0.2">
      <c r="B412" t="s">
        <v>2294</v>
      </c>
      <c r="F412" s="6" t="s">
        <v>2295</v>
      </c>
    </row>
    <row r="413" spans="2:6" x14ac:dyDescent="0.2">
      <c r="B413" t="s">
        <v>2296</v>
      </c>
      <c r="F413" s="6" t="s">
        <v>2297</v>
      </c>
    </row>
    <row r="414" spans="2:6" x14ac:dyDescent="0.2">
      <c r="B414" t="s">
        <v>2298</v>
      </c>
      <c r="F414" s="6" t="s">
        <v>2299</v>
      </c>
    </row>
    <row r="415" spans="2:6" x14ac:dyDescent="0.2">
      <c r="B415" t="s">
        <v>2300</v>
      </c>
      <c r="F415" s="6" t="s">
        <v>2301</v>
      </c>
    </row>
    <row r="416" spans="2:6" x14ac:dyDescent="0.2">
      <c r="B416" t="s">
        <v>2302</v>
      </c>
      <c r="F416" s="6" t="s">
        <v>2303</v>
      </c>
    </row>
    <row r="417" spans="2:6" x14ac:dyDescent="0.2">
      <c r="B417" t="s">
        <v>2304</v>
      </c>
      <c r="F417" s="6" t="s">
        <v>2305</v>
      </c>
    </row>
    <row r="418" spans="2:6" x14ac:dyDescent="0.2">
      <c r="B418" t="s">
        <v>2306</v>
      </c>
      <c r="F418" s="6" t="s">
        <v>2307</v>
      </c>
    </row>
    <row r="419" spans="2:6" x14ac:dyDescent="0.2">
      <c r="B419" t="s">
        <v>2308</v>
      </c>
      <c r="F419" s="6" t="s">
        <v>2309</v>
      </c>
    </row>
    <row r="420" spans="2:6" x14ac:dyDescent="0.2">
      <c r="B420" t="s">
        <v>2310</v>
      </c>
      <c r="F420" s="6" t="s">
        <v>2311</v>
      </c>
    </row>
    <row r="421" spans="2:6" x14ac:dyDescent="0.2">
      <c r="B421" t="s">
        <v>2312</v>
      </c>
      <c r="F421" s="6" t="s">
        <v>2313</v>
      </c>
    </row>
    <row r="422" spans="2:6" x14ac:dyDescent="0.2">
      <c r="B422" t="s">
        <v>2314</v>
      </c>
      <c r="F422" s="6" t="s">
        <v>2315</v>
      </c>
    </row>
    <row r="423" spans="2:6" x14ac:dyDescent="0.2">
      <c r="B423" t="s">
        <v>2316</v>
      </c>
      <c r="F423" s="6" t="s">
        <v>2317</v>
      </c>
    </row>
    <row r="424" spans="2:6" x14ac:dyDescent="0.2">
      <c r="B424" t="s">
        <v>2318</v>
      </c>
      <c r="F424" s="6" t="s">
        <v>2319</v>
      </c>
    </row>
    <row r="425" spans="2:6" x14ac:dyDescent="0.2">
      <c r="B425" t="s">
        <v>2320</v>
      </c>
      <c r="F425" s="6" t="s">
        <v>2321</v>
      </c>
    </row>
    <row r="426" spans="2:6" x14ac:dyDescent="0.2">
      <c r="B426" t="s">
        <v>2322</v>
      </c>
      <c r="F426" s="6" t="s">
        <v>2323</v>
      </c>
    </row>
    <row r="427" spans="2:6" x14ac:dyDescent="0.2">
      <c r="B427" t="s">
        <v>2324</v>
      </c>
      <c r="F427" s="6" t="s">
        <v>2325</v>
      </c>
    </row>
    <row r="428" spans="2:6" x14ac:dyDescent="0.2">
      <c r="B428" t="s">
        <v>2326</v>
      </c>
      <c r="F428" s="6" t="s">
        <v>2327</v>
      </c>
    </row>
    <row r="429" spans="2:6" x14ac:dyDescent="0.2">
      <c r="B429" t="s">
        <v>2328</v>
      </c>
      <c r="F429" s="6" t="s">
        <v>2329</v>
      </c>
    </row>
    <row r="430" spans="2:6" x14ac:dyDescent="0.2">
      <c r="B430" t="s">
        <v>2330</v>
      </c>
      <c r="F430" s="6" t="s">
        <v>2331</v>
      </c>
    </row>
    <row r="431" spans="2:6" x14ac:dyDescent="0.2">
      <c r="B431" t="s">
        <v>2332</v>
      </c>
      <c r="F431" s="6" t="s">
        <v>2333</v>
      </c>
    </row>
    <row r="432" spans="2:6" x14ac:dyDescent="0.2">
      <c r="B432" t="s">
        <v>2334</v>
      </c>
      <c r="F432" s="6" t="s">
        <v>2335</v>
      </c>
    </row>
    <row r="433" spans="2:6" x14ac:dyDescent="0.2">
      <c r="B433" t="s">
        <v>2336</v>
      </c>
      <c r="F433" s="6" t="s">
        <v>2337</v>
      </c>
    </row>
    <row r="434" spans="2:6" x14ac:dyDescent="0.2">
      <c r="B434" t="s">
        <v>2338</v>
      </c>
      <c r="F434" s="6" t="s">
        <v>2339</v>
      </c>
    </row>
    <row r="435" spans="2:6" x14ac:dyDescent="0.2">
      <c r="B435" t="s">
        <v>2340</v>
      </c>
      <c r="F435" s="6" t="s">
        <v>2341</v>
      </c>
    </row>
    <row r="436" spans="2:6" x14ac:dyDescent="0.2">
      <c r="B436" t="s">
        <v>2342</v>
      </c>
      <c r="F436" s="6" t="s">
        <v>2343</v>
      </c>
    </row>
    <row r="437" spans="2:6" x14ac:dyDescent="0.2">
      <c r="B437" t="s">
        <v>2344</v>
      </c>
      <c r="F437" s="6" t="s">
        <v>2345</v>
      </c>
    </row>
    <row r="438" spans="2:6" x14ac:dyDescent="0.2">
      <c r="B438" t="s">
        <v>2346</v>
      </c>
      <c r="F438" s="6" t="s">
        <v>2347</v>
      </c>
    </row>
    <row r="439" spans="2:6" x14ac:dyDescent="0.2">
      <c r="B439" t="s">
        <v>2348</v>
      </c>
      <c r="F439" s="6" t="s">
        <v>2349</v>
      </c>
    </row>
    <row r="440" spans="2:6" x14ac:dyDescent="0.2">
      <c r="B440" t="s">
        <v>2350</v>
      </c>
      <c r="F440" s="6" t="s">
        <v>2351</v>
      </c>
    </row>
    <row r="441" spans="2:6" x14ac:dyDescent="0.2">
      <c r="B441" t="s">
        <v>2352</v>
      </c>
      <c r="F441" s="6" t="s">
        <v>2353</v>
      </c>
    </row>
    <row r="442" spans="2:6" x14ac:dyDescent="0.2">
      <c r="B442" t="s">
        <v>2354</v>
      </c>
      <c r="F442" s="6" t="s">
        <v>2355</v>
      </c>
    </row>
    <row r="443" spans="2:6" x14ac:dyDescent="0.2">
      <c r="B443" t="s">
        <v>2356</v>
      </c>
      <c r="F443" s="6" t="s">
        <v>2357</v>
      </c>
    </row>
    <row r="444" spans="2:6" x14ac:dyDescent="0.2">
      <c r="B444" t="s">
        <v>2358</v>
      </c>
      <c r="F444" s="6" t="s">
        <v>2359</v>
      </c>
    </row>
    <row r="445" spans="2:6" x14ac:dyDescent="0.2">
      <c r="B445" t="s">
        <v>2360</v>
      </c>
      <c r="F445" s="6" t="s">
        <v>2361</v>
      </c>
    </row>
    <row r="446" spans="2:6" x14ac:dyDescent="0.2">
      <c r="B446" t="s">
        <v>2362</v>
      </c>
      <c r="F446" s="6" t="s">
        <v>2363</v>
      </c>
    </row>
    <row r="447" spans="2:6" x14ac:dyDescent="0.2">
      <c r="B447" t="s">
        <v>2364</v>
      </c>
      <c r="F447" s="6" t="s">
        <v>2365</v>
      </c>
    </row>
    <row r="448" spans="2:6" x14ac:dyDescent="0.2">
      <c r="B448" t="s">
        <v>2366</v>
      </c>
      <c r="F448" s="6" t="s">
        <v>2367</v>
      </c>
    </row>
    <row r="449" spans="2:6" x14ac:dyDescent="0.2">
      <c r="B449" t="s">
        <v>2368</v>
      </c>
      <c r="F449" s="6" t="s">
        <v>2369</v>
      </c>
    </row>
    <row r="450" spans="2:6" x14ac:dyDescent="0.2">
      <c r="B450" t="s">
        <v>2370</v>
      </c>
      <c r="F450" s="6" t="s">
        <v>2371</v>
      </c>
    </row>
    <row r="451" spans="2:6" x14ac:dyDescent="0.2">
      <c r="B451" t="s">
        <v>2372</v>
      </c>
      <c r="F451" s="6" t="s">
        <v>2373</v>
      </c>
    </row>
    <row r="452" spans="2:6" x14ac:dyDescent="0.2">
      <c r="B452" t="s">
        <v>2374</v>
      </c>
      <c r="F452" s="6" t="s">
        <v>2375</v>
      </c>
    </row>
    <row r="453" spans="2:6" x14ac:dyDescent="0.2">
      <c r="B453" t="s">
        <v>2376</v>
      </c>
      <c r="F453" s="6" t="s">
        <v>2377</v>
      </c>
    </row>
    <row r="454" spans="2:6" x14ac:dyDescent="0.2">
      <c r="B454" t="s">
        <v>2378</v>
      </c>
      <c r="F454" s="6" t="s">
        <v>2379</v>
      </c>
    </row>
    <row r="455" spans="2:6" x14ac:dyDescent="0.2">
      <c r="B455" t="s">
        <v>2380</v>
      </c>
      <c r="F455" s="6" t="s">
        <v>2381</v>
      </c>
    </row>
    <row r="456" spans="2:6" x14ac:dyDescent="0.2">
      <c r="B456" t="s">
        <v>2382</v>
      </c>
      <c r="F456" s="6" t="s">
        <v>2383</v>
      </c>
    </row>
    <row r="457" spans="2:6" x14ac:dyDescent="0.2">
      <c r="B457" t="s">
        <v>2384</v>
      </c>
      <c r="F457" s="6" t="s">
        <v>2385</v>
      </c>
    </row>
    <row r="458" spans="2:6" x14ac:dyDescent="0.2">
      <c r="B458" t="s">
        <v>2386</v>
      </c>
      <c r="F458" s="6" t="s">
        <v>2387</v>
      </c>
    </row>
    <row r="459" spans="2:6" x14ac:dyDescent="0.2">
      <c r="B459" t="s">
        <v>2388</v>
      </c>
      <c r="F459" s="6" t="s">
        <v>2389</v>
      </c>
    </row>
    <row r="460" spans="2:6" x14ac:dyDescent="0.2">
      <c r="B460" t="s">
        <v>2390</v>
      </c>
      <c r="F460" s="6" t="s">
        <v>2391</v>
      </c>
    </row>
    <row r="461" spans="2:6" x14ac:dyDescent="0.2">
      <c r="B461" t="s">
        <v>2392</v>
      </c>
      <c r="F461" s="6" t="s">
        <v>2393</v>
      </c>
    </row>
    <row r="462" spans="2:6" x14ac:dyDescent="0.2">
      <c r="B462" t="s">
        <v>2394</v>
      </c>
      <c r="F462" s="6" t="s">
        <v>2395</v>
      </c>
    </row>
    <row r="463" spans="2:6" x14ac:dyDescent="0.2">
      <c r="B463" t="s">
        <v>2396</v>
      </c>
      <c r="F463" s="6" t="s">
        <v>2397</v>
      </c>
    </row>
    <row r="464" spans="2:6" x14ac:dyDescent="0.2">
      <c r="B464" t="s">
        <v>2398</v>
      </c>
      <c r="F464" s="6" t="s">
        <v>2399</v>
      </c>
    </row>
    <row r="465" spans="2:6" x14ac:dyDescent="0.2">
      <c r="B465" t="s">
        <v>2400</v>
      </c>
      <c r="F465" s="6" t="s">
        <v>2401</v>
      </c>
    </row>
    <row r="466" spans="2:6" x14ac:dyDescent="0.2">
      <c r="B466" t="s">
        <v>2402</v>
      </c>
      <c r="F466" s="6" t="s">
        <v>2403</v>
      </c>
    </row>
    <row r="467" spans="2:6" x14ac:dyDescent="0.2">
      <c r="B467" t="s">
        <v>2404</v>
      </c>
      <c r="F467" s="6" t="s">
        <v>2405</v>
      </c>
    </row>
    <row r="468" spans="2:6" x14ac:dyDescent="0.2">
      <c r="B468" t="s">
        <v>2406</v>
      </c>
      <c r="F468" s="6" t="s">
        <v>2407</v>
      </c>
    </row>
    <row r="469" spans="2:6" x14ac:dyDescent="0.2">
      <c r="B469" t="s">
        <v>2408</v>
      </c>
      <c r="F469" s="6" t="s">
        <v>2409</v>
      </c>
    </row>
    <row r="470" spans="2:6" x14ac:dyDescent="0.2">
      <c r="B470" t="s">
        <v>2410</v>
      </c>
      <c r="F470" s="6" t="s">
        <v>2411</v>
      </c>
    </row>
    <row r="471" spans="2:6" x14ac:dyDescent="0.2">
      <c r="B471" t="s">
        <v>2412</v>
      </c>
      <c r="F471" s="6" t="s">
        <v>2413</v>
      </c>
    </row>
    <row r="472" spans="2:6" x14ac:dyDescent="0.2">
      <c r="B472" t="s">
        <v>2414</v>
      </c>
      <c r="F472" s="6" t="s">
        <v>2415</v>
      </c>
    </row>
    <row r="473" spans="2:6" x14ac:dyDescent="0.2">
      <c r="B473" t="s">
        <v>2416</v>
      </c>
      <c r="F473" s="6" t="s">
        <v>2417</v>
      </c>
    </row>
    <row r="474" spans="2:6" x14ac:dyDescent="0.2">
      <c r="B474" t="s">
        <v>2418</v>
      </c>
      <c r="F474" s="6" t="s">
        <v>2419</v>
      </c>
    </row>
    <row r="475" spans="2:6" x14ac:dyDescent="0.2">
      <c r="B475" t="s">
        <v>2420</v>
      </c>
      <c r="F475" s="6" t="s">
        <v>2421</v>
      </c>
    </row>
    <row r="476" spans="2:6" x14ac:dyDescent="0.2">
      <c r="B476" t="s">
        <v>2422</v>
      </c>
      <c r="F476" s="6" t="s">
        <v>2423</v>
      </c>
    </row>
    <row r="477" spans="2:6" x14ac:dyDescent="0.2">
      <c r="B477" t="s">
        <v>2424</v>
      </c>
      <c r="F477" s="6" t="s">
        <v>2425</v>
      </c>
    </row>
    <row r="478" spans="2:6" x14ac:dyDescent="0.2">
      <c r="B478" t="s">
        <v>2426</v>
      </c>
      <c r="F478" s="6" t="s">
        <v>2427</v>
      </c>
    </row>
    <row r="479" spans="2:6" x14ac:dyDescent="0.2">
      <c r="B479" t="s">
        <v>2428</v>
      </c>
      <c r="F479" s="6" t="s">
        <v>2429</v>
      </c>
    </row>
    <row r="480" spans="2:6" x14ac:dyDescent="0.2">
      <c r="B480" t="s">
        <v>2430</v>
      </c>
      <c r="F480" s="6" t="s">
        <v>2431</v>
      </c>
    </row>
    <row r="481" spans="2:6" x14ac:dyDescent="0.2">
      <c r="B481" t="s">
        <v>2432</v>
      </c>
      <c r="F481" s="6" t="s">
        <v>2433</v>
      </c>
    </row>
    <row r="482" spans="2:6" x14ac:dyDescent="0.2">
      <c r="B482" t="s">
        <v>2434</v>
      </c>
      <c r="F482" s="6" t="s">
        <v>2435</v>
      </c>
    </row>
    <row r="483" spans="2:6" x14ac:dyDescent="0.2">
      <c r="B483" t="s">
        <v>2436</v>
      </c>
      <c r="F483" s="6" t="s">
        <v>2437</v>
      </c>
    </row>
    <row r="484" spans="2:6" x14ac:dyDescent="0.2">
      <c r="B484" t="s">
        <v>2438</v>
      </c>
      <c r="F484" s="6" t="s">
        <v>2439</v>
      </c>
    </row>
    <row r="485" spans="2:6" x14ac:dyDescent="0.2">
      <c r="B485" t="s">
        <v>2440</v>
      </c>
      <c r="F485" s="6" t="s">
        <v>2441</v>
      </c>
    </row>
    <row r="486" spans="2:6" x14ac:dyDescent="0.2">
      <c r="B486" t="s">
        <v>2442</v>
      </c>
      <c r="F486" s="6" t="s">
        <v>2443</v>
      </c>
    </row>
    <row r="487" spans="2:6" x14ac:dyDescent="0.2">
      <c r="B487" t="s">
        <v>2444</v>
      </c>
      <c r="F487" s="6" t="s">
        <v>2445</v>
      </c>
    </row>
    <row r="488" spans="2:6" x14ac:dyDescent="0.2">
      <c r="B488" t="s">
        <v>2446</v>
      </c>
      <c r="F488" s="6" t="s">
        <v>2447</v>
      </c>
    </row>
    <row r="489" spans="2:6" x14ac:dyDescent="0.2">
      <c r="B489" t="s">
        <v>2448</v>
      </c>
      <c r="F489" s="6" t="s">
        <v>2449</v>
      </c>
    </row>
    <row r="490" spans="2:6" x14ac:dyDescent="0.2">
      <c r="B490" t="s">
        <v>2450</v>
      </c>
      <c r="F490" s="6" t="s">
        <v>2451</v>
      </c>
    </row>
    <row r="491" spans="2:6" x14ac:dyDescent="0.2">
      <c r="B491" t="s">
        <v>2452</v>
      </c>
      <c r="F491" s="6" t="s">
        <v>2453</v>
      </c>
    </row>
    <row r="492" spans="2:6" x14ac:dyDescent="0.2">
      <c r="B492" t="s">
        <v>2454</v>
      </c>
      <c r="F492" s="6" t="s">
        <v>2455</v>
      </c>
    </row>
    <row r="493" spans="2:6" x14ac:dyDescent="0.2">
      <c r="B493" t="s">
        <v>2456</v>
      </c>
      <c r="F493" s="6" t="s">
        <v>2457</v>
      </c>
    </row>
    <row r="494" spans="2:6" x14ac:dyDescent="0.2">
      <c r="B494" t="s">
        <v>2458</v>
      </c>
      <c r="F494" s="6" t="s">
        <v>2459</v>
      </c>
    </row>
    <row r="495" spans="2:6" x14ac:dyDescent="0.2">
      <c r="B495" t="s">
        <v>2460</v>
      </c>
      <c r="F495" s="6" t="s">
        <v>2461</v>
      </c>
    </row>
    <row r="496" spans="2:6" x14ac:dyDescent="0.2">
      <c r="B496" t="s">
        <v>2462</v>
      </c>
      <c r="F496" s="6" t="s">
        <v>2463</v>
      </c>
    </row>
    <row r="497" spans="2:6" x14ac:dyDescent="0.2">
      <c r="B497" t="s">
        <v>2464</v>
      </c>
      <c r="F497" s="6" t="s">
        <v>2465</v>
      </c>
    </row>
    <row r="498" spans="2:6" x14ac:dyDescent="0.2">
      <c r="B498" t="s">
        <v>2466</v>
      </c>
      <c r="F498" s="6" t="s">
        <v>2467</v>
      </c>
    </row>
    <row r="499" spans="2:6" x14ac:dyDescent="0.2">
      <c r="B499" t="s">
        <v>2468</v>
      </c>
      <c r="F499" s="6" t="s">
        <v>2469</v>
      </c>
    </row>
    <row r="500" spans="2:6" x14ac:dyDescent="0.2">
      <c r="B500" t="s">
        <v>2470</v>
      </c>
      <c r="F500" s="6" t="s">
        <v>2471</v>
      </c>
    </row>
    <row r="501" spans="2:6" x14ac:dyDescent="0.2">
      <c r="B501" t="s">
        <v>2472</v>
      </c>
      <c r="F501" s="6" t="s">
        <v>2473</v>
      </c>
    </row>
    <row r="502" spans="2:6" x14ac:dyDescent="0.2">
      <c r="B502" t="s">
        <v>2474</v>
      </c>
      <c r="F502" s="6" t="s">
        <v>2475</v>
      </c>
    </row>
    <row r="503" spans="2:6" x14ac:dyDescent="0.2">
      <c r="B503" t="s">
        <v>2476</v>
      </c>
      <c r="F503" s="6" t="s">
        <v>2477</v>
      </c>
    </row>
    <row r="504" spans="2:6" x14ac:dyDescent="0.2">
      <c r="B504" t="s">
        <v>2478</v>
      </c>
      <c r="F504" s="6" t="s">
        <v>2479</v>
      </c>
    </row>
    <row r="505" spans="2:6" x14ac:dyDescent="0.2">
      <c r="B505" t="s">
        <v>2480</v>
      </c>
      <c r="F505" s="6" t="s">
        <v>2481</v>
      </c>
    </row>
    <row r="506" spans="2:6" x14ac:dyDescent="0.2">
      <c r="B506" t="s">
        <v>2482</v>
      </c>
      <c r="F506" s="6" t="s">
        <v>2483</v>
      </c>
    </row>
    <row r="507" spans="2:6" x14ac:dyDescent="0.2">
      <c r="B507" t="s">
        <v>2484</v>
      </c>
      <c r="F507" s="6" t="s">
        <v>2485</v>
      </c>
    </row>
    <row r="508" spans="2:6" x14ac:dyDescent="0.2">
      <c r="B508" t="s">
        <v>2486</v>
      </c>
      <c r="F508" s="6" t="s">
        <v>2487</v>
      </c>
    </row>
    <row r="509" spans="2:6" x14ac:dyDescent="0.2">
      <c r="B509" t="s">
        <v>2488</v>
      </c>
      <c r="F509" s="6" t="s">
        <v>2489</v>
      </c>
    </row>
    <row r="510" spans="2:6" x14ac:dyDescent="0.2">
      <c r="B510" t="s">
        <v>2490</v>
      </c>
      <c r="F510" s="6" t="s">
        <v>2491</v>
      </c>
    </row>
    <row r="511" spans="2:6" x14ac:dyDescent="0.2">
      <c r="B511" t="s">
        <v>2492</v>
      </c>
      <c r="F511" s="6" t="s">
        <v>2493</v>
      </c>
    </row>
    <row r="512" spans="2:6" x14ac:dyDescent="0.2">
      <c r="B512" t="s">
        <v>2494</v>
      </c>
      <c r="F512" s="6" t="s">
        <v>2495</v>
      </c>
    </row>
    <row r="513" spans="2:6" x14ac:dyDescent="0.2">
      <c r="B513" t="s">
        <v>2496</v>
      </c>
      <c r="F513" s="6" t="s">
        <v>2497</v>
      </c>
    </row>
    <row r="514" spans="2:6" x14ac:dyDescent="0.2">
      <c r="B514" t="s">
        <v>2498</v>
      </c>
      <c r="F514" s="6" t="s">
        <v>2499</v>
      </c>
    </row>
    <row r="515" spans="2:6" x14ac:dyDescent="0.2">
      <c r="B515" t="s">
        <v>2500</v>
      </c>
      <c r="F515" s="6" t="s">
        <v>2501</v>
      </c>
    </row>
    <row r="516" spans="2:6" x14ac:dyDescent="0.2">
      <c r="B516" t="s">
        <v>2502</v>
      </c>
      <c r="F516" s="6" t="s">
        <v>2503</v>
      </c>
    </row>
    <row r="517" spans="2:6" x14ac:dyDescent="0.2">
      <c r="B517" t="s">
        <v>2504</v>
      </c>
      <c r="F517" s="6" t="s">
        <v>2505</v>
      </c>
    </row>
    <row r="518" spans="2:6" x14ac:dyDescent="0.2">
      <c r="B518" t="s">
        <v>993</v>
      </c>
      <c r="F518" s="6" t="s">
        <v>2506</v>
      </c>
    </row>
    <row r="519" spans="2:6" x14ac:dyDescent="0.2">
      <c r="B519" t="s">
        <v>2507</v>
      </c>
      <c r="F519" s="6" t="s">
        <v>2508</v>
      </c>
    </row>
    <row r="520" spans="2:6" x14ac:dyDescent="0.2">
      <c r="B520" t="s">
        <v>2509</v>
      </c>
      <c r="F520" s="6" t="s">
        <v>2510</v>
      </c>
    </row>
    <row r="521" spans="2:6" x14ac:dyDescent="0.2">
      <c r="B521" t="s">
        <v>2511</v>
      </c>
      <c r="F521" s="6" t="s">
        <v>2512</v>
      </c>
    </row>
    <row r="522" spans="2:6" x14ac:dyDescent="0.2">
      <c r="B522" t="s">
        <v>2513</v>
      </c>
      <c r="F522" s="6" t="s">
        <v>2514</v>
      </c>
    </row>
    <row r="523" spans="2:6" x14ac:dyDescent="0.2">
      <c r="B523" t="s">
        <v>2515</v>
      </c>
      <c r="F523" s="6" t="s">
        <v>2516</v>
      </c>
    </row>
    <row r="524" spans="2:6" x14ac:dyDescent="0.2">
      <c r="B524" t="s">
        <v>2517</v>
      </c>
      <c r="F524" s="6" t="s">
        <v>2518</v>
      </c>
    </row>
    <row r="525" spans="2:6" x14ac:dyDescent="0.2">
      <c r="B525" t="s">
        <v>2519</v>
      </c>
      <c r="F525" s="6" t="s">
        <v>2520</v>
      </c>
    </row>
    <row r="526" spans="2:6" x14ac:dyDescent="0.2">
      <c r="B526" t="s">
        <v>2521</v>
      </c>
      <c r="F526" s="6" t="s">
        <v>2522</v>
      </c>
    </row>
    <row r="527" spans="2:6" x14ac:dyDescent="0.2">
      <c r="B527" t="s">
        <v>2523</v>
      </c>
      <c r="F527" s="6" t="s">
        <v>2524</v>
      </c>
    </row>
    <row r="528" spans="2:6" x14ac:dyDescent="0.2">
      <c r="B528" t="s">
        <v>2525</v>
      </c>
      <c r="F528" s="6" t="s">
        <v>2526</v>
      </c>
    </row>
    <row r="529" spans="2:6" x14ac:dyDescent="0.2">
      <c r="B529" t="s">
        <v>2527</v>
      </c>
      <c r="F529" s="6" t="s">
        <v>2528</v>
      </c>
    </row>
    <row r="530" spans="2:6" x14ac:dyDescent="0.2">
      <c r="B530" t="s">
        <v>2529</v>
      </c>
      <c r="F530" s="6" t="s">
        <v>2530</v>
      </c>
    </row>
    <row r="531" spans="2:6" x14ac:dyDescent="0.2">
      <c r="B531" t="s">
        <v>2531</v>
      </c>
      <c r="F531" s="6" t="s">
        <v>2532</v>
      </c>
    </row>
    <row r="532" spans="2:6" x14ac:dyDescent="0.2">
      <c r="B532" t="s">
        <v>2533</v>
      </c>
      <c r="F532" s="6" t="s">
        <v>2534</v>
      </c>
    </row>
    <row r="533" spans="2:6" x14ac:dyDescent="0.2">
      <c r="B533" t="s">
        <v>2535</v>
      </c>
      <c r="F533" s="6" t="s">
        <v>2536</v>
      </c>
    </row>
    <row r="534" spans="2:6" x14ac:dyDescent="0.2">
      <c r="B534" t="s">
        <v>2537</v>
      </c>
      <c r="F534" s="6" t="s">
        <v>2538</v>
      </c>
    </row>
    <row r="535" spans="2:6" x14ac:dyDescent="0.2">
      <c r="B535" t="s">
        <v>2539</v>
      </c>
      <c r="F535" s="6" t="s">
        <v>2540</v>
      </c>
    </row>
    <row r="536" spans="2:6" x14ac:dyDescent="0.2">
      <c r="B536" t="s">
        <v>2541</v>
      </c>
      <c r="F536" s="6" t="s">
        <v>2542</v>
      </c>
    </row>
    <row r="537" spans="2:6" x14ac:dyDescent="0.2">
      <c r="B537" t="s">
        <v>2543</v>
      </c>
      <c r="F537" s="6" t="s">
        <v>2544</v>
      </c>
    </row>
    <row r="538" spans="2:6" x14ac:dyDescent="0.2">
      <c r="B538" t="s">
        <v>2545</v>
      </c>
      <c r="F538" s="6" t="s">
        <v>2546</v>
      </c>
    </row>
    <row r="539" spans="2:6" x14ac:dyDescent="0.2">
      <c r="B539" t="s">
        <v>2547</v>
      </c>
      <c r="F539" s="6" t="s">
        <v>2548</v>
      </c>
    </row>
    <row r="540" spans="2:6" x14ac:dyDescent="0.2">
      <c r="B540" t="s">
        <v>2549</v>
      </c>
      <c r="F540" s="6" t="s">
        <v>2550</v>
      </c>
    </row>
    <row r="541" spans="2:6" x14ac:dyDescent="0.2">
      <c r="B541" t="s">
        <v>2551</v>
      </c>
      <c r="F541" s="6" t="s">
        <v>2552</v>
      </c>
    </row>
    <row r="542" spans="2:6" x14ac:dyDescent="0.2">
      <c r="B542" t="s">
        <v>2553</v>
      </c>
      <c r="F542" s="6" t="s">
        <v>2554</v>
      </c>
    </row>
    <row r="543" spans="2:6" x14ac:dyDescent="0.2">
      <c r="B543" t="s">
        <v>2555</v>
      </c>
      <c r="F543" s="6" t="s">
        <v>2556</v>
      </c>
    </row>
    <row r="544" spans="2:6" x14ac:dyDescent="0.2">
      <c r="B544" t="s">
        <v>2557</v>
      </c>
      <c r="F544" s="6" t="s">
        <v>2558</v>
      </c>
    </row>
    <row r="545" spans="2:6" x14ac:dyDescent="0.2">
      <c r="B545" t="s">
        <v>2559</v>
      </c>
      <c r="F545" s="6" t="s">
        <v>2560</v>
      </c>
    </row>
    <row r="546" spans="2:6" x14ac:dyDescent="0.2">
      <c r="B546" t="s">
        <v>2561</v>
      </c>
      <c r="F546" s="6" t="s">
        <v>2562</v>
      </c>
    </row>
    <row r="547" spans="2:6" x14ac:dyDescent="0.2">
      <c r="B547" t="s">
        <v>2563</v>
      </c>
      <c r="F547" s="6" t="s">
        <v>2564</v>
      </c>
    </row>
    <row r="548" spans="2:6" x14ac:dyDescent="0.2">
      <c r="B548" t="s">
        <v>2565</v>
      </c>
      <c r="F548" s="6" t="s">
        <v>2566</v>
      </c>
    </row>
    <row r="549" spans="2:6" x14ac:dyDescent="0.2">
      <c r="B549" t="s">
        <v>2567</v>
      </c>
      <c r="F549" s="6" t="s">
        <v>2568</v>
      </c>
    </row>
    <row r="550" spans="2:6" x14ac:dyDescent="0.2">
      <c r="B550" t="s">
        <v>2569</v>
      </c>
      <c r="F550" s="6" t="s">
        <v>2570</v>
      </c>
    </row>
    <row r="551" spans="2:6" x14ac:dyDescent="0.2">
      <c r="B551" t="s">
        <v>2571</v>
      </c>
      <c r="F551" s="6" t="s">
        <v>2572</v>
      </c>
    </row>
    <row r="552" spans="2:6" x14ac:dyDescent="0.2">
      <c r="B552" t="s">
        <v>2573</v>
      </c>
      <c r="F552" s="6" t="s">
        <v>2574</v>
      </c>
    </row>
    <row r="553" spans="2:6" x14ac:dyDescent="0.2">
      <c r="B553" t="s">
        <v>2575</v>
      </c>
      <c r="F553" s="6" t="s">
        <v>2576</v>
      </c>
    </row>
    <row r="554" spans="2:6" x14ac:dyDescent="0.2">
      <c r="B554" t="s">
        <v>2577</v>
      </c>
      <c r="F554" s="6" t="s">
        <v>2578</v>
      </c>
    </row>
    <row r="555" spans="2:6" x14ac:dyDescent="0.2">
      <c r="B555" t="s">
        <v>2579</v>
      </c>
      <c r="F555" s="6" t="s">
        <v>2580</v>
      </c>
    </row>
    <row r="556" spans="2:6" x14ac:dyDescent="0.2">
      <c r="B556" t="s">
        <v>2581</v>
      </c>
      <c r="F556" s="6" t="s">
        <v>2582</v>
      </c>
    </row>
    <row r="557" spans="2:6" x14ac:dyDescent="0.2">
      <c r="B557" t="s">
        <v>2583</v>
      </c>
      <c r="F557" s="6" t="s">
        <v>2584</v>
      </c>
    </row>
    <row r="558" spans="2:6" x14ac:dyDescent="0.2">
      <c r="B558" t="s">
        <v>2585</v>
      </c>
      <c r="F558" s="6" t="s">
        <v>2586</v>
      </c>
    </row>
    <row r="559" spans="2:6" x14ac:dyDescent="0.2">
      <c r="B559" t="s">
        <v>2587</v>
      </c>
      <c r="F559" s="6" t="s">
        <v>2588</v>
      </c>
    </row>
    <row r="560" spans="2:6" x14ac:dyDescent="0.2">
      <c r="B560" t="s">
        <v>2589</v>
      </c>
      <c r="F560" s="6" t="s">
        <v>2590</v>
      </c>
    </row>
    <row r="561" spans="2:6" x14ac:dyDescent="0.2">
      <c r="B561" t="s">
        <v>2591</v>
      </c>
      <c r="F561" s="6" t="s">
        <v>2592</v>
      </c>
    </row>
    <row r="562" spans="2:6" x14ac:dyDescent="0.2">
      <c r="B562" t="s">
        <v>2593</v>
      </c>
      <c r="F562" s="6" t="s">
        <v>2594</v>
      </c>
    </row>
    <row r="563" spans="2:6" x14ac:dyDescent="0.2">
      <c r="B563" t="s">
        <v>2595</v>
      </c>
      <c r="F563" s="6" t="s">
        <v>2596</v>
      </c>
    </row>
    <row r="564" spans="2:6" x14ac:dyDescent="0.2">
      <c r="B564" t="s">
        <v>2597</v>
      </c>
      <c r="F564" s="6" t="s">
        <v>2598</v>
      </c>
    </row>
    <row r="565" spans="2:6" x14ac:dyDescent="0.2">
      <c r="B565" t="s">
        <v>2599</v>
      </c>
      <c r="F565" s="6" t="s">
        <v>2600</v>
      </c>
    </row>
    <row r="566" spans="2:6" x14ac:dyDescent="0.2">
      <c r="B566" t="s">
        <v>2601</v>
      </c>
      <c r="F566" s="6" t="s">
        <v>2602</v>
      </c>
    </row>
    <row r="567" spans="2:6" x14ac:dyDescent="0.2">
      <c r="B567" t="s">
        <v>2603</v>
      </c>
      <c r="F567" s="6" t="s">
        <v>2604</v>
      </c>
    </row>
    <row r="568" spans="2:6" x14ac:dyDescent="0.2">
      <c r="B568" t="s">
        <v>131</v>
      </c>
      <c r="F568" s="6" t="s">
        <v>2605</v>
      </c>
    </row>
    <row r="569" spans="2:6" x14ac:dyDescent="0.2">
      <c r="B569" t="s">
        <v>2606</v>
      </c>
      <c r="F569" s="6" t="s">
        <v>2607</v>
      </c>
    </row>
    <row r="570" spans="2:6" x14ac:dyDescent="0.2">
      <c r="B570" t="s">
        <v>2608</v>
      </c>
      <c r="F570" s="6" t="s">
        <v>2609</v>
      </c>
    </row>
    <row r="571" spans="2:6" x14ac:dyDescent="0.2">
      <c r="B571" t="s">
        <v>2610</v>
      </c>
      <c r="F571" s="6" t="s">
        <v>2611</v>
      </c>
    </row>
    <row r="572" spans="2:6" x14ac:dyDescent="0.2">
      <c r="B572" t="s">
        <v>2612</v>
      </c>
      <c r="F572" s="6" t="s">
        <v>2613</v>
      </c>
    </row>
    <row r="573" spans="2:6" x14ac:dyDescent="0.2">
      <c r="B573" t="s">
        <v>2614</v>
      </c>
      <c r="F573" s="6" t="s">
        <v>2615</v>
      </c>
    </row>
    <row r="574" spans="2:6" x14ac:dyDescent="0.2">
      <c r="B574" t="s">
        <v>1356</v>
      </c>
      <c r="F574" s="6" t="s">
        <v>2616</v>
      </c>
    </row>
    <row r="575" spans="2:6" x14ac:dyDescent="0.2">
      <c r="B575" t="s">
        <v>2617</v>
      </c>
      <c r="F575" s="6" t="s">
        <v>2618</v>
      </c>
    </row>
    <row r="576" spans="2:6" x14ac:dyDescent="0.2">
      <c r="B576" t="s">
        <v>2619</v>
      </c>
      <c r="F576" s="6" t="s">
        <v>2620</v>
      </c>
    </row>
    <row r="577" spans="2:6" x14ac:dyDescent="0.2">
      <c r="B577" t="s">
        <v>2621</v>
      </c>
      <c r="F577" s="6" t="s">
        <v>2622</v>
      </c>
    </row>
    <row r="578" spans="2:6" x14ac:dyDescent="0.2">
      <c r="B578" t="s">
        <v>2623</v>
      </c>
      <c r="F578" s="6" t="s">
        <v>2624</v>
      </c>
    </row>
    <row r="579" spans="2:6" x14ac:dyDescent="0.2">
      <c r="B579" t="s">
        <v>2625</v>
      </c>
      <c r="F579" s="6" t="s">
        <v>2626</v>
      </c>
    </row>
    <row r="580" spans="2:6" x14ac:dyDescent="0.2">
      <c r="B580" t="s">
        <v>2627</v>
      </c>
      <c r="F580" s="6" t="s">
        <v>2628</v>
      </c>
    </row>
    <row r="581" spans="2:6" x14ac:dyDescent="0.2">
      <c r="B581" t="s">
        <v>2629</v>
      </c>
      <c r="F581" s="6" t="s">
        <v>2630</v>
      </c>
    </row>
    <row r="582" spans="2:6" x14ac:dyDescent="0.2">
      <c r="B582" t="s">
        <v>2631</v>
      </c>
      <c r="F582" s="6" t="s">
        <v>2632</v>
      </c>
    </row>
    <row r="583" spans="2:6" x14ac:dyDescent="0.2">
      <c r="B583" t="s">
        <v>908</v>
      </c>
      <c r="F583" s="6" t="s">
        <v>2633</v>
      </c>
    </row>
    <row r="584" spans="2:6" x14ac:dyDescent="0.2">
      <c r="B584" t="s">
        <v>2634</v>
      </c>
      <c r="F584" s="6" t="s">
        <v>2635</v>
      </c>
    </row>
    <row r="585" spans="2:6" x14ac:dyDescent="0.2">
      <c r="B585" t="s">
        <v>2636</v>
      </c>
      <c r="F585" s="6" t="s">
        <v>2637</v>
      </c>
    </row>
    <row r="586" spans="2:6" x14ac:dyDescent="0.2">
      <c r="B586" t="s">
        <v>2638</v>
      </c>
      <c r="F586" s="6" t="s">
        <v>2639</v>
      </c>
    </row>
    <row r="587" spans="2:6" x14ac:dyDescent="0.2">
      <c r="B587" t="s">
        <v>1444</v>
      </c>
      <c r="F587" s="6" t="s">
        <v>2640</v>
      </c>
    </row>
    <row r="588" spans="2:6" x14ac:dyDescent="0.2">
      <c r="B588" t="s">
        <v>2641</v>
      </c>
      <c r="F588" s="6" t="s">
        <v>2642</v>
      </c>
    </row>
    <row r="589" spans="2:6" x14ac:dyDescent="0.2">
      <c r="B589" t="s">
        <v>2643</v>
      </c>
      <c r="F589" s="6" t="s">
        <v>2644</v>
      </c>
    </row>
    <row r="590" spans="2:6" x14ac:dyDescent="0.2">
      <c r="B590" t="s">
        <v>2645</v>
      </c>
      <c r="F590" s="6" t="s">
        <v>2646</v>
      </c>
    </row>
    <row r="591" spans="2:6" x14ac:dyDescent="0.2">
      <c r="B591" t="s">
        <v>2647</v>
      </c>
      <c r="F591" s="6" t="s">
        <v>2648</v>
      </c>
    </row>
    <row r="592" spans="2:6" x14ac:dyDescent="0.2">
      <c r="B592" t="s">
        <v>2649</v>
      </c>
      <c r="F592" s="6" t="s">
        <v>2650</v>
      </c>
    </row>
    <row r="593" spans="2:6" x14ac:dyDescent="0.2">
      <c r="B593" t="s">
        <v>2651</v>
      </c>
      <c r="F593" s="6" t="s">
        <v>2652</v>
      </c>
    </row>
    <row r="594" spans="2:6" x14ac:dyDescent="0.2">
      <c r="B594" t="s">
        <v>2653</v>
      </c>
      <c r="F594" s="6" t="s">
        <v>2654</v>
      </c>
    </row>
    <row r="595" spans="2:6" x14ac:dyDescent="0.2">
      <c r="B595" t="s">
        <v>2655</v>
      </c>
      <c r="F595" s="6" t="s">
        <v>2656</v>
      </c>
    </row>
    <row r="596" spans="2:6" x14ac:dyDescent="0.2">
      <c r="B596" t="s">
        <v>2657</v>
      </c>
      <c r="F596" s="6" t="s">
        <v>2658</v>
      </c>
    </row>
    <row r="597" spans="2:6" x14ac:dyDescent="0.2">
      <c r="B597" t="s">
        <v>2659</v>
      </c>
      <c r="F597" s="6" t="s">
        <v>2660</v>
      </c>
    </row>
    <row r="598" spans="2:6" x14ac:dyDescent="0.2">
      <c r="B598" t="s">
        <v>2661</v>
      </c>
      <c r="F598" s="6" t="s">
        <v>2662</v>
      </c>
    </row>
    <row r="599" spans="2:6" x14ac:dyDescent="0.2">
      <c r="B599" t="s">
        <v>2663</v>
      </c>
      <c r="F599" s="6" t="s">
        <v>2664</v>
      </c>
    </row>
    <row r="600" spans="2:6" x14ac:dyDescent="0.2">
      <c r="B600" t="s">
        <v>1534</v>
      </c>
      <c r="F600" s="6" t="s">
        <v>2665</v>
      </c>
    </row>
    <row r="601" spans="2:6" x14ac:dyDescent="0.2">
      <c r="B601" t="s">
        <v>2666</v>
      </c>
      <c r="F601" s="6" t="s">
        <v>2667</v>
      </c>
    </row>
    <row r="602" spans="2:6" x14ac:dyDescent="0.2">
      <c r="B602" t="s">
        <v>2668</v>
      </c>
      <c r="F602" s="6" t="s">
        <v>2669</v>
      </c>
    </row>
    <row r="603" spans="2:6" x14ac:dyDescent="0.2">
      <c r="B603" t="s">
        <v>2670</v>
      </c>
      <c r="F603" s="6" t="s">
        <v>2671</v>
      </c>
    </row>
    <row r="604" spans="2:6" x14ac:dyDescent="0.2">
      <c r="B604" t="s">
        <v>2672</v>
      </c>
      <c r="F604" s="6" t="s">
        <v>2673</v>
      </c>
    </row>
    <row r="605" spans="2:6" x14ac:dyDescent="0.2">
      <c r="B605" t="s">
        <v>2674</v>
      </c>
      <c r="F605" s="6" t="s">
        <v>2675</v>
      </c>
    </row>
    <row r="606" spans="2:6" x14ac:dyDescent="0.2">
      <c r="B606" t="s">
        <v>1537</v>
      </c>
      <c r="F606" s="6" t="s">
        <v>2676</v>
      </c>
    </row>
    <row r="607" spans="2:6" x14ac:dyDescent="0.2">
      <c r="B607" t="s">
        <v>1540</v>
      </c>
      <c r="F607" s="6" t="s">
        <v>2677</v>
      </c>
    </row>
    <row r="608" spans="2:6" x14ac:dyDescent="0.2">
      <c r="B608" t="s">
        <v>1985</v>
      </c>
      <c r="F608" s="6" t="s">
        <v>2678</v>
      </c>
    </row>
    <row r="609" spans="2:6" x14ac:dyDescent="0.2">
      <c r="B609" t="s">
        <v>2679</v>
      </c>
      <c r="F609" s="6" t="s">
        <v>2680</v>
      </c>
    </row>
    <row r="610" spans="2:6" x14ac:dyDescent="0.2">
      <c r="B610" t="s">
        <v>2681</v>
      </c>
      <c r="F610" s="6" t="s">
        <v>2682</v>
      </c>
    </row>
    <row r="611" spans="2:6" x14ac:dyDescent="0.2">
      <c r="B611" t="s">
        <v>2683</v>
      </c>
      <c r="F611" s="6" t="s">
        <v>2684</v>
      </c>
    </row>
    <row r="612" spans="2:6" x14ac:dyDescent="0.2">
      <c r="B612" t="s">
        <v>2685</v>
      </c>
      <c r="F612" s="6" t="s">
        <v>2686</v>
      </c>
    </row>
    <row r="613" spans="2:6" x14ac:dyDescent="0.2">
      <c r="B613" t="s">
        <v>2687</v>
      </c>
      <c r="F613" s="6" t="s">
        <v>2688</v>
      </c>
    </row>
    <row r="614" spans="2:6" x14ac:dyDescent="0.2">
      <c r="B614" t="s">
        <v>2689</v>
      </c>
      <c r="F614" s="6" t="s">
        <v>2690</v>
      </c>
    </row>
    <row r="615" spans="2:6" x14ac:dyDescent="0.2">
      <c r="B615" t="s">
        <v>2691</v>
      </c>
      <c r="F615" s="6" t="s">
        <v>2692</v>
      </c>
    </row>
    <row r="616" spans="2:6" x14ac:dyDescent="0.2">
      <c r="B616" t="s">
        <v>2693</v>
      </c>
      <c r="F616" s="6" t="s">
        <v>2694</v>
      </c>
    </row>
    <row r="617" spans="2:6" x14ac:dyDescent="0.2">
      <c r="B617" t="s">
        <v>2695</v>
      </c>
      <c r="F617" s="6" t="s">
        <v>2696</v>
      </c>
    </row>
    <row r="618" spans="2:6" x14ac:dyDescent="0.2">
      <c r="B618" t="s">
        <v>2697</v>
      </c>
      <c r="F618" s="6" t="s">
        <v>2698</v>
      </c>
    </row>
    <row r="619" spans="2:6" x14ac:dyDescent="0.2">
      <c r="B619" t="s">
        <v>2699</v>
      </c>
      <c r="F619" s="6" t="s">
        <v>2700</v>
      </c>
    </row>
    <row r="620" spans="2:6" x14ac:dyDescent="0.2">
      <c r="B620" t="s">
        <v>2701</v>
      </c>
      <c r="F620" s="6" t="s">
        <v>2702</v>
      </c>
    </row>
    <row r="621" spans="2:6" x14ac:dyDescent="0.2">
      <c r="B621" t="s">
        <v>2703</v>
      </c>
      <c r="F621" s="6" t="s">
        <v>2704</v>
      </c>
    </row>
    <row r="622" spans="2:6" x14ac:dyDescent="0.2">
      <c r="B622" t="s">
        <v>2705</v>
      </c>
      <c r="F622" s="6" t="s">
        <v>2706</v>
      </c>
    </row>
    <row r="623" spans="2:6" x14ac:dyDescent="0.2">
      <c r="B623" t="s">
        <v>2707</v>
      </c>
      <c r="F623" s="6" t="s">
        <v>2708</v>
      </c>
    </row>
    <row r="624" spans="2:6" x14ac:dyDescent="0.2">
      <c r="B624" t="s">
        <v>2709</v>
      </c>
      <c r="F624" s="6" t="s">
        <v>2710</v>
      </c>
    </row>
    <row r="625" spans="2:6" x14ac:dyDescent="0.2">
      <c r="B625" t="s">
        <v>2711</v>
      </c>
      <c r="F625" s="6" t="s">
        <v>2712</v>
      </c>
    </row>
    <row r="626" spans="2:6" x14ac:dyDescent="0.2">
      <c r="B626" t="s">
        <v>2713</v>
      </c>
      <c r="F626" s="6" t="s">
        <v>2714</v>
      </c>
    </row>
    <row r="627" spans="2:6" x14ac:dyDescent="0.2">
      <c r="B627" t="s">
        <v>2715</v>
      </c>
      <c r="F627" s="6" t="s">
        <v>2716</v>
      </c>
    </row>
    <row r="628" spans="2:6" x14ac:dyDescent="0.2">
      <c r="B628" t="s">
        <v>2717</v>
      </c>
      <c r="F628" s="6" t="s">
        <v>2718</v>
      </c>
    </row>
    <row r="629" spans="2:6" x14ac:dyDescent="0.2">
      <c r="B629" t="s">
        <v>2719</v>
      </c>
      <c r="F629" s="6" t="s">
        <v>2720</v>
      </c>
    </row>
    <row r="630" spans="2:6" x14ac:dyDescent="0.2">
      <c r="B630" t="s">
        <v>2721</v>
      </c>
      <c r="F630" s="6" t="s">
        <v>2722</v>
      </c>
    </row>
    <row r="631" spans="2:6" x14ac:dyDescent="0.2">
      <c r="B631" t="s">
        <v>2723</v>
      </c>
      <c r="F631" s="6" t="s">
        <v>2724</v>
      </c>
    </row>
    <row r="632" spans="2:6" x14ac:dyDescent="0.2">
      <c r="B632" t="s">
        <v>2725</v>
      </c>
      <c r="F632" s="6" t="s">
        <v>2726</v>
      </c>
    </row>
    <row r="633" spans="2:6" x14ac:dyDescent="0.2">
      <c r="B633" t="s">
        <v>2727</v>
      </c>
      <c r="F633" s="6" t="s">
        <v>2728</v>
      </c>
    </row>
    <row r="634" spans="2:6" x14ac:dyDescent="0.2">
      <c r="B634" t="s">
        <v>2729</v>
      </c>
      <c r="F634" s="6" t="s">
        <v>2730</v>
      </c>
    </row>
    <row r="635" spans="2:6" x14ac:dyDescent="0.2">
      <c r="B635" t="s">
        <v>2731</v>
      </c>
      <c r="F635" s="6" t="s">
        <v>2732</v>
      </c>
    </row>
    <row r="636" spans="2:6" x14ac:dyDescent="0.2">
      <c r="B636" t="s">
        <v>1672</v>
      </c>
      <c r="F636" s="6" t="s">
        <v>2733</v>
      </c>
    </row>
    <row r="637" spans="2:6" x14ac:dyDescent="0.2">
      <c r="B637" t="s">
        <v>2734</v>
      </c>
      <c r="F637" s="6" t="s">
        <v>2735</v>
      </c>
    </row>
    <row r="638" spans="2:6" x14ac:dyDescent="0.2">
      <c r="B638" t="s">
        <v>2736</v>
      </c>
      <c r="F638" s="6" t="s">
        <v>2737</v>
      </c>
    </row>
    <row r="639" spans="2:6" x14ac:dyDescent="0.2">
      <c r="B639" t="s">
        <v>2738</v>
      </c>
      <c r="F639" s="6" t="s">
        <v>2739</v>
      </c>
    </row>
    <row r="640" spans="2:6" x14ac:dyDescent="0.2">
      <c r="B640" t="s">
        <v>2740</v>
      </c>
      <c r="F640" s="6" t="s">
        <v>2741</v>
      </c>
    </row>
    <row r="641" spans="2:6" x14ac:dyDescent="0.2">
      <c r="B641" t="s">
        <v>2742</v>
      </c>
      <c r="F641" s="6" t="s">
        <v>2743</v>
      </c>
    </row>
    <row r="642" spans="2:6" x14ac:dyDescent="0.2">
      <c r="B642" t="s">
        <v>2744</v>
      </c>
      <c r="F642" s="6" t="s">
        <v>2745</v>
      </c>
    </row>
    <row r="643" spans="2:6" x14ac:dyDescent="0.2">
      <c r="B643" t="s">
        <v>2746</v>
      </c>
      <c r="F643" s="6" t="s">
        <v>2747</v>
      </c>
    </row>
    <row r="644" spans="2:6" x14ac:dyDescent="0.2">
      <c r="B644" t="s">
        <v>2748</v>
      </c>
      <c r="F644" s="6" t="s">
        <v>2749</v>
      </c>
    </row>
    <row r="645" spans="2:6" x14ac:dyDescent="0.2">
      <c r="B645" t="s">
        <v>2750</v>
      </c>
      <c r="F645" s="6" t="s">
        <v>2751</v>
      </c>
    </row>
    <row r="646" spans="2:6" x14ac:dyDescent="0.2">
      <c r="B646" t="s">
        <v>2752</v>
      </c>
      <c r="F646" s="6" t="s">
        <v>2753</v>
      </c>
    </row>
    <row r="647" spans="2:6" x14ac:dyDescent="0.2">
      <c r="B647" t="s">
        <v>1686</v>
      </c>
      <c r="F647" s="6" t="s">
        <v>2754</v>
      </c>
    </row>
    <row r="648" spans="2:6" x14ac:dyDescent="0.2">
      <c r="B648" t="s">
        <v>2755</v>
      </c>
      <c r="F648" s="6" t="s">
        <v>2756</v>
      </c>
    </row>
    <row r="649" spans="2:6" x14ac:dyDescent="0.2">
      <c r="B649" t="s">
        <v>2757</v>
      </c>
      <c r="F649" s="6" t="s">
        <v>2758</v>
      </c>
    </row>
    <row r="650" spans="2:6" x14ac:dyDescent="0.2">
      <c r="B650" t="s">
        <v>2759</v>
      </c>
      <c r="F650" s="6" t="s">
        <v>2760</v>
      </c>
    </row>
    <row r="651" spans="2:6" x14ac:dyDescent="0.2">
      <c r="B651" t="s">
        <v>2761</v>
      </c>
      <c r="F651" s="6" t="s">
        <v>2762</v>
      </c>
    </row>
    <row r="652" spans="2:6" x14ac:dyDescent="0.2">
      <c r="B652" t="s">
        <v>2763</v>
      </c>
      <c r="F652" s="6" t="s">
        <v>2764</v>
      </c>
    </row>
    <row r="653" spans="2:6" x14ac:dyDescent="0.2">
      <c r="B653" t="s">
        <v>2765</v>
      </c>
      <c r="F653" s="6" t="s">
        <v>2766</v>
      </c>
    </row>
    <row r="654" spans="2:6" x14ac:dyDescent="0.2">
      <c r="B654" t="s">
        <v>2767</v>
      </c>
      <c r="F654" s="6" t="s">
        <v>2768</v>
      </c>
    </row>
    <row r="655" spans="2:6" x14ac:dyDescent="0.2">
      <c r="B655" t="s">
        <v>2769</v>
      </c>
      <c r="F655" s="6" t="s">
        <v>2770</v>
      </c>
    </row>
    <row r="656" spans="2:6" x14ac:dyDescent="0.2">
      <c r="B656" t="s">
        <v>2771</v>
      </c>
      <c r="F656" s="6" t="s">
        <v>2772</v>
      </c>
    </row>
    <row r="657" spans="2:6" x14ac:dyDescent="0.2">
      <c r="B657" t="s">
        <v>2773</v>
      </c>
      <c r="F657" s="6" t="s">
        <v>2774</v>
      </c>
    </row>
    <row r="658" spans="2:6" x14ac:dyDescent="0.2">
      <c r="B658" t="s">
        <v>2775</v>
      </c>
      <c r="F658" s="6" t="s">
        <v>2776</v>
      </c>
    </row>
    <row r="659" spans="2:6" x14ac:dyDescent="0.2">
      <c r="B659" t="s">
        <v>2777</v>
      </c>
      <c r="F659" s="6" t="s">
        <v>2778</v>
      </c>
    </row>
    <row r="660" spans="2:6" x14ac:dyDescent="0.2">
      <c r="B660" t="s">
        <v>2779</v>
      </c>
      <c r="F660" s="6" t="s">
        <v>2780</v>
      </c>
    </row>
    <row r="661" spans="2:6" x14ac:dyDescent="0.2">
      <c r="B661" t="s">
        <v>2781</v>
      </c>
      <c r="F661" s="6" t="s">
        <v>2782</v>
      </c>
    </row>
    <row r="662" spans="2:6" x14ac:dyDescent="0.2">
      <c r="B662" t="s">
        <v>2783</v>
      </c>
      <c r="F662" s="6" t="s">
        <v>2784</v>
      </c>
    </row>
    <row r="663" spans="2:6" x14ac:dyDescent="0.2">
      <c r="B663" t="s">
        <v>2785</v>
      </c>
      <c r="F663" s="6" t="s">
        <v>2786</v>
      </c>
    </row>
    <row r="664" spans="2:6" x14ac:dyDescent="0.2">
      <c r="B664" t="s">
        <v>2787</v>
      </c>
      <c r="F664" s="6" t="s">
        <v>2788</v>
      </c>
    </row>
    <row r="665" spans="2:6" x14ac:dyDescent="0.2">
      <c r="B665" t="s">
        <v>2789</v>
      </c>
      <c r="F665" s="6" t="s">
        <v>2790</v>
      </c>
    </row>
    <row r="666" spans="2:6" x14ac:dyDescent="0.2">
      <c r="B666" t="s">
        <v>2791</v>
      </c>
      <c r="F666" s="6" t="s">
        <v>2792</v>
      </c>
    </row>
    <row r="667" spans="2:6" x14ac:dyDescent="0.2">
      <c r="B667" t="s">
        <v>2793</v>
      </c>
      <c r="F667" s="6" t="s">
        <v>2794</v>
      </c>
    </row>
    <row r="668" spans="2:6" x14ac:dyDescent="0.2">
      <c r="B668" t="s">
        <v>2795</v>
      </c>
      <c r="F668" s="6" t="s">
        <v>2796</v>
      </c>
    </row>
    <row r="669" spans="2:6" x14ac:dyDescent="0.2">
      <c r="B669" t="s">
        <v>2797</v>
      </c>
      <c r="F669" s="6" t="s">
        <v>2798</v>
      </c>
    </row>
    <row r="670" spans="2:6" x14ac:dyDescent="0.2">
      <c r="B670" t="s">
        <v>2799</v>
      </c>
      <c r="F670" s="6" t="s">
        <v>2800</v>
      </c>
    </row>
    <row r="671" spans="2:6" x14ac:dyDescent="0.2">
      <c r="B671" t="s">
        <v>2801</v>
      </c>
      <c r="F671" s="6" t="s">
        <v>2802</v>
      </c>
    </row>
    <row r="672" spans="2:6" x14ac:dyDescent="0.2">
      <c r="B672" t="s">
        <v>2803</v>
      </c>
      <c r="F672" s="6" t="s">
        <v>2804</v>
      </c>
    </row>
    <row r="673" spans="2:6" x14ac:dyDescent="0.2">
      <c r="B673" t="s">
        <v>2805</v>
      </c>
      <c r="F673" s="6" t="s">
        <v>2806</v>
      </c>
    </row>
    <row r="674" spans="2:6" x14ac:dyDescent="0.2">
      <c r="B674" t="s">
        <v>1738</v>
      </c>
      <c r="F674" s="6" t="s">
        <v>2807</v>
      </c>
    </row>
    <row r="675" spans="2:6" x14ac:dyDescent="0.2">
      <c r="B675" t="s">
        <v>2808</v>
      </c>
      <c r="F675" s="6" t="s">
        <v>2809</v>
      </c>
    </row>
    <row r="676" spans="2:6" x14ac:dyDescent="0.2">
      <c r="B676" t="s">
        <v>2810</v>
      </c>
      <c r="F676" s="6" t="s">
        <v>2811</v>
      </c>
    </row>
    <row r="677" spans="2:6" x14ac:dyDescent="0.2">
      <c r="B677" t="s">
        <v>2812</v>
      </c>
      <c r="F677" s="6" t="s">
        <v>2813</v>
      </c>
    </row>
    <row r="678" spans="2:6" x14ac:dyDescent="0.2">
      <c r="B678" t="s">
        <v>2814</v>
      </c>
      <c r="F678" s="6" t="s">
        <v>2815</v>
      </c>
    </row>
    <row r="679" spans="2:6" x14ac:dyDescent="0.2">
      <c r="B679" t="s">
        <v>2816</v>
      </c>
      <c r="F679" s="6" t="s">
        <v>2817</v>
      </c>
    </row>
    <row r="680" spans="2:6" x14ac:dyDescent="0.2">
      <c r="B680" t="s">
        <v>2818</v>
      </c>
      <c r="F680" s="6" t="s">
        <v>2819</v>
      </c>
    </row>
    <row r="681" spans="2:6" x14ac:dyDescent="0.2">
      <c r="B681" t="s">
        <v>1742</v>
      </c>
      <c r="F681" s="6" t="s">
        <v>2820</v>
      </c>
    </row>
    <row r="682" spans="2:6" x14ac:dyDescent="0.2">
      <c r="B682" t="s">
        <v>2821</v>
      </c>
      <c r="F682" s="6" t="s">
        <v>2822</v>
      </c>
    </row>
    <row r="683" spans="2:6" x14ac:dyDescent="0.2">
      <c r="B683" t="s">
        <v>2823</v>
      </c>
      <c r="F683" s="6" t="s">
        <v>2824</v>
      </c>
    </row>
    <row r="684" spans="2:6" x14ac:dyDescent="0.2">
      <c r="B684" t="s">
        <v>2825</v>
      </c>
      <c r="F684" s="6" t="s">
        <v>2826</v>
      </c>
    </row>
    <row r="685" spans="2:6" x14ac:dyDescent="0.2">
      <c r="B685" t="s">
        <v>2827</v>
      </c>
      <c r="F685" s="6" t="s">
        <v>2828</v>
      </c>
    </row>
    <row r="686" spans="2:6" x14ac:dyDescent="0.2">
      <c r="B686" t="s">
        <v>2829</v>
      </c>
      <c r="F686" s="6" t="s">
        <v>2830</v>
      </c>
    </row>
    <row r="687" spans="2:6" x14ac:dyDescent="0.2">
      <c r="B687" t="s">
        <v>2831</v>
      </c>
      <c r="F687" s="6" t="s">
        <v>2832</v>
      </c>
    </row>
    <row r="688" spans="2:6" x14ac:dyDescent="0.2">
      <c r="B688" t="s">
        <v>2833</v>
      </c>
      <c r="F688" s="6" t="s">
        <v>2834</v>
      </c>
    </row>
    <row r="689" spans="2:6" x14ac:dyDescent="0.2">
      <c r="B689" t="s">
        <v>2835</v>
      </c>
      <c r="F689" s="6" t="s">
        <v>2836</v>
      </c>
    </row>
    <row r="690" spans="2:6" x14ac:dyDescent="0.2">
      <c r="B690" t="s">
        <v>2837</v>
      </c>
      <c r="F690" s="6" t="s">
        <v>2838</v>
      </c>
    </row>
    <row r="691" spans="2:6" x14ac:dyDescent="0.2">
      <c r="B691" t="s">
        <v>2839</v>
      </c>
      <c r="F691" s="6" t="s">
        <v>2840</v>
      </c>
    </row>
    <row r="692" spans="2:6" x14ac:dyDescent="0.2">
      <c r="B692" t="s">
        <v>2841</v>
      </c>
      <c r="F692" s="6" t="s">
        <v>2842</v>
      </c>
    </row>
    <row r="693" spans="2:6" x14ac:dyDescent="0.2">
      <c r="B693" t="s">
        <v>2843</v>
      </c>
      <c r="F693" s="6" t="s">
        <v>2844</v>
      </c>
    </row>
    <row r="694" spans="2:6" x14ac:dyDescent="0.2">
      <c r="B694" t="s">
        <v>2845</v>
      </c>
      <c r="F694" s="6" t="s">
        <v>2846</v>
      </c>
    </row>
    <row r="695" spans="2:6" x14ac:dyDescent="0.2">
      <c r="B695" t="s">
        <v>2847</v>
      </c>
      <c r="F695" s="6" t="s">
        <v>2848</v>
      </c>
    </row>
    <row r="696" spans="2:6" x14ac:dyDescent="0.2">
      <c r="B696" t="s">
        <v>2849</v>
      </c>
      <c r="F696" s="6" t="s">
        <v>2850</v>
      </c>
    </row>
    <row r="697" spans="2:6" x14ac:dyDescent="0.2">
      <c r="B697" t="s">
        <v>2851</v>
      </c>
      <c r="F697" s="6" t="s">
        <v>2852</v>
      </c>
    </row>
    <row r="698" spans="2:6" x14ac:dyDescent="0.2">
      <c r="B698" t="s">
        <v>2853</v>
      </c>
      <c r="F698" s="6" t="s">
        <v>2854</v>
      </c>
    </row>
    <row r="699" spans="2:6" x14ac:dyDescent="0.2">
      <c r="B699" t="s">
        <v>2855</v>
      </c>
      <c r="F699" s="6" t="s">
        <v>2856</v>
      </c>
    </row>
    <row r="700" spans="2:6" x14ac:dyDescent="0.2">
      <c r="B700" t="s">
        <v>2857</v>
      </c>
      <c r="F700" s="6" t="s">
        <v>2858</v>
      </c>
    </row>
    <row r="701" spans="2:6" x14ac:dyDescent="0.2">
      <c r="B701" t="s">
        <v>2859</v>
      </c>
      <c r="F701" s="6" t="s">
        <v>2860</v>
      </c>
    </row>
    <row r="702" spans="2:6" x14ac:dyDescent="0.2">
      <c r="B702" t="s">
        <v>2861</v>
      </c>
      <c r="F702" s="6" t="s">
        <v>2862</v>
      </c>
    </row>
    <row r="703" spans="2:6" x14ac:dyDescent="0.2">
      <c r="B703" t="s">
        <v>2863</v>
      </c>
      <c r="F703" s="6" t="s">
        <v>2864</v>
      </c>
    </row>
    <row r="704" spans="2:6" x14ac:dyDescent="0.2">
      <c r="B704" t="s">
        <v>2865</v>
      </c>
      <c r="F704" s="6" t="s">
        <v>2866</v>
      </c>
    </row>
    <row r="705" spans="2:6" x14ac:dyDescent="0.2">
      <c r="B705" t="s">
        <v>2867</v>
      </c>
      <c r="F705" s="6" t="s">
        <v>2868</v>
      </c>
    </row>
    <row r="706" spans="2:6" x14ac:dyDescent="0.2">
      <c r="B706" t="s">
        <v>2869</v>
      </c>
      <c r="F706" s="6" t="s">
        <v>2870</v>
      </c>
    </row>
    <row r="707" spans="2:6" x14ac:dyDescent="0.2">
      <c r="B707" t="s">
        <v>2871</v>
      </c>
      <c r="F707" s="6" t="s">
        <v>2872</v>
      </c>
    </row>
    <row r="708" spans="2:6" x14ac:dyDescent="0.2">
      <c r="B708" t="s">
        <v>1793</v>
      </c>
      <c r="F708" s="6" t="s">
        <v>2873</v>
      </c>
    </row>
    <row r="709" spans="2:6" x14ac:dyDescent="0.2">
      <c r="B709" t="s">
        <v>2874</v>
      </c>
      <c r="F709" s="6" t="s">
        <v>2875</v>
      </c>
    </row>
    <row r="710" spans="2:6" x14ac:dyDescent="0.2">
      <c r="B710" t="s">
        <v>2876</v>
      </c>
      <c r="F710" s="6" t="s">
        <v>2877</v>
      </c>
    </row>
    <row r="711" spans="2:6" x14ac:dyDescent="0.2">
      <c r="B711" t="s">
        <v>1797</v>
      </c>
      <c r="F711" s="6" t="s">
        <v>2878</v>
      </c>
    </row>
    <row r="712" spans="2:6" x14ac:dyDescent="0.2">
      <c r="B712" t="s">
        <v>1799</v>
      </c>
      <c r="F712" s="6" t="s">
        <v>2879</v>
      </c>
    </row>
    <row r="713" spans="2:6" x14ac:dyDescent="0.2">
      <c r="B713" t="s">
        <v>1809</v>
      </c>
      <c r="F713" s="6" t="s">
        <v>2880</v>
      </c>
    </row>
    <row r="714" spans="2:6" x14ac:dyDescent="0.2">
      <c r="B714" t="s">
        <v>2881</v>
      </c>
      <c r="F714" s="6" t="s">
        <v>2882</v>
      </c>
    </row>
    <row r="715" spans="2:6" x14ac:dyDescent="0.2">
      <c r="B715" t="s">
        <v>2883</v>
      </c>
      <c r="F715" s="6" t="s">
        <v>2884</v>
      </c>
    </row>
    <row r="716" spans="2:6" x14ac:dyDescent="0.2">
      <c r="B716" t="s">
        <v>2885</v>
      </c>
      <c r="F716" s="6" t="s">
        <v>2886</v>
      </c>
    </row>
    <row r="717" spans="2:6" x14ac:dyDescent="0.2">
      <c r="B717" t="s">
        <v>2887</v>
      </c>
      <c r="F717" s="6" t="s">
        <v>2888</v>
      </c>
    </row>
    <row r="718" spans="2:6" x14ac:dyDescent="0.2">
      <c r="B718" t="s">
        <v>2889</v>
      </c>
      <c r="F718" s="6" t="s">
        <v>2890</v>
      </c>
    </row>
    <row r="719" spans="2:6" x14ac:dyDescent="0.2">
      <c r="B719" t="s">
        <v>2891</v>
      </c>
      <c r="F719" s="6" t="s">
        <v>2892</v>
      </c>
    </row>
    <row r="720" spans="2:6" x14ac:dyDescent="0.2">
      <c r="B720" t="s">
        <v>2893</v>
      </c>
      <c r="F720" s="6" t="s">
        <v>2894</v>
      </c>
    </row>
    <row r="721" spans="2:6" x14ac:dyDescent="0.2">
      <c r="B721" t="s">
        <v>2895</v>
      </c>
      <c r="F721" s="6" t="s">
        <v>2896</v>
      </c>
    </row>
    <row r="722" spans="2:6" x14ac:dyDescent="0.2">
      <c r="B722" t="s">
        <v>2897</v>
      </c>
      <c r="F722" s="6" t="s">
        <v>2898</v>
      </c>
    </row>
    <row r="723" spans="2:6" x14ac:dyDescent="0.2">
      <c r="B723" t="s">
        <v>2899</v>
      </c>
      <c r="F723" s="6" t="s">
        <v>2900</v>
      </c>
    </row>
    <row r="724" spans="2:6" x14ac:dyDescent="0.2">
      <c r="B724" t="s">
        <v>2901</v>
      </c>
      <c r="F724" s="6" t="s">
        <v>2902</v>
      </c>
    </row>
    <row r="725" spans="2:6" x14ac:dyDescent="0.2">
      <c r="B725" t="s">
        <v>2903</v>
      </c>
      <c r="F725" s="6" t="s">
        <v>2904</v>
      </c>
    </row>
    <row r="726" spans="2:6" x14ac:dyDescent="0.2">
      <c r="B726" t="s">
        <v>589</v>
      </c>
      <c r="F726" s="6" t="s">
        <v>2905</v>
      </c>
    </row>
    <row r="727" spans="2:6" x14ac:dyDescent="0.2">
      <c r="B727" t="s">
        <v>2906</v>
      </c>
      <c r="F727" s="6" t="s">
        <v>2907</v>
      </c>
    </row>
    <row r="728" spans="2:6" x14ac:dyDescent="0.2">
      <c r="B728" t="s">
        <v>2908</v>
      </c>
      <c r="F728" s="6" t="s">
        <v>2909</v>
      </c>
    </row>
    <row r="729" spans="2:6" x14ac:dyDescent="0.2">
      <c r="B729" t="s">
        <v>2910</v>
      </c>
      <c r="F729" s="6" t="s">
        <v>2911</v>
      </c>
    </row>
    <row r="730" spans="2:6" x14ac:dyDescent="0.2">
      <c r="B730" t="s">
        <v>2912</v>
      </c>
      <c r="F730" s="6" t="s">
        <v>2913</v>
      </c>
    </row>
    <row r="731" spans="2:6" x14ac:dyDescent="0.2">
      <c r="B731" t="s">
        <v>2914</v>
      </c>
      <c r="F731" s="6" t="s">
        <v>2915</v>
      </c>
    </row>
    <row r="732" spans="2:6" x14ac:dyDescent="0.2">
      <c r="B732" t="s">
        <v>2916</v>
      </c>
      <c r="F732" s="6" t="s">
        <v>2917</v>
      </c>
    </row>
    <row r="733" spans="2:6" x14ac:dyDescent="0.2">
      <c r="B733" t="s">
        <v>2918</v>
      </c>
      <c r="F733" s="6" t="s">
        <v>2919</v>
      </c>
    </row>
    <row r="734" spans="2:6" x14ac:dyDescent="0.2">
      <c r="B734" t="s">
        <v>2920</v>
      </c>
      <c r="F734" s="6" t="s">
        <v>2921</v>
      </c>
    </row>
    <row r="735" spans="2:6" x14ac:dyDescent="0.2">
      <c r="B735" t="s">
        <v>2922</v>
      </c>
      <c r="F735" s="6" t="s">
        <v>2923</v>
      </c>
    </row>
    <row r="736" spans="2:6" x14ac:dyDescent="0.2">
      <c r="B736" t="s">
        <v>2924</v>
      </c>
      <c r="F736" s="6" t="s">
        <v>2925</v>
      </c>
    </row>
    <row r="737" spans="2:6" x14ac:dyDescent="0.2">
      <c r="B737" t="s">
        <v>1823</v>
      </c>
      <c r="F737" s="6" t="s">
        <v>2926</v>
      </c>
    </row>
    <row r="738" spans="2:6" x14ac:dyDescent="0.2">
      <c r="B738" t="s">
        <v>1825</v>
      </c>
      <c r="F738" s="6" t="s">
        <v>2927</v>
      </c>
    </row>
    <row r="739" spans="2:6" x14ac:dyDescent="0.2">
      <c r="B739" t="s">
        <v>2928</v>
      </c>
      <c r="F739" s="6" t="s">
        <v>2929</v>
      </c>
    </row>
    <row r="740" spans="2:6" x14ac:dyDescent="0.2">
      <c r="B740" t="s">
        <v>2930</v>
      </c>
      <c r="F740" s="6" t="s">
        <v>2931</v>
      </c>
    </row>
    <row r="741" spans="2:6" x14ac:dyDescent="0.2">
      <c r="B741" t="s">
        <v>2932</v>
      </c>
      <c r="F741" s="6" t="s">
        <v>2933</v>
      </c>
    </row>
    <row r="742" spans="2:6" x14ac:dyDescent="0.2">
      <c r="B742" t="s">
        <v>2934</v>
      </c>
      <c r="F742" s="6" t="s">
        <v>2935</v>
      </c>
    </row>
    <row r="743" spans="2:6" x14ac:dyDescent="0.2">
      <c r="B743" t="s">
        <v>2936</v>
      </c>
      <c r="F743" s="6" t="s">
        <v>2937</v>
      </c>
    </row>
    <row r="744" spans="2:6" x14ac:dyDescent="0.2">
      <c r="B744" t="s">
        <v>2938</v>
      </c>
      <c r="F744" s="6" t="s">
        <v>2939</v>
      </c>
    </row>
    <row r="745" spans="2:6" x14ac:dyDescent="0.2">
      <c r="B745" t="s">
        <v>2940</v>
      </c>
      <c r="F745" s="6" t="s">
        <v>357</v>
      </c>
    </row>
    <row r="746" spans="2:6" x14ac:dyDescent="0.2">
      <c r="B746" t="s">
        <v>2941</v>
      </c>
      <c r="F746" s="6" t="s">
        <v>2942</v>
      </c>
    </row>
    <row r="747" spans="2:6" x14ac:dyDescent="0.2">
      <c r="B747" t="s">
        <v>2943</v>
      </c>
      <c r="F747" s="6" t="s">
        <v>2944</v>
      </c>
    </row>
    <row r="748" spans="2:6" x14ac:dyDescent="0.2">
      <c r="B748" t="s">
        <v>2945</v>
      </c>
      <c r="F748" s="6" t="s">
        <v>2946</v>
      </c>
    </row>
    <row r="749" spans="2:6" x14ac:dyDescent="0.2">
      <c r="B749" t="s">
        <v>2947</v>
      </c>
      <c r="F749" s="6" t="s">
        <v>2948</v>
      </c>
    </row>
    <row r="750" spans="2:6" x14ac:dyDescent="0.2">
      <c r="B750" t="s">
        <v>2949</v>
      </c>
      <c r="F750" s="6" t="s">
        <v>2950</v>
      </c>
    </row>
    <row r="751" spans="2:6" x14ac:dyDescent="0.2">
      <c r="B751" t="s">
        <v>2951</v>
      </c>
      <c r="F751" s="6" t="s">
        <v>2952</v>
      </c>
    </row>
    <row r="752" spans="2:6" x14ac:dyDescent="0.2">
      <c r="B752" t="s">
        <v>1827</v>
      </c>
      <c r="F752" s="6" t="s">
        <v>2953</v>
      </c>
    </row>
    <row r="753" spans="2:6" x14ac:dyDescent="0.2">
      <c r="B753" t="s">
        <v>2954</v>
      </c>
      <c r="F753" s="6" t="s">
        <v>2955</v>
      </c>
    </row>
    <row r="754" spans="2:6" x14ac:dyDescent="0.2">
      <c r="B754" t="s">
        <v>2956</v>
      </c>
      <c r="F754" s="6" t="s">
        <v>2957</v>
      </c>
    </row>
    <row r="755" spans="2:6" x14ac:dyDescent="0.2">
      <c r="B755" t="s">
        <v>1829</v>
      </c>
      <c r="F755" s="6" t="s">
        <v>2958</v>
      </c>
    </row>
    <row r="756" spans="2:6" x14ac:dyDescent="0.2">
      <c r="B756" t="s">
        <v>672</v>
      </c>
      <c r="F756" s="6" t="s">
        <v>2959</v>
      </c>
    </row>
    <row r="757" spans="2:6" x14ac:dyDescent="0.2">
      <c r="B757" t="s">
        <v>1832</v>
      </c>
      <c r="F757" s="6" t="s">
        <v>2960</v>
      </c>
    </row>
    <row r="758" spans="2:6" x14ac:dyDescent="0.2">
      <c r="B758" t="s">
        <v>513</v>
      </c>
      <c r="F758" s="6" t="s">
        <v>2961</v>
      </c>
    </row>
    <row r="759" spans="2:6" x14ac:dyDescent="0.2">
      <c r="B759" t="s">
        <v>1834</v>
      </c>
      <c r="F759" s="6" t="s">
        <v>2962</v>
      </c>
    </row>
    <row r="760" spans="2:6" x14ac:dyDescent="0.2">
      <c r="B760" t="s">
        <v>2963</v>
      </c>
      <c r="F760" s="6" t="s">
        <v>2964</v>
      </c>
    </row>
    <row r="761" spans="2:6" x14ac:dyDescent="0.2">
      <c r="B761" t="s">
        <v>2965</v>
      </c>
      <c r="F761" s="6" t="s">
        <v>2966</v>
      </c>
    </row>
    <row r="762" spans="2:6" x14ac:dyDescent="0.2">
      <c r="B762" t="s">
        <v>816</v>
      </c>
      <c r="F762" s="6" t="s">
        <v>2967</v>
      </c>
    </row>
    <row r="763" spans="2:6" x14ac:dyDescent="0.2">
      <c r="B763" t="s">
        <v>2968</v>
      </c>
      <c r="F763" s="6" t="s">
        <v>2969</v>
      </c>
    </row>
    <row r="764" spans="2:6" x14ac:dyDescent="0.2">
      <c r="B764" t="s">
        <v>2970</v>
      </c>
      <c r="F764" s="6" t="s">
        <v>2971</v>
      </c>
    </row>
    <row r="765" spans="2:6" x14ac:dyDescent="0.2">
      <c r="B765" t="s">
        <v>2972</v>
      </c>
      <c r="F765" s="6" t="s">
        <v>2973</v>
      </c>
    </row>
    <row r="766" spans="2:6" x14ac:dyDescent="0.2">
      <c r="B766" t="s">
        <v>2974</v>
      </c>
      <c r="F766" s="6" t="s">
        <v>2975</v>
      </c>
    </row>
    <row r="767" spans="2:6" x14ac:dyDescent="0.2">
      <c r="B767" t="s">
        <v>2976</v>
      </c>
      <c r="F767" s="6" t="s">
        <v>2977</v>
      </c>
    </row>
    <row r="768" spans="2:6" x14ac:dyDescent="0.2">
      <c r="B768" t="s">
        <v>2978</v>
      </c>
      <c r="F768" s="6" t="s">
        <v>2979</v>
      </c>
    </row>
    <row r="769" spans="2:6" x14ac:dyDescent="0.2">
      <c r="B769" t="s">
        <v>2980</v>
      </c>
      <c r="F769" s="6" t="s">
        <v>2981</v>
      </c>
    </row>
    <row r="770" spans="2:6" x14ac:dyDescent="0.2">
      <c r="B770" t="s">
        <v>776</v>
      </c>
      <c r="F770" s="6" t="s">
        <v>2982</v>
      </c>
    </row>
    <row r="771" spans="2:6" x14ac:dyDescent="0.2">
      <c r="B771" t="s">
        <v>2983</v>
      </c>
      <c r="F771" s="6" t="s">
        <v>2984</v>
      </c>
    </row>
    <row r="772" spans="2:6" x14ac:dyDescent="0.2">
      <c r="B772" t="s">
        <v>2985</v>
      </c>
      <c r="F772" s="6" t="s">
        <v>2986</v>
      </c>
    </row>
    <row r="773" spans="2:6" x14ac:dyDescent="0.2">
      <c r="B773" t="s">
        <v>2987</v>
      </c>
      <c r="F773" s="6" t="s">
        <v>2988</v>
      </c>
    </row>
    <row r="774" spans="2:6" x14ac:dyDescent="0.2">
      <c r="B774" t="s">
        <v>424</v>
      </c>
      <c r="F774" s="6" t="s">
        <v>2989</v>
      </c>
    </row>
    <row r="775" spans="2:6" x14ac:dyDescent="0.2">
      <c r="B775" t="s">
        <v>2990</v>
      </c>
      <c r="F775" s="6" t="s">
        <v>2991</v>
      </c>
    </row>
    <row r="776" spans="2:6" x14ac:dyDescent="0.2">
      <c r="B776" t="s">
        <v>2992</v>
      </c>
      <c r="F776" s="6" t="s">
        <v>2993</v>
      </c>
    </row>
    <row r="777" spans="2:6" x14ac:dyDescent="0.2">
      <c r="B777" t="s">
        <v>2994</v>
      </c>
      <c r="F777" s="6" t="s">
        <v>2995</v>
      </c>
    </row>
    <row r="778" spans="2:6" x14ac:dyDescent="0.2">
      <c r="B778" t="s">
        <v>2996</v>
      </c>
      <c r="F778" s="6" t="s">
        <v>2997</v>
      </c>
    </row>
    <row r="779" spans="2:6" x14ac:dyDescent="0.2">
      <c r="B779" t="s">
        <v>413</v>
      </c>
      <c r="F779" s="6" t="s">
        <v>2998</v>
      </c>
    </row>
    <row r="780" spans="2:6" x14ac:dyDescent="0.2">
      <c r="B780" t="s">
        <v>2999</v>
      </c>
      <c r="F780" s="6" t="s">
        <v>3000</v>
      </c>
    </row>
    <row r="781" spans="2:6" x14ac:dyDescent="0.2">
      <c r="B781" t="s">
        <v>3001</v>
      </c>
      <c r="F781" s="6" t="s">
        <v>3002</v>
      </c>
    </row>
    <row r="782" spans="2:6" x14ac:dyDescent="0.2">
      <c r="B782" t="s">
        <v>225</v>
      </c>
      <c r="F782" s="6" t="s">
        <v>3003</v>
      </c>
    </row>
    <row r="783" spans="2:6" x14ac:dyDescent="0.2">
      <c r="B783" t="s">
        <v>3004</v>
      </c>
      <c r="F783" s="6" t="s">
        <v>3005</v>
      </c>
    </row>
    <row r="784" spans="2:6" x14ac:dyDescent="0.2">
      <c r="B784" t="s">
        <v>3006</v>
      </c>
      <c r="F784" s="6" t="s">
        <v>3007</v>
      </c>
    </row>
    <row r="785" spans="2:6" x14ac:dyDescent="0.2">
      <c r="B785" t="s">
        <v>3008</v>
      </c>
      <c r="F785" s="6" t="s">
        <v>3009</v>
      </c>
    </row>
    <row r="786" spans="2:6" x14ac:dyDescent="0.2">
      <c r="B786" t="s">
        <v>3010</v>
      </c>
      <c r="F786" s="6" t="s">
        <v>3011</v>
      </c>
    </row>
    <row r="787" spans="2:6" x14ac:dyDescent="0.2">
      <c r="B787" t="s">
        <v>3012</v>
      </c>
      <c r="F787" s="6" t="s">
        <v>3013</v>
      </c>
    </row>
    <row r="788" spans="2:6" x14ac:dyDescent="0.2">
      <c r="B788" t="s">
        <v>3014</v>
      </c>
      <c r="F788" s="6" t="s">
        <v>3015</v>
      </c>
    </row>
    <row r="789" spans="2:6" x14ac:dyDescent="0.2">
      <c r="B789" t="s">
        <v>3016</v>
      </c>
      <c r="F789" s="6" t="s">
        <v>3017</v>
      </c>
    </row>
    <row r="790" spans="2:6" x14ac:dyDescent="0.2">
      <c r="B790" t="s">
        <v>3018</v>
      </c>
      <c r="F790" s="6" t="s">
        <v>3019</v>
      </c>
    </row>
    <row r="791" spans="2:6" x14ac:dyDescent="0.2">
      <c r="B791" t="s">
        <v>3020</v>
      </c>
      <c r="F791" s="6" t="s">
        <v>3021</v>
      </c>
    </row>
    <row r="792" spans="2:6" x14ac:dyDescent="0.2">
      <c r="B792" t="s">
        <v>3022</v>
      </c>
      <c r="F792" s="6" t="s">
        <v>3023</v>
      </c>
    </row>
    <row r="793" spans="2:6" x14ac:dyDescent="0.2">
      <c r="B793" t="s">
        <v>3024</v>
      </c>
      <c r="F793" s="6" t="s">
        <v>3025</v>
      </c>
    </row>
    <row r="794" spans="2:6" x14ac:dyDescent="0.2">
      <c r="B794" t="s">
        <v>3026</v>
      </c>
      <c r="F794" s="6" t="s">
        <v>3027</v>
      </c>
    </row>
    <row r="795" spans="2:6" x14ac:dyDescent="0.2">
      <c r="B795" t="s">
        <v>772</v>
      </c>
      <c r="F795" s="6" t="s">
        <v>3028</v>
      </c>
    </row>
    <row r="796" spans="2:6" x14ac:dyDescent="0.2">
      <c r="B796" t="s">
        <v>3029</v>
      </c>
      <c r="F796" s="6" t="s">
        <v>3030</v>
      </c>
    </row>
    <row r="797" spans="2:6" x14ac:dyDescent="0.2">
      <c r="B797" t="s">
        <v>3031</v>
      </c>
      <c r="F797" s="6" t="s">
        <v>3032</v>
      </c>
    </row>
    <row r="798" spans="2:6" x14ac:dyDescent="0.2">
      <c r="B798" t="s">
        <v>3033</v>
      </c>
      <c r="F798" s="6" t="s">
        <v>3034</v>
      </c>
    </row>
    <row r="799" spans="2:6" x14ac:dyDescent="0.2">
      <c r="B799" t="s">
        <v>3035</v>
      </c>
      <c r="F799" s="6" t="s">
        <v>3036</v>
      </c>
    </row>
    <row r="800" spans="2:6" x14ac:dyDescent="0.2">
      <c r="B800" t="s">
        <v>3037</v>
      </c>
      <c r="F800" s="6" t="s">
        <v>3038</v>
      </c>
    </row>
    <row r="801" spans="2:6" x14ac:dyDescent="0.2">
      <c r="B801" t="s">
        <v>3039</v>
      </c>
      <c r="F801" s="6" t="s">
        <v>3040</v>
      </c>
    </row>
    <row r="802" spans="2:6" x14ac:dyDescent="0.2">
      <c r="B802" t="s">
        <v>3041</v>
      </c>
      <c r="F802" s="6" t="s">
        <v>3042</v>
      </c>
    </row>
    <row r="803" spans="2:6" x14ac:dyDescent="0.2">
      <c r="B803" t="s">
        <v>3043</v>
      </c>
      <c r="F803" s="6" t="s">
        <v>3044</v>
      </c>
    </row>
    <row r="804" spans="2:6" x14ac:dyDescent="0.2">
      <c r="B804" t="s">
        <v>3045</v>
      </c>
      <c r="F804" s="6" t="s">
        <v>3046</v>
      </c>
    </row>
    <row r="805" spans="2:6" x14ac:dyDescent="0.2">
      <c r="B805" t="s">
        <v>3047</v>
      </c>
      <c r="F805" s="6" t="s">
        <v>3048</v>
      </c>
    </row>
    <row r="806" spans="2:6" x14ac:dyDescent="0.2">
      <c r="B806" t="s">
        <v>3049</v>
      </c>
      <c r="F806" s="6" t="s">
        <v>3050</v>
      </c>
    </row>
    <row r="807" spans="2:6" x14ac:dyDescent="0.2">
      <c r="B807" t="s">
        <v>3051</v>
      </c>
      <c r="F807" s="6" t="s">
        <v>3052</v>
      </c>
    </row>
    <row r="808" spans="2:6" x14ac:dyDescent="0.2">
      <c r="B808" t="s">
        <v>676</v>
      </c>
      <c r="F808" s="6" t="s">
        <v>3053</v>
      </c>
    </row>
    <row r="809" spans="2:6" x14ac:dyDescent="0.2">
      <c r="B809" t="s">
        <v>3054</v>
      </c>
      <c r="F809" s="6" t="s">
        <v>3055</v>
      </c>
    </row>
    <row r="810" spans="2:6" x14ac:dyDescent="0.2">
      <c r="B810" t="s">
        <v>3056</v>
      </c>
      <c r="F810" s="6" t="s">
        <v>3057</v>
      </c>
    </row>
    <row r="811" spans="2:6" x14ac:dyDescent="0.2">
      <c r="B811" t="s">
        <v>3058</v>
      </c>
      <c r="F811" s="6" t="s">
        <v>3059</v>
      </c>
    </row>
    <row r="812" spans="2:6" x14ac:dyDescent="0.2">
      <c r="B812" t="s">
        <v>3060</v>
      </c>
      <c r="F812" s="6" t="s">
        <v>3061</v>
      </c>
    </row>
    <row r="813" spans="2:6" x14ac:dyDescent="0.2">
      <c r="B813" t="s">
        <v>3062</v>
      </c>
      <c r="F813" s="6" t="s">
        <v>3063</v>
      </c>
    </row>
    <row r="814" spans="2:6" x14ac:dyDescent="0.2">
      <c r="B814" t="s">
        <v>3064</v>
      </c>
      <c r="F814" s="6" t="s">
        <v>3065</v>
      </c>
    </row>
    <row r="815" spans="2:6" x14ac:dyDescent="0.2">
      <c r="B815" t="s">
        <v>3066</v>
      </c>
      <c r="F815" s="6" t="s">
        <v>3067</v>
      </c>
    </row>
    <row r="816" spans="2:6" x14ac:dyDescent="0.2">
      <c r="B816" t="s">
        <v>3068</v>
      </c>
      <c r="F816" s="6" t="s">
        <v>3069</v>
      </c>
    </row>
    <row r="817" spans="2:6" x14ac:dyDescent="0.2">
      <c r="B817" t="s">
        <v>3070</v>
      </c>
      <c r="F817" s="6" t="s">
        <v>3071</v>
      </c>
    </row>
    <row r="818" spans="2:6" x14ac:dyDescent="0.2">
      <c r="B818" t="s">
        <v>3072</v>
      </c>
      <c r="F818" s="6" t="s">
        <v>3073</v>
      </c>
    </row>
    <row r="819" spans="2:6" x14ac:dyDescent="0.2">
      <c r="B819" t="s">
        <v>3074</v>
      </c>
      <c r="F819" s="6" t="s">
        <v>3075</v>
      </c>
    </row>
    <row r="820" spans="2:6" x14ac:dyDescent="0.2">
      <c r="B820" t="s">
        <v>3076</v>
      </c>
      <c r="F820" s="6" t="s">
        <v>369</v>
      </c>
    </row>
    <row r="821" spans="2:6" x14ac:dyDescent="0.2">
      <c r="B821" t="s">
        <v>3077</v>
      </c>
      <c r="F821" s="6" t="s">
        <v>3078</v>
      </c>
    </row>
    <row r="822" spans="2:6" x14ac:dyDescent="0.2">
      <c r="B822" t="s">
        <v>3079</v>
      </c>
      <c r="F822" s="6" t="s">
        <v>2744</v>
      </c>
    </row>
    <row r="823" spans="2:6" x14ac:dyDescent="0.2">
      <c r="B823" t="s">
        <v>3080</v>
      </c>
      <c r="F823" s="6" t="s">
        <v>3081</v>
      </c>
    </row>
    <row r="824" spans="2:6" x14ac:dyDescent="0.2">
      <c r="B824" t="s">
        <v>220</v>
      </c>
      <c r="F824" s="6" t="s">
        <v>3082</v>
      </c>
    </row>
    <row r="825" spans="2:6" x14ac:dyDescent="0.2">
      <c r="B825" t="s">
        <v>3083</v>
      </c>
      <c r="F825" s="6" t="s">
        <v>3084</v>
      </c>
    </row>
    <row r="826" spans="2:6" x14ac:dyDescent="0.2">
      <c r="B826" t="s">
        <v>313</v>
      </c>
      <c r="F826" s="6" t="s">
        <v>3085</v>
      </c>
    </row>
    <row r="827" spans="2:6" x14ac:dyDescent="0.2">
      <c r="B827" t="s">
        <v>3086</v>
      </c>
      <c r="F827" s="6" t="s">
        <v>3087</v>
      </c>
    </row>
    <row r="828" spans="2:6" x14ac:dyDescent="0.2">
      <c r="B828" t="s">
        <v>3088</v>
      </c>
      <c r="F828" s="6" t="s">
        <v>3089</v>
      </c>
    </row>
    <row r="829" spans="2:6" x14ac:dyDescent="0.2">
      <c r="B829" t="s">
        <v>3090</v>
      </c>
      <c r="F829" s="6" t="s">
        <v>3091</v>
      </c>
    </row>
    <row r="830" spans="2:6" x14ac:dyDescent="0.2">
      <c r="B830" t="s">
        <v>3092</v>
      </c>
      <c r="F830" s="6" t="s">
        <v>3093</v>
      </c>
    </row>
    <row r="831" spans="2:6" x14ac:dyDescent="0.2">
      <c r="B831" t="s">
        <v>3094</v>
      </c>
      <c r="F831" s="6" t="s">
        <v>3095</v>
      </c>
    </row>
    <row r="832" spans="2:6" x14ac:dyDescent="0.2">
      <c r="B832" t="s">
        <v>3096</v>
      </c>
      <c r="F832" s="6" t="s">
        <v>3097</v>
      </c>
    </row>
    <row r="833" spans="2:6" x14ac:dyDescent="0.2">
      <c r="B833" t="s">
        <v>3098</v>
      </c>
      <c r="F833" s="6" t="s">
        <v>3099</v>
      </c>
    </row>
    <row r="834" spans="2:6" x14ac:dyDescent="0.2">
      <c r="B834" t="s">
        <v>3100</v>
      </c>
      <c r="F834" s="6" t="s">
        <v>3101</v>
      </c>
    </row>
    <row r="835" spans="2:6" x14ac:dyDescent="0.2">
      <c r="B835" t="s">
        <v>3102</v>
      </c>
      <c r="F835" s="6" t="s">
        <v>3103</v>
      </c>
    </row>
    <row r="836" spans="2:6" x14ac:dyDescent="0.2">
      <c r="B836" t="s">
        <v>363</v>
      </c>
      <c r="F836" s="6" t="s">
        <v>3104</v>
      </c>
    </row>
    <row r="837" spans="2:6" x14ac:dyDescent="0.2">
      <c r="B837" t="s">
        <v>3105</v>
      </c>
      <c r="F837" s="6" t="s">
        <v>3106</v>
      </c>
    </row>
    <row r="838" spans="2:6" x14ac:dyDescent="0.2">
      <c r="B838" t="s">
        <v>3107</v>
      </c>
      <c r="F838" s="6" t="s">
        <v>3108</v>
      </c>
    </row>
    <row r="839" spans="2:6" x14ac:dyDescent="0.2">
      <c r="B839" t="s">
        <v>493</v>
      </c>
      <c r="F839" s="6" t="s">
        <v>3109</v>
      </c>
    </row>
    <row r="840" spans="2:6" x14ac:dyDescent="0.2">
      <c r="B840" t="s">
        <v>3110</v>
      </c>
      <c r="F840" s="6" t="s">
        <v>3111</v>
      </c>
    </row>
    <row r="841" spans="2:6" x14ac:dyDescent="0.2">
      <c r="B841" t="s">
        <v>3112</v>
      </c>
      <c r="F841" s="6" t="s">
        <v>3113</v>
      </c>
    </row>
    <row r="842" spans="2:6" x14ac:dyDescent="0.2">
      <c r="B842" t="s">
        <v>3114</v>
      </c>
      <c r="F842" s="6" t="s">
        <v>3115</v>
      </c>
    </row>
    <row r="843" spans="2:6" x14ac:dyDescent="0.2">
      <c r="B843" t="s">
        <v>3116</v>
      </c>
      <c r="F843" s="6" t="s">
        <v>3117</v>
      </c>
    </row>
    <row r="844" spans="2:6" x14ac:dyDescent="0.2">
      <c r="B844" t="s">
        <v>1842</v>
      </c>
      <c r="F844" s="6" t="s">
        <v>3118</v>
      </c>
    </row>
    <row r="845" spans="2:6" x14ac:dyDescent="0.2">
      <c r="B845" t="s">
        <v>3119</v>
      </c>
      <c r="F845" s="6" t="s">
        <v>3120</v>
      </c>
    </row>
    <row r="846" spans="2:6" x14ac:dyDescent="0.2">
      <c r="B846" t="s">
        <v>3121</v>
      </c>
      <c r="F846" s="6" t="s">
        <v>1126</v>
      </c>
    </row>
    <row r="847" spans="2:6" x14ac:dyDescent="0.2">
      <c r="B847" t="s">
        <v>3122</v>
      </c>
      <c r="F847" s="6" t="s">
        <v>3123</v>
      </c>
    </row>
    <row r="848" spans="2:6" x14ac:dyDescent="0.2">
      <c r="B848" t="s">
        <v>3124</v>
      </c>
      <c r="F848" s="6" t="s">
        <v>3125</v>
      </c>
    </row>
    <row r="849" spans="2:6" x14ac:dyDescent="0.2">
      <c r="B849" t="s">
        <v>3126</v>
      </c>
      <c r="F849" s="6" t="s">
        <v>3127</v>
      </c>
    </row>
    <row r="850" spans="2:6" x14ac:dyDescent="0.2">
      <c r="B850" t="s">
        <v>161</v>
      </c>
      <c r="F850" s="6" t="s">
        <v>3128</v>
      </c>
    </row>
    <row r="851" spans="2:6" x14ac:dyDescent="0.2">
      <c r="B851" t="s">
        <v>3129</v>
      </c>
      <c r="F851" s="6" t="s">
        <v>3130</v>
      </c>
    </row>
    <row r="852" spans="2:6" x14ac:dyDescent="0.2">
      <c r="B852" t="s">
        <v>3131</v>
      </c>
      <c r="F852" s="6" t="s">
        <v>3132</v>
      </c>
    </row>
    <row r="853" spans="2:6" x14ac:dyDescent="0.2">
      <c r="B853" t="s">
        <v>3133</v>
      </c>
      <c r="F853" s="6" t="s">
        <v>3134</v>
      </c>
    </row>
    <row r="854" spans="2:6" x14ac:dyDescent="0.2">
      <c r="B854" t="s">
        <v>3135</v>
      </c>
      <c r="F854" s="6" t="s">
        <v>3136</v>
      </c>
    </row>
    <row r="855" spans="2:6" x14ac:dyDescent="0.2">
      <c r="B855" t="s">
        <v>1845</v>
      </c>
      <c r="F855" s="6" t="s">
        <v>3137</v>
      </c>
    </row>
    <row r="856" spans="2:6" x14ac:dyDescent="0.2">
      <c r="B856" t="s">
        <v>3138</v>
      </c>
      <c r="F856" s="6" t="s">
        <v>3139</v>
      </c>
    </row>
    <row r="857" spans="2:6" x14ac:dyDescent="0.2">
      <c r="B857" t="s">
        <v>1849</v>
      </c>
      <c r="F857" s="6" t="s">
        <v>3140</v>
      </c>
    </row>
    <row r="858" spans="2:6" x14ac:dyDescent="0.2">
      <c r="B858" t="s">
        <v>3141</v>
      </c>
      <c r="F858" s="6" t="s">
        <v>3142</v>
      </c>
    </row>
    <row r="859" spans="2:6" x14ac:dyDescent="0.2">
      <c r="B859" t="s">
        <v>3143</v>
      </c>
      <c r="F859" s="6" t="s">
        <v>3144</v>
      </c>
    </row>
    <row r="860" spans="2:6" x14ac:dyDescent="0.2">
      <c r="B860" t="s">
        <v>1851</v>
      </c>
      <c r="F860" s="6" t="s">
        <v>3145</v>
      </c>
    </row>
    <row r="861" spans="2:6" x14ac:dyDescent="0.2">
      <c r="B861" t="s">
        <v>3146</v>
      </c>
      <c r="F861" s="6" t="s">
        <v>3147</v>
      </c>
    </row>
    <row r="862" spans="2:6" x14ac:dyDescent="0.2">
      <c r="B862" t="s">
        <v>3148</v>
      </c>
      <c r="F862" s="6" t="s">
        <v>3149</v>
      </c>
    </row>
    <row r="863" spans="2:6" x14ac:dyDescent="0.2">
      <c r="B863" t="s">
        <v>3150</v>
      </c>
      <c r="F863" s="6" t="s">
        <v>3151</v>
      </c>
    </row>
    <row r="864" spans="2:6" x14ac:dyDescent="0.2">
      <c r="B864" t="s">
        <v>729</v>
      </c>
      <c r="F864" s="6" t="s">
        <v>3152</v>
      </c>
    </row>
    <row r="865" spans="2:6" x14ac:dyDescent="0.2">
      <c r="B865" t="s">
        <v>3153</v>
      </c>
      <c r="F865" s="6" t="s">
        <v>3154</v>
      </c>
    </row>
    <row r="866" spans="2:6" x14ac:dyDescent="0.2">
      <c r="B866" t="s">
        <v>3155</v>
      </c>
      <c r="F866" s="6" t="s">
        <v>3156</v>
      </c>
    </row>
    <row r="867" spans="2:6" x14ac:dyDescent="0.2">
      <c r="B867" t="s">
        <v>3157</v>
      </c>
      <c r="F867" s="6" t="s">
        <v>3158</v>
      </c>
    </row>
    <row r="868" spans="2:6" x14ac:dyDescent="0.2">
      <c r="B868" t="s">
        <v>3159</v>
      </c>
      <c r="F868" s="6" t="s">
        <v>3160</v>
      </c>
    </row>
    <row r="869" spans="2:6" x14ac:dyDescent="0.2">
      <c r="B869" t="s">
        <v>3161</v>
      </c>
      <c r="F869" s="6" t="s">
        <v>3162</v>
      </c>
    </row>
    <row r="870" spans="2:6" x14ac:dyDescent="0.2">
      <c r="B870" t="s">
        <v>3163</v>
      </c>
      <c r="F870" s="6" t="s">
        <v>3164</v>
      </c>
    </row>
    <row r="871" spans="2:6" x14ac:dyDescent="0.2">
      <c r="B871" t="s">
        <v>3165</v>
      </c>
      <c r="F871" s="6" t="s">
        <v>3166</v>
      </c>
    </row>
    <row r="872" spans="2:6" x14ac:dyDescent="0.2">
      <c r="B872" t="s">
        <v>3167</v>
      </c>
      <c r="F872" s="6" t="s">
        <v>3168</v>
      </c>
    </row>
    <row r="873" spans="2:6" x14ac:dyDescent="0.2">
      <c r="B873" t="s">
        <v>3169</v>
      </c>
      <c r="F873" s="6" t="s">
        <v>3170</v>
      </c>
    </row>
    <row r="874" spans="2:6" x14ac:dyDescent="0.2">
      <c r="B874" t="s">
        <v>3171</v>
      </c>
      <c r="F874" s="6" t="s">
        <v>3172</v>
      </c>
    </row>
    <row r="875" spans="2:6" x14ac:dyDescent="0.2">
      <c r="B875" t="s">
        <v>3173</v>
      </c>
      <c r="F875" s="6" t="s">
        <v>3174</v>
      </c>
    </row>
    <row r="876" spans="2:6" x14ac:dyDescent="0.2">
      <c r="B876" t="s">
        <v>3175</v>
      </c>
      <c r="F876" s="6" t="s">
        <v>3176</v>
      </c>
    </row>
    <row r="877" spans="2:6" x14ac:dyDescent="0.2">
      <c r="B877" t="s">
        <v>3177</v>
      </c>
      <c r="F877" s="6" t="s">
        <v>3178</v>
      </c>
    </row>
    <row r="878" spans="2:6" x14ac:dyDescent="0.2">
      <c r="B878" t="s">
        <v>360</v>
      </c>
      <c r="F878" s="6" t="s">
        <v>3179</v>
      </c>
    </row>
    <row r="879" spans="2:6" x14ac:dyDescent="0.2">
      <c r="B879" t="s">
        <v>3180</v>
      </c>
      <c r="F879" s="6" t="s">
        <v>3181</v>
      </c>
    </row>
    <row r="880" spans="2:6" x14ac:dyDescent="0.2">
      <c r="B880" t="s">
        <v>3182</v>
      </c>
      <c r="F880" s="6" t="s">
        <v>3183</v>
      </c>
    </row>
    <row r="881" spans="2:6" x14ac:dyDescent="0.2">
      <c r="B881" t="s">
        <v>3184</v>
      </c>
      <c r="F881" s="6" t="s">
        <v>3185</v>
      </c>
    </row>
    <row r="882" spans="2:6" x14ac:dyDescent="0.2">
      <c r="B882" t="s">
        <v>3186</v>
      </c>
      <c r="F882" s="6" t="s">
        <v>3187</v>
      </c>
    </row>
    <row r="883" spans="2:6" x14ac:dyDescent="0.2">
      <c r="B883" t="s">
        <v>3188</v>
      </c>
      <c r="F883" s="6" t="s">
        <v>3189</v>
      </c>
    </row>
    <row r="884" spans="2:6" x14ac:dyDescent="0.2">
      <c r="B884" t="s">
        <v>3190</v>
      </c>
      <c r="F884" s="6" t="s">
        <v>3191</v>
      </c>
    </row>
    <row r="885" spans="2:6" x14ac:dyDescent="0.2">
      <c r="B885" t="s">
        <v>3192</v>
      </c>
      <c r="F885" s="6" t="s">
        <v>3193</v>
      </c>
    </row>
    <row r="886" spans="2:6" x14ac:dyDescent="0.2">
      <c r="B886" t="s">
        <v>3194</v>
      </c>
      <c r="F886" s="6" t="s">
        <v>3195</v>
      </c>
    </row>
    <row r="887" spans="2:6" x14ac:dyDescent="0.2">
      <c r="B887" t="s">
        <v>3196</v>
      </c>
      <c r="F887" s="6" t="s">
        <v>3197</v>
      </c>
    </row>
    <row r="888" spans="2:6" x14ac:dyDescent="0.2">
      <c r="B888" t="s">
        <v>1993</v>
      </c>
      <c r="F888" s="6" t="s">
        <v>3198</v>
      </c>
    </row>
    <row r="889" spans="2:6" x14ac:dyDescent="0.2">
      <c r="B889" t="s">
        <v>3199</v>
      </c>
      <c r="F889" s="6" t="s">
        <v>3200</v>
      </c>
    </row>
    <row r="890" spans="2:6" x14ac:dyDescent="0.2">
      <c r="B890" t="s">
        <v>3201</v>
      </c>
      <c r="F890" s="6" t="s">
        <v>3202</v>
      </c>
    </row>
    <row r="891" spans="2:6" x14ac:dyDescent="0.2">
      <c r="B891" t="s">
        <v>734</v>
      </c>
      <c r="F891" s="6" t="s">
        <v>3203</v>
      </c>
    </row>
    <row r="892" spans="2:6" x14ac:dyDescent="0.2">
      <c r="B892" t="s">
        <v>3204</v>
      </c>
      <c r="F892" s="6" t="s">
        <v>3205</v>
      </c>
    </row>
    <row r="893" spans="2:6" x14ac:dyDescent="0.2">
      <c r="B893" t="s">
        <v>3206</v>
      </c>
      <c r="F893" s="6" t="s">
        <v>3207</v>
      </c>
    </row>
    <row r="894" spans="2:6" x14ac:dyDescent="0.2">
      <c r="B894" t="s">
        <v>3208</v>
      </c>
      <c r="F894" s="6" t="s">
        <v>3209</v>
      </c>
    </row>
    <row r="895" spans="2:6" x14ac:dyDescent="0.2">
      <c r="B895" t="s">
        <v>846</v>
      </c>
      <c r="F895" s="6" t="s">
        <v>3210</v>
      </c>
    </row>
    <row r="896" spans="2:6" x14ac:dyDescent="0.2">
      <c r="B896" t="s">
        <v>392</v>
      </c>
      <c r="F896" s="6" t="s">
        <v>3211</v>
      </c>
    </row>
    <row r="897" spans="2:6" x14ac:dyDescent="0.2">
      <c r="B897" t="s">
        <v>3212</v>
      </c>
      <c r="F897" s="6" t="s">
        <v>3213</v>
      </c>
    </row>
    <row r="898" spans="2:6" x14ac:dyDescent="0.2">
      <c r="B898" t="s">
        <v>533</v>
      </c>
      <c r="F898" s="6" t="s">
        <v>3214</v>
      </c>
    </row>
    <row r="899" spans="2:6" x14ac:dyDescent="0.2">
      <c r="B899" t="s">
        <v>3215</v>
      </c>
      <c r="F899" s="6" t="s">
        <v>3216</v>
      </c>
    </row>
    <row r="900" spans="2:6" x14ac:dyDescent="0.2">
      <c r="B900" t="s">
        <v>3217</v>
      </c>
      <c r="F900" s="6" t="s">
        <v>3218</v>
      </c>
    </row>
    <row r="901" spans="2:6" x14ac:dyDescent="0.2">
      <c r="B901" t="s">
        <v>205</v>
      </c>
      <c r="F901" s="6" t="s">
        <v>3219</v>
      </c>
    </row>
    <row r="902" spans="2:6" x14ac:dyDescent="0.2">
      <c r="B902" t="s">
        <v>3220</v>
      </c>
      <c r="F902" s="6" t="s">
        <v>3221</v>
      </c>
    </row>
    <row r="903" spans="2:6" x14ac:dyDescent="0.2">
      <c r="B903" t="s">
        <v>3222</v>
      </c>
      <c r="F903" s="6" t="s">
        <v>3223</v>
      </c>
    </row>
    <row r="904" spans="2:6" x14ac:dyDescent="0.2">
      <c r="B904" t="s">
        <v>3224</v>
      </c>
      <c r="F904" s="6" t="s">
        <v>3225</v>
      </c>
    </row>
    <row r="905" spans="2:6" x14ac:dyDescent="0.2">
      <c r="B905" t="s">
        <v>3226</v>
      </c>
      <c r="F905" s="6" t="s">
        <v>3227</v>
      </c>
    </row>
    <row r="906" spans="2:6" x14ac:dyDescent="0.2">
      <c r="B906" t="s">
        <v>3228</v>
      </c>
      <c r="F906" s="6" t="s">
        <v>3229</v>
      </c>
    </row>
    <row r="907" spans="2:6" x14ac:dyDescent="0.2">
      <c r="B907" t="s">
        <v>3230</v>
      </c>
      <c r="F907" s="6" t="s">
        <v>3231</v>
      </c>
    </row>
    <row r="908" spans="2:6" x14ac:dyDescent="0.2">
      <c r="B908" t="s">
        <v>1853</v>
      </c>
      <c r="F908" s="6" t="s">
        <v>3232</v>
      </c>
    </row>
    <row r="909" spans="2:6" x14ac:dyDescent="0.2">
      <c r="B909" t="s">
        <v>3233</v>
      </c>
      <c r="F909" s="6" t="s">
        <v>3234</v>
      </c>
    </row>
    <row r="910" spans="2:6" x14ac:dyDescent="0.2">
      <c r="B910" t="s">
        <v>3235</v>
      </c>
      <c r="F910" s="6" t="s">
        <v>3236</v>
      </c>
    </row>
    <row r="911" spans="2:6" x14ac:dyDescent="0.2">
      <c r="B911" t="s">
        <v>3237</v>
      </c>
      <c r="F911" s="6" t="s">
        <v>3238</v>
      </c>
    </row>
    <row r="912" spans="2:6" x14ac:dyDescent="0.2">
      <c r="B912" t="s">
        <v>3239</v>
      </c>
      <c r="F912" s="6" t="s">
        <v>3240</v>
      </c>
    </row>
    <row r="913" spans="2:6" x14ac:dyDescent="0.2">
      <c r="B913" t="s">
        <v>3241</v>
      </c>
      <c r="F913" s="6" t="s">
        <v>3242</v>
      </c>
    </row>
    <row r="914" spans="2:6" x14ac:dyDescent="0.2">
      <c r="B914" t="s">
        <v>201</v>
      </c>
      <c r="F914" s="6" t="s">
        <v>3243</v>
      </c>
    </row>
    <row r="915" spans="2:6" x14ac:dyDescent="0.2">
      <c r="B915" t="s">
        <v>3244</v>
      </c>
      <c r="F915" s="6" t="s">
        <v>3245</v>
      </c>
    </row>
    <row r="916" spans="2:6" x14ac:dyDescent="0.2">
      <c r="B916" t="s">
        <v>3246</v>
      </c>
      <c r="F916" s="6" t="s">
        <v>3247</v>
      </c>
    </row>
    <row r="917" spans="2:6" x14ac:dyDescent="0.2">
      <c r="B917" t="s">
        <v>3248</v>
      </c>
      <c r="F917" s="6" t="s">
        <v>3249</v>
      </c>
    </row>
    <row r="918" spans="2:6" x14ac:dyDescent="0.2">
      <c r="B918" t="s">
        <v>3250</v>
      </c>
      <c r="F918" s="6" t="s">
        <v>3251</v>
      </c>
    </row>
    <row r="919" spans="2:6" x14ac:dyDescent="0.2">
      <c r="B919" t="s">
        <v>3252</v>
      </c>
      <c r="F919" s="6" t="s">
        <v>3253</v>
      </c>
    </row>
    <row r="920" spans="2:6" x14ac:dyDescent="0.2">
      <c r="B920" t="s">
        <v>3254</v>
      </c>
      <c r="F920" s="6" t="s">
        <v>3255</v>
      </c>
    </row>
    <row r="921" spans="2:6" x14ac:dyDescent="0.2">
      <c r="B921" t="s">
        <v>1854</v>
      </c>
      <c r="F921" s="6" t="s">
        <v>3256</v>
      </c>
    </row>
    <row r="922" spans="2:6" x14ac:dyDescent="0.2">
      <c r="B922" t="s">
        <v>3257</v>
      </c>
      <c r="F922" s="6" t="s">
        <v>3258</v>
      </c>
    </row>
    <row r="923" spans="2:6" x14ac:dyDescent="0.2">
      <c r="B923" t="s">
        <v>3259</v>
      </c>
      <c r="F923" s="6" t="s">
        <v>3260</v>
      </c>
    </row>
    <row r="924" spans="2:6" x14ac:dyDescent="0.2">
      <c r="B924" t="s">
        <v>3261</v>
      </c>
      <c r="F924" s="6" t="s">
        <v>3262</v>
      </c>
    </row>
    <row r="925" spans="2:6" x14ac:dyDescent="0.2">
      <c r="B925" t="s">
        <v>3263</v>
      </c>
      <c r="F925" s="6" t="s">
        <v>3264</v>
      </c>
    </row>
    <row r="926" spans="2:6" x14ac:dyDescent="0.2">
      <c r="B926" t="s">
        <v>3265</v>
      </c>
      <c r="F926" s="6" t="s">
        <v>3266</v>
      </c>
    </row>
    <row r="927" spans="2:6" x14ac:dyDescent="0.2">
      <c r="B927" t="s">
        <v>3267</v>
      </c>
      <c r="F927" s="6" t="s">
        <v>3268</v>
      </c>
    </row>
    <row r="928" spans="2:6" x14ac:dyDescent="0.2">
      <c r="B928" t="s">
        <v>539</v>
      </c>
      <c r="F928" s="6" t="s">
        <v>3269</v>
      </c>
    </row>
    <row r="929" spans="2:6" x14ac:dyDescent="0.2">
      <c r="B929" t="s">
        <v>3270</v>
      </c>
      <c r="F929" s="6" t="s">
        <v>3271</v>
      </c>
    </row>
    <row r="930" spans="2:6" x14ac:dyDescent="0.2">
      <c r="B930" t="s">
        <v>3272</v>
      </c>
      <c r="F930" s="6" t="s">
        <v>3273</v>
      </c>
    </row>
    <row r="931" spans="2:6" x14ac:dyDescent="0.2">
      <c r="B931" t="s">
        <v>3274</v>
      </c>
      <c r="F931" s="6" t="s">
        <v>3275</v>
      </c>
    </row>
    <row r="932" spans="2:6" x14ac:dyDescent="0.2">
      <c r="B932" t="s">
        <v>3276</v>
      </c>
      <c r="F932" s="6" t="s">
        <v>3277</v>
      </c>
    </row>
    <row r="933" spans="2:6" x14ac:dyDescent="0.2">
      <c r="B933" t="s">
        <v>3278</v>
      </c>
      <c r="F933" s="6" t="s">
        <v>3279</v>
      </c>
    </row>
    <row r="934" spans="2:6" x14ac:dyDescent="0.2">
      <c r="B934" t="s">
        <v>3280</v>
      </c>
      <c r="F934" s="6" t="s">
        <v>3281</v>
      </c>
    </row>
    <row r="935" spans="2:6" x14ac:dyDescent="0.2">
      <c r="B935" t="s">
        <v>3282</v>
      </c>
      <c r="F935" s="6" t="s">
        <v>3283</v>
      </c>
    </row>
    <row r="936" spans="2:6" x14ac:dyDescent="0.2">
      <c r="B936" t="s">
        <v>1856</v>
      </c>
      <c r="F936" s="6" t="s">
        <v>3284</v>
      </c>
    </row>
    <row r="937" spans="2:6" x14ac:dyDescent="0.2">
      <c r="B937" t="s">
        <v>3285</v>
      </c>
      <c r="F937" s="6" t="s">
        <v>3286</v>
      </c>
    </row>
    <row r="938" spans="2:6" x14ac:dyDescent="0.2">
      <c r="B938" t="s">
        <v>3287</v>
      </c>
      <c r="F938" s="6" t="s">
        <v>3288</v>
      </c>
    </row>
    <row r="939" spans="2:6" x14ac:dyDescent="0.2">
      <c r="B939" t="s">
        <v>3289</v>
      </c>
      <c r="F939" s="6" t="s">
        <v>3290</v>
      </c>
    </row>
    <row r="940" spans="2:6" x14ac:dyDescent="0.2">
      <c r="B940" t="s">
        <v>3291</v>
      </c>
      <c r="F940" s="6" t="s">
        <v>3292</v>
      </c>
    </row>
    <row r="941" spans="2:6" x14ac:dyDescent="0.2">
      <c r="B941" t="s">
        <v>3293</v>
      </c>
      <c r="F941" s="6" t="s">
        <v>3294</v>
      </c>
    </row>
    <row r="942" spans="2:6" x14ac:dyDescent="0.2">
      <c r="B942" t="s">
        <v>740</v>
      </c>
      <c r="F942" s="6" t="s">
        <v>3295</v>
      </c>
    </row>
    <row r="943" spans="2:6" x14ac:dyDescent="0.2">
      <c r="B943" t="s">
        <v>3296</v>
      </c>
      <c r="F943" s="6" t="s">
        <v>3297</v>
      </c>
    </row>
    <row r="944" spans="2:6" x14ac:dyDescent="0.2">
      <c r="B944" t="s">
        <v>3298</v>
      </c>
      <c r="F944" s="6" t="s">
        <v>3299</v>
      </c>
    </row>
    <row r="945" spans="2:6" x14ac:dyDescent="0.2">
      <c r="B945" t="s">
        <v>3300</v>
      </c>
      <c r="F945" s="6" t="s">
        <v>3301</v>
      </c>
    </row>
    <row r="946" spans="2:6" x14ac:dyDescent="0.2">
      <c r="B946" t="s">
        <v>3302</v>
      </c>
      <c r="F946" s="6" t="s">
        <v>3303</v>
      </c>
    </row>
    <row r="947" spans="2:6" x14ac:dyDescent="0.2">
      <c r="B947" t="s">
        <v>3304</v>
      </c>
      <c r="F947" s="6" t="s">
        <v>3305</v>
      </c>
    </row>
    <row r="948" spans="2:6" x14ac:dyDescent="0.2">
      <c r="B948" t="s">
        <v>3306</v>
      </c>
      <c r="F948" s="6" t="s">
        <v>3307</v>
      </c>
    </row>
    <row r="949" spans="2:6" x14ac:dyDescent="0.2">
      <c r="B949" t="s">
        <v>3308</v>
      </c>
      <c r="F949" s="6" t="s">
        <v>3309</v>
      </c>
    </row>
    <row r="950" spans="2:6" x14ac:dyDescent="0.2">
      <c r="B950" t="s">
        <v>1858</v>
      </c>
      <c r="F950" s="6" t="s">
        <v>3310</v>
      </c>
    </row>
    <row r="951" spans="2:6" x14ac:dyDescent="0.2">
      <c r="B951" t="s">
        <v>623</v>
      </c>
      <c r="F951" s="6" t="s">
        <v>3311</v>
      </c>
    </row>
    <row r="952" spans="2:6" x14ac:dyDescent="0.2">
      <c r="B952" t="s">
        <v>3312</v>
      </c>
      <c r="F952" s="6" t="s">
        <v>501</v>
      </c>
    </row>
    <row r="953" spans="2:6" x14ac:dyDescent="0.2">
      <c r="B953" t="s">
        <v>3313</v>
      </c>
      <c r="F953" s="6" t="s">
        <v>3314</v>
      </c>
    </row>
    <row r="954" spans="2:6" x14ac:dyDescent="0.2">
      <c r="B954" t="s">
        <v>3315</v>
      </c>
      <c r="F954" s="6" t="s">
        <v>3316</v>
      </c>
    </row>
    <row r="955" spans="2:6" x14ac:dyDescent="0.2">
      <c r="B955" t="s">
        <v>253</v>
      </c>
      <c r="F955" s="6" t="s">
        <v>590</v>
      </c>
    </row>
    <row r="956" spans="2:6" x14ac:dyDescent="0.2">
      <c r="B956" t="s">
        <v>3317</v>
      </c>
      <c r="F956" s="6" t="s">
        <v>3318</v>
      </c>
    </row>
    <row r="957" spans="2:6" x14ac:dyDescent="0.2">
      <c r="B957" t="s">
        <v>3319</v>
      </c>
      <c r="F957" s="6" t="s">
        <v>3320</v>
      </c>
    </row>
    <row r="958" spans="2:6" x14ac:dyDescent="0.2">
      <c r="B958" t="s">
        <v>3321</v>
      </c>
      <c r="F958" s="6" t="s">
        <v>3322</v>
      </c>
    </row>
    <row r="959" spans="2:6" x14ac:dyDescent="0.2">
      <c r="B959" t="s">
        <v>3323</v>
      </c>
      <c r="F959" s="6" t="s">
        <v>988</v>
      </c>
    </row>
    <row r="960" spans="2:6" x14ac:dyDescent="0.2">
      <c r="B960" t="s">
        <v>3324</v>
      </c>
      <c r="F960" s="6" t="s">
        <v>3325</v>
      </c>
    </row>
    <row r="961" spans="2:6" x14ac:dyDescent="0.2">
      <c r="B961" t="s">
        <v>3326</v>
      </c>
      <c r="F961" s="6" t="s">
        <v>3327</v>
      </c>
    </row>
    <row r="962" spans="2:6" x14ac:dyDescent="0.2">
      <c r="B962" t="s">
        <v>3328</v>
      </c>
      <c r="F962" s="6" t="s">
        <v>3329</v>
      </c>
    </row>
    <row r="963" spans="2:6" x14ac:dyDescent="0.2">
      <c r="B963" t="s">
        <v>3330</v>
      </c>
      <c r="F963" s="6" t="s">
        <v>3331</v>
      </c>
    </row>
    <row r="964" spans="2:6" x14ac:dyDescent="0.2">
      <c r="B964" t="s">
        <v>3332</v>
      </c>
      <c r="F964" s="6" t="s">
        <v>929</v>
      </c>
    </row>
    <row r="965" spans="2:6" x14ac:dyDescent="0.2">
      <c r="B965" t="s">
        <v>3333</v>
      </c>
      <c r="F965" s="6" t="s">
        <v>3334</v>
      </c>
    </row>
    <row r="966" spans="2:6" x14ac:dyDescent="0.2">
      <c r="B966" t="s">
        <v>3335</v>
      </c>
      <c r="F966" s="6" t="s">
        <v>3336</v>
      </c>
    </row>
    <row r="967" spans="2:6" x14ac:dyDescent="0.2">
      <c r="B967" t="s">
        <v>3337</v>
      </c>
      <c r="F967" s="6" t="s">
        <v>3338</v>
      </c>
    </row>
    <row r="968" spans="2:6" x14ac:dyDescent="0.2">
      <c r="B968" t="s">
        <v>698</v>
      </c>
      <c r="F968" s="6" t="s">
        <v>408</v>
      </c>
    </row>
    <row r="969" spans="2:6" x14ac:dyDescent="0.2">
      <c r="B969" t="s">
        <v>3339</v>
      </c>
      <c r="F969" s="6" t="s">
        <v>783</v>
      </c>
    </row>
    <row r="970" spans="2:6" x14ac:dyDescent="0.2">
      <c r="B970" t="s">
        <v>3340</v>
      </c>
      <c r="F970" s="6" t="s">
        <v>3341</v>
      </c>
    </row>
    <row r="971" spans="2:6" x14ac:dyDescent="0.2">
      <c r="B971" t="s">
        <v>3342</v>
      </c>
      <c r="F971" s="6" t="s">
        <v>3343</v>
      </c>
    </row>
    <row r="972" spans="2:6" x14ac:dyDescent="0.2">
      <c r="B972" t="s">
        <v>3344</v>
      </c>
      <c r="F972" s="6" t="s">
        <v>3345</v>
      </c>
    </row>
    <row r="973" spans="2:6" x14ac:dyDescent="0.2">
      <c r="B973" t="s">
        <v>446</v>
      </c>
      <c r="F973" s="6" t="s">
        <v>3346</v>
      </c>
    </row>
    <row r="974" spans="2:6" x14ac:dyDescent="0.2">
      <c r="B974" t="s">
        <v>3347</v>
      </c>
      <c r="F974" s="6" t="s">
        <v>3348</v>
      </c>
    </row>
    <row r="975" spans="2:6" x14ac:dyDescent="0.2">
      <c r="B975" t="s">
        <v>517</v>
      </c>
      <c r="F975" s="6" t="s">
        <v>3349</v>
      </c>
    </row>
    <row r="976" spans="2:6" x14ac:dyDescent="0.2">
      <c r="B976" t="s">
        <v>3350</v>
      </c>
      <c r="F976" s="6" t="s">
        <v>3351</v>
      </c>
    </row>
    <row r="977" spans="2:6" x14ac:dyDescent="0.2">
      <c r="B977" t="s">
        <v>3352</v>
      </c>
      <c r="F977" s="6" t="s">
        <v>3353</v>
      </c>
    </row>
    <row r="978" spans="2:6" x14ac:dyDescent="0.2">
      <c r="B978" t="s">
        <v>3354</v>
      </c>
      <c r="F978" s="6" t="s">
        <v>3355</v>
      </c>
    </row>
    <row r="979" spans="2:6" x14ac:dyDescent="0.2">
      <c r="B979" t="s">
        <v>3356</v>
      </c>
      <c r="F979" s="6" t="s">
        <v>3357</v>
      </c>
    </row>
    <row r="980" spans="2:6" x14ac:dyDescent="0.2">
      <c r="B980" t="s">
        <v>3358</v>
      </c>
      <c r="F980" s="6" t="s">
        <v>3359</v>
      </c>
    </row>
    <row r="981" spans="2:6" x14ac:dyDescent="0.2">
      <c r="B981" t="s">
        <v>3360</v>
      </c>
      <c r="F981" s="6" t="s">
        <v>3361</v>
      </c>
    </row>
    <row r="982" spans="2:6" x14ac:dyDescent="0.2">
      <c r="B982" t="s">
        <v>376</v>
      </c>
      <c r="F982" s="6" t="s">
        <v>3362</v>
      </c>
    </row>
    <row r="983" spans="2:6" x14ac:dyDescent="0.2">
      <c r="B983" t="s">
        <v>620</v>
      </c>
      <c r="F983" s="6" t="s">
        <v>3363</v>
      </c>
    </row>
    <row r="984" spans="2:6" x14ac:dyDescent="0.2">
      <c r="B984" t="s">
        <v>3364</v>
      </c>
      <c r="F984" s="6" t="s">
        <v>3365</v>
      </c>
    </row>
    <row r="985" spans="2:6" x14ac:dyDescent="0.2">
      <c r="B985" t="s">
        <v>3366</v>
      </c>
      <c r="F985" s="6" t="s">
        <v>3367</v>
      </c>
    </row>
    <row r="986" spans="2:6" x14ac:dyDescent="0.2">
      <c r="B986" t="s">
        <v>520</v>
      </c>
      <c r="F986" s="6" t="s">
        <v>3368</v>
      </c>
    </row>
    <row r="987" spans="2:6" x14ac:dyDescent="0.2">
      <c r="B987" t="s">
        <v>3369</v>
      </c>
      <c r="F987" s="6" t="s">
        <v>3370</v>
      </c>
    </row>
    <row r="988" spans="2:6" x14ac:dyDescent="0.2">
      <c r="B988" t="s">
        <v>259</v>
      </c>
      <c r="F988" s="6" t="s">
        <v>170</v>
      </c>
    </row>
    <row r="989" spans="2:6" x14ac:dyDescent="0.2">
      <c r="B989" t="s">
        <v>3371</v>
      </c>
      <c r="F989" s="6" t="s">
        <v>1137</v>
      </c>
    </row>
    <row r="990" spans="2:6" x14ac:dyDescent="0.2">
      <c r="B990" t="s">
        <v>3372</v>
      </c>
      <c r="F990" s="6" t="s">
        <v>3373</v>
      </c>
    </row>
    <row r="991" spans="2:6" x14ac:dyDescent="0.2">
      <c r="B991" t="s">
        <v>3374</v>
      </c>
      <c r="F991" s="6" t="s">
        <v>3375</v>
      </c>
    </row>
    <row r="992" spans="2:6" x14ac:dyDescent="0.2">
      <c r="B992" t="s">
        <v>3376</v>
      </c>
      <c r="F992" s="6" t="s">
        <v>3377</v>
      </c>
    </row>
    <row r="993" spans="2:6" x14ac:dyDescent="0.2">
      <c r="B993" t="s">
        <v>3378</v>
      </c>
      <c r="F993" s="6" t="s">
        <v>3379</v>
      </c>
    </row>
    <row r="994" spans="2:6" x14ac:dyDescent="0.2">
      <c r="B994" t="s">
        <v>3380</v>
      </c>
      <c r="F994" s="6" t="s">
        <v>3381</v>
      </c>
    </row>
    <row r="995" spans="2:6" x14ac:dyDescent="0.2">
      <c r="B995" t="s">
        <v>1862</v>
      </c>
      <c r="F995" s="6" t="s">
        <v>673</v>
      </c>
    </row>
    <row r="996" spans="2:6" x14ac:dyDescent="0.2">
      <c r="B996" t="s">
        <v>3382</v>
      </c>
      <c r="F996" s="6" t="s">
        <v>712</v>
      </c>
    </row>
    <row r="997" spans="2:6" x14ac:dyDescent="0.2">
      <c r="B997" t="s">
        <v>1866</v>
      </c>
      <c r="F997" s="6" t="s">
        <v>514</v>
      </c>
    </row>
    <row r="998" spans="2:6" x14ac:dyDescent="0.2">
      <c r="B998" t="s">
        <v>3383</v>
      </c>
      <c r="F998" s="6" t="s">
        <v>666</v>
      </c>
    </row>
    <row r="999" spans="2:6" x14ac:dyDescent="0.2">
      <c r="B999" t="s">
        <v>768</v>
      </c>
      <c r="F999" s="6" t="s">
        <v>3384</v>
      </c>
    </row>
    <row r="1000" spans="2:6" x14ac:dyDescent="0.2">
      <c r="B1000" t="s">
        <v>3385</v>
      </c>
      <c r="F1000" s="6" t="s">
        <v>1039</v>
      </c>
    </row>
    <row r="1001" spans="2:6" x14ac:dyDescent="0.2">
      <c r="B1001" t="s">
        <v>3386</v>
      </c>
      <c r="F1001" s="6" t="s">
        <v>3387</v>
      </c>
    </row>
    <row r="1002" spans="2:6" x14ac:dyDescent="0.2">
      <c r="B1002" t="s">
        <v>3388</v>
      </c>
      <c r="F1002" s="6" t="s">
        <v>3389</v>
      </c>
    </row>
    <row r="1003" spans="2:6" x14ac:dyDescent="0.2">
      <c r="B1003" t="s">
        <v>1870</v>
      </c>
      <c r="F1003" s="6" t="s">
        <v>3390</v>
      </c>
    </row>
    <row r="1004" spans="2:6" x14ac:dyDescent="0.2">
      <c r="B1004" t="s">
        <v>3391</v>
      </c>
      <c r="F1004" s="6" t="s">
        <v>3392</v>
      </c>
    </row>
    <row r="1005" spans="2:6" x14ac:dyDescent="0.2">
      <c r="B1005" t="s">
        <v>1872</v>
      </c>
      <c r="F1005" s="6" t="s">
        <v>3393</v>
      </c>
    </row>
    <row r="1006" spans="2:6" x14ac:dyDescent="0.2">
      <c r="B1006" t="s">
        <v>3394</v>
      </c>
      <c r="F1006" s="6" t="s">
        <v>1050</v>
      </c>
    </row>
    <row r="1007" spans="2:6" x14ac:dyDescent="0.2">
      <c r="B1007" t="s">
        <v>3395</v>
      </c>
      <c r="F1007" s="6" t="s">
        <v>3396</v>
      </c>
    </row>
    <row r="1008" spans="2:6" x14ac:dyDescent="0.2">
      <c r="B1008" t="s">
        <v>3397</v>
      </c>
      <c r="F1008" s="6" t="s">
        <v>3398</v>
      </c>
    </row>
    <row r="1009" spans="2:6" x14ac:dyDescent="0.2">
      <c r="B1009" t="s">
        <v>3399</v>
      </c>
      <c r="F1009" s="6" t="s">
        <v>3400</v>
      </c>
    </row>
    <row r="1010" spans="2:6" x14ac:dyDescent="0.2">
      <c r="B1010" t="s">
        <v>1874</v>
      </c>
      <c r="F1010" s="6" t="s">
        <v>3401</v>
      </c>
    </row>
    <row r="1011" spans="2:6" x14ac:dyDescent="0.2">
      <c r="B1011" t="s">
        <v>3402</v>
      </c>
      <c r="F1011" s="6" t="s">
        <v>3403</v>
      </c>
    </row>
    <row r="1012" spans="2:6" x14ac:dyDescent="0.2">
      <c r="B1012" t="s">
        <v>3404</v>
      </c>
      <c r="F1012" s="6" t="s">
        <v>991</v>
      </c>
    </row>
    <row r="1013" spans="2:6" x14ac:dyDescent="0.2">
      <c r="B1013" t="s">
        <v>3405</v>
      </c>
      <c r="F1013" s="6" t="s">
        <v>3406</v>
      </c>
    </row>
    <row r="1014" spans="2:6" x14ac:dyDescent="0.2">
      <c r="B1014" t="s">
        <v>115</v>
      </c>
      <c r="F1014" s="6" t="s">
        <v>777</v>
      </c>
    </row>
    <row r="1015" spans="2:6" x14ac:dyDescent="0.2">
      <c r="B1015" t="s">
        <v>3407</v>
      </c>
      <c r="F1015" s="6" t="s">
        <v>3408</v>
      </c>
    </row>
    <row r="1016" spans="2:6" x14ac:dyDescent="0.2">
      <c r="B1016" t="s">
        <v>3409</v>
      </c>
      <c r="F1016" s="6" t="s">
        <v>3410</v>
      </c>
    </row>
    <row r="1017" spans="2:6" x14ac:dyDescent="0.2">
      <c r="B1017" t="s">
        <v>3411</v>
      </c>
      <c r="F1017" s="6" t="s">
        <v>3412</v>
      </c>
    </row>
    <row r="1018" spans="2:6" x14ac:dyDescent="0.2">
      <c r="B1018" t="s">
        <v>3413</v>
      </c>
      <c r="F1018" s="6" t="s">
        <v>1119</v>
      </c>
    </row>
    <row r="1019" spans="2:6" x14ac:dyDescent="0.2">
      <c r="B1019" t="s">
        <v>3414</v>
      </c>
      <c r="F1019" s="6" t="s">
        <v>3415</v>
      </c>
    </row>
    <row r="1020" spans="2:6" x14ac:dyDescent="0.2">
      <c r="B1020" t="s">
        <v>3416</v>
      </c>
      <c r="F1020" s="6" t="s">
        <v>3417</v>
      </c>
    </row>
    <row r="1021" spans="2:6" x14ac:dyDescent="0.2">
      <c r="B1021" t="s">
        <v>3418</v>
      </c>
      <c r="F1021" s="6" t="s">
        <v>1017</v>
      </c>
    </row>
    <row r="1022" spans="2:6" x14ac:dyDescent="0.2">
      <c r="B1022" t="s">
        <v>3419</v>
      </c>
      <c r="F1022" s="6" t="s">
        <v>3420</v>
      </c>
    </row>
    <row r="1023" spans="2:6" x14ac:dyDescent="0.2">
      <c r="B1023" t="s">
        <v>3421</v>
      </c>
      <c r="F1023" s="6" t="s">
        <v>3422</v>
      </c>
    </row>
    <row r="1024" spans="2:6" x14ac:dyDescent="0.2">
      <c r="B1024" t="s">
        <v>3423</v>
      </c>
      <c r="F1024" s="6" t="s">
        <v>3424</v>
      </c>
    </row>
    <row r="1025" spans="2:6" x14ac:dyDescent="0.2">
      <c r="B1025" t="s">
        <v>3425</v>
      </c>
      <c r="F1025" s="6" t="s">
        <v>938</v>
      </c>
    </row>
    <row r="1026" spans="2:6" x14ac:dyDescent="0.2">
      <c r="B1026" t="s">
        <v>3426</v>
      </c>
      <c r="F1026" s="6" t="s">
        <v>3427</v>
      </c>
    </row>
    <row r="1027" spans="2:6" x14ac:dyDescent="0.2">
      <c r="B1027" t="s">
        <v>3428</v>
      </c>
      <c r="F1027" s="6" t="s">
        <v>3429</v>
      </c>
    </row>
    <row r="1028" spans="2:6" x14ac:dyDescent="0.2">
      <c r="B1028" t="s">
        <v>3430</v>
      </c>
      <c r="F1028" s="6" t="s">
        <v>3431</v>
      </c>
    </row>
    <row r="1029" spans="2:6" x14ac:dyDescent="0.2">
      <c r="B1029" t="s">
        <v>3432</v>
      </c>
      <c r="F1029" s="6" t="s">
        <v>3433</v>
      </c>
    </row>
    <row r="1030" spans="2:6" x14ac:dyDescent="0.2">
      <c r="B1030" t="s">
        <v>3434</v>
      </c>
      <c r="F1030" s="6" t="s">
        <v>629</v>
      </c>
    </row>
    <row r="1031" spans="2:6" x14ac:dyDescent="0.2">
      <c r="B1031" t="s">
        <v>546</v>
      </c>
      <c r="F1031" s="6" t="s">
        <v>3435</v>
      </c>
    </row>
    <row r="1032" spans="2:6" x14ac:dyDescent="0.2">
      <c r="B1032" t="s">
        <v>686</v>
      </c>
      <c r="F1032" s="6" t="s">
        <v>3436</v>
      </c>
    </row>
    <row r="1033" spans="2:6" x14ac:dyDescent="0.2">
      <c r="B1033" t="s">
        <v>3437</v>
      </c>
      <c r="F1033" s="6" t="s">
        <v>3438</v>
      </c>
    </row>
    <row r="1034" spans="2:6" x14ac:dyDescent="0.2">
      <c r="B1034" t="s">
        <v>714</v>
      </c>
      <c r="F1034" s="6" t="s">
        <v>3439</v>
      </c>
    </row>
    <row r="1035" spans="2:6" x14ac:dyDescent="0.2">
      <c r="B1035" t="s">
        <v>3440</v>
      </c>
      <c r="F1035" s="6" t="s">
        <v>3441</v>
      </c>
    </row>
    <row r="1036" spans="2:6" x14ac:dyDescent="0.2">
      <c r="B1036" t="s">
        <v>3442</v>
      </c>
      <c r="F1036" s="6" t="s">
        <v>3443</v>
      </c>
    </row>
    <row r="1037" spans="2:6" x14ac:dyDescent="0.2">
      <c r="B1037" t="s">
        <v>3444</v>
      </c>
      <c r="F1037" s="6" t="s">
        <v>3445</v>
      </c>
    </row>
    <row r="1038" spans="2:6" x14ac:dyDescent="0.2">
      <c r="B1038" t="s">
        <v>3446</v>
      </c>
      <c r="F1038" s="6" t="s">
        <v>3447</v>
      </c>
    </row>
    <row r="1039" spans="2:6" x14ac:dyDescent="0.2">
      <c r="B1039" t="s">
        <v>3448</v>
      </c>
      <c r="F1039" s="6" t="s">
        <v>3449</v>
      </c>
    </row>
    <row r="1040" spans="2:6" x14ac:dyDescent="0.2">
      <c r="B1040" t="s">
        <v>3450</v>
      </c>
      <c r="F1040" s="6" t="s">
        <v>3451</v>
      </c>
    </row>
    <row r="1041" spans="2:6" x14ac:dyDescent="0.2">
      <c r="B1041" t="s">
        <v>3452</v>
      </c>
      <c r="F1041" s="6" t="s">
        <v>3453</v>
      </c>
    </row>
    <row r="1042" spans="2:6" x14ac:dyDescent="0.2">
      <c r="B1042" t="s">
        <v>3454</v>
      </c>
      <c r="F1042" s="6" t="s">
        <v>806</v>
      </c>
    </row>
    <row r="1043" spans="2:6" x14ac:dyDescent="0.2">
      <c r="B1043" t="s">
        <v>396</v>
      </c>
      <c r="F1043" s="6" t="s">
        <v>3455</v>
      </c>
    </row>
    <row r="1044" spans="2:6" x14ac:dyDescent="0.2">
      <c r="B1044" t="s">
        <v>3456</v>
      </c>
      <c r="F1044" s="6" t="s">
        <v>3457</v>
      </c>
    </row>
    <row r="1045" spans="2:6" x14ac:dyDescent="0.2">
      <c r="B1045" t="s">
        <v>3458</v>
      </c>
      <c r="F1045" s="6" t="s">
        <v>3459</v>
      </c>
    </row>
    <row r="1046" spans="2:6" x14ac:dyDescent="0.2">
      <c r="B1046" t="s">
        <v>3460</v>
      </c>
      <c r="F1046" s="6" t="s">
        <v>3461</v>
      </c>
    </row>
    <row r="1047" spans="2:6" x14ac:dyDescent="0.2">
      <c r="B1047" t="s">
        <v>3462</v>
      </c>
      <c r="F1047" s="6" t="s">
        <v>3463</v>
      </c>
    </row>
    <row r="1048" spans="2:6" x14ac:dyDescent="0.2">
      <c r="B1048" t="s">
        <v>3464</v>
      </c>
      <c r="F1048" s="6" t="s">
        <v>3465</v>
      </c>
    </row>
    <row r="1049" spans="2:6" x14ac:dyDescent="0.2">
      <c r="B1049" t="s">
        <v>3466</v>
      </c>
      <c r="F1049" s="6" t="s">
        <v>3467</v>
      </c>
    </row>
    <row r="1050" spans="2:6" x14ac:dyDescent="0.2">
      <c r="B1050" t="s">
        <v>3468</v>
      </c>
      <c r="F1050" s="6" t="s">
        <v>3469</v>
      </c>
    </row>
    <row r="1051" spans="2:6" x14ac:dyDescent="0.2">
      <c r="B1051" t="s">
        <v>3470</v>
      </c>
      <c r="F1051" s="6" t="s">
        <v>3471</v>
      </c>
    </row>
    <row r="1052" spans="2:6" x14ac:dyDescent="0.2">
      <c r="B1052" t="s">
        <v>3472</v>
      </c>
      <c r="F1052" s="6" t="s">
        <v>3473</v>
      </c>
    </row>
    <row r="1053" spans="2:6" x14ac:dyDescent="0.2">
      <c r="B1053" t="s">
        <v>3474</v>
      </c>
      <c r="F1053" s="6" t="s">
        <v>3475</v>
      </c>
    </row>
    <row r="1054" spans="2:6" x14ac:dyDescent="0.2">
      <c r="B1054" t="s">
        <v>3476</v>
      </c>
      <c r="F1054" s="6" t="s">
        <v>3477</v>
      </c>
    </row>
    <row r="1055" spans="2:6" x14ac:dyDescent="0.2">
      <c r="B1055" t="s">
        <v>3478</v>
      </c>
      <c r="F1055" s="6" t="s">
        <v>3479</v>
      </c>
    </row>
    <row r="1056" spans="2:6" x14ac:dyDescent="0.2">
      <c r="B1056" t="s">
        <v>1876</v>
      </c>
      <c r="F1056" s="6" t="s">
        <v>3480</v>
      </c>
    </row>
    <row r="1057" spans="2:6" x14ac:dyDescent="0.2">
      <c r="B1057" t="s">
        <v>3481</v>
      </c>
      <c r="F1057" s="6" t="s">
        <v>3482</v>
      </c>
    </row>
    <row r="1058" spans="2:6" x14ac:dyDescent="0.2">
      <c r="B1058" t="s">
        <v>3483</v>
      </c>
      <c r="F1058" s="6" t="s">
        <v>239</v>
      </c>
    </row>
    <row r="1059" spans="2:6" x14ac:dyDescent="0.2">
      <c r="B1059" t="s">
        <v>3484</v>
      </c>
      <c r="F1059" s="6" t="s">
        <v>3485</v>
      </c>
    </row>
    <row r="1060" spans="2:6" x14ac:dyDescent="0.2">
      <c r="B1060" t="s">
        <v>3486</v>
      </c>
      <c r="F1060" s="6" t="s">
        <v>571</v>
      </c>
    </row>
    <row r="1061" spans="2:6" x14ac:dyDescent="0.2">
      <c r="B1061" t="s">
        <v>3487</v>
      </c>
      <c r="F1061" s="6" t="s">
        <v>927</v>
      </c>
    </row>
    <row r="1062" spans="2:6" x14ac:dyDescent="0.2">
      <c r="B1062" t="s">
        <v>3488</v>
      </c>
      <c r="F1062" s="6" t="s">
        <v>1003</v>
      </c>
    </row>
    <row r="1063" spans="2:6" x14ac:dyDescent="0.2">
      <c r="B1063" t="s">
        <v>3489</v>
      </c>
      <c r="F1063" s="6" t="s">
        <v>3490</v>
      </c>
    </row>
    <row r="1064" spans="2:6" x14ac:dyDescent="0.2">
      <c r="B1064" t="s">
        <v>3491</v>
      </c>
      <c r="F1064" s="6" t="s">
        <v>3492</v>
      </c>
    </row>
    <row r="1065" spans="2:6" x14ac:dyDescent="0.2">
      <c r="B1065" t="s">
        <v>3493</v>
      </c>
      <c r="F1065" s="6" t="s">
        <v>839</v>
      </c>
    </row>
    <row r="1066" spans="2:6" x14ac:dyDescent="0.2">
      <c r="B1066" t="s">
        <v>3494</v>
      </c>
      <c r="F1066" s="6" t="s">
        <v>3495</v>
      </c>
    </row>
    <row r="1067" spans="2:6" x14ac:dyDescent="0.2">
      <c r="B1067" t="s">
        <v>3496</v>
      </c>
      <c r="F1067" s="6" t="s">
        <v>3497</v>
      </c>
    </row>
    <row r="1068" spans="2:6" x14ac:dyDescent="0.2">
      <c r="B1068" t="s">
        <v>1903</v>
      </c>
      <c r="F1068" s="6" t="s">
        <v>3498</v>
      </c>
    </row>
    <row r="1069" spans="2:6" x14ac:dyDescent="0.2">
      <c r="B1069" t="s">
        <v>3499</v>
      </c>
      <c r="F1069" s="6" t="s">
        <v>3500</v>
      </c>
    </row>
    <row r="1070" spans="2:6" x14ac:dyDescent="0.2">
      <c r="B1070" t="s">
        <v>3501</v>
      </c>
      <c r="F1070" s="6" t="s">
        <v>3502</v>
      </c>
    </row>
    <row r="1071" spans="2:6" x14ac:dyDescent="0.2">
      <c r="B1071" t="s">
        <v>3503</v>
      </c>
      <c r="F1071" s="6" t="s">
        <v>3504</v>
      </c>
    </row>
    <row r="1072" spans="2:6" x14ac:dyDescent="0.2">
      <c r="B1072" t="s">
        <v>3505</v>
      </c>
      <c r="F1072" s="6" t="s">
        <v>1063</v>
      </c>
    </row>
    <row r="1073" spans="2:6" x14ac:dyDescent="0.2">
      <c r="B1073" t="s">
        <v>3506</v>
      </c>
      <c r="F1073" s="6" t="s">
        <v>3507</v>
      </c>
    </row>
    <row r="1074" spans="2:6" x14ac:dyDescent="0.2">
      <c r="B1074" t="s">
        <v>3508</v>
      </c>
      <c r="F1074" s="6" t="s">
        <v>3509</v>
      </c>
    </row>
    <row r="1075" spans="2:6" x14ac:dyDescent="0.2">
      <c r="B1075" t="s">
        <v>3510</v>
      </c>
      <c r="F1075" s="6" t="s">
        <v>3511</v>
      </c>
    </row>
    <row r="1076" spans="2:6" x14ac:dyDescent="0.2">
      <c r="B1076" t="s">
        <v>1911</v>
      </c>
      <c r="F1076" s="6" t="s">
        <v>3512</v>
      </c>
    </row>
    <row r="1077" spans="2:6" x14ac:dyDescent="0.2">
      <c r="B1077" t="s">
        <v>3513</v>
      </c>
      <c r="F1077" s="6" t="s">
        <v>642</v>
      </c>
    </row>
    <row r="1078" spans="2:6" x14ac:dyDescent="0.2">
      <c r="B1078" t="s">
        <v>3514</v>
      </c>
      <c r="F1078" s="6" t="s">
        <v>3515</v>
      </c>
    </row>
    <row r="1079" spans="2:6" x14ac:dyDescent="0.2">
      <c r="B1079" t="s">
        <v>3516</v>
      </c>
      <c r="F1079" s="6" t="s">
        <v>835</v>
      </c>
    </row>
    <row r="1080" spans="2:6" x14ac:dyDescent="0.2">
      <c r="B1080" t="s">
        <v>3517</v>
      </c>
      <c r="F1080" s="6" t="s">
        <v>3518</v>
      </c>
    </row>
    <row r="1081" spans="2:6" x14ac:dyDescent="0.2">
      <c r="B1081" t="s">
        <v>3519</v>
      </c>
      <c r="F1081" s="6" t="s">
        <v>222</v>
      </c>
    </row>
    <row r="1082" spans="2:6" x14ac:dyDescent="0.2">
      <c r="B1082" t="s">
        <v>1920</v>
      </c>
      <c r="F1082" s="6" t="s">
        <v>3520</v>
      </c>
    </row>
    <row r="1083" spans="2:6" x14ac:dyDescent="0.2">
      <c r="B1083" t="s">
        <v>3521</v>
      </c>
      <c r="F1083" s="6" t="s">
        <v>3522</v>
      </c>
    </row>
    <row r="1084" spans="2:6" x14ac:dyDescent="0.2">
      <c r="B1084" t="s">
        <v>3523</v>
      </c>
      <c r="F1084" s="6" t="s">
        <v>314</v>
      </c>
    </row>
    <row r="1085" spans="2:6" x14ac:dyDescent="0.2">
      <c r="B1085" t="s">
        <v>3524</v>
      </c>
      <c r="F1085" s="6" t="s">
        <v>3525</v>
      </c>
    </row>
    <row r="1086" spans="2:6" x14ac:dyDescent="0.2">
      <c r="B1086" t="s">
        <v>3526</v>
      </c>
      <c r="F1086" s="6" t="s">
        <v>3527</v>
      </c>
    </row>
    <row r="1087" spans="2:6" x14ac:dyDescent="0.2">
      <c r="B1087" t="s">
        <v>1924</v>
      </c>
      <c r="F1087" s="6" t="s">
        <v>3528</v>
      </c>
    </row>
    <row r="1088" spans="2:6" x14ac:dyDescent="0.2">
      <c r="B1088" t="s">
        <v>3529</v>
      </c>
      <c r="F1088" s="6" t="s">
        <v>3530</v>
      </c>
    </row>
    <row r="1089" spans="2:6" x14ac:dyDescent="0.2">
      <c r="B1089" t="s">
        <v>3531</v>
      </c>
      <c r="F1089" s="6" t="s">
        <v>3532</v>
      </c>
    </row>
    <row r="1090" spans="2:6" x14ac:dyDescent="0.2">
      <c r="B1090" t="s">
        <v>3533</v>
      </c>
      <c r="F1090" s="6" t="s">
        <v>3534</v>
      </c>
    </row>
    <row r="1091" spans="2:6" x14ac:dyDescent="0.2">
      <c r="B1091" t="s">
        <v>3535</v>
      </c>
      <c r="F1091" s="6" t="s">
        <v>3536</v>
      </c>
    </row>
    <row r="1092" spans="2:6" x14ac:dyDescent="0.2">
      <c r="B1092" t="s">
        <v>3537</v>
      </c>
      <c r="F1092" s="6" t="s">
        <v>3538</v>
      </c>
    </row>
    <row r="1093" spans="2:6" x14ac:dyDescent="0.2">
      <c r="B1093" t="s">
        <v>3539</v>
      </c>
      <c r="F1093" s="6" t="s">
        <v>3540</v>
      </c>
    </row>
    <row r="1094" spans="2:6" x14ac:dyDescent="0.2">
      <c r="B1094" t="s">
        <v>3541</v>
      </c>
      <c r="F1094" s="6" t="s">
        <v>3542</v>
      </c>
    </row>
    <row r="1095" spans="2:6" x14ac:dyDescent="0.2">
      <c r="B1095" t="s">
        <v>3543</v>
      </c>
      <c r="F1095" s="6" t="s">
        <v>555</v>
      </c>
    </row>
    <row r="1096" spans="2:6" x14ac:dyDescent="0.2">
      <c r="B1096" t="s">
        <v>3544</v>
      </c>
      <c r="F1096" s="6" t="s">
        <v>3545</v>
      </c>
    </row>
    <row r="1097" spans="2:6" x14ac:dyDescent="0.2">
      <c r="B1097" t="s">
        <v>3546</v>
      </c>
      <c r="F1097" s="6" t="s">
        <v>3547</v>
      </c>
    </row>
    <row r="1098" spans="2:6" x14ac:dyDescent="0.2">
      <c r="B1098" t="s">
        <v>3548</v>
      </c>
      <c r="F1098" s="6" t="s">
        <v>3549</v>
      </c>
    </row>
    <row r="1099" spans="2:6" x14ac:dyDescent="0.2">
      <c r="B1099" t="s">
        <v>3550</v>
      </c>
      <c r="F1099" s="6" t="s">
        <v>3551</v>
      </c>
    </row>
    <row r="1100" spans="2:6" x14ac:dyDescent="0.2">
      <c r="B1100" t="s">
        <v>3552</v>
      </c>
      <c r="F1100" s="6" t="s">
        <v>960</v>
      </c>
    </row>
    <row r="1101" spans="2:6" x14ac:dyDescent="0.2">
      <c r="B1101" t="s">
        <v>3553</v>
      </c>
      <c r="F1101" s="6" t="s">
        <v>3554</v>
      </c>
    </row>
    <row r="1102" spans="2:6" x14ac:dyDescent="0.2">
      <c r="B1102" t="s">
        <v>3555</v>
      </c>
      <c r="F1102" s="6" t="s">
        <v>3556</v>
      </c>
    </row>
    <row r="1103" spans="2:6" x14ac:dyDescent="0.2">
      <c r="B1103" t="s">
        <v>3557</v>
      </c>
      <c r="F1103" s="6" t="s">
        <v>3558</v>
      </c>
    </row>
    <row r="1104" spans="2:6" x14ac:dyDescent="0.2">
      <c r="B1104" t="s">
        <v>3559</v>
      </c>
      <c r="F1104" s="6" t="s">
        <v>3560</v>
      </c>
    </row>
    <row r="1105" spans="2:6" x14ac:dyDescent="0.2">
      <c r="B1105" t="s">
        <v>3561</v>
      </c>
      <c r="F1105" s="6" t="s">
        <v>1099</v>
      </c>
    </row>
    <row r="1106" spans="2:6" x14ac:dyDescent="0.2">
      <c r="B1106" t="s">
        <v>3562</v>
      </c>
      <c r="F1106" s="6" t="s">
        <v>494</v>
      </c>
    </row>
    <row r="1107" spans="2:6" x14ac:dyDescent="0.2">
      <c r="B1107" t="s">
        <v>3563</v>
      </c>
      <c r="F1107" s="6" t="s">
        <v>3564</v>
      </c>
    </row>
    <row r="1108" spans="2:6" x14ac:dyDescent="0.2">
      <c r="B1108" t="s">
        <v>3565</v>
      </c>
      <c r="F1108" s="6" t="s">
        <v>3566</v>
      </c>
    </row>
    <row r="1109" spans="2:6" x14ac:dyDescent="0.2">
      <c r="B1109" t="s">
        <v>3567</v>
      </c>
      <c r="F1109" s="6" t="s">
        <v>1054</v>
      </c>
    </row>
    <row r="1110" spans="2:6" x14ac:dyDescent="0.2">
      <c r="B1110" t="s">
        <v>3568</v>
      </c>
      <c r="F1110" s="6" t="s">
        <v>3569</v>
      </c>
    </row>
    <row r="1111" spans="2:6" x14ac:dyDescent="0.2">
      <c r="B1111" t="s">
        <v>3570</v>
      </c>
      <c r="F1111" s="6" t="s">
        <v>3571</v>
      </c>
    </row>
    <row r="1112" spans="2:6" x14ac:dyDescent="0.2">
      <c r="B1112" t="s">
        <v>3572</v>
      </c>
      <c r="F1112" s="6" t="s">
        <v>3573</v>
      </c>
    </row>
    <row r="1113" spans="2:6" x14ac:dyDescent="0.2">
      <c r="B1113" t="s">
        <v>3574</v>
      </c>
      <c r="F1113" s="6" t="s">
        <v>325</v>
      </c>
    </row>
    <row r="1114" spans="2:6" x14ac:dyDescent="0.2">
      <c r="B1114" t="s">
        <v>3575</v>
      </c>
      <c r="F1114" s="6" t="s">
        <v>3576</v>
      </c>
    </row>
    <row r="1115" spans="2:6" x14ac:dyDescent="0.2">
      <c r="B1115" t="s">
        <v>3577</v>
      </c>
      <c r="F1115" s="6" t="s">
        <v>3578</v>
      </c>
    </row>
    <row r="1116" spans="2:6" x14ac:dyDescent="0.2">
      <c r="B1116" t="s">
        <v>1968</v>
      </c>
      <c r="F1116" s="6" t="s">
        <v>3579</v>
      </c>
    </row>
    <row r="1117" spans="2:6" x14ac:dyDescent="0.2">
      <c r="B1117" t="s">
        <v>3580</v>
      </c>
      <c r="F1117" s="6" t="s">
        <v>3581</v>
      </c>
    </row>
    <row r="1118" spans="2:6" x14ac:dyDescent="0.2">
      <c r="B1118" t="s">
        <v>3582</v>
      </c>
      <c r="F1118" s="6" t="s">
        <v>663</v>
      </c>
    </row>
    <row r="1119" spans="2:6" x14ac:dyDescent="0.2">
      <c r="B1119" t="s">
        <v>3583</v>
      </c>
      <c r="F1119" s="6" t="s">
        <v>655</v>
      </c>
    </row>
    <row r="1120" spans="2:6" x14ac:dyDescent="0.2">
      <c r="B1120" t="s">
        <v>3584</v>
      </c>
      <c r="F1120" s="6" t="s">
        <v>3585</v>
      </c>
    </row>
    <row r="1121" spans="2:6" x14ac:dyDescent="0.2">
      <c r="B1121" t="s">
        <v>3586</v>
      </c>
      <c r="F1121" s="6" t="s">
        <v>3587</v>
      </c>
    </row>
    <row r="1122" spans="2:6" x14ac:dyDescent="0.2">
      <c r="B1122" t="s">
        <v>3588</v>
      </c>
      <c r="F1122" s="6" t="s">
        <v>3589</v>
      </c>
    </row>
    <row r="1123" spans="2:6" x14ac:dyDescent="0.2">
      <c r="B1123" t="s">
        <v>3590</v>
      </c>
      <c r="F1123" s="6" t="s">
        <v>989</v>
      </c>
    </row>
    <row r="1124" spans="2:6" x14ac:dyDescent="0.2">
      <c r="B1124" t="s">
        <v>3591</v>
      </c>
      <c r="F1124" s="6" t="s">
        <v>3592</v>
      </c>
    </row>
    <row r="1125" spans="2:6" x14ac:dyDescent="0.2">
      <c r="B1125" t="s">
        <v>3593</v>
      </c>
      <c r="F1125" s="6" t="s">
        <v>3594</v>
      </c>
    </row>
    <row r="1126" spans="2:6" x14ac:dyDescent="0.2">
      <c r="B1126" t="s">
        <v>3595</v>
      </c>
      <c r="F1126" s="6" t="s">
        <v>3596</v>
      </c>
    </row>
    <row r="1127" spans="2:6" x14ac:dyDescent="0.2">
      <c r="B1127" t="s">
        <v>3597</v>
      </c>
      <c r="F1127" s="6" t="s">
        <v>3598</v>
      </c>
    </row>
    <row r="1128" spans="2:6" x14ac:dyDescent="0.2">
      <c r="B1128" t="s">
        <v>3599</v>
      </c>
      <c r="F1128" s="6" t="s">
        <v>3600</v>
      </c>
    </row>
    <row r="1129" spans="2:6" x14ac:dyDescent="0.2">
      <c r="B1129" t="s">
        <v>449</v>
      </c>
      <c r="F1129" s="6" t="s">
        <v>3601</v>
      </c>
    </row>
    <row r="1130" spans="2:6" x14ac:dyDescent="0.2">
      <c r="B1130" t="s">
        <v>3602</v>
      </c>
      <c r="F1130" s="6" t="s">
        <v>3603</v>
      </c>
    </row>
    <row r="1131" spans="2:6" x14ac:dyDescent="0.2">
      <c r="B1131" t="s">
        <v>3604</v>
      </c>
      <c r="F1131" s="6" t="s">
        <v>3605</v>
      </c>
    </row>
    <row r="1132" spans="2:6" x14ac:dyDescent="0.2">
      <c r="B1132" t="s">
        <v>3606</v>
      </c>
      <c r="F1132" s="6" t="s">
        <v>1112</v>
      </c>
    </row>
    <row r="1133" spans="2:6" x14ac:dyDescent="0.2">
      <c r="B1133" t="s">
        <v>244</v>
      </c>
      <c r="F1133" s="6" t="s">
        <v>3607</v>
      </c>
    </row>
    <row r="1134" spans="2:6" x14ac:dyDescent="0.2">
      <c r="B1134" t="s">
        <v>2091</v>
      </c>
      <c r="F1134" s="6" t="s">
        <v>3608</v>
      </c>
    </row>
    <row r="1135" spans="2:6" x14ac:dyDescent="0.2">
      <c r="B1135" t="s">
        <v>3609</v>
      </c>
      <c r="F1135" s="6" t="s">
        <v>3610</v>
      </c>
    </row>
    <row r="1136" spans="2:6" x14ac:dyDescent="0.2">
      <c r="B1136" t="s">
        <v>3611</v>
      </c>
      <c r="F1136" s="6" t="s">
        <v>730</v>
      </c>
    </row>
    <row r="1137" spans="2:6" x14ac:dyDescent="0.2">
      <c r="B1137" t="s">
        <v>3612</v>
      </c>
      <c r="F1137" s="6" t="s">
        <v>3613</v>
      </c>
    </row>
    <row r="1138" spans="2:6" x14ac:dyDescent="0.2">
      <c r="B1138" t="s">
        <v>2095</v>
      </c>
      <c r="F1138" s="6" t="s">
        <v>3614</v>
      </c>
    </row>
    <row r="1139" spans="2:6" x14ac:dyDescent="0.2">
      <c r="B1139" t="s">
        <v>3615</v>
      </c>
      <c r="F1139" s="6" t="s">
        <v>3616</v>
      </c>
    </row>
    <row r="1140" spans="2:6" x14ac:dyDescent="0.2">
      <c r="B1140" t="s">
        <v>2097</v>
      </c>
      <c r="F1140" s="6" t="s">
        <v>3617</v>
      </c>
    </row>
    <row r="1141" spans="2:6" x14ac:dyDescent="0.2">
      <c r="B1141" t="s">
        <v>3618</v>
      </c>
      <c r="F1141" s="6" t="s">
        <v>972</v>
      </c>
    </row>
    <row r="1142" spans="2:6" x14ac:dyDescent="0.2">
      <c r="B1142" t="s">
        <v>3619</v>
      </c>
      <c r="F1142" s="6" t="s">
        <v>3620</v>
      </c>
    </row>
    <row r="1143" spans="2:6" x14ac:dyDescent="0.2">
      <c r="B1143" t="s">
        <v>3621</v>
      </c>
      <c r="F1143" s="6" t="s">
        <v>1052</v>
      </c>
    </row>
    <row r="1144" spans="2:6" x14ac:dyDescent="0.2">
      <c r="B1144" t="s">
        <v>3622</v>
      </c>
      <c r="F1144" s="6" t="s">
        <v>3623</v>
      </c>
    </row>
    <row r="1145" spans="2:6" x14ac:dyDescent="0.2">
      <c r="B1145" t="s">
        <v>3624</v>
      </c>
      <c r="F1145" s="6" t="s">
        <v>3625</v>
      </c>
    </row>
    <row r="1146" spans="2:6" x14ac:dyDescent="0.2">
      <c r="B1146" t="s">
        <v>3626</v>
      </c>
      <c r="F1146" s="6" t="s">
        <v>3627</v>
      </c>
    </row>
    <row r="1147" spans="2:6" x14ac:dyDescent="0.2">
      <c r="B1147" t="s">
        <v>3628</v>
      </c>
      <c r="F1147" s="6" t="s">
        <v>3629</v>
      </c>
    </row>
    <row r="1148" spans="2:6" x14ac:dyDescent="0.2">
      <c r="B1148" t="s">
        <v>3630</v>
      </c>
      <c r="F1148" s="6" t="s">
        <v>3631</v>
      </c>
    </row>
    <row r="1149" spans="2:6" x14ac:dyDescent="0.2">
      <c r="B1149" t="s">
        <v>3632</v>
      </c>
      <c r="F1149" s="6" t="s">
        <v>3633</v>
      </c>
    </row>
    <row r="1150" spans="2:6" x14ac:dyDescent="0.2">
      <c r="B1150" t="s">
        <v>3634</v>
      </c>
      <c r="F1150" s="6" t="s">
        <v>3635</v>
      </c>
    </row>
    <row r="1151" spans="2:6" x14ac:dyDescent="0.2">
      <c r="B1151" t="s">
        <v>3636</v>
      </c>
      <c r="F1151" s="6" t="s">
        <v>3637</v>
      </c>
    </row>
    <row r="1152" spans="2:6" x14ac:dyDescent="0.2">
      <c r="B1152" t="s">
        <v>3638</v>
      </c>
      <c r="F1152" s="6" t="s">
        <v>3639</v>
      </c>
    </row>
    <row r="1153" spans="2:6" x14ac:dyDescent="0.2">
      <c r="B1153" t="s">
        <v>3640</v>
      </c>
      <c r="F1153" s="6" t="s">
        <v>3641</v>
      </c>
    </row>
    <row r="1154" spans="2:6" x14ac:dyDescent="0.2">
      <c r="B1154" t="s">
        <v>3642</v>
      </c>
      <c r="F1154" s="6" t="s">
        <v>441</v>
      </c>
    </row>
    <row r="1155" spans="2:6" x14ac:dyDescent="0.2">
      <c r="B1155" t="s">
        <v>3643</v>
      </c>
      <c r="F1155" s="6" t="s">
        <v>1036</v>
      </c>
    </row>
    <row r="1156" spans="2:6" x14ac:dyDescent="0.2">
      <c r="B1156" t="s">
        <v>3644</v>
      </c>
      <c r="F1156" s="6" t="s">
        <v>3645</v>
      </c>
    </row>
    <row r="1157" spans="2:6" x14ac:dyDescent="0.2">
      <c r="B1157" t="s">
        <v>3646</v>
      </c>
      <c r="F1157" s="6" t="s">
        <v>3647</v>
      </c>
    </row>
    <row r="1158" spans="2:6" x14ac:dyDescent="0.2">
      <c r="B1158" t="s">
        <v>3648</v>
      </c>
      <c r="F1158" s="6" t="s">
        <v>1094</v>
      </c>
    </row>
    <row r="1159" spans="2:6" x14ac:dyDescent="0.2">
      <c r="B1159" t="s">
        <v>3649</v>
      </c>
      <c r="F1159" s="6" t="s">
        <v>3650</v>
      </c>
    </row>
    <row r="1160" spans="2:6" x14ac:dyDescent="0.2">
      <c r="B1160" t="s">
        <v>3651</v>
      </c>
      <c r="F1160" s="6" t="s">
        <v>3652</v>
      </c>
    </row>
    <row r="1161" spans="2:6" x14ac:dyDescent="0.2">
      <c r="B1161" t="s">
        <v>3653</v>
      </c>
      <c r="F1161" s="6" t="s">
        <v>3654</v>
      </c>
    </row>
    <row r="1162" spans="2:6" x14ac:dyDescent="0.2">
      <c r="B1162" t="s">
        <v>3655</v>
      </c>
      <c r="F1162" s="6" t="s">
        <v>3656</v>
      </c>
    </row>
    <row r="1163" spans="2:6" x14ac:dyDescent="0.2">
      <c r="B1163" t="s">
        <v>3657</v>
      </c>
      <c r="F1163" s="6" t="s">
        <v>1022</v>
      </c>
    </row>
    <row r="1164" spans="2:6" x14ac:dyDescent="0.2">
      <c r="B1164" t="s">
        <v>3658</v>
      </c>
      <c r="F1164" s="6" t="s">
        <v>1037</v>
      </c>
    </row>
    <row r="1165" spans="2:6" x14ac:dyDescent="0.2">
      <c r="B1165" t="s">
        <v>3659</v>
      </c>
      <c r="F1165" s="6" t="s">
        <v>3660</v>
      </c>
    </row>
    <row r="1166" spans="2:6" x14ac:dyDescent="0.2">
      <c r="B1166" t="s">
        <v>3661</v>
      </c>
      <c r="F1166" s="6" t="s">
        <v>3662</v>
      </c>
    </row>
    <row r="1167" spans="2:6" x14ac:dyDescent="0.2">
      <c r="B1167" t="s">
        <v>3663</v>
      </c>
      <c r="F1167" s="6" t="s">
        <v>3664</v>
      </c>
    </row>
    <row r="1168" spans="2:6" x14ac:dyDescent="0.2">
      <c r="B1168" t="s">
        <v>3665</v>
      </c>
      <c r="F1168" s="6" t="s">
        <v>3666</v>
      </c>
    </row>
    <row r="1169" spans="2:6" x14ac:dyDescent="0.2">
      <c r="B1169" t="s">
        <v>3667</v>
      </c>
      <c r="F1169" s="6" t="s">
        <v>3668</v>
      </c>
    </row>
    <row r="1170" spans="2:6" x14ac:dyDescent="0.2">
      <c r="B1170" t="s">
        <v>3669</v>
      </c>
      <c r="F1170" s="6" t="s">
        <v>3670</v>
      </c>
    </row>
    <row r="1171" spans="2:6" x14ac:dyDescent="0.2">
      <c r="B1171" t="s">
        <v>3671</v>
      </c>
      <c r="F1171" s="6" t="s">
        <v>3672</v>
      </c>
    </row>
    <row r="1172" spans="2:6" x14ac:dyDescent="0.2">
      <c r="B1172" t="s">
        <v>3673</v>
      </c>
      <c r="F1172" s="6" t="s">
        <v>1018</v>
      </c>
    </row>
    <row r="1173" spans="2:6" x14ac:dyDescent="0.2">
      <c r="B1173" t="s">
        <v>2177</v>
      </c>
      <c r="F1173" s="6" t="s">
        <v>735</v>
      </c>
    </row>
    <row r="1174" spans="2:6" x14ac:dyDescent="0.2">
      <c r="B1174" t="s">
        <v>3674</v>
      </c>
      <c r="F1174" s="6" t="s">
        <v>3675</v>
      </c>
    </row>
    <row r="1175" spans="2:6" x14ac:dyDescent="0.2">
      <c r="B1175" t="s">
        <v>3676</v>
      </c>
      <c r="F1175" s="6" t="s">
        <v>3677</v>
      </c>
    </row>
    <row r="1176" spans="2:6" x14ac:dyDescent="0.2">
      <c r="B1176" t="s">
        <v>3678</v>
      </c>
      <c r="F1176" s="6" t="s">
        <v>942</v>
      </c>
    </row>
    <row r="1177" spans="2:6" x14ac:dyDescent="0.2">
      <c r="B1177" t="s">
        <v>3679</v>
      </c>
      <c r="F1177" s="6" t="s">
        <v>1010</v>
      </c>
    </row>
    <row r="1178" spans="2:6" x14ac:dyDescent="0.2">
      <c r="B1178" t="s">
        <v>3680</v>
      </c>
      <c r="F1178" s="6" t="s">
        <v>469</v>
      </c>
    </row>
    <row r="1179" spans="2:6" x14ac:dyDescent="0.2">
      <c r="B1179" t="s">
        <v>3681</v>
      </c>
      <c r="F1179" s="6" t="s">
        <v>848</v>
      </c>
    </row>
    <row r="1180" spans="2:6" x14ac:dyDescent="0.2">
      <c r="B1180" t="s">
        <v>3682</v>
      </c>
      <c r="F1180" s="6" t="s">
        <v>393</v>
      </c>
    </row>
    <row r="1181" spans="2:6" x14ac:dyDescent="0.2">
      <c r="B1181" t="s">
        <v>3683</v>
      </c>
      <c r="F1181" s="6" t="s">
        <v>3684</v>
      </c>
    </row>
    <row r="1182" spans="2:6" x14ac:dyDescent="0.2">
      <c r="B1182" t="s">
        <v>3685</v>
      </c>
      <c r="F1182" s="6" t="s">
        <v>1048</v>
      </c>
    </row>
    <row r="1183" spans="2:6" x14ac:dyDescent="0.2">
      <c r="B1183" t="s">
        <v>3686</v>
      </c>
      <c r="F1183" s="6" t="s">
        <v>668</v>
      </c>
    </row>
    <row r="1184" spans="2:6" x14ac:dyDescent="0.2">
      <c r="B1184" t="s">
        <v>3687</v>
      </c>
      <c r="F1184" s="6" t="s">
        <v>1023</v>
      </c>
    </row>
    <row r="1185" spans="2:6" x14ac:dyDescent="0.2">
      <c r="B1185" t="s">
        <v>3688</v>
      </c>
      <c r="F1185" s="6" t="s">
        <v>3689</v>
      </c>
    </row>
    <row r="1186" spans="2:6" x14ac:dyDescent="0.2">
      <c r="B1186" t="s">
        <v>3690</v>
      </c>
      <c r="F1186" s="6" t="s">
        <v>3691</v>
      </c>
    </row>
    <row r="1187" spans="2:6" x14ac:dyDescent="0.2">
      <c r="B1187" t="s">
        <v>2203</v>
      </c>
      <c r="F1187" s="6" t="s">
        <v>3692</v>
      </c>
    </row>
    <row r="1188" spans="2:6" x14ac:dyDescent="0.2">
      <c r="B1188" t="s">
        <v>3693</v>
      </c>
      <c r="F1188" s="6" t="s">
        <v>207</v>
      </c>
    </row>
    <row r="1189" spans="2:6" x14ac:dyDescent="0.2">
      <c r="B1189" t="s">
        <v>3694</v>
      </c>
      <c r="F1189" s="6" t="s">
        <v>3695</v>
      </c>
    </row>
    <row r="1190" spans="2:6" x14ac:dyDescent="0.2">
      <c r="B1190" t="s">
        <v>3696</v>
      </c>
      <c r="F1190" s="6" t="s">
        <v>3697</v>
      </c>
    </row>
    <row r="1191" spans="2:6" x14ac:dyDescent="0.2">
      <c r="B1191" t="s">
        <v>3698</v>
      </c>
      <c r="F1191" s="6" t="s">
        <v>3699</v>
      </c>
    </row>
    <row r="1192" spans="2:6" x14ac:dyDescent="0.2">
      <c r="B1192" t="s">
        <v>3700</v>
      </c>
      <c r="F1192" s="6" t="s">
        <v>3701</v>
      </c>
    </row>
    <row r="1193" spans="2:6" x14ac:dyDescent="0.2">
      <c r="B1193" t="s">
        <v>3702</v>
      </c>
      <c r="F1193" s="6" t="s">
        <v>3703</v>
      </c>
    </row>
    <row r="1194" spans="2:6" x14ac:dyDescent="0.2">
      <c r="B1194" t="s">
        <v>3704</v>
      </c>
      <c r="F1194" s="6" t="s">
        <v>3705</v>
      </c>
    </row>
    <row r="1195" spans="2:6" x14ac:dyDescent="0.2">
      <c r="B1195" t="s">
        <v>3706</v>
      </c>
      <c r="F1195" s="6" t="s">
        <v>727</v>
      </c>
    </row>
    <row r="1196" spans="2:6" x14ac:dyDescent="0.2">
      <c r="B1196" t="s">
        <v>3707</v>
      </c>
      <c r="F1196" s="6" t="s">
        <v>3708</v>
      </c>
    </row>
    <row r="1197" spans="2:6" x14ac:dyDescent="0.2">
      <c r="B1197" t="s">
        <v>3709</v>
      </c>
      <c r="F1197" s="6" t="s">
        <v>931</v>
      </c>
    </row>
    <row r="1198" spans="2:6" x14ac:dyDescent="0.2">
      <c r="B1198" t="s">
        <v>3710</v>
      </c>
      <c r="F1198" s="6" t="s">
        <v>3711</v>
      </c>
    </row>
    <row r="1199" spans="2:6" x14ac:dyDescent="0.2">
      <c r="B1199" t="s">
        <v>3712</v>
      </c>
      <c r="F1199" s="6" t="s">
        <v>3713</v>
      </c>
    </row>
    <row r="1200" spans="2:6" x14ac:dyDescent="0.2">
      <c r="B1200" t="s">
        <v>3714</v>
      </c>
      <c r="F1200" s="6" t="s">
        <v>3715</v>
      </c>
    </row>
    <row r="1201" spans="2:6" x14ac:dyDescent="0.2">
      <c r="B1201" t="s">
        <v>3716</v>
      </c>
      <c r="F1201" s="6" t="s">
        <v>3717</v>
      </c>
    </row>
    <row r="1202" spans="2:6" x14ac:dyDescent="0.2">
      <c r="B1202" t="s">
        <v>2221</v>
      </c>
      <c r="F1202" s="6" t="s">
        <v>3718</v>
      </c>
    </row>
    <row r="1203" spans="2:6" x14ac:dyDescent="0.2">
      <c r="B1203" t="s">
        <v>3719</v>
      </c>
      <c r="F1203" s="6" t="s">
        <v>3720</v>
      </c>
    </row>
    <row r="1204" spans="2:6" x14ac:dyDescent="0.2">
      <c r="B1204" t="s">
        <v>3721</v>
      </c>
      <c r="F1204" s="6" t="s">
        <v>996</v>
      </c>
    </row>
    <row r="1205" spans="2:6" x14ac:dyDescent="0.2">
      <c r="B1205" t="s">
        <v>2008</v>
      </c>
      <c r="F1205" s="6" t="s">
        <v>3722</v>
      </c>
    </row>
    <row r="1206" spans="2:6" x14ac:dyDescent="0.2">
      <c r="B1206" t="s">
        <v>3723</v>
      </c>
      <c r="F1206" s="6" t="s">
        <v>1064</v>
      </c>
    </row>
    <row r="1207" spans="2:6" x14ac:dyDescent="0.2">
      <c r="B1207" t="s">
        <v>3724</v>
      </c>
      <c r="F1207" s="6" t="s">
        <v>761</v>
      </c>
    </row>
    <row r="1208" spans="2:6" x14ac:dyDescent="0.2">
      <c r="B1208" t="s">
        <v>3725</v>
      </c>
      <c r="F1208" s="6" t="s">
        <v>3726</v>
      </c>
    </row>
    <row r="1209" spans="2:6" x14ac:dyDescent="0.2">
      <c r="B1209" t="s">
        <v>3727</v>
      </c>
      <c r="F1209" s="6" t="s">
        <v>3728</v>
      </c>
    </row>
    <row r="1210" spans="2:6" x14ac:dyDescent="0.2">
      <c r="B1210" t="s">
        <v>3729</v>
      </c>
      <c r="F1210" s="6" t="s">
        <v>202</v>
      </c>
    </row>
    <row r="1211" spans="2:6" x14ac:dyDescent="0.2">
      <c r="B1211" t="s">
        <v>3730</v>
      </c>
      <c r="F1211" s="6" t="s">
        <v>3731</v>
      </c>
    </row>
    <row r="1212" spans="2:6" x14ac:dyDescent="0.2">
      <c r="B1212" t="s">
        <v>3732</v>
      </c>
      <c r="F1212" s="6" t="s">
        <v>3733</v>
      </c>
    </row>
    <row r="1213" spans="2:6" x14ac:dyDescent="0.2">
      <c r="B1213" t="s">
        <v>3734</v>
      </c>
      <c r="F1213" s="6" t="s">
        <v>3735</v>
      </c>
    </row>
    <row r="1214" spans="2:6" x14ac:dyDescent="0.2">
      <c r="B1214" t="s">
        <v>3736</v>
      </c>
      <c r="F1214" s="6" t="s">
        <v>3737</v>
      </c>
    </row>
    <row r="1215" spans="2:6" x14ac:dyDescent="0.2">
      <c r="B1215" t="s">
        <v>3738</v>
      </c>
      <c r="F1215" s="6" t="s">
        <v>3739</v>
      </c>
    </row>
    <row r="1216" spans="2:6" x14ac:dyDescent="0.2">
      <c r="B1216" t="s">
        <v>2246</v>
      </c>
      <c r="F1216" s="6" t="s">
        <v>3740</v>
      </c>
    </row>
    <row r="1217" spans="2:6" x14ac:dyDescent="0.2">
      <c r="B1217" t="s">
        <v>2252</v>
      </c>
      <c r="F1217" s="6" t="s">
        <v>3741</v>
      </c>
    </row>
    <row r="1218" spans="2:6" x14ac:dyDescent="0.2">
      <c r="B1218" t="s">
        <v>3742</v>
      </c>
      <c r="F1218" s="6" t="s">
        <v>1122</v>
      </c>
    </row>
    <row r="1219" spans="2:6" x14ac:dyDescent="0.2">
      <c r="B1219" t="s">
        <v>3743</v>
      </c>
      <c r="F1219" s="6" t="s">
        <v>952</v>
      </c>
    </row>
    <row r="1220" spans="2:6" x14ac:dyDescent="0.2">
      <c r="B1220" t="s">
        <v>3744</v>
      </c>
      <c r="F1220" s="6" t="s">
        <v>3745</v>
      </c>
    </row>
    <row r="1221" spans="2:6" x14ac:dyDescent="0.2">
      <c r="B1221" t="s">
        <v>3746</v>
      </c>
      <c r="F1221" s="6" t="s">
        <v>3747</v>
      </c>
    </row>
    <row r="1222" spans="2:6" x14ac:dyDescent="0.2">
      <c r="B1222" t="s">
        <v>3748</v>
      </c>
      <c r="F1222" s="6" t="s">
        <v>894</v>
      </c>
    </row>
    <row r="1223" spans="2:6" x14ac:dyDescent="0.2">
      <c r="B1223" t="s">
        <v>2276</v>
      </c>
      <c r="F1223" s="6" t="s">
        <v>907</v>
      </c>
    </row>
    <row r="1224" spans="2:6" x14ac:dyDescent="0.2">
      <c r="B1224" t="s">
        <v>3749</v>
      </c>
      <c r="F1224" s="6" t="s">
        <v>3750</v>
      </c>
    </row>
    <row r="1225" spans="2:6" x14ac:dyDescent="0.2">
      <c r="B1225" t="s">
        <v>3751</v>
      </c>
      <c r="F1225" s="6" t="s">
        <v>3752</v>
      </c>
    </row>
    <row r="1226" spans="2:6" x14ac:dyDescent="0.2">
      <c r="B1226" t="s">
        <v>3753</v>
      </c>
      <c r="F1226" s="6" t="s">
        <v>3754</v>
      </c>
    </row>
    <row r="1227" spans="2:6" x14ac:dyDescent="0.2">
      <c r="B1227" t="s">
        <v>3755</v>
      </c>
      <c r="F1227" s="6" t="s">
        <v>3756</v>
      </c>
    </row>
    <row r="1228" spans="2:6" x14ac:dyDescent="0.2">
      <c r="B1228" t="s">
        <v>3757</v>
      </c>
      <c r="F1228" s="6" t="s">
        <v>3758</v>
      </c>
    </row>
    <row r="1229" spans="2:6" x14ac:dyDescent="0.2">
      <c r="B1229" t="s">
        <v>3759</v>
      </c>
      <c r="F1229" s="6" t="s">
        <v>3760</v>
      </c>
    </row>
    <row r="1230" spans="2:6" x14ac:dyDescent="0.2">
      <c r="B1230" t="s">
        <v>3761</v>
      </c>
      <c r="F1230" s="6" t="s">
        <v>3762</v>
      </c>
    </row>
    <row r="1231" spans="2:6" x14ac:dyDescent="0.2">
      <c r="B1231" t="s">
        <v>3759</v>
      </c>
      <c r="F1231" s="6" t="s">
        <v>3763</v>
      </c>
    </row>
    <row r="1232" spans="2:6" x14ac:dyDescent="0.2">
      <c r="B1232" t="s">
        <v>3764</v>
      </c>
      <c r="F1232" s="6" t="s">
        <v>3765</v>
      </c>
    </row>
    <row r="1233" spans="2:6" x14ac:dyDescent="0.2">
      <c r="B1233" t="s">
        <v>3766</v>
      </c>
      <c r="F1233" s="6" t="s">
        <v>3767</v>
      </c>
    </row>
    <row r="1234" spans="2:6" x14ac:dyDescent="0.2">
      <c r="B1234" t="s">
        <v>3768</v>
      </c>
      <c r="F1234" s="6" t="s">
        <v>3769</v>
      </c>
    </row>
    <row r="1235" spans="2:6" x14ac:dyDescent="0.2">
      <c r="B1235" t="s">
        <v>3770</v>
      </c>
      <c r="F1235" s="6" t="s">
        <v>3771</v>
      </c>
    </row>
    <row r="1236" spans="2:6" x14ac:dyDescent="0.2">
      <c r="B1236" t="s">
        <v>3772</v>
      </c>
      <c r="F1236" s="6" t="s">
        <v>3773</v>
      </c>
    </row>
    <row r="1237" spans="2:6" x14ac:dyDescent="0.2">
      <c r="B1237" t="s">
        <v>3774</v>
      </c>
      <c r="F1237" s="6" t="s">
        <v>3775</v>
      </c>
    </row>
    <row r="1238" spans="2:6" x14ac:dyDescent="0.2">
      <c r="B1238" t="s">
        <v>3776</v>
      </c>
      <c r="F1238" s="6" t="s">
        <v>3777</v>
      </c>
    </row>
    <row r="1239" spans="2:6" x14ac:dyDescent="0.2">
      <c r="B1239" t="s">
        <v>3778</v>
      </c>
      <c r="F1239" s="6" t="s">
        <v>958</v>
      </c>
    </row>
    <row r="1240" spans="2:6" x14ac:dyDescent="0.2">
      <c r="B1240" t="s">
        <v>3779</v>
      </c>
      <c r="F1240" s="6" t="s">
        <v>3780</v>
      </c>
    </row>
    <row r="1241" spans="2:6" x14ac:dyDescent="0.2">
      <c r="B1241" t="s">
        <v>2290</v>
      </c>
      <c r="F1241" s="6" t="s">
        <v>3781</v>
      </c>
    </row>
    <row r="1242" spans="2:6" x14ac:dyDescent="0.2">
      <c r="B1242" t="s">
        <v>3782</v>
      </c>
      <c r="F1242" s="6" t="s">
        <v>3783</v>
      </c>
    </row>
    <row r="1243" spans="2:6" x14ac:dyDescent="0.2">
      <c r="B1243" t="s">
        <v>3784</v>
      </c>
      <c r="F1243" s="6" t="s">
        <v>992</v>
      </c>
    </row>
    <row r="1244" spans="2:6" x14ac:dyDescent="0.2">
      <c r="B1244" t="s">
        <v>3785</v>
      </c>
      <c r="F1244" s="6" t="s">
        <v>741</v>
      </c>
    </row>
    <row r="1245" spans="2:6" x14ac:dyDescent="0.2">
      <c r="B1245" t="s">
        <v>3786</v>
      </c>
      <c r="F1245" s="6" t="s">
        <v>3787</v>
      </c>
    </row>
    <row r="1246" spans="2:6" x14ac:dyDescent="0.2">
      <c r="B1246" t="s">
        <v>3788</v>
      </c>
      <c r="F1246" s="6" t="s">
        <v>3789</v>
      </c>
    </row>
    <row r="1247" spans="2:6" x14ac:dyDescent="0.2">
      <c r="B1247" t="s">
        <v>3790</v>
      </c>
      <c r="F1247" s="6" t="s">
        <v>3791</v>
      </c>
    </row>
    <row r="1248" spans="2:6" x14ac:dyDescent="0.2">
      <c r="B1248" t="s">
        <v>3792</v>
      </c>
      <c r="F1248" s="6" t="s">
        <v>3793</v>
      </c>
    </row>
    <row r="1249" spans="2:6" x14ac:dyDescent="0.2">
      <c r="B1249" t="s">
        <v>3794</v>
      </c>
      <c r="F1249" s="6" t="s">
        <v>3795</v>
      </c>
    </row>
    <row r="1250" spans="2:6" x14ac:dyDescent="0.2">
      <c r="B1250" t="s">
        <v>3796</v>
      </c>
      <c r="F1250" s="6" t="s">
        <v>3797</v>
      </c>
    </row>
    <row r="1251" spans="2:6" x14ac:dyDescent="0.2">
      <c r="B1251" t="s">
        <v>3798</v>
      </c>
      <c r="F1251" s="6" t="s">
        <v>1080</v>
      </c>
    </row>
    <row r="1252" spans="2:6" x14ac:dyDescent="0.2">
      <c r="B1252" t="s">
        <v>3799</v>
      </c>
      <c r="F1252" s="6" t="s">
        <v>1079</v>
      </c>
    </row>
    <row r="1253" spans="2:6" x14ac:dyDescent="0.2">
      <c r="B1253" t="s">
        <v>3800</v>
      </c>
      <c r="F1253" s="6" t="s">
        <v>3801</v>
      </c>
    </row>
    <row r="1254" spans="2:6" x14ac:dyDescent="0.2">
      <c r="B1254" t="s">
        <v>3802</v>
      </c>
      <c r="F1254" s="6" t="s">
        <v>3803</v>
      </c>
    </row>
    <row r="1255" spans="2:6" x14ac:dyDescent="0.2">
      <c r="B1255" t="s">
        <v>3804</v>
      </c>
      <c r="F1255" s="6" t="s">
        <v>624</v>
      </c>
    </row>
    <row r="1256" spans="2:6" x14ac:dyDescent="0.2">
      <c r="B1256" t="s">
        <v>3805</v>
      </c>
      <c r="F1256" s="6" t="s">
        <v>627</v>
      </c>
    </row>
    <row r="1257" spans="2:6" x14ac:dyDescent="0.2">
      <c r="B1257" t="s">
        <v>3806</v>
      </c>
      <c r="F1257" s="6" t="s">
        <v>3807</v>
      </c>
    </row>
    <row r="1258" spans="2:6" x14ac:dyDescent="0.2">
      <c r="B1258" t="s">
        <v>3808</v>
      </c>
      <c r="F1258" s="6" t="s">
        <v>3809</v>
      </c>
    </row>
    <row r="1259" spans="2:6" x14ac:dyDescent="0.2">
      <c r="B1259" t="s">
        <v>3810</v>
      </c>
      <c r="F1259" s="6" t="s">
        <v>3811</v>
      </c>
    </row>
    <row r="1260" spans="2:6" x14ac:dyDescent="0.2">
      <c r="B1260" t="s">
        <v>3812</v>
      </c>
      <c r="F1260" s="6" t="s">
        <v>3813</v>
      </c>
    </row>
    <row r="1261" spans="2:6" x14ac:dyDescent="0.2">
      <c r="B1261" t="s">
        <v>3814</v>
      </c>
      <c r="F1261" s="6" t="s">
        <v>3815</v>
      </c>
    </row>
    <row r="1262" spans="2:6" x14ac:dyDescent="0.2">
      <c r="B1262" t="s">
        <v>3816</v>
      </c>
      <c r="F1262" s="6" t="s">
        <v>3817</v>
      </c>
    </row>
    <row r="1263" spans="2:6" x14ac:dyDescent="0.2">
      <c r="B1263" t="s">
        <v>3818</v>
      </c>
      <c r="F1263" s="6" t="s">
        <v>3819</v>
      </c>
    </row>
    <row r="1264" spans="2:6" x14ac:dyDescent="0.2">
      <c r="B1264" t="s">
        <v>3820</v>
      </c>
      <c r="F1264" s="6" t="s">
        <v>955</v>
      </c>
    </row>
    <row r="1265" spans="2:6" x14ac:dyDescent="0.2">
      <c r="B1265" t="s">
        <v>3821</v>
      </c>
      <c r="F1265" s="6" t="s">
        <v>3822</v>
      </c>
    </row>
    <row r="1266" spans="2:6" x14ac:dyDescent="0.2">
      <c r="B1266" t="s">
        <v>855</v>
      </c>
      <c r="F1266" s="6" t="s">
        <v>3823</v>
      </c>
    </row>
    <row r="1267" spans="2:6" x14ac:dyDescent="0.2">
      <c r="B1267" t="s">
        <v>3824</v>
      </c>
      <c r="F1267" s="6" t="s">
        <v>827</v>
      </c>
    </row>
    <row r="1268" spans="2:6" x14ac:dyDescent="0.2">
      <c r="B1268" t="s">
        <v>3825</v>
      </c>
      <c r="F1268" s="6" t="s">
        <v>3826</v>
      </c>
    </row>
    <row r="1269" spans="2:6" x14ac:dyDescent="0.2">
      <c r="B1269" t="s">
        <v>3827</v>
      </c>
      <c r="F1269" s="6" t="s">
        <v>3828</v>
      </c>
    </row>
    <row r="1270" spans="2:6" x14ac:dyDescent="0.2">
      <c r="B1270" t="s">
        <v>3829</v>
      </c>
      <c r="F1270" s="6" t="s">
        <v>3830</v>
      </c>
    </row>
    <row r="1271" spans="2:6" x14ac:dyDescent="0.2">
      <c r="B1271" t="s">
        <v>3831</v>
      </c>
      <c r="F1271" s="6" t="s">
        <v>3832</v>
      </c>
    </row>
    <row r="1272" spans="2:6" x14ac:dyDescent="0.2">
      <c r="B1272" t="s">
        <v>3833</v>
      </c>
      <c r="F1272" s="6" t="s">
        <v>3834</v>
      </c>
    </row>
    <row r="1273" spans="2:6" x14ac:dyDescent="0.2">
      <c r="B1273" t="s">
        <v>2356</v>
      </c>
      <c r="F1273" s="6" t="s">
        <v>3835</v>
      </c>
    </row>
    <row r="1274" spans="2:6" x14ac:dyDescent="0.2">
      <c r="B1274" t="s">
        <v>3836</v>
      </c>
      <c r="F1274" s="6" t="s">
        <v>531</v>
      </c>
    </row>
    <row r="1275" spans="2:6" x14ac:dyDescent="0.2">
      <c r="B1275" t="s">
        <v>3837</v>
      </c>
      <c r="F1275" s="6" t="s">
        <v>861</v>
      </c>
    </row>
    <row r="1276" spans="2:6" x14ac:dyDescent="0.2">
      <c r="B1276" t="s">
        <v>3838</v>
      </c>
      <c r="F1276" s="6" t="s">
        <v>3839</v>
      </c>
    </row>
    <row r="1277" spans="2:6" x14ac:dyDescent="0.2">
      <c r="B1277" t="s">
        <v>3840</v>
      </c>
      <c r="F1277" s="6" t="s">
        <v>3841</v>
      </c>
    </row>
    <row r="1278" spans="2:6" x14ac:dyDescent="0.2">
      <c r="B1278" t="s">
        <v>3842</v>
      </c>
      <c r="F1278" s="6" t="s">
        <v>1040</v>
      </c>
    </row>
    <row r="1279" spans="2:6" x14ac:dyDescent="0.2">
      <c r="B1279" t="s">
        <v>3843</v>
      </c>
      <c r="F1279" s="6" t="s">
        <v>3844</v>
      </c>
    </row>
    <row r="1280" spans="2:6" x14ac:dyDescent="0.2">
      <c r="B1280" t="s">
        <v>3845</v>
      </c>
      <c r="F1280" s="6" t="s">
        <v>781</v>
      </c>
    </row>
    <row r="1281" spans="2:6" x14ac:dyDescent="0.2">
      <c r="B1281" t="s">
        <v>3846</v>
      </c>
      <c r="F1281" s="6" t="s">
        <v>3847</v>
      </c>
    </row>
    <row r="1282" spans="2:6" x14ac:dyDescent="0.2">
      <c r="B1282" t="s">
        <v>3848</v>
      </c>
      <c r="F1282" s="6" t="s">
        <v>3849</v>
      </c>
    </row>
    <row r="1283" spans="2:6" x14ac:dyDescent="0.2">
      <c r="B1283" t="s">
        <v>173</v>
      </c>
      <c r="F1283" s="6" t="s">
        <v>986</v>
      </c>
    </row>
    <row r="1284" spans="2:6" x14ac:dyDescent="0.2">
      <c r="B1284" t="s">
        <v>3850</v>
      </c>
      <c r="F1284" s="6" t="s">
        <v>699</v>
      </c>
    </row>
    <row r="1285" spans="2:6" x14ac:dyDescent="0.2">
      <c r="B1285" t="s">
        <v>3851</v>
      </c>
      <c r="F1285" s="6" t="s">
        <v>3852</v>
      </c>
    </row>
    <row r="1286" spans="2:6" x14ac:dyDescent="0.2">
      <c r="B1286" t="s">
        <v>3853</v>
      </c>
      <c r="F1286" s="6" t="s">
        <v>3854</v>
      </c>
    </row>
    <row r="1287" spans="2:6" x14ac:dyDescent="0.2">
      <c r="B1287" t="s">
        <v>3855</v>
      </c>
      <c r="F1287" s="6" t="s">
        <v>3856</v>
      </c>
    </row>
    <row r="1288" spans="2:6" x14ac:dyDescent="0.2">
      <c r="B1288" t="s">
        <v>3857</v>
      </c>
      <c r="F1288" s="6" t="s">
        <v>3858</v>
      </c>
    </row>
    <row r="1289" spans="2:6" x14ac:dyDescent="0.2">
      <c r="B1289" t="s">
        <v>2400</v>
      </c>
      <c r="F1289" s="6" t="s">
        <v>3859</v>
      </c>
    </row>
    <row r="1290" spans="2:6" x14ac:dyDescent="0.2">
      <c r="B1290" t="s">
        <v>3860</v>
      </c>
      <c r="F1290" s="6" t="s">
        <v>3861</v>
      </c>
    </row>
    <row r="1291" spans="2:6" x14ac:dyDescent="0.2">
      <c r="B1291" t="s">
        <v>3862</v>
      </c>
      <c r="F1291" s="6" t="s">
        <v>3863</v>
      </c>
    </row>
    <row r="1292" spans="2:6" x14ac:dyDescent="0.2">
      <c r="B1292" t="s">
        <v>3864</v>
      </c>
      <c r="F1292" s="6" t="s">
        <v>719</v>
      </c>
    </row>
    <row r="1293" spans="2:6" x14ac:dyDescent="0.2">
      <c r="B1293" t="s">
        <v>3865</v>
      </c>
      <c r="F1293" s="6" t="s">
        <v>3866</v>
      </c>
    </row>
    <row r="1294" spans="2:6" x14ac:dyDescent="0.2">
      <c r="B1294" t="s">
        <v>3867</v>
      </c>
      <c r="F1294" s="6" t="s">
        <v>3868</v>
      </c>
    </row>
    <row r="1295" spans="2:6" x14ac:dyDescent="0.2">
      <c r="B1295" t="s">
        <v>3869</v>
      </c>
      <c r="F1295" s="6" t="s">
        <v>3870</v>
      </c>
    </row>
    <row r="1296" spans="2:6" x14ac:dyDescent="0.2">
      <c r="B1296" t="s">
        <v>3871</v>
      </c>
      <c r="F1296" s="6" t="s">
        <v>447</v>
      </c>
    </row>
    <row r="1297" spans="2:6" x14ac:dyDescent="0.2">
      <c r="B1297" t="s">
        <v>3872</v>
      </c>
      <c r="F1297" s="6" t="s">
        <v>3873</v>
      </c>
    </row>
    <row r="1298" spans="2:6" x14ac:dyDescent="0.2">
      <c r="B1298" t="s">
        <v>3874</v>
      </c>
      <c r="F1298" s="6" t="s">
        <v>3875</v>
      </c>
    </row>
    <row r="1299" spans="2:6" x14ac:dyDescent="0.2">
      <c r="B1299" t="s">
        <v>3876</v>
      </c>
      <c r="F1299" s="6" t="s">
        <v>3877</v>
      </c>
    </row>
    <row r="1300" spans="2:6" x14ac:dyDescent="0.2">
      <c r="B1300" t="s">
        <v>3878</v>
      </c>
      <c r="F1300" s="6" t="s">
        <v>811</v>
      </c>
    </row>
    <row r="1301" spans="2:6" x14ac:dyDescent="0.2">
      <c r="B1301" t="s">
        <v>3879</v>
      </c>
      <c r="F1301" s="6" t="s">
        <v>3880</v>
      </c>
    </row>
    <row r="1302" spans="2:6" x14ac:dyDescent="0.2">
      <c r="B1302" t="s">
        <v>3881</v>
      </c>
      <c r="F1302" s="6" t="s">
        <v>994</v>
      </c>
    </row>
    <row r="1303" spans="2:6" x14ac:dyDescent="0.2">
      <c r="B1303" t="s">
        <v>3882</v>
      </c>
      <c r="F1303" s="6" t="s">
        <v>3883</v>
      </c>
    </row>
    <row r="1304" spans="2:6" x14ac:dyDescent="0.2">
      <c r="B1304" t="s">
        <v>3884</v>
      </c>
      <c r="F1304" s="6" t="s">
        <v>3885</v>
      </c>
    </row>
    <row r="1305" spans="2:6" x14ac:dyDescent="0.2">
      <c r="B1305" t="s">
        <v>3886</v>
      </c>
      <c r="F1305" s="6" t="s">
        <v>993</v>
      </c>
    </row>
    <row r="1306" spans="2:6" x14ac:dyDescent="0.2">
      <c r="B1306" t="s">
        <v>3887</v>
      </c>
      <c r="F1306" s="6" t="s">
        <v>3888</v>
      </c>
    </row>
    <row r="1307" spans="2:6" x14ac:dyDescent="0.2">
      <c r="B1307" t="s">
        <v>3889</v>
      </c>
      <c r="F1307" s="6" t="s">
        <v>377</v>
      </c>
    </row>
    <row r="1308" spans="2:6" x14ac:dyDescent="0.2">
      <c r="B1308" t="s">
        <v>3890</v>
      </c>
      <c r="F1308" s="6" t="s">
        <v>1027</v>
      </c>
    </row>
    <row r="1309" spans="2:6" x14ac:dyDescent="0.2">
      <c r="B1309" t="s">
        <v>3891</v>
      </c>
      <c r="F1309" s="6" t="s">
        <v>621</v>
      </c>
    </row>
    <row r="1310" spans="2:6" x14ac:dyDescent="0.2">
      <c r="B1310" t="s">
        <v>3892</v>
      </c>
      <c r="F1310" s="6" t="s">
        <v>3893</v>
      </c>
    </row>
    <row r="1311" spans="2:6" x14ac:dyDescent="0.2">
      <c r="B1311" t="s">
        <v>3894</v>
      </c>
      <c r="F1311" s="6" t="s">
        <v>3895</v>
      </c>
    </row>
    <row r="1312" spans="2:6" x14ac:dyDescent="0.2">
      <c r="B1312" t="s">
        <v>3896</v>
      </c>
      <c r="F1312" s="6" t="s">
        <v>3897</v>
      </c>
    </row>
    <row r="1313" spans="2:6" x14ac:dyDescent="0.2">
      <c r="B1313" t="s">
        <v>3898</v>
      </c>
      <c r="F1313" s="6" t="s">
        <v>3899</v>
      </c>
    </row>
    <row r="1314" spans="2:6" x14ac:dyDescent="0.2">
      <c r="B1314" t="s">
        <v>3900</v>
      </c>
      <c r="F1314" s="6" t="s">
        <v>695</v>
      </c>
    </row>
    <row r="1315" spans="2:6" x14ac:dyDescent="0.2">
      <c r="B1315" t="s">
        <v>3901</v>
      </c>
      <c r="F1315" s="6" t="s">
        <v>3902</v>
      </c>
    </row>
    <row r="1316" spans="2:6" x14ac:dyDescent="0.2">
      <c r="B1316" t="s">
        <v>3903</v>
      </c>
      <c r="F1316" s="6" t="s">
        <v>3904</v>
      </c>
    </row>
    <row r="1317" spans="2:6" x14ac:dyDescent="0.2">
      <c r="B1317" t="s">
        <v>3905</v>
      </c>
      <c r="F1317" s="6" t="s">
        <v>638</v>
      </c>
    </row>
    <row r="1318" spans="2:6" x14ac:dyDescent="0.2">
      <c r="B1318" t="s">
        <v>3906</v>
      </c>
      <c r="F1318" s="6" t="s">
        <v>987</v>
      </c>
    </row>
    <row r="1319" spans="2:6" x14ac:dyDescent="0.2">
      <c r="B1319" t="s">
        <v>3907</v>
      </c>
      <c r="F1319" s="6" t="s">
        <v>3908</v>
      </c>
    </row>
    <row r="1320" spans="2:6" x14ac:dyDescent="0.2">
      <c r="B1320" t="s">
        <v>3909</v>
      </c>
      <c r="F1320" s="6" t="s">
        <v>3910</v>
      </c>
    </row>
    <row r="1321" spans="2:6" x14ac:dyDescent="0.2">
      <c r="B1321" t="s">
        <v>3911</v>
      </c>
      <c r="F1321" s="6" t="s">
        <v>3912</v>
      </c>
    </row>
    <row r="1322" spans="2:6" x14ac:dyDescent="0.2">
      <c r="B1322" t="s">
        <v>3913</v>
      </c>
      <c r="F1322" s="6" t="s">
        <v>3914</v>
      </c>
    </row>
    <row r="1323" spans="2:6" x14ac:dyDescent="0.2">
      <c r="B1323" t="s">
        <v>3915</v>
      </c>
      <c r="F1323" s="6" t="s">
        <v>1125</v>
      </c>
    </row>
    <row r="1324" spans="2:6" x14ac:dyDescent="0.2">
      <c r="B1324" t="s">
        <v>3916</v>
      </c>
      <c r="F1324" s="6" t="s">
        <v>3917</v>
      </c>
    </row>
    <row r="1325" spans="2:6" x14ac:dyDescent="0.2">
      <c r="B1325" t="s">
        <v>3918</v>
      </c>
      <c r="F1325" s="6" t="s">
        <v>3919</v>
      </c>
    </row>
    <row r="1326" spans="2:6" x14ac:dyDescent="0.2">
      <c r="B1326" t="s">
        <v>3920</v>
      </c>
      <c r="F1326" s="6" t="s">
        <v>3921</v>
      </c>
    </row>
    <row r="1327" spans="2:6" x14ac:dyDescent="0.2">
      <c r="B1327" t="s">
        <v>3922</v>
      </c>
      <c r="F1327" s="6" t="s">
        <v>3923</v>
      </c>
    </row>
    <row r="1328" spans="2:6" x14ac:dyDescent="0.2">
      <c r="B1328" t="s">
        <v>2513</v>
      </c>
      <c r="F1328" s="6" t="s">
        <v>3924</v>
      </c>
    </row>
    <row r="1329" spans="2:6" x14ac:dyDescent="0.2">
      <c r="B1329" t="s">
        <v>3925</v>
      </c>
      <c r="F1329" s="6" t="s">
        <v>905</v>
      </c>
    </row>
    <row r="1330" spans="2:6" x14ac:dyDescent="0.2">
      <c r="B1330" t="s">
        <v>3926</v>
      </c>
      <c r="F1330" s="6" t="s">
        <v>3927</v>
      </c>
    </row>
    <row r="1331" spans="2:6" x14ac:dyDescent="0.2">
      <c r="B1331" t="s">
        <v>3928</v>
      </c>
      <c r="F1331" s="6" t="s">
        <v>3929</v>
      </c>
    </row>
    <row r="1332" spans="2:6" x14ac:dyDescent="0.2">
      <c r="B1332" t="s">
        <v>3930</v>
      </c>
      <c r="F1332" s="6" t="s">
        <v>3931</v>
      </c>
    </row>
    <row r="1333" spans="2:6" x14ac:dyDescent="0.2">
      <c r="B1333" t="s">
        <v>3932</v>
      </c>
      <c r="F1333" s="6" t="s">
        <v>769</v>
      </c>
    </row>
    <row r="1334" spans="2:6" x14ac:dyDescent="0.2">
      <c r="B1334" t="s">
        <v>3933</v>
      </c>
      <c r="F1334" s="6" t="s">
        <v>3934</v>
      </c>
    </row>
    <row r="1335" spans="2:6" x14ac:dyDescent="0.2">
      <c r="B1335" t="s">
        <v>3935</v>
      </c>
      <c r="F1335" s="6" t="s">
        <v>3936</v>
      </c>
    </row>
    <row r="1336" spans="2:6" x14ac:dyDescent="0.2">
      <c r="B1336" t="s">
        <v>3937</v>
      </c>
      <c r="F1336" s="6" t="s">
        <v>3938</v>
      </c>
    </row>
    <row r="1337" spans="2:6" x14ac:dyDescent="0.2">
      <c r="B1337" t="s">
        <v>3939</v>
      </c>
      <c r="F1337" s="6" t="s">
        <v>3940</v>
      </c>
    </row>
    <row r="1338" spans="2:6" x14ac:dyDescent="0.2">
      <c r="B1338" t="s">
        <v>3941</v>
      </c>
      <c r="F1338" s="6" t="s">
        <v>984</v>
      </c>
    </row>
    <row r="1339" spans="2:6" x14ac:dyDescent="0.2">
      <c r="B1339" t="s">
        <v>3942</v>
      </c>
      <c r="F1339" s="6" t="s">
        <v>1028</v>
      </c>
    </row>
    <row r="1340" spans="2:6" x14ac:dyDescent="0.2">
      <c r="B1340" t="s">
        <v>3943</v>
      </c>
      <c r="F1340" s="6" t="s">
        <v>1004</v>
      </c>
    </row>
    <row r="1341" spans="2:6" x14ac:dyDescent="0.2">
      <c r="B1341" t="s">
        <v>3944</v>
      </c>
      <c r="F1341" s="6" t="s">
        <v>577</v>
      </c>
    </row>
    <row r="1342" spans="2:6" x14ac:dyDescent="0.2">
      <c r="B1342" t="s">
        <v>3945</v>
      </c>
      <c r="F1342" s="6" t="s">
        <v>3946</v>
      </c>
    </row>
    <row r="1343" spans="2:6" x14ac:dyDescent="0.2">
      <c r="B1343" t="s">
        <v>3947</v>
      </c>
      <c r="F1343" s="6" t="s">
        <v>1087</v>
      </c>
    </row>
    <row r="1344" spans="2:6" x14ac:dyDescent="0.2">
      <c r="B1344" t="s">
        <v>3948</v>
      </c>
      <c r="F1344" s="6" t="s">
        <v>3949</v>
      </c>
    </row>
    <row r="1345" spans="2:6" x14ac:dyDescent="0.2">
      <c r="B1345" t="s">
        <v>2559</v>
      </c>
      <c r="F1345" s="6" t="s">
        <v>3950</v>
      </c>
    </row>
    <row r="1346" spans="2:6" x14ac:dyDescent="0.2">
      <c r="B1346" t="s">
        <v>3951</v>
      </c>
      <c r="F1346" s="6" t="s">
        <v>1078</v>
      </c>
    </row>
    <row r="1347" spans="2:6" x14ac:dyDescent="0.2">
      <c r="B1347" t="s">
        <v>3952</v>
      </c>
      <c r="F1347" s="6" t="s">
        <v>3953</v>
      </c>
    </row>
    <row r="1348" spans="2:6" x14ac:dyDescent="0.2">
      <c r="B1348" t="s">
        <v>3954</v>
      </c>
      <c r="F1348" s="6" t="s">
        <v>3955</v>
      </c>
    </row>
    <row r="1349" spans="2:6" x14ac:dyDescent="0.2">
      <c r="B1349" t="s">
        <v>3956</v>
      </c>
      <c r="F1349" s="6" t="s">
        <v>3957</v>
      </c>
    </row>
    <row r="1350" spans="2:6" x14ac:dyDescent="0.2">
      <c r="B1350" t="s">
        <v>3958</v>
      </c>
      <c r="F1350" s="6" t="s">
        <v>948</v>
      </c>
    </row>
    <row r="1351" spans="2:6" x14ac:dyDescent="0.2">
      <c r="B1351" t="s">
        <v>3959</v>
      </c>
      <c r="F1351" s="6" t="s">
        <v>757</v>
      </c>
    </row>
    <row r="1352" spans="2:6" x14ac:dyDescent="0.2">
      <c r="B1352" t="s">
        <v>3960</v>
      </c>
      <c r="F1352" s="6" t="s">
        <v>913</v>
      </c>
    </row>
    <row r="1353" spans="2:6" x14ac:dyDescent="0.2">
      <c r="B1353" t="s">
        <v>3961</v>
      </c>
      <c r="F1353" s="6" t="s">
        <v>3962</v>
      </c>
    </row>
    <row r="1354" spans="2:6" x14ac:dyDescent="0.2">
      <c r="B1354" t="s">
        <v>3963</v>
      </c>
      <c r="F1354" s="6" t="s">
        <v>116</v>
      </c>
    </row>
    <row r="1355" spans="2:6" x14ac:dyDescent="0.2">
      <c r="B1355" t="s">
        <v>3964</v>
      </c>
      <c r="F1355" s="6" t="s">
        <v>1041</v>
      </c>
    </row>
    <row r="1356" spans="2:6" x14ac:dyDescent="0.2">
      <c r="B1356" t="s">
        <v>3965</v>
      </c>
      <c r="F1356" s="6" t="s">
        <v>3966</v>
      </c>
    </row>
    <row r="1357" spans="2:6" x14ac:dyDescent="0.2">
      <c r="B1357" t="s">
        <v>3967</v>
      </c>
      <c r="F1357" s="6" t="s">
        <v>3968</v>
      </c>
    </row>
    <row r="1358" spans="2:6" x14ac:dyDescent="0.2">
      <c r="B1358" t="s">
        <v>3969</v>
      </c>
      <c r="F1358" s="6" t="s">
        <v>3970</v>
      </c>
    </row>
    <row r="1359" spans="2:6" x14ac:dyDescent="0.2">
      <c r="B1359" t="s">
        <v>3971</v>
      </c>
      <c r="F1359" s="6" t="s">
        <v>925</v>
      </c>
    </row>
    <row r="1360" spans="2:6" x14ac:dyDescent="0.2">
      <c r="B1360" t="s">
        <v>3972</v>
      </c>
      <c r="F1360" s="6" t="s">
        <v>3973</v>
      </c>
    </row>
    <row r="1361" spans="2:6" x14ac:dyDescent="0.2">
      <c r="B1361" t="s">
        <v>3974</v>
      </c>
      <c r="F1361" s="6" t="s">
        <v>3975</v>
      </c>
    </row>
    <row r="1362" spans="2:6" x14ac:dyDescent="0.2">
      <c r="B1362" t="s">
        <v>3976</v>
      </c>
      <c r="F1362" s="6" t="s">
        <v>3977</v>
      </c>
    </row>
    <row r="1363" spans="2:6" x14ac:dyDescent="0.2">
      <c r="B1363" t="s">
        <v>3978</v>
      </c>
      <c r="F1363" s="6" t="s">
        <v>1056</v>
      </c>
    </row>
    <row r="1364" spans="2:6" x14ac:dyDescent="0.2">
      <c r="B1364" t="s">
        <v>3979</v>
      </c>
      <c r="F1364" s="6" t="s">
        <v>3980</v>
      </c>
    </row>
    <row r="1365" spans="2:6" x14ac:dyDescent="0.2">
      <c r="B1365" t="s">
        <v>3981</v>
      </c>
      <c r="F1365" s="6" t="s">
        <v>3982</v>
      </c>
    </row>
    <row r="1366" spans="2:6" x14ac:dyDescent="0.2">
      <c r="B1366" t="s">
        <v>3983</v>
      </c>
      <c r="F1366" s="6" t="s">
        <v>3984</v>
      </c>
    </row>
    <row r="1367" spans="2:6" x14ac:dyDescent="0.2">
      <c r="B1367" t="s">
        <v>3985</v>
      </c>
      <c r="F1367" s="6" t="s">
        <v>3986</v>
      </c>
    </row>
    <row r="1368" spans="2:6" x14ac:dyDescent="0.2">
      <c r="B1368" t="s">
        <v>3987</v>
      </c>
      <c r="F1368" s="6" t="s">
        <v>1038</v>
      </c>
    </row>
    <row r="1369" spans="2:6" x14ac:dyDescent="0.2">
      <c r="B1369" t="s">
        <v>3988</v>
      </c>
      <c r="F1369" s="6" t="s">
        <v>3989</v>
      </c>
    </row>
    <row r="1370" spans="2:6" x14ac:dyDescent="0.2">
      <c r="B1370" t="s">
        <v>3990</v>
      </c>
      <c r="F1370" s="6" t="s">
        <v>915</v>
      </c>
    </row>
    <row r="1371" spans="2:6" x14ac:dyDescent="0.2">
      <c r="B1371" t="s">
        <v>3991</v>
      </c>
      <c r="F1371" s="6" t="s">
        <v>3992</v>
      </c>
    </row>
    <row r="1372" spans="2:6" x14ac:dyDescent="0.2">
      <c r="B1372" t="s">
        <v>3993</v>
      </c>
      <c r="F1372" s="6" t="s">
        <v>3994</v>
      </c>
    </row>
    <row r="1373" spans="2:6" x14ac:dyDescent="0.2">
      <c r="B1373" t="s">
        <v>3995</v>
      </c>
      <c r="F1373" s="6" t="s">
        <v>3996</v>
      </c>
    </row>
    <row r="1374" spans="2:6" x14ac:dyDescent="0.2">
      <c r="B1374" t="s">
        <v>3997</v>
      </c>
      <c r="F1374" s="6" t="s">
        <v>3998</v>
      </c>
    </row>
    <row r="1375" spans="2:6" x14ac:dyDescent="0.2">
      <c r="B1375" t="s">
        <v>3999</v>
      </c>
      <c r="F1375" s="6" t="s">
        <v>4000</v>
      </c>
    </row>
    <row r="1376" spans="2:6" x14ac:dyDescent="0.2">
      <c r="B1376" t="s">
        <v>4001</v>
      </c>
      <c r="F1376" s="6" t="s">
        <v>4002</v>
      </c>
    </row>
    <row r="1377" spans="2:6" x14ac:dyDescent="0.2">
      <c r="B1377" t="s">
        <v>4003</v>
      </c>
      <c r="F1377" s="6" t="s">
        <v>4004</v>
      </c>
    </row>
    <row r="1378" spans="2:6" x14ac:dyDescent="0.2">
      <c r="B1378" t="s">
        <v>4005</v>
      </c>
      <c r="F1378" s="6" t="s">
        <v>4006</v>
      </c>
    </row>
    <row r="1379" spans="2:6" x14ac:dyDescent="0.2">
      <c r="B1379" t="s">
        <v>4007</v>
      </c>
      <c r="F1379" s="6" t="s">
        <v>687</v>
      </c>
    </row>
    <row r="1380" spans="2:6" x14ac:dyDescent="0.2">
      <c r="B1380" t="s">
        <v>1148</v>
      </c>
      <c r="F1380" s="6" t="s">
        <v>703</v>
      </c>
    </row>
    <row r="1381" spans="2:6" x14ac:dyDescent="0.2">
      <c r="B1381" t="s">
        <v>4008</v>
      </c>
      <c r="F1381" s="6" t="s">
        <v>747</v>
      </c>
    </row>
    <row r="1382" spans="2:6" x14ac:dyDescent="0.2">
      <c r="B1382" t="s">
        <v>4009</v>
      </c>
      <c r="F1382" s="6" t="s">
        <v>753</v>
      </c>
    </row>
    <row r="1383" spans="2:6" x14ac:dyDescent="0.2">
      <c r="B1383" t="s">
        <v>4010</v>
      </c>
      <c r="F1383" s="6" t="s">
        <v>4011</v>
      </c>
    </row>
    <row r="1384" spans="2:6" x14ac:dyDescent="0.2">
      <c r="B1384" t="s">
        <v>4012</v>
      </c>
      <c r="F1384" s="6" t="s">
        <v>4013</v>
      </c>
    </row>
    <row r="1385" spans="2:6" x14ac:dyDescent="0.2">
      <c r="B1385" t="s">
        <v>4014</v>
      </c>
      <c r="F1385" s="6" t="s">
        <v>4015</v>
      </c>
    </row>
    <row r="1386" spans="2:6" x14ac:dyDescent="0.2">
      <c r="B1386" t="s">
        <v>4016</v>
      </c>
      <c r="F1386" s="6" t="s">
        <v>4017</v>
      </c>
    </row>
    <row r="1387" spans="2:6" x14ac:dyDescent="0.2">
      <c r="B1387" t="s">
        <v>1154</v>
      </c>
      <c r="F1387" s="6" t="s">
        <v>716</v>
      </c>
    </row>
    <row r="1388" spans="2:6" x14ac:dyDescent="0.2">
      <c r="B1388" t="s">
        <v>118</v>
      </c>
      <c r="F1388" s="6" t="s">
        <v>4018</v>
      </c>
    </row>
    <row r="1389" spans="2:6" x14ac:dyDescent="0.2">
      <c r="B1389" t="s">
        <v>288</v>
      </c>
      <c r="F1389" s="6" t="s">
        <v>4019</v>
      </c>
    </row>
    <row r="1390" spans="2:6" x14ac:dyDescent="0.2">
      <c r="B1390" t="s">
        <v>1162</v>
      </c>
      <c r="F1390" s="6" t="s">
        <v>985</v>
      </c>
    </row>
    <row r="1391" spans="2:6" x14ac:dyDescent="0.2">
      <c r="B1391" t="s">
        <v>4020</v>
      </c>
      <c r="F1391" s="6" t="s">
        <v>4021</v>
      </c>
    </row>
    <row r="1392" spans="2:6" x14ac:dyDescent="0.2">
      <c r="B1392" t="s">
        <v>4022</v>
      </c>
      <c r="F1392" s="6" t="s">
        <v>4023</v>
      </c>
    </row>
    <row r="1393" spans="2:6" x14ac:dyDescent="0.2">
      <c r="B1393" t="s">
        <v>1165</v>
      </c>
      <c r="F1393" s="6" t="s">
        <v>4024</v>
      </c>
    </row>
    <row r="1394" spans="2:6" x14ac:dyDescent="0.2">
      <c r="B1394" t="s">
        <v>4025</v>
      </c>
      <c r="F1394" s="6" t="s">
        <v>4026</v>
      </c>
    </row>
    <row r="1395" spans="2:6" x14ac:dyDescent="0.2">
      <c r="B1395" t="s">
        <v>4027</v>
      </c>
      <c r="F1395" s="6" t="s">
        <v>1138</v>
      </c>
    </row>
    <row r="1396" spans="2:6" x14ac:dyDescent="0.2">
      <c r="B1396" t="s">
        <v>4028</v>
      </c>
      <c r="F1396" s="6" t="s">
        <v>933</v>
      </c>
    </row>
    <row r="1397" spans="2:6" x14ac:dyDescent="0.2">
      <c r="B1397" t="s">
        <v>4029</v>
      </c>
      <c r="F1397" s="6" t="s">
        <v>4030</v>
      </c>
    </row>
    <row r="1398" spans="2:6" x14ac:dyDescent="0.2">
      <c r="B1398" t="s">
        <v>4031</v>
      </c>
      <c r="F1398" s="6" t="s">
        <v>4032</v>
      </c>
    </row>
    <row r="1399" spans="2:6" x14ac:dyDescent="0.2">
      <c r="B1399" t="s">
        <v>4033</v>
      </c>
      <c r="F1399" s="6" t="s">
        <v>4034</v>
      </c>
    </row>
    <row r="1400" spans="2:6" x14ac:dyDescent="0.2">
      <c r="B1400" t="s">
        <v>4035</v>
      </c>
      <c r="F1400" s="6" t="s">
        <v>4036</v>
      </c>
    </row>
    <row r="1401" spans="2:6" x14ac:dyDescent="0.2">
      <c r="B1401" t="s">
        <v>4037</v>
      </c>
      <c r="F1401" s="6" t="s">
        <v>4038</v>
      </c>
    </row>
    <row r="1402" spans="2:6" x14ac:dyDescent="0.2">
      <c r="B1402" t="s">
        <v>4039</v>
      </c>
      <c r="F1402" s="6" t="s">
        <v>945</v>
      </c>
    </row>
    <row r="1403" spans="2:6" x14ac:dyDescent="0.2">
      <c r="B1403" t="s">
        <v>4040</v>
      </c>
      <c r="F1403" s="6" t="s">
        <v>910</v>
      </c>
    </row>
    <row r="1404" spans="2:6" x14ac:dyDescent="0.2">
      <c r="B1404" t="s">
        <v>4041</v>
      </c>
      <c r="F1404" s="6" t="s">
        <v>4042</v>
      </c>
    </row>
    <row r="1405" spans="2:6" x14ac:dyDescent="0.2">
      <c r="B1405" t="s">
        <v>4043</v>
      </c>
      <c r="F1405" s="6" t="s">
        <v>4044</v>
      </c>
    </row>
    <row r="1406" spans="2:6" x14ac:dyDescent="0.2">
      <c r="B1406" t="s">
        <v>4045</v>
      </c>
      <c r="F1406" s="6" t="s">
        <v>634</v>
      </c>
    </row>
    <row r="1407" spans="2:6" x14ac:dyDescent="0.2">
      <c r="B1407" t="s">
        <v>4046</v>
      </c>
      <c r="F1407" s="6" t="s">
        <v>4047</v>
      </c>
    </row>
    <row r="1408" spans="2:6" x14ac:dyDescent="0.2">
      <c r="B1408" t="s">
        <v>4048</v>
      </c>
      <c r="F1408" s="6" t="s">
        <v>4049</v>
      </c>
    </row>
    <row r="1409" spans="2:6" x14ac:dyDescent="0.2">
      <c r="B1409" t="s">
        <v>4050</v>
      </c>
      <c r="F1409" s="6" t="s">
        <v>4051</v>
      </c>
    </row>
    <row r="1410" spans="2:6" x14ac:dyDescent="0.2">
      <c r="B1410" t="s">
        <v>4052</v>
      </c>
      <c r="F1410" s="6" t="s">
        <v>4053</v>
      </c>
    </row>
    <row r="1411" spans="2:6" x14ac:dyDescent="0.2">
      <c r="B1411" t="s">
        <v>4054</v>
      </c>
      <c r="F1411" s="6" t="s">
        <v>1002</v>
      </c>
    </row>
    <row r="1412" spans="2:6" x14ac:dyDescent="0.2">
      <c r="B1412" t="s">
        <v>4055</v>
      </c>
      <c r="F1412" s="6" t="s">
        <v>681</v>
      </c>
    </row>
    <row r="1413" spans="2:6" x14ac:dyDescent="0.2">
      <c r="B1413" t="s">
        <v>4056</v>
      </c>
      <c r="F1413" s="6" t="s">
        <v>4057</v>
      </c>
    </row>
    <row r="1414" spans="2:6" x14ac:dyDescent="0.2">
      <c r="B1414" t="s">
        <v>4058</v>
      </c>
      <c r="F1414" s="6" t="s">
        <v>4059</v>
      </c>
    </row>
    <row r="1415" spans="2:6" x14ac:dyDescent="0.2">
      <c r="B1415" t="s">
        <v>4060</v>
      </c>
      <c r="F1415" s="6" t="s">
        <v>4061</v>
      </c>
    </row>
    <row r="1416" spans="2:6" x14ac:dyDescent="0.2">
      <c r="B1416" t="s">
        <v>4062</v>
      </c>
      <c r="F1416" s="6" t="s">
        <v>4063</v>
      </c>
    </row>
    <row r="1417" spans="2:6" x14ac:dyDescent="0.2">
      <c r="B1417" t="s">
        <v>4064</v>
      </c>
      <c r="F1417" s="6" t="s">
        <v>1116</v>
      </c>
    </row>
    <row r="1418" spans="2:6" x14ac:dyDescent="0.2">
      <c r="B1418" t="s">
        <v>4065</v>
      </c>
      <c r="F1418" s="6" t="s">
        <v>4066</v>
      </c>
    </row>
    <row r="1419" spans="2:6" x14ac:dyDescent="0.2">
      <c r="B1419" t="s">
        <v>4067</v>
      </c>
      <c r="F1419" s="6" t="s">
        <v>4068</v>
      </c>
    </row>
    <row r="1420" spans="2:6" x14ac:dyDescent="0.2">
      <c r="B1420" t="s">
        <v>4069</v>
      </c>
      <c r="F1420" s="6" t="s">
        <v>4070</v>
      </c>
    </row>
    <row r="1421" spans="2:6" x14ac:dyDescent="0.2">
      <c r="B1421" t="s">
        <v>4071</v>
      </c>
      <c r="F1421" s="6" t="s">
        <v>4072</v>
      </c>
    </row>
    <row r="1422" spans="2:6" x14ac:dyDescent="0.2">
      <c r="B1422" t="s">
        <v>4073</v>
      </c>
      <c r="F1422" s="6" t="s">
        <v>4074</v>
      </c>
    </row>
    <row r="1423" spans="2:6" x14ac:dyDescent="0.2">
      <c r="B1423" t="s">
        <v>4075</v>
      </c>
      <c r="F1423" s="6" t="s">
        <v>4076</v>
      </c>
    </row>
    <row r="1424" spans="2:6" x14ac:dyDescent="0.2">
      <c r="B1424" t="s">
        <v>4077</v>
      </c>
      <c r="F1424" s="6" t="s">
        <v>4078</v>
      </c>
    </row>
    <row r="1425" spans="2:6" x14ac:dyDescent="0.2">
      <c r="B1425" t="s">
        <v>4079</v>
      </c>
      <c r="F1425" s="6" t="s">
        <v>4080</v>
      </c>
    </row>
    <row r="1426" spans="2:6" x14ac:dyDescent="0.2">
      <c r="B1426" t="s">
        <v>4081</v>
      </c>
      <c r="F1426" s="6" t="s">
        <v>4082</v>
      </c>
    </row>
    <row r="1427" spans="2:6" x14ac:dyDescent="0.2">
      <c r="B1427" t="s">
        <v>4083</v>
      </c>
      <c r="F1427" s="6" t="s">
        <v>4084</v>
      </c>
    </row>
    <row r="1428" spans="2:6" x14ac:dyDescent="0.2">
      <c r="B1428" t="s">
        <v>4085</v>
      </c>
      <c r="F1428" s="6" t="s">
        <v>4086</v>
      </c>
    </row>
    <row r="1429" spans="2:6" x14ac:dyDescent="0.2">
      <c r="B1429" t="s">
        <v>463</v>
      </c>
      <c r="F1429" s="6" t="s">
        <v>4087</v>
      </c>
    </row>
    <row r="1430" spans="2:6" x14ac:dyDescent="0.2">
      <c r="B1430" t="s">
        <v>4088</v>
      </c>
      <c r="F1430" s="6" t="s">
        <v>4089</v>
      </c>
    </row>
    <row r="1431" spans="2:6" x14ac:dyDescent="0.2">
      <c r="B1431" t="s">
        <v>4090</v>
      </c>
      <c r="F1431" s="6" t="s">
        <v>4091</v>
      </c>
    </row>
    <row r="1432" spans="2:6" x14ac:dyDescent="0.2">
      <c r="B1432" t="s">
        <v>4092</v>
      </c>
      <c r="F1432" s="6" t="s">
        <v>4093</v>
      </c>
    </row>
    <row r="1433" spans="2:6" x14ac:dyDescent="0.2">
      <c r="B1433" t="s">
        <v>4094</v>
      </c>
      <c r="F1433" s="6" t="s">
        <v>4095</v>
      </c>
    </row>
    <row r="1434" spans="2:6" x14ac:dyDescent="0.2">
      <c r="B1434" t="s">
        <v>4096</v>
      </c>
      <c r="F1434" s="6" t="s">
        <v>4097</v>
      </c>
    </row>
    <row r="1435" spans="2:6" x14ac:dyDescent="0.2">
      <c r="B1435" t="s">
        <v>4098</v>
      </c>
      <c r="F1435" s="6" t="s">
        <v>4099</v>
      </c>
    </row>
    <row r="1436" spans="2:6" x14ac:dyDescent="0.2">
      <c r="B1436" t="s">
        <v>3963</v>
      </c>
      <c r="F1436" s="6" t="s">
        <v>4100</v>
      </c>
    </row>
    <row r="1437" spans="2:6" x14ac:dyDescent="0.2">
      <c r="B1437" t="s">
        <v>4101</v>
      </c>
      <c r="F1437" s="6" t="s">
        <v>4102</v>
      </c>
    </row>
    <row r="1438" spans="2:6" x14ac:dyDescent="0.2">
      <c r="B1438" t="s">
        <v>4103</v>
      </c>
      <c r="F1438" s="6" t="s">
        <v>4104</v>
      </c>
    </row>
    <row r="1439" spans="2:6" x14ac:dyDescent="0.2">
      <c r="B1439" t="s">
        <v>4105</v>
      </c>
      <c r="F1439" s="6" t="s">
        <v>4106</v>
      </c>
    </row>
    <row r="1440" spans="2:6" x14ac:dyDescent="0.2">
      <c r="B1440" t="s">
        <v>4107</v>
      </c>
      <c r="F1440" s="6" t="s">
        <v>4108</v>
      </c>
    </row>
    <row r="1441" spans="2:6" x14ac:dyDescent="0.2">
      <c r="B1441" t="s">
        <v>4109</v>
      </c>
      <c r="F1441" s="6" t="s">
        <v>4110</v>
      </c>
    </row>
    <row r="1442" spans="2:6" x14ac:dyDescent="0.2">
      <c r="B1442" t="s">
        <v>4111</v>
      </c>
      <c r="F1442" s="6" t="s">
        <v>4112</v>
      </c>
    </row>
    <row r="1443" spans="2:6" x14ac:dyDescent="0.2">
      <c r="B1443" t="s">
        <v>4113</v>
      </c>
      <c r="F1443" s="6" t="s">
        <v>4114</v>
      </c>
    </row>
    <row r="1444" spans="2:6" x14ac:dyDescent="0.2">
      <c r="B1444" t="s">
        <v>4115</v>
      </c>
      <c r="F1444" s="6" t="s">
        <v>4116</v>
      </c>
    </row>
    <row r="1445" spans="2:6" x14ac:dyDescent="0.2">
      <c r="B1445" t="s">
        <v>4117</v>
      </c>
      <c r="F1445" s="6" t="s">
        <v>4118</v>
      </c>
    </row>
    <row r="1446" spans="2:6" x14ac:dyDescent="0.2">
      <c r="B1446" t="s">
        <v>4119</v>
      </c>
      <c r="F1446" s="6" t="s">
        <v>4120</v>
      </c>
    </row>
    <row r="1447" spans="2:6" x14ac:dyDescent="0.2">
      <c r="B1447" t="s">
        <v>4121</v>
      </c>
      <c r="F1447" s="6" t="s">
        <v>4122</v>
      </c>
    </row>
    <row r="1448" spans="2:6" x14ac:dyDescent="0.2">
      <c r="B1448" t="s">
        <v>4123</v>
      </c>
      <c r="F1448" s="6" t="s">
        <v>4124</v>
      </c>
    </row>
    <row r="1449" spans="2:6" x14ac:dyDescent="0.2">
      <c r="B1449" t="s">
        <v>1167</v>
      </c>
      <c r="F1449" s="6" t="s">
        <v>4125</v>
      </c>
    </row>
    <row r="1450" spans="2:6" x14ac:dyDescent="0.2">
      <c r="B1450" t="s">
        <v>4126</v>
      </c>
      <c r="F1450" s="6" t="s">
        <v>4127</v>
      </c>
    </row>
    <row r="1451" spans="2:6" x14ac:dyDescent="0.2">
      <c r="B1451" t="s">
        <v>4128</v>
      </c>
      <c r="F1451" s="6" t="s">
        <v>4129</v>
      </c>
    </row>
    <row r="1452" spans="2:6" x14ac:dyDescent="0.2">
      <c r="B1452" t="s">
        <v>4130</v>
      </c>
      <c r="F1452" s="6" t="s">
        <v>4131</v>
      </c>
    </row>
    <row r="1453" spans="2:6" x14ac:dyDescent="0.2">
      <c r="B1453" t="s">
        <v>4132</v>
      </c>
      <c r="F1453" s="6" t="s">
        <v>4133</v>
      </c>
    </row>
    <row r="1454" spans="2:6" x14ac:dyDescent="0.2">
      <c r="B1454" t="s">
        <v>4134</v>
      </c>
      <c r="F1454" s="6" t="s">
        <v>4135</v>
      </c>
    </row>
    <row r="1455" spans="2:6" x14ac:dyDescent="0.2">
      <c r="B1455" t="s">
        <v>4136</v>
      </c>
      <c r="F1455" s="6" t="s">
        <v>4137</v>
      </c>
    </row>
    <row r="1456" spans="2:6" x14ac:dyDescent="0.2">
      <c r="B1456" t="s">
        <v>4138</v>
      </c>
      <c r="F1456" s="6" t="s">
        <v>4139</v>
      </c>
    </row>
    <row r="1457" spans="2:6" x14ac:dyDescent="0.2">
      <c r="B1457" t="s">
        <v>2606</v>
      </c>
      <c r="F1457" s="6" t="s">
        <v>4140</v>
      </c>
    </row>
    <row r="1458" spans="2:6" x14ac:dyDescent="0.2">
      <c r="B1458" t="s">
        <v>4141</v>
      </c>
      <c r="F1458" s="6" t="s">
        <v>4142</v>
      </c>
    </row>
    <row r="1459" spans="2:6" x14ac:dyDescent="0.2">
      <c r="B1459" t="s">
        <v>4143</v>
      </c>
      <c r="F1459" s="6" t="s">
        <v>4144</v>
      </c>
    </row>
    <row r="1460" spans="2:6" x14ac:dyDescent="0.2">
      <c r="B1460" t="s">
        <v>4145</v>
      </c>
      <c r="F1460" s="6" t="s">
        <v>4146</v>
      </c>
    </row>
    <row r="1461" spans="2:6" x14ac:dyDescent="0.2">
      <c r="B1461" t="s">
        <v>4147</v>
      </c>
      <c r="F1461" s="6" t="s">
        <v>4148</v>
      </c>
    </row>
    <row r="1462" spans="2:6" x14ac:dyDescent="0.2">
      <c r="B1462" t="s">
        <v>4149</v>
      </c>
      <c r="F1462" s="6" t="s">
        <v>4150</v>
      </c>
    </row>
    <row r="1463" spans="2:6" x14ac:dyDescent="0.2">
      <c r="B1463" t="s">
        <v>2025</v>
      </c>
      <c r="F1463" s="6" t="s">
        <v>4151</v>
      </c>
    </row>
    <row r="1464" spans="2:6" x14ac:dyDescent="0.2">
      <c r="B1464" t="s">
        <v>4152</v>
      </c>
      <c r="F1464" s="6" t="s">
        <v>4153</v>
      </c>
    </row>
    <row r="1465" spans="2:6" x14ac:dyDescent="0.2">
      <c r="B1465" t="s">
        <v>4154</v>
      </c>
      <c r="F1465" s="6" t="s">
        <v>4155</v>
      </c>
    </row>
    <row r="1466" spans="2:6" x14ac:dyDescent="0.2">
      <c r="B1466" t="s">
        <v>4156</v>
      </c>
      <c r="F1466" s="6" t="s">
        <v>4157</v>
      </c>
    </row>
    <row r="1467" spans="2:6" x14ac:dyDescent="0.2">
      <c r="B1467" t="s">
        <v>4158</v>
      </c>
      <c r="F1467" s="6" t="s">
        <v>4159</v>
      </c>
    </row>
    <row r="1468" spans="2:6" x14ac:dyDescent="0.2">
      <c r="B1468" t="s">
        <v>4160</v>
      </c>
      <c r="F1468" s="6" t="s">
        <v>4161</v>
      </c>
    </row>
    <row r="1469" spans="2:6" x14ac:dyDescent="0.2">
      <c r="B1469" t="s">
        <v>4162</v>
      </c>
      <c r="F1469" s="6" t="s">
        <v>4163</v>
      </c>
    </row>
    <row r="1470" spans="2:6" x14ac:dyDescent="0.2">
      <c r="B1470" t="s">
        <v>4164</v>
      </c>
      <c r="F1470" s="6" t="s">
        <v>4165</v>
      </c>
    </row>
    <row r="1471" spans="2:6" x14ac:dyDescent="0.2">
      <c r="B1471" t="s">
        <v>4166</v>
      </c>
      <c r="F1471" s="6" t="s">
        <v>4167</v>
      </c>
    </row>
    <row r="1472" spans="2:6" x14ac:dyDescent="0.2">
      <c r="B1472" t="s">
        <v>4168</v>
      </c>
      <c r="F1472" s="6" t="s">
        <v>4169</v>
      </c>
    </row>
    <row r="1473" spans="2:6" x14ac:dyDescent="0.2">
      <c r="B1473" t="s">
        <v>4170</v>
      </c>
      <c r="F1473" s="6" t="s">
        <v>4171</v>
      </c>
    </row>
    <row r="1474" spans="2:6" x14ac:dyDescent="0.2">
      <c r="B1474" t="s">
        <v>2029</v>
      </c>
      <c r="F1474" s="6" t="s">
        <v>4172</v>
      </c>
    </row>
    <row r="1475" spans="2:6" x14ac:dyDescent="0.2">
      <c r="B1475" t="s">
        <v>4173</v>
      </c>
      <c r="F1475" s="6" t="s">
        <v>4174</v>
      </c>
    </row>
    <row r="1476" spans="2:6" x14ac:dyDescent="0.2">
      <c r="B1476" t="s">
        <v>4175</v>
      </c>
      <c r="F1476" s="6" t="s">
        <v>4176</v>
      </c>
    </row>
    <row r="1477" spans="2:6" x14ac:dyDescent="0.2">
      <c r="B1477" t="s">
        <v>4177</v>
      </c>
      <c r="F1477" s="6" t="s">
        <v>4178</v>
      </c>
    </row>
    <row r="1478" spans="2:6" x14ac:dyDescent="0.2">
      <c r="B1478" t="s">
        <v>4179</v>
      </c>
      <c r="F1478" s="6" t="s">
        <v>4180</v>
      </c>
    </row>
    <row r="1479" spans="2:6" x14ac:dyDescent="0.2">
      <c r="B1479" t="s">
        <v>4181</v>
      </c>
      <c r="F1479" s="6" t="s">
        <v>4182</v>
      </c>
    </row>
    <row r="1480" spans="2:6" x14ac:dyDescent="0.2">
      <c r="B1480" t="s">
        <v>4183</v>
      </c>
      <c r="F1480" s="6" t="s">
        <v>4184</v>
      </c>
    </row>
    <row r="1481" spans="2:6" x14ac:dyDescent="0.2">
      <c r="B1481" t="s">
        <v>4185</v>
      </c>
      <c r="F1481" s="6" t="s">
        <v>3565</v>
      </c>
    </row>
    <row r="1482" spans="2:6" x14ac:dyDescent="0.2">
      <c r="B1482" t="s">
        <v>4186</v>
      </c>
      <c r="F1482" s="6" t="s">
        <v>3567</v>
      </c>
    </row>
    <row r="1483" spans="2:6" x14ac:dyDescent="0.2">
      <c r="B1483" t="s">
        <v>4187</v>
      </c>
      <c r="F1483" s="6" t="s">
        <v>4188</v>
      </c>
    </row>
    <row r="1484" spans="2:6" x14ac:dyDescent="0.2">
      <c r="B1484" t="s">
        <v>4189</v>
      </c>
      <c r="F1484" s="6" t="s">
        <v>4190</v>
      </c>
    </row>
    <row r="1485" spans="2:6" x14ac:dyDescent="0.2">
      <c r="B1485" t="s">
        <v>4191</v>
      </c>
      <c r="F1485" s="6" t="s">
        <v>4192</v>
      </c>
    </row>
    <row r="1486" spans="2:6" x14ac:dyDescent="0.2">
      <c r="B1486" t="s">
        <v>4193</v>
      </c>
      <c r="F1486" s="6" t="s">
        <v>4194</v>
      </c>
    </row>
    <row r="1487" spans="2:6" x14ac:dyDescent="0.2">
      <c r="B1487" t="s">
        <v>4195</v>
      </c>
      <c r="F1487" s="6" t="s">
        <v>4196</v>
      </c>
    </row>
    <row r="1488" spans="2:6" x14ac:dyDescent="0.2">
      <c r="B1488" t="s">
        <v>4197</v>
      </c>
      <c r="F1488" s="6" t="s">
        <v>4198</v>
      </c>
    </row>
    <row r="1489" spans="2:6" x14ac:dyDescent="0.2">
      <c r="B1489" t="s">
        <v>4199</v>
      </c>
      <c r="F1489" s="6" t="s">
        <v>4200</v>
      </c>
    </row>
    <row r="1490" spans="2:6" x14ac:dyDescent="0.2">
      <c r="B1490" t="s">
        <v>4201</v>
      </c>
      <c r="F1490" s="6" t="s">
        <v>4202</v>
      </c>
    </row>
    <row r="1491" spans="2:6" x14ac:dyDescent="0.2">
      <c r="B1491" t="s">
        <v>4203</v>
      </c>
      <c r="F1491" s="6" t="s">
        <v>4204</v>
      </c>
    </row>
    <row r="1492" spans="2:6" x14ac:dyDescent="0.2">
      <c r="B1492" t="s">
        <v>4205</v>
      </c>
      <c r="F1492" s="6" t="s">
        <v>4206</v>
      </c>
    </row>
    <row r="1493" spans="2:6" x14ac:dyDescent="0.2">
      <c r="B1493" t="s">
        <v>4207</v>
      </c>
      <c r="F1493" s="6" t="s">
        <v>4208</v>
      </c>
    </row>
    <row r="1494" spans="2:6" x14ac:dyDescent="0.2">
      <c r="B1494" t="s">
        <v>4209</v>
      </c>
      <c r="F1494" s="6" t="s">
        <v>4210</v>
      </c>
    </row>
    <row r="1495" spans="2:6" x14ac:dyDescent="0.2">
      <c r="B1495" t="s">
        <v>4211</v>
      </c>
      <c r="F1495" s="6" t="s">
        <v>4212</v>
      </c>
    </row>
    <row r="1496" spans="2:6" x14ac:dyDescent="0.2">
      <c r="B1496" t="s">
        <v>4213</v>
      </c>
      <c r="F1496" s="6" t="s">
        <v>4214</v>
      </c>
    </row>
    <row r="1497" spans="2:6" x14ac:dyDescent="0.2">
      <c r="B1497" t="s">
        <v>4215</v>
      </c>
      <c r="F1497" s="6" t="s">
        <v>4216</v>
      </c>
    </row>
    <row r="1498" spans="2:6" x14ac:dyDescent="0.2">
      <c r="B1498" t="s">
        <v>4217</v>
      </c>
      <c r="F1498" s="6" t="s">
        <v>4218</v>
      </c>
    </row>
    <row r="1499" spans="2:6" x14ac:dyDescent="0.2">
      <c r="B1499" t="s">
        <v>4219</v>
      </c>
      <c r="F1499" s="6" t="s">
        <v>4220</v>
      </c>
    </row>
    <row r="1500" spans="2:6" x14ac:dyDescent="0.2">
      <c r="B1500" t="s">
        <v>4221</v>
      </c>
      <c r="F1500" s="6" t="s">
        <v>4222</v>
      </c>
    </row>
    <row r="1501" spans="2:6" x14ac:dyDescent="0.2">
      <c r="B1501" t="s">
        <v>4223</v>
      </c>
      <c r="F1501" s="6" t="s">
        <v>4224</v>
      </c>
    </row>
    <row r="1502" spans="2:6" x14ac:dyDescent="0.2">
      <c r="B1502" t="s">
        <v>4225</v>
      </c>
      <c r="F1502" s="6" t="s">
        <v>4226</v>
      </c>
    </row>
    <row r="1503" spans="2:6" x14ac:dyDescent="0.2">
      <c r="B1503" t="s">
        <v>4227</v>
      </c>
      <c r="F1503" s="6" t="s">
        <v>4228</v>
      </c>
    </row>
    <row r="1504" spans="2:6" x14ac:dyDescent="0.2">
      <c r="B1504" t="s">
        <v>4229</v>
      </c>
      <c r="F1504" s="6" t="s">
        <v>4230</v>
      </c>
    </row>
    <row r="1505" spans="2:6" x14ac:dyDescent="0.2">
      <c r="B1505" t="s">
        <v>4231</v>
      </c>
      <c r="F1505" s="6" t="s">
        <v>4232</v>
      </c>
    </row>
    <row r="1506" spans="2:6" x14ac:dyDescent="0.2">
      <c r="B1506" t="s">
        <v>4233</v>
      </c>
      <c r="F1506" s="6" t="s">
        <v>4234</v>
      </c>
    </row>
    <row r="1507" spans="2:6" x14ac:dyDescent="0.2">
      <c r="B1507" t="s">
        <v>4235</v>
      </c>
      <c r="F1507" s="6" t="s">
        <v>4236</v>
      </c>
    </row>
    <row r="1508" spans="2:6" x14ac:dyDescent="0.2">
      <c r="B1508" t="s">
        <v>4237</v>
      </c>
      <c r="F1508" s="6" t="s">
        <v>4238</v>
      </c>
    </row>
    <row r="1509" spans="2:6" x14ac:dyDescent="0.2">
      <c r="B1509" t="s">
        <v>4239</v>
      </c>
      <c r="F1509" s="6" t="s">
        <v>450</v>
      </c>
    </row>
    <row r="1510" spans="2:6" x14ac:dyDescent="0.2">
      <c r="B1510" t="s">
        <v>4240</v>
      </c>
      <c r="F1510" s="6" t="s">
        <v>4241</v>
      </c>
    </row>
    <row r="1511" spans="2:6" x14ac:dyDescent="0.2">
      <c r="B1511" t="s">
        <v>483</v>
      </c>
      <c r="F1511" s="6" t="s">
        <v>4242</v>
      </c>
    </row>
    <row r="1512" spans="2:6" x14ac:dyDescent="0.2">
      <c r="B1512" t="s">
        <v>4243</v>
      </c>
      <c r="F1512" s="6" t="s">
        <v>4244</v>
      </c>
    </row>
    <row r="1513" spans="2:6" x14ac:dyDescent="0.2">
      <c r="B1513" t="s">
        <v>4245</v>
      </c>
      <c r="F1513" s="6" t="s">
        <v>4246</v>
      </c>
    </row>
    <row r="1514" spans="2:6" x14ac:dyDescent="0.2">
      <c r="B1514" t="s">
        <v>4247</v>
      </c>
      <c r="F1514" s="6" t="s">
        <v>4248</v>
      </c>
    </row>
    <row r="1515" spans="2:6" x14ac:dyDescent="0.2">
      <c r="B1515" t="s">
        <v>4249</v>
      </c>
      <c r="F1515" s="6" t="s">
        <v>245</v>
      </c>
    </row>
    <row r="1516" spans="2:6" x14ac:dyDescent="0.2">
      <c r="B1516" t="s">
        <v>4250</v>
      </c>
      <c r="F1516" s="6" t="s">
        <v>4251</v>
      </c>
    </row>
    <row r="1517" spans="2:6" x14ac:dyDescent="0.2">
      <c r="B1517" t="s">
        <v>4252</v>
      </c>
      <c r="F1517" s="6" t="s">
        <v>4253</v>
      </c>
    </row>
    <row r="1518" spans="2:6" x14ac:dyDescent="0.2">
      <c r="B1518" t="s">
        <v>4254</v>
      </c>
      <c r="F1518" s="6" t="s">
        <v>4255</v>
      </c>
    </row>
    <row r="1519" spans="2:6" x14ac:dyDescent="0.2">
      <c r="B1519" t="s">
        <v>4256</v>
      </c>
      <c r="F1519" s="6" t="s">
        <v>4257</v>
      </c>
    </row>
    <row r="1520" spans="2:6" x14ac:dyDescent="0.2">
      <c r="B1520" t="s">
        <v>4258</v>
      </c>
      <c r="F1520" s="6" t="s">
        <v>4259</v>
      </c>
    </row>
    <row r="1521" spans="2:6" x14ac:dyDescent="0.2">
      <c r="B1521" t="s">
        <v>4260</v>
      </c>
      <c r="F1521" s="6" t="s">
        <v>4261</v>
      </c>
    </row>
    <row r="1522" spans="2:6" x14ac:dyDescent="0.2">
      <c r="B1522" t="s">
        <v>4262</v>
      </c>
      <c r="F1522" s="6" t="s">
        <v>4263</v>
      </c>
    </row>
    <row r="1523" spans="2:6" x14ac:dyDescent="0.2">
      <c r="B1523" t="s">
        <v>4264</v>
      </c>
      <c r="F1523" s="6" t="s">
        <v>4265</v>
      </c>
    </row>
    <row r="1524" spans="2:6" x14ac:dyDescent="0.2">
      <c r="B1524" t="s">
        <v>4266</v>
      </c>
      <c r="F1524" s="6" t="s">
        <v>4267</v>
      </c>
    </row>
    <row r="1525" spans="2:6" x14ac:dyDescent="0.2">
      <c r="B1525" t="s">
        <v>4268</v>
      </c>
      <c r="F1525" s="6" t="s">
        <v>4269</v>
      </c>
    </row>
    <row r="1526" spans="2:6" x14ac:dyDescent="0.2">
      <c r="B1526" t="s">
        <v>4270</v>
      </c>
      <c r="F1526" s="6" t="s">
        <v>4271</v>
      </c>
    </row>
    <row r="1527" spans="2:6" x14ac:dyDescent="0.2">
      <c r="B1527" t="s">
        <v>4272</v>
      </c>
      <c r="F1527" s="6" t="s">
        <v>4273</v>
      </c>
    </row>
    <row r="1528" spans="2:6" x14ac:dyDescent="0.2">
      <c r="B1528" t="s">
        <v>4274</v>
      </c>
      <c r="F1528" s="6" t="s">
        <v>4275</v>
      </c>
    </row>
    <row r="1529" spans="2:6" x14ac:dyDescent="0.2">
      <c r="B1529" t="s">
        <v>4276</v>
      </c>
      <c r="F1529" s="6" t="s">
        <v>4277</v>
      </c>
    </row>
    <row r="1530" spans="2:6" x14ac:dyDescent="0.2">
      <c r="B1530" t="s">
        <v>4278</v>
      </c>
      <c r="F1530" s="6" t="s">
        <v>4279</v>
      </c>
    </row>
    <row r="1531" spans="2:6" x14ac:dyDescent="0.2">
      <c r="B1531" t="s">
        <v>4280</v>
      </c>
      <c r="F1531" s="6" t="s">
        <v>4281</v>
      </c>
    </row>
    <row r="1532" spans="2:6" x14ac:dyDescent="0.2">
      <c r="B1532" t="s">
        <v>4282</v>
      </c>
      <c r="F1532" s="6" t="s">
        <v>4283</v>
      </c>
    </row>
    <row r="1533" spans="2:6" x14ac:dyDescent="0.2">
      <c r="B1533" t="s">
        <v>4284</v>
      </c>
      <c r="F1533" s="6" t="s">
        <v>4285</v>
      </c>
    </row>
    <row r="1534" spans="2:6" x14ac:dyDescent="0.2">
      <c r="B1534" t="s">
        <v>4286</v>
      </c>
      <c r="F1534" s="6" t="s">
        <v>4287</v>
      </c>
    </row>
    <row r="1535" spans="2:6" x14ac:dyDescent="0.2">
      <c r="B1535" t="s">
        <v>4288</v>
      </c>
      <c r="F1535" s="6" t="s">
        <v>4289</v>
      </c>
    </row>
    <row r="1536" spans="2:6" x14ac:dyDescent="0.2">
      <c r="B1536" t="s">
        <v>4290</v>
      </c>
      <c r="F1536" s="6" t="s">
        <v>4291</v>
      </c>
    </row>
    <row r="1537" spans="2:6" x14ac:dyDescent="0.2">
      <c r="B1537" t="s">
        <v>4292</v>
      </c>
      <c r="F1537" s="6" t="s">
        <v>4293</v>
      </c>
    </row>
    <row r="1538" spans="2:6" x14ac:dyDescent="0.2">
      <c r="B1538" t="s">
        <v>4294</v>
      </c>
      <c r="F1538" s="6" t="s">
        <v>4295</v>
      </c>
    </row>
    <row r="1539" spans="2:6" x14ac:dyDescent="0.2">
      <c r="B1539" t="s">
        <v>4296</v>
      </c>
      <c r="F1539" s="6" t="s">
        <v>4297</v>
      </c>
    </row>
    <row r="1540" spans="2:6" x14ac:dyDescent="0.2">
      <c r="B1540" t="s">
        <v>4298</v>
      </c>
      <c r="F1540" s="6" t="s">
        <v>4299</v>
      </c>
    </row>
    <row r="1541" spans="2:6" x14ac:dyDescent="0.2">
      <c r="B1541" t="s">
        <v>4300</v>
      </c>
      <c r="F1541" s="6" t="s">
        <v>4301</v>
      </c>
    </row>
    <row r="1542" spans="2:6" x14ac:dyDescent="0.2">
      <c r="B1542" t="s">
        <v>4302</v>
      </c>
      <c r="F1542" s="6" t="s">
        <v>4303</v>
      </c>
    </row>
    <row r="1543" spans="2:6" x14ac:dyDescent="0.2">
      <c r="B1543" t="s">
        <v>4304</v>
      </c>
      <c r="F1543" s="6" t="s">
        <v>4305</v>
      </c>
    </row>
    <row r="1544" spans="2:6" x14ac:dyDescent="0.2">
      <c r="B1544" t="s">
        <v>4306</v>
      </c>
      <c r="F1544" s="6" t="s">
        <v>4307</v>
      </c>
    </row>
    <row r="1545" spans="2:6" x14ac:dyDescent="0.2">
      <c r="B1545" t="s">
        <v>4308</v>
      </c>
      <c r="F1545" s="6" t="s">
        <v>4309</v>
      </c>
    </row>
    <row r="1546" spans="2:6" x14ac:dyDescent="0.2">
      <c r="B1546" t="s">
        <v>4310</v>
      </c>
      <c r="F1546" s="6" t="s">
        <v>4311</v>
      </c>
    </row>
    <row r="1547" spans="2:6" x14ac:dyDescent="0.2">
      <c r="B1547" t="s">
        <v>4312</v>
      </c>
      <c r="F1547" s="6" t="s">
        <v>4313</v>
      </c>
    </row>
    <row r="1548" spans="2:6" x14ac:dyDescent="0.2">
      <c r="B1548" t="s">
        <v>4314</v>
      </c>
      <c r="F1548" s="6" t="s">
        <v>4315</v>
      </c>
    </row>
    <row r="1549" spans="2:6" x14ac:dyDescent="0.2">
      <c r="B1549" t="s">
        <v>4316</v>
      </c>
      <c r="F1549" s="6" t="s">
        <v>4317</v>
      </c>
    </row>
    <row r="1550" spans="2:6" x14ac:dyDescent="0.2">
      <c r="B1550" t="s">
        <v>4318</v>
      </c>
      <c r="F1550" s="6" t="s">
        <v>4319</v>
      </c>
    </row>
    <row r="1551" spans="2:6" x14ac:dyDescent="0.2">
      <c r="B1551" t="s">
        <v>4320</v>
      </c>
      <c r="F1551" s="6" t="s">
        <v>4321</v>
      </c>
    </row>
    <row r="1552" spans="2:6" x14ac:dyDescent="0.2">
      <c r="B1552" t="s">
        <v>4322</v>
      </c>
      <c r="F1552" s="6" t="s">
        <v>4323</v>
      </c>
    </row>
    <row r="1553" spans="2:6" x14ac:dyDescent="0.2">
      <c r="B1553" t="s">
        <v>4324</v>
      </c>
      <c r="F1553" s="6" t="s">
        <v>4325</v>
      </c>
    </row>
    <row r="1554" spans="2:6" x14ac:dyDescent="0.2">
      <c r="B1554" t="s">
        <v>4326</v>
      </c>
      <c r="F1554" s="6" t="s">
        <v>4327</v>
      </c>
    </row>
    <row r="1555" spans="2:6" x14ac:dyDescent="0.2">
      <c r="B1555" t="s">
        <v>4328</v>
      </c>
      <c r="F1555" s="6" t="s">
        <v>4329</v>
      </c>
    </row>
    <row r="1556" spans="2:6" x14ac:dyDescent="0.2">
      <c r="B1556" t="s">
        <v>4330</v>
      </c>
      <c r="F1556" s="6" t="s">
        <v>4331</v>
      </c>
    </row>
    <row r="1557" spans="2:6" x14ac:dyDescent="0.2">
      <c r="B1557" t="s">
        <v>4332</v>
      </c>
      <c r="F1557" s="6" t="s">
        <v>4333</v>
      </c>
    </row>
    <row r="1558" spans="2:6" x14ac:dyDescent="0.2">
      <c r="B1558" t="s">
        <v>4334</v>
      </c>
      <c r="F1558" s="6" t="s">
        <v>4335</v>
      </c>
    </row>
    <row r="1559" spans="2:6" x14ac:dyDescent="0.2">
      <c r="B1559" t="s">
        <v>4336</v>
      </c>
      <c r="F1559" s="6" t="s">
        <v>4337</v>
      </c>
    </row>
    <row r="1560" spans="2:6" x14ac:dyDescent="0.2">
      <c r="B1560" t="s">
        <v>4338</v>
      </c>
      <c r="F1560" s="6" t="s">
        <v>4339</v>
      </c>
    </row>
    <row r="1561" spans="2:6" x14ac:dyDescent="0.2">
      <c r="B1561" t="s">
        <v>4340</v>
      </c>
      <c r="F1561" s="6" t="s">
        <v>4341</v>
      </c>
    </row>
    <row r="1562" spans="2:6" x14ac:dyDescent="0.2">
      <c r="B1562" t="s">
        <v>4342</v>
      </c>
      <c r="F1562" s="6" t="s">
        <v>4343</v>
      </c>
    </row>
    <row r="1563" spans="2:6" x14ac:dyDescent="0.2">
      <c r="B1563" t="s">
        <v>4344</v>
      </c>
      <c r="F1563" s="6" t="s">
        <v>4345</v>
      </c>
    </row>
    <row r="1564" spans="2:6" x14ac:dyDescent="0.2">
      <c r="B1564" t="s">
        <v>4346</v>
      </c>
      <c r="F1564" s="6" t="s">
        <v>4347</v>
      </c>
    </row>
    <row r="1565" spans="2:6" x14ac:dyDescent="0.2">
      <c r="B1565" t="s">
        <v>4348</v>
      </c>
      <c r="F1565" s="6" t="s">
        <v>4349</v>
      </c>
    </row>
    <row r="1566" spans="2:6" x14ac:dyDescent="0.2">
      <c r="B1566" t="s">
        <v>4350</v>
      </c>
      <c r="F1566" s="6" t="s">
        <v>4351</v>
      </c>
    </row>
    <row r="1567" spans="2:6" x14ac:dyDescent="0.2">
      <c r="B1567" t="s">
        <v>4352</v>
      </c>
      <c r="F1567" s="6" t="s">
        <v>4353</v>
      </c>
    </row>
    <row r="1568" spans="2:6" x14ac:dyDescent="0.2">
      <c r="B1568" t="s">
        <v>4354</v>
      </c>
      <c r="F1568" s="6" t="s">
        <v>4355</v>
      </c>
    </row>
    <row r="1569" spans="2:6" x14ac:dyDescent="0.2">
      <c r="B1569" t="s">
        <v>4356</v>
      </c>
      <c r="F1569" s="6" t="s">
        <v>4357</v>
      </c>
    </row>
    <row r="1570" spans="2:6" x14ac:dyDescent="0.2">
      <c r="B1570" t="s">
        <v>4358</v>
      </c>
      <c r="F1570" s="6" t="s">
        <v>4359</v>
      </c>
    </row>
    <row r="1571" spans="2:6" x14ac:dyDescent="0.2">
      <c r="B1571" t="s">
        <v>4360</v>
      </c>
      <c r="F1571" s="6" t="s">
        <v>4361</v>
      </c>
    </row>
    <row r="1572" spans="2:6" x14ac:dyDescent="0.2">
      <c r="B1572" t="s">
        <v>4362</v>
      </c>
      <c r="F1572" s="6" t="s">
        <v>4363</v>
      </c>
    </row>
    <row r="1573" spans="2:6" x14ac:dyDescent="0.2">
      <c r="B1573" t="s">
        <v>4364</v>
      </c>
      <c r="F1573" s="6" t="s">
        <v>4365</v>
      </c>
    </row>
    <row r="1574" spans="2:6" x14ac:dyDescent="0.2">
      <c r="B1574" t="s">
        <v>4366</v>
      </c>
      <c r="F1574" s="6" t="s">
        <v>4367</v>
      </c>
    </row>
    <row r="1575" spans="2:6" x14ac:dyDescent="0.2">
      <c r="B1575" t="s">
        <v>4368</v>
      </c>
      <c r="F1575" s="6" t="s">
        <v>4369</v>
      </c>
    </row>
    <row r="1576" spans="2:6" x14ac:dyDescent="0.2">
      <c r="B1576" t="s">
        <v>4370</v>
      </c>
      <c r="F1576" s="6" t="s">
        <v>4371</v>
      </c>
    </row>
    <row r="1577" spans="2:6" x14ac:dyDescent="0.2">
      <c r="B1577" t="s">
        <v>4372</v>
      </c>
      <c r="F1577" s="6" t="s">
        <v>4373</v>
      </c>
    </row>
    <row r="1578" spans="2:6" x14ac:dyDescent="0.2">
      <c r="B1578" t="s">
        <v>4374</v>
      </c>
      <c r="F1578" s="6" t="s">
        <v>4375</v>
      </c>
    </row>
    <row r="1579" spans="2:6" x14ac:dyDescent="0.2">
      <c r="B1579" t="s">
        <v>4376</v>
      </c>
      <c r="F1579" s="6" t="s">
        <v>4377</v>
      </c>
    </row>
    <row r="1580" spans="2:6" x14ac:dyDescent="0.2">
      <c r="B1580" t="s">
        <v>4378</v>
      </c>
      <c r="F1580" s="6" t="s">
        <v>4379</v>
      </c>
    </row>
    <row r="1581" spans="2:6" x14ac:dyDescent="0.2">
      <c r="B1581" t="s">
        <v>4380</v>
      </c>
      <c r="F1581" s="6" t="s">
        <v>4381</v>
      </c>
    </row>
    <row r="1582" spans="2:6" x14ac:dyDescent="0.2">
      <c r="B1582" t="s">
        <v>4382</v>
      </c>
      <c r="F1582" s="6" t="s">
        <v>4383</v>
      </c>
    </row>
    <row r="1583" spans="2:6" x14ac:dyDescent="0.2">
      <c r="B1583" t="s">
        <v>4384</v>
      </c>
      <c r="F1583" s="6" t="s">
        <v>4385</v>
      </c>
    </row>
    <row r="1584" spans="2:6" x14ac:dyDescent="0.2">
      <c r="B1584" t="s">
        <v>4386</v>
      </c>
      <c r="F1584" s="6" t="s">
        <v>4387</v>
      </c>
    </row>
    <row r="1585" spans="2:6" x14ac:dyDescent="0.2">
      <c r="B1585" t="s">
        <v>4388</v>
      </c>
      <c r="F1585" s="6" t="s">
        <v>4389</v>
      </c>
    </row>
    <row r="1586" spans="2:6" x14ac:dyDescent="0.2">
      <c r="B1586" t="s">
        <v>4390</v>
      </c>
      <c r="F1586" s="6" t="s">
        <v>4391</v>
      </c>
    </row>
    <row r="1587" spans="2:6" x14ac:dyDescent="0.2">
      <c r="B1587" t="s">
        <v>4392</v>
      </c>
      <c r="F1587" s="6" t="s">
        <v>4393</v>
      </c>
    </row>
    <row r="1588" spans="2:6" x14ac:dyDescent="0.2">
      <c r="B1588" t="s">
        <v>4394</v>
      </c>
      <c r="F1588" s="6" t="s">
        <v>4395</v>
      </c>
    </row>
    <row r="1589" spans="2:6" x14ac:dyDescent="0.2">
      <c r="B1589" t="s">
        <v>4396</v>
      </c>
      <c r="F1589" s="6" t="s">
        <v>4397</v>
      </c>
    </row>
    <row r="1590" spans="2:6" x14ac:dyDescent="0.2">
      <c r="B1590" t="s">
        <v>4398</v>
      </c>
      <c r="F1590" s="6" t="s">
        <v>4399</v>
      </c>
    </row>
    <row r="1591" spans="2:6" x14ac:dyDescent="0.2">
      <c r="B1591" t="s">
        <v>4400</v>
      </c>
      <c r="F1591" s="6" t="s">
        <v>4401</v>
      </c>
    </row>
    <row r="1592" spans="2:6" x14ac:dyDescent="0.2">
      <c r="B1592" t="s">
        <v>4402</v>
      </c>
      <c r="F1592" s="6" t="s">
        <v>4403</v>
      </c>
    </row>
    <row r="1593" spans="2:6" x14ac:dyDescent="0.2">
      <c r="B1593" t="s">
        <v>4404</v>
      </c>
      <c r="F1593" s="6" t="s">
        <v>4405</v>
      </c>
    </row>
    <row r="1594" spans="2:6" x14ac:dyDescent="0.2">
      <c r="B1594" t="s">
        <v>4406</v>
      </c>
      <c r="F1594" s="6" t="s">
        <v>4407</v>
      </c>
    </row>
    <row r="1595" spans="2:6" x14ac:dyDescent="0.2">
      <c r="B1595" t="s">
        <v>4408</v>
      </c>
      <c r="F1595" s="6" t="s">
        <v>4409</v>
      </c>
    </row>
    <row r="1596" spans="2:6" x14ac:dyDescent="0.2">
      <c r="B1596" t="s">
        <v>4410</v>
      </c>
      <c r="F1596" s="6" t="s">
        <v>4411</v>
      </c>
    </row>
    <row r="1597" spans="2:6" x14ac:dyDescent="0.2">
      <c r="B1597" t="s">
        <v>4412</v>
      </c>
      <c r="F1597" s="6" t="s">
        <v>4413</v>
      </c>
    </row>
    <row r="1598" spans="2:6" x14ac:dyDescent="0.2">
      <c r="B1598" t="s">
        <v>4414</v>
      </c>
      <c r="F1598" s="6" t="s">
        <v>4415</v>
      </c>
    </row>
    <row r="1599" spans="2:6" x14ac:dyDescent="0.2">
      <c r="B1599" t="s">
        <v>4416</v>
      </c>
      <c r="F1599" s="6" t="s">
        <v>4417</v>
      </c>
    </row>
    <row r="1600" spans="2:6" x14ac:dyDescent="0.2">
      <c r="B1600" t="s">
        <v>4418</v>
      </c>
      <c r="F1600" s="6" t="s">
        <v>4419</v>
      </c>
    </row>
    <row r="1601" spans="2:6" x14ac:dyDescent="0.2">
      <c r="B1601" t="s">
        <v>4420</v>
      </c>
      <c r="F1601" s="6" t="s">
        <v>4421</v>
      </c>
    </row>
    <row r="1602" spans="2:6" x14ac:dyDescent="0.2">
      <c r="B1602" t="s">
        <v>4422</v>
      </c>
      <c r="F1602" s="6" t="s">
        <v>4423</v>
      </c>
    </row>
    <row r="1603" spans="2:6" x14ac:dyDescent="0.2">
      <c r="B1603" t="s">
        <v>4424</v>
      </c>
      <c r="F1603" s="6" t="s">
        <v>4425</v>
      </c>
    </row>
    <row r="1604" spans="2:6" x14ac:dyDescent="0.2">
      <c r="B1604" t="s">
        <v>4426</v>
      </c>
      <c r="F1604" s="6" t="s">
        <v>4427</v>
      </c>
    </row>
    <row r="1605" spans="2:6" x14ac:dyDescent="0.2">
      <c r="B1605" t="s">
        <v>4428</v>
      </c>
      <c r="F1605" s="6" t="s">
        <v>4429</v>
      </c>
    </row>
    <row r="1606" spans="2:6" x14ac:dyDescent="0.2">
      <c r="B1606" t="s">
        <v>4430</v>
      </c>
      <c r="F1606" s="6" t="s">
        <v>4431</v>
      </c>
    </row>
    <row r="1607" spans="2:6" x14ac:dyDescent="0.2">
      <c r="B1607" t="s">
        <v>4432</v>
      </c>
      <c r="F1607" s="6" t="s">
        <v>4433</v>
      </c>
    </row>
    <row r="1608" spans="2:6" x14ac:dyDescent="0.2">
      <c r="B1608" t="s">
        <v>4434</v>
      </c>
      <c r="F1608" s="6" t="s">
        <v>4435</v>
      </c>
    </row>
    <row r="1609" spans="2:6" x14ac:dyDescent="0.2">
      <c r="B1609" t="s">
        <v>4436</v>
      </c>
      <c r="F1609" s="6" t="s">
        <v>4437</v>
      </c>
    </row>
    <row r="1610" spans="2:6" x14ac:dyDescent="0.2">
      <c r="B1610" t="s">
        <v>4438</v>
      </c>
      <c r="F1610" s="6" t="s">
        <v>4439</v>
      </c>
    </row>
    <row r="1611" spans="2:6" x14ac:dyDescent="0.2">
      <c r="B1611" t="s">
        <v>4440</v>
      </c>
      <c r="F1611" s="6" t="s">
        <v>4441</v>
      </c>
    </row>
    <row r="1612" spans="2:6" x14ac:dyDescent="0.2">
      <c r="B1612" t="s">
        <v>4442</v>
      </c>
      <c r="F1612" s="6" t="s">
        <v>4443</v>
      </c>
    </row>
    <row r="1613" spans="2:6" x14ac:dyDescent="0.2">
      <c r="B1613" t="s">
        <v>4444</v>
      </c>
      <c r="F1613" s="6" t="s">
        <v>4445</v>
      </c>
    </row>
    <row r="1614" spans="2:6" x14ac:dyDescent="0.2">
      <c r="B1614" t="s">
        <v>4446</v>
      </c>
      <c r="F1614" s="6" t="s">
        <v>4447</v>
      </c>
    </row>
    <row r="1615" spans="2:6" x14ac:dyDescent="0.2">
      <c r="B1615" t="s">
        <v>4448</v>
      </c>
      <c r="F1615" s="6" t="s">
        <v>4449</v>
      </c>
    </row>
    <row r="1616" spans="2:6" x14ac:dyDescent="0.2">
      <c r="B1616" t="s">
        <v>4450</v>
      </c>
      <c r="F1616" s="6" t="s">
        <v>4451</v>
      </c>
    </row>
    <row r="1617" spans="2:6" x14ac:dyDescent="0.2">
      <c r="B1617" t="s">
        <v>4452</v>
      </c>
      <c r="F1617" s="6" t="s">
        <v>4453</v>
      </c>
    </row>
    <row r="1618" spans="2:6" x14ac:dyDescent="0.2">
      <c r="B1618" t="s">
        <v>4454</v>
      </c>
      <c r="F1618" s="6" t="s">
        <v>4455</v>
      </c>
    </row>
    <row r="1619" spans="2:6" x14ac:dyDescent="0.2">
      <c r="B1619" t="s">
        <v>4456</v>
      </c>
      <c r="F1619" s="6" t="s">
        <v>4457</v>
      </c>
    </row>
    <row r="1620" spans="2:6" x14ac:dyDescent="0.2">
      <c r="B1620" t="s">
        <v>4458</v>
      </c>
      <c r="F1620" s="6" t="s">
        <v>4459</v>
      </c>
    </row>
    <row r="1621" spans="2:6" x14ac:dyDescent="0.2">
      <c r="B1621" t="s">
        <v>4460</v>
      </c>
      <c r="F1621" s="6" t="s">
        <v>4461</v>
      </c>
    </row>
    <row r="1622" spans="2:6" x14ac:dyDescent="0.2">
      <c r="B1622" t="s">
        <v>4462</v>
      </c>
      <c r="F1622" s="6" t="s">
        <v>4463</v>
      </c>
    </row>
    <row r="1623" spans="2:6" x14ac:dyDescent="0.2">
      <c r="B1623" t="s">
        <v>4464</v>
      </c>
      <c r="F1623" s="6" t="s">
        <v>4465</v>
      </c>
    </row>
    <row r="1624" spans="2:6" x14ac:dyDescent="0.2">
      <c r="B1624" t="s">
        <v>4466</v>
      </c>
      <c r="F1624" s="6" t="s">
        <v>4467</v>
      </c>
    </row>
    <row r="1625" spans="2:6" x14ac:dyDescent="0.2">
      <c r="B1625" t="s">
        <v>4468</v>
      </c>
      <c r="F1625" s="6" t="s">
        <v>4469</v>
      </c>
    </row>
    <row r="1626" spans="2:6" x14ac:dyDescent="0.2">
      <c r="B1626" t="s">
        <v>4470</v>
      </c>
      <c r="F1626" s="6" t="s">
        <v>4471</v>
      </c>
    </row>
    <row r="1627" spans="2:6" x14ac:dyDescent="0.2">
      <c r="B1627" t="s">
        <v>4472</v>
      </c>
      <c r="F1627" s="6" t="s">
        <v>4473</v>
      </c>
    </row>
    <row r="1628" spans="2:6" x14ac:dyDescent="0.2">
      <c r="B1628" t="s">
        <v>4474</v>
      </c>
      <c r="F1628" s="6" t="s">
        <v>4475</v>
      </c>
    </row>
    <row r="1629" spans="2:6" x14ac:dyDescent="0.2">
      <c r="B1629" t="s">
        <v>4476</v>
      </c>
      <c r="F1629" s="6" t="s">
        <v>4477</v>
      </c>
    </row>
    <row r="1630" spans="2:6" x14ac:dyDescent="0.2">
      <c r="B1630" t="s">
        <v>4478</v>
      </c>
      <c r="F1630" s="6" t="s">
        <v>4479</v>
      </c>
    </row>
    <row r="1631" spans="2:6" x14ac:dyDescent="0.2">
      <c r="B1631" t="s">
        <v>4480</v>
      </c>
      <c r="F1631" s="6" t="s">
        <v>4481</v>
      </c>
    </row>
    <row r="1632" spans="2:6" x14ac:dyDescent="0.2">
      <c r="B1632" t="s">
        <v>4482</v>
      </c>
      <c r="F1632" s="6" t="s">
        <v>4483</v>
      </c>
    </row>
    <row r="1633" spans="2:6" x14ac:dyDescent="0.2">
      <c r="B1633" t="s">
        <v>4484</v>
      </c>
      <c r="F1633" s="6" t="s">
        <v>4485</v>
      </c>
    </row>
    <row r="1634" spans="2:6" x14ac:dyDescent="0.2">
      <c r="B1634" t="s">
        <v>4486</v>
      </c>
      <c r="F1634" s="6" t="s">
        <v>4487</v>
      </c>
    </row>
    <row r="1635" spans="2:6" x14ac:dyDescent="0.2">
      <c r="B1635" t="s">
        <v>4488</v>
      </c>
      <c r="F1635" s="6" t="s">
        <v>4489</v>
      </c>
    </row>
    <row r="1636" spans="2:6" x14ac:dyDescent="0.2">
      <c r="B1636" t="s">
        <v>4490</v>
      </c>
      <c r="F1636" s="6" t="s">
        <v>4491</v>
      </c>
    </row>
    <row r="1637" spans="2:6" x14ac:dyDescent="0.2">
      <c r="B1637" t="s">
        <v>4492</v>
      </c>
      <c r="F1637" s="6" t="s">
        <v>4493</v>
      </c>
    </row>
    <row r="1638" spans="2:6" x14ac:dyDescent="0.2">
      <c r="B1638" t="s">
        <v>4494</v>
      </c>
      <c r="F1638" s="6" t="s">
        <v>4495</v>
      </c>
    </row>
    <row r="1639" spans="2:6" x14ac:dyDescent="0.2">
      <c r="B1639" t="s">
        <v>4496</v>
      </c>
      <c r="F1639" s="6" t="s">
        <v>4497</v>
      </c>
    </row>
    <row r="1640" spans="2:6" x14ac:dyDescent="0.2">
      <c r="B1640" t="s">
        <v>4498</v>
      </c>
      <c r="F1640" s="6" t="s">
        <v>4499</v>
      </c>
    </row>
    <row r="1641" spans="2:6" x14ac:dyDescent="0.2">
      <c r="B1641" t="s">
        <v>4500</v>
      </c>
      <c r="F1641" s="6" t="s">
        <v>4501</v>
      </c>
    </row>
    <row r="1642" spans="2:6" x14ac:dyDescent="0.2">
      <c r="B1642" t="s">
        <v>4502</v>
      </c>
      <c r="F1642" s="6" t="s">
        <v>4503</v>
      </c>
    </row>
    <row r="1643" spans="2:6" x14ac:dyDescent="0.2">
      <c r="B1643" t="s">
        <v>4504</v>
      </c>
      <c r="F1643" s="6" t="s">
        <v>4505</v>
      </c>
    </row>
    <row r="1644" spans="2:6" x14ac:dyDescent="0.2">
      <c r="B1644" t="s">
        <v>4506</v>
      </c>
      <c r="F1644" s="6" t="s">
        <v>4507</v>
      </c>
    </row>
    <row r="1645" spans="2:6" x14ac:dyDescent="0.2">
      <c r="B1645" t="s">
        <v>4508</v>
      </c>
      <c r="F1645" s="6" t="s">
        <v>4509</v>
      </c>
    </row>
    <row r="1646" spans="2:6" x14ac:dyDescent="0.2">
      <c r="B1646" t="s">
        <v>4510</v>
      </c>
      <c r="F1646" s="6" t="s">
        <v>4511</v>
      </c>
    </row>
    <row r="1647" spans="2:6" x14ac:dyDescent="0.2">
      <c r="B1647" t="s">
        <v>4512</v>
      </c>
      <c r="F1647" s="6" t="s">
        <v>4513</v>
      </c>
    </row>
    <row r="1648" spans="2:6" x14ac:dyDescent="0.2">
      <c r="B1648" t="s">
        <v>4514</v>
      </c>
      <c r="F1648" s="6" t="s">
        <v>4515</v>
      </c>
    </row>
    <row r="1649" spans="2:6" x14ac:dyDescent="0.2">
      <c r="B1649" t="s">
        <v>4516</v>
      </c>
      <c r="F1649" s="6" t="s">
        <v>4517</v>
      </c>
    </row>
    <row r="1650" spans="2:6" x14ac:dyDescent="0.2">
      <c r="B1650" t="s">
        <v>4518</v>
      </c>
      <c r="F1650" s="6" t="s">
        <v>4519</v>
      </c>
    </row>
    <row r="1651" spans="2:6" x14ac:dyDescent="0.2">
      <c r="B1651" t="s">
        <v>4520</v>
      </c>
      <c r="F1651" s="6" t="s">
        <v>4521</v>
      </c>
    </row>
    <row r="1652" spans="2:6" x14ac:dyDescent="0.2">
      <c r="B1652" t="s">
        <v>4522</v>
      </c>
      <c r="F1652" s="6" t="s">
        <v>4523</v>
      </c>
    </row>
    <row r="1653" spans="2:6" x14ac:dyDescent="0.2">
      <c r="B1653" t="s">
        <v>4524</v>
      </c>
      <c r="F1653" s="6" t="s">
        <v>4525</v>
      </c>
    </row>
    <row r="1654" spans="2:6" x14ac:dyDescent="0.2">
      <c r="B1654" t="s">
        <v>4526</v>
      </c>
      <c r="F1654" s="6" t="s">
        <v>4527</v>
      </c>
    </row>
    <row r="1655" spans="2:6" x14ac:dyDescent="0.2">
      <c r="B1655" t="s">
        <v>4528</v>
      </c>
      <c r="F1655" s="6" t="s">
        <v>4529</v>
      </c>
    </row>
    <row r="1656" spans="2:6" x14ac:dyDescent="0.2">
      <c r="B1656" t="s">
        <v>4530</v>
      </c>
      <c r="F1656" s="6" t="s">
        <v>4531</v>
      </c>
    </row>
    <row r="1657" spans="2:6" x14ac:dyDescent="0.2">
      <c r="B1657" t="s">
        <v>4532</v>
      </c>
      <c r="F1657" s="6" t="s">
        <v>4533</v>
      </c>
    </row>
    <row r="1658" spans="2:6" x14ac:dyDescent="0.2">
      <c r="B1658" t="s">
        <v>4534</v>
      </c>
      <c r="F1658" s="6" t="s">
        <v>4535</v>
      </c>
    </row>
    <row r="1659" spans="2:6" x14ac:dyDescent="0.2">
      <c r="B1659" t="s">
        <v>4536</v>
      </c>
      <c r="F1659" s="6" t="s">
        <v>4537</v>
      </c>
    </row>
    <row r="1660" spans="2:6" x14ac:dyDescent="0.2">
      <c r="B1660" t="s">
        <v>4538</v>
      </c>
      <c r="F1660" s="6" t="s">
        <v>4539</v>
      </c>
    </row>
    <row r="1661" spans="2:6" x14ac:dyDescent="0.2">
      <c r="B1661" t="s">
        <v>4540</v>
      </c>
      <c r="F1661" s="6" t="s">
        <v>4541</v>
      </c>
    </row>
    <row r="1662" spans="2:6" x14ac:dyDescent="0.2">
      <c r="B1662" t="s">
        <v>4542</v>
      </c>
      <c r="F1662" s="6" t="s">
        <v>4543</v>
      </c>
    </row>
    <row r="1663" spans="2:6" x14ac:dyDescent="0.2">
      <c r="B1663" t="s">
        <v>4544</v>
      </c>
      <c r="F1663" s="6" t="s">
        <v>4545</v>
      </c>
    </row>
    <row r="1664" spans="2:6" x14ac:dyDescent="0.2">
      <c r="B1664" t="s">
        <v>4546</v>
      </c>
      <c r="F1664" s="6" t="s">
        <v>4547</v>
      </c>
    </row>
    <row r="1665" spans="2:6" x14ac:dyDescent="0.2">
      <c r="B1665" t="s">
        <v>4548</v>
      </c>
      <c r="F1665" s="6" t="s">
        <v>4549</v>
      </c>
    </row>
    <row r="1666" spans="2:6" x14ac:dyDescent="0.2">
      <c r="B1666" t="s">
        <v>4550</v>
      </c>
      <c r="F1666" s="6" t="s">
        <v>4551</v>
      </c>
    </row>
    <row r="1667" spans="2:6" x14ac:dyDescent="0.2">
      <c r="B1667" t="s">
        <v>4552</v>
      </c>
      <c r="F1667" s="6" t="s">
        <v>4553</v>
      </c>
    </row>
    <row r="1668" spans="2:6" x14ac:dyDescent="0.2">
      <c r="B1668" t="s">
        <v>4554</v>
      </c>
      <c r="F1668" s="6" t="s">
        <v>4555</v>
      </c>
    </row>
    <row r="1669" spans="2:6" x14ac:dyDescent="0.2">
      <c r="B1669" t="s">
        <v>4556</v>
      </c>
      <c r="F1669" s="6" t="s">
        <v>4557</v>
      </c>
    </row>
    <row r="1670" spans="2:6" x14ac:dyDescent="0.2">
      <c r="B1670" t="s">
        <v>4558</v>
      </c>
      <c r="F1670" s="6" t="s">
        <v>4559</v>
      </c>
    </row>
    <row r="1671" spans="2:6" x14ac:dyDescent="0.2">
      <c r="B1671" t="s">
        <v>4560</v>
      </c>
      <c r="F1671" s="6" t="s">
        <v>4561</v>
      </c>
    </row>
    <row r="1672" spans="2:6" x14ac:dyDescent="0.2">
      <c r="B1672" t="s">
        <v>4562</v>
      </c>
      <c r="F1672" s="6" t="s">
        <v>4563</v>
      </c>
    </row>
    <row r="1673" spans="2:6" x14ac:dyDescent="0.2">
      <c r="B1673" t="s">
        <v>4564</v>
      </c>
      <c r="F1673" s="6" t="s">
        <v>4565</v>
      </c>
    </row>
    <row r="1674" spans="2:6" x14ac:dyDescent="0.2">
      <c r="B1674" t="s">
        <v>4566</v>
      </c>
      <c r="F1674" s="6" t="s">
        <v>4567</v>
      </c>
    </row>
    <row r="1675" spans="2:6" x14ac:dyDescent="0.2">
      <c r="B1675" t="s">
        <v>4568</v>
      </c>
      <c r="F1675" s="6" t="s">
        <v>4569</v>
      </c>
    </row>
    <row r="1676" spans="2:6" x14ac:dyDescent="0.2">
      <c r="B1676" t="s">
        <v>4570</v>
      </c>
      <c r="F1676" s="6" t="s">
        <v>4571</v>
      </c>
    </row>
    <row r="1677" spans="2:6" x14ac:dyDescent="0.2">
      <c r="B1677" t="s">
        <v>4572</v>
      </c>
      <c r="F1677" s="6" t="s">
        <v>4573</v>
      </c>
    </row>
    <row r="1678" spans="2:6" x14ac:dyDescent="0.2">
      <c r="B1678" t="s">
        <v>4574</v>
      </c>
      <c r="F1678" s="6" t="s">
        <v>4575</v>
      </c>
    </row>
    <row r="1679" spans="2:6" x14ac:dyDescent="0.2">
      <c r="B1679" t="s">
        <v>4576</v>
      </c>
      <c r="F1679" s="6" t="s">
        <v>4577</v>
      </c>
    </row>
    <row r="1680" spans="2:6" x14ac:dyDescent="0.2">
      <c r="B1680" t="s">
        <v>4578</v>
      </c>
      <c r="F1680" s="6" t="s">
        <v>4579</v>
      </c>
    </row>
    <row r="1681" spans="2:6" x14ac:dyDescent="0.2">
      <c r="B1681" t="s">
        <v>4580</v>
      </c>
      <c r="F1681" s="6" t="s">
        <v>4581</v>
      </c>
    </row>
    <row r="1682" spans="2:6" x14ac:dyDescent="0.2">
      <c r="B1682" t="s">
        <v>4582</v>
      </c>
      <c r="F1682" s="6" t="s">
        <v>4583</v>
      </c>
    </row>
    <row r="1683" spans="2:6" x14ac:dyDescent="0.2">
      <c r="B1683" t="s">
        <v>4584</v>
      </c>
      <c r="F1683" s="6" t="s">
        <v>4585</v>
      </c>
    </row>
    <row r="1684" spans="2:6" x14ac:dyDescent="0.2">
      <c r="B1684" t="s">
        <v>4586</v>
      </c>
      <c r="F1684" s="6" t="s">
        <v>4587</v>
      </c>
    </row>
    <row r="1685" spans="2:6" x14ac:dyDescent="0.2">
      <c r="B1685" t="s">
        <v>4588</v>
      </c>
      <c r="F1685" s="6" t="s">
        <v>4589</v>
      </c>
    </row>
    <row r="1686" spans="2:6" x14ac:dyDescent="0.2">
      <c r="B1686" t="s">
        <v>4590</v>
      </c>
      <c r="F1686" s="6" t="s">
        <v>4591</v>
      </c>
    </row>
    <row r="1687" spans="2:6" x14ac:dyDescent="0.2">
      <c r="B1687" t="s">
        <v>4592</v>
      </c>
      <c r="F1687" s="6" t="s">
        <v>4593</v>
      </c>
    </row>
    <row r="1688" spans="2:6" x14ac:dyDescent="0.2">
      <c r="B1688" t="s">
        <v>4594</v>
      </c>
      <c r="F1688" s="6" t="s">
        <v>4595</v>
      </c>
    </row>
    <row r="1689" spans="2:6" x14ac:dyDescent="0.2">
      <c r="B1689" t="s">
        <v>4596</v>
      </c>
      <c r="F1689" s="6" t="s">
        <v>4597</v>
      </c>
    </row>
    <row r="1690" spans="2:6" x14ac:dyDescent="0.2">
      <c r="B1690" t="s">
        <v>4598</v>
      </c>
      <c r="F1690" s="6" t="s">
        <v>4599</v>
      </c>
    </row>
    <row r="1691" spans="2:6" x14ac:dyDescent="0.2">
      <c r="B1691" t="s">
        <v>4600</v>
      </c>
      <c r="F1691" s="6" t="s">
        <v>4601</v>
      </c>
    </row>
    <row r="1692" spans="2:6" x14ac:dyDescent="0.2">
      <c r="B1692" t="s">
        <v>4602</v>
      </c>
      <c r="F1692" s="6" t="s">
        <v>4603</v>
      </c>
    </row>
    <row r="1693" spans="2:6" x14ac:dyDescent="0.2">
      <c r="B1693" t="s">
        <v>4604</v>
      </c>
      <c r="F1693" s="6" t="s">
        <v>4605</v>
      </c>
    </row>
    <row r="1694" spans="2:6" x14ac:dyDescent="0.2">
      <c r="B1694" t="s">
        <v>4606</v>
      </c>
      <c r="F1694" s="6" t="s">
        <v>4607</v>
      </c>
    </row>
    <row r="1695" spans="2:6" x14ac:dyDescent="0.2">
      <c r="B1695" t="s">
        <v>4608</v>
      </c>
      <c r="F1695" s="6" t="s">
        <v>4609</v>
      </c>
    </row>
    <row r="1696" spans="2:6" x14ac:dyDescent="0.2">
      <c r="B1696" t="s">
        <v>4610</v>
      </c>
      <c r="F1696" s="6" t="s">
        <v>4611</v>
      </c>
    </row>
    <row r="1697" spans="2:6" x14ac:dyDescent="0.2">
      <c r="B1697" t="s">
        <v>4612</v>
      </c>
      <c r="F1697" s="6" t="s">
        <v>4613</v>
      </c>
    </row>
    <row r="1698" spans="2:6" x14ac:dyDescent="0.2">
      <c r="B1698" t="s">
        <v>4614</v>
      </c>
      <c r="F1698" s="6" t="s">
        <v>4615</v>
      </c>
    </row>
    <row r="1699" spans="2:6" x14ac:dyDescent="0.2">
      <c r="B1699" t="s">
        <v>4616</v>
      </c>
      <c r="F1699" s="6" t="s">
        <v>4617</v>
      </c>
    </row>
    <row r="1700" spans="2:6" x14ac:dyDescent="0.2">
      <c r="B1700" t="s">
        <v>4618</v>
      </c>
      <c r="F1700" s="6" t="s">
        <v>4619</v>
      </c>
    </row>
    <row r="1701" spans="2:6" x14ac:dyDescent="0.2">
      <c r="B1701" t="s">
        <v>4620</v>
      </c>
      <c r="F1701" s="6" t="s">
        <v>4621</v>
      </c>
    </row>
    <row r="1702" spans="2:6" x14ac:dyDescent="0.2">
      <c r="B1702" t="s">
        <v>4622</v>
      </c>
      <c r="F1702" s="6" t="s">
        <v>4623</v>
      </c>
    </row>
    <row r="1703" spans="2:6" x14ac:dyDescent="0.2">
      <c r="B1703" t="s">
        <v>4624</v>
      </c>
      <c r="F1703" s="6" t="s">
        <v>4625</v>
      </c>
    </row>
    <row r="1704" spans="2:6" x14ac:dyDescent="0.2">
      <c r="B1704" t="s">
        <v>4626</v>
      </c>
      <c r="F1704" s="6" t="s">
        <v>4627</v>
      </c>
    </row>
    <row r="1705" spans="2:6" x14ac:dyDescent="0.2">
      <c r="B1705" t="s">
        <v>4628</v>
      </c>
      <c r="F1705" s="6" t="s">
        <v>4629</v>
      </c>
    </row>
    <row r="1706" spans="2:6" x14ac:dyDescent="0.2">
      <c r="B1706" t="s">
        <v>4630</v>
      </c>
      <c r="F1706" s="6" t="s">
        <v>4631</v>
      </c>
    </row>
    <row r="1707" spans="2:6" x14ac:dyDescent="0.2">
      <c r="B1707" t="s">
        <v>4632</v>
      </c>
      <c r="F1707" s="6" t="s">
        <v>4633</v>
      </c>
    </row>
    <row r="1708" spans="2:6" x14ac:dyDescent="0.2">
      <c r="B1708" t="s">
        <v>4634</v>
      </c>
      <c r="F1708" s="6" t="s">
        <v>4635</v>
      </c>
    </row>
    <row r="1709" spans="2:6" x14ac:dyDescent="0.2">
      <c r="B1709" t="s">
        <v>4636</v>
      </c>
      <c r="F1709" s="6" t="s">
        <v>4637</v>
      </c>
    </row>
    <row r="1710" spans="2:6" x14ac:dyDescent="0.2">
      <c r="B1710" t="s">
        <v>4638</v>
      </c>
      <c r="F1710" s="6" t="s">
        <v>4639</v>
      </c>
    </row>
    <row r="1711" spans="2:6" x14ac:dyDescent="0.2">
      <c r="B1711" t="s">
        <v>4640</v>
      </c>
      <c r="F1711" s="6" t="s">
        <v>4641</v>
      </c>
    </row>
    <row r="1712" spans="2:6" x14ac:dyDescent="0.2">
      <c r="B1712" t="s">
        <v>4642</v>
      </c>
      <c r="F1712" s="6" t="s">
        <v>4643</v>
      </c>
    </row>
    <row r="1713" spans="2:6" x14ac:dyDescent="0.2">
      <c r="B1713" t="s">
        <v>4644</v>
      </c>
      <c r="F1713" s="6" t="s">
        <v>4645</v>
      </c>
    </row>
    <row r="1714" spans="2:6" x14ac:dyDescent="0.2">
      <c r="B1714" t="s">
        <v>4646</v>
      </c>
      <c r="F1714" s="6" t="s">
        <v>4647</v>
      </c>
    </row>
    <row r="1715" spans="2:6" x14ac:dyDescent="0.2">
      <c r="B1715" t="s">
        <v>4648</v>
      </c>
      <c r="F1715" s="6" t="s">
        <v>4649</v>
      </c>
    </row>
    <row r="1716" spans="2:6" x14ac:dyDescent="0.2">
      <c r="B1716" t="s">
        <v>4650</v>
      </c>
      <c r="F1716" s="6" t="s">
        <v>4651</v>
      </c>
    </row>
    <row r="1717" spans="2:6" x14ac:dyDescent="0.2">
      <c r="B1717" t="s">
        <v>4652</v>
      </c>
      <c r="F1717" s="6" t="s">
        <v>4653</v>
      </c>
    </row>
    <row r="1718" spans="2:6" x14ac:dyDescent="0.2">
      <c r="B1718" t="s">
        <v>4654</v>
      </c>
      <c r="F1718" s="6" t="s">
        <v>4655</v>
      </c>
    </row>
    <row r="1719" spans="2:6" x14ac:dyDescent="0.2">
      <c r="B1719" t="s">
        <v>4656</v>
      </c>
      <c r="F1719" s="6" t="s">
        <v>4657</v>
      </c>
    </row>
    <row r="1720" spans="2:6" x14ac:dyDescent="0.2">
      <c r="B1720" t="s">
        <v>4658</v>
      </c>
      <c r="F1720" s="6" t="s">
        <v>4659</v>
      </c>
    </row>
    <row r="1721" spans="2:6" x14ac:dyDescent="0.2">
      <c r="B1721" t="s">
        <v>4660</v>
      </c>
      <c r="F1721" s="6" t="s">
        <v>4661</v>
      </c>
    </row>
    <row r="1722" spans="2:6" x14ac:dyDescent="0.2">
      <c r="B1722" t="s">
        <v>4662</v>
      </c>
      <c r="F1722" s="6" t="s">
        <v>4663</v>
      </c>
    </row>
    <row r="1723" spans="2:6" x14ac:dyDescent="0.2">
      <c r="B1723" t="s">
        <v>4664</v>
      </c>
      <c r="F1723" s="6" t="s">
        <v>4665</v>
      </c>
    </row>
    <row r="1724" spans="2:6" x14ac:dyDescent="0.2">
      <c r="B1724" t="s">
        <v>4666</v>
      </c>
      <c r="F1724" s="6" t="s">
        <v>4667</v>
      </c>
    </row>
    <row r="1725" spans="2:6" x14ac:dyDescent="0.2">
      <c r="B1725" t="s">
        <v>4668</v>
      </c>
      <c r="F1725" s="6" t="s">
        <v>4669</v>
      </c>
    </row>
    <row r="1726" spans="2:6" x14ac:dyDescent="0.2">
      <c r="B1726" t="s">
        <v>2610</v>
      </c>
      <c r="F1726" s="6" t="s">
        <v>4670</v>
      </c>
    </row>
    <row r="1727" spans="2:6" x14ac:dyDescent="0.2">
      <c r="B1727" t="s">
        <v>4671</v>
      </c>
      <c r="F1727" s="6" t="s">
        <v>4672</v>
      </c>
    </row>
    <row r="1728" spans="2:6" x14ac:dyDescent="0.2">
      <c r="B1728" t="s">
        <v>4673</v>
      </c>
      <c r="F1728" s="6" t="s">
        <v>4674</v>
      </c>
    </row>
    <row r="1729" spans="2:6" x14ac:dyDescent="0.2">
      <c r="B1729" t="s">
        <v>4675</v>
      </c>
      <c r="F1729" s="6" t="s">
        <v>4676</v>
      </c>
    </row>
    <row r="1730" spans="2:6" x14ac:dyDescent="0.2">
      <c r="B1730" t="s">
        <v>4677</v>
      </c>
      <c r="F1730" s="6" t="s">
        <v>4678</v>
      </c>
    </row>
    <row r="1731" spans="2:6" x14ac:dyDescent="0.2">
      <c r="B1731" t="s">
        <v>4679</v>
      </c>
      <c r="F1731" s="6" t="s">
        <v>4680</v>
      </c>
    </row>
    <row r="1732" spans="2:6" x14ac:dyDescent="0.2">
      <c r="B1732" t="s">
        <v>4681</v>
      </c>
      <c r="F1732" s="6" t="s">
        <v>4682</v>
      </c>
    </row>
    <row r="1733" spans="2:6" x14ac:dyDescent="0.2">
      <c r="B1733" t="s">
        <v>4683</v>
      </c>
      <c r="F1733" s="6" t="s">
        <v>4684</v>
      </c>
    </row>
    <row r="1734" spans="2:6" x14ac:dyDescent="0.2">
      <c r="B1734" t="s">
        <v>4685</v>
      </c>
      <c r="F1734" s="6" t="s">
        <v>4686</v>
      </c>
    </row>
    <row r="1735" spans="2:6" x14ac:dyDescent="0.2">
      <c r="B1735" t="s">
        <v>4687</v>
      </c>
      <c r="F1735" s="6" t="s">
        <v>1127</v>
      </c>
    </row>
    <row r="1736" spans="2:6" x14ac:dyDescent="0.2">
      <c r="B1736" t="s">
        <v>4688</v>
      </c>
      <c r="F1736" s="6" t="s">
        <v>4689</v>
      </c>
    </row>
    <row r="1737" spans="2:6" x14ac:dyDescent="0.2">
      <c r="B1737" t="s">
        <v>4690</v>
      </c>
      <c r="F1737" s="6" t="s">
        <v>4691</v>
      </c>
    </row>
    <row r="1738" spans="2:6" x14ac:dyDescent="0.2">
      <c r="B1738" t="s">
        <v>4692</v>
      </c>
      <c r="F1738" s="6" t="s">
        <v>4693</v>
      </c>
    </row>
    <row r="1739" spans="2:6" x14ac:dyDescent="0.2">
      <c r="B1739" t="s">
        <v>4694</v>
      </c>
      <c r="F1739" s="6" t="s">
        <v>4695</v>
      </c>
    </row>
    <row r="1740" spans="2:6" x14ac:dyDescent="0.2">
      <c r="B1740" t="s">
        <v>4696</v>
      </c>
      <c r="F1740" s="6" t="s">
        <v>4697</v>
      </c>
    </row>
    <row r="1741" spans="2:6" x14ac:dyDescent="0.2">
      <c r="B1741" t="s">
        <v>4698</v>
      </c>
      <c r="F1741" s="6" t="s">
        <v>4699</v>
      </c>
    </row>
    <row r="1742" spans="2:6" x14ac:dyDescent="0.2">
      <c r="B1742" t="s">
        <v>4700</v>
      </c>
      <c r="F1742" s="6" t="s">
        <v>4701</v>
      </c>
    </row>
    <row r="1743" spans="2:6" x14ac:dyDescent="0.2">
      <c r="B1743" t="s">
        <v>4702</v>
      </c>
      <c r="F1743" s="6" t="s">
        <v>4703</v>
      </c>
    </row>
    <row r="1744" spans="2:6" x14ac:dyDescent="0.2">
      <c r="B1744" t="s">
        <v>4704</v>
      </c>
      <c r="F1744" s="6" t="s">
        <v>4705</v>
      </c>
    </row>
    <row r="1745" spans="2:6" x14ac:dyDescent="0.2">
      <c r="B1745" t="s">
        <v>4706</v>
      </c>
      <c r="F1745" s="6" t="s">
        <v>4707</v>
      </c>
    </row>
    <row r="1746" spans="2:6" x14ac:dyDescent="0.2">
      <c r="B1746" t="s">
        <v>4708</v>
      </c>
      <c r="F1746" s="6" t="s">
        <v>4709</v>
      </c>
    </row>
    <row r="1747" spans="2:6" x14ac:dyDescent="0.2">
      <c r="B1747" t="s">
        <v>4710</v>
      </c>
      <c r="F1747" s="6" t="s">
        <v>4711</v>
      </c>
    </row>
    <row r="1748" spans="2:6" x14ac:dyDescent="0.2">
      <c r="B1748" t="s">
        <v>4712</v>
      </c>
      <c r="F1748" s="6" t="s">
        <v>4713</v>
      </c>
    </row>
    <row r="1749" spans="2:6" x14ac:dyDescent="0.2">
      <c r="B1749" t="s">
        <v>4714</v>
      </c>
      <c r="F1749" s="6" t="s">
        <v>4715</v>
      </c>
    </row>
    <row r="1750" spans="2:6" x14ac:dyDescent="0.2">
      <c r="B1750" t="s">
        <v>4716</v>
      </c>
      <c r="F1750" s="6" t="s">
        <v>4717</v>
      </c>
    </row>
    <row r="1751" spans="2:6" x14ac:dyDescent="0.2">
      <c r="B1751" t="s">
        <v>4718</v>
      </c>
      <c r="F1751" s="6" t="s">
        <v>4719</v>
      </c>
    </row>
    <row r="1752" spans="2:6" x14ac:dyDescent="0.2">
      <c r="B1752" t="s">
        <v>4720</v>
      </c>
      <c r="F1752" s="6" t="s">
        <v>4721</v>
      </c>
    </row>
    <row r="1753" spans="2:6" x14ac:dyDescent="0.2">
      <c r="B1753" t="s">
        <v>4722</v>
      </c>
      <c r="F1753" s="6" t="s">
        <v>4723</v>
      </c>
    </row>
    <row r="1754" spans="2:6" x14ac:dyDescent="0.2">
      <c r="B1754" t="s">
        <v>4724</v>
      </c>
      <c r="F1754" s="6" t="s">
        <v>4725</v>
      </c>
    </row>
    <row r="1755" spans="2:6" x14ac:dyDescent="0.2">
      <c r="B1755" t="s">
        <v>4726</v>
      </c>
      <c r="F1755" s="6" t="s">
        <v>4727</v>
      </c>
    </row>
    <row r="1756" spans="2:6" x14ac:dyDescent="0.2">
      <c r="B1756" t="s">
        <v>4728</v>
      </c>
      <c r="F1756" s="6" t="s">
        <v>4729</v>
      </c>
    </row>
    <row r="1757" spans="2:6" x14ac:dyDescent="0.2">
      <c r="B1757" t="s">
        <v>4730</v>
      </c>
      <c r="F1757" s="6" t="s">
        <v>4731</v>
      </c>
    </row>
    <row r="1758" spans="2:6" x14ac:dyDescent="0.2">
      <c r="B1758" t="s">
        <v>4732</v>
      </c>
      <c r="F1758" s="6" t="s">
        <v>4733</v>
      </c>
    </row>
    <row r="1759" spans="2:6" x14ac:dyDescent="0.2">
      <c r="B1759" t="s">
        <v>4734</v>
      </c>
      <c r="F1759" s="6" t="s">
        <v>4735</v>
      </c>
    </row>
    <row r="1760" spans="2:6" x14ac:dyDescent="0.2">
      <c r="B1760" t="s">
        <v>4736</v>
      </c>
      <c r="F1760" s="6" t="s">
        <v>4737</v>
      </c>
    </row>
    <row r="1761" spans="2:6" x14ac:dyDescent="0.2">
      <c r="B1761" t="s">
        <v>4738</v>
      </c>
      <c r="F1761" s="6" t="s">
        <v>4739</v>
      </c>
    </row>
    <row r="1762" spans="2:6" x14ac:dyDescent="0.2">
      <c r="B1762" t="s">
        <v>4740</v>
      </c>
      <c r="F1762" s="6" t="s">
        <v>4741</v>
      </c>
    </row>
    <row r="1763" spans="2:6" x14ac:dyDescent="0.2">
      <c r="B1763" t="s">
        <v>4742</v>
      </c>
      <c r="F1763" s="6" t="s">
        <v>4743</v>
      </c>
    </row>
    <row r="1764" spans="2:6" x14ac:dyDescent="0.2">
      <c r="B1764" t="s">
        <v>4744</v>
      </c>
      <c r="F1764" s="6" t="s">
        <v>4745</v>
      </c>
    </row>
    <row r="1765" spans="2:6" x14ac:dyDescent="0.2">
      <c r="B1765" t="s">
        <v>4746</v>
      </c>
      <c r="F1765" s="6" t="s">
        <v>4747</v>
      </c>
    </row>
    <row r="1766" spans="2:6" x14ac:dyDescent="0.2">
      <c r="B1766" t="s">
        <v>4748</v>
      </c>
      <c r="F1766" s="6" t="s">
        <v>4749</v>
      </c>
    </row>
    <row r="1767" spans="2:6" x14ac:dyDescent="0.2">
      <c r="B1767" t="s">
        <v>4750</v>
      </c>
      <c r="F1767" s="6" t="s">
        <v>4751</v>
      </c>
    </row>
    <row r="1768" spans="2:6" x14ac:dyDescent="0.2">
      <c r="B1768" t="s">
        <v>4752</v>
      </c>
      <c r="F1768" s="6" t="s">
        <v>4753</v>
      </c>
    </row>
    <row r="1769" spans="2:6" x14ac:dyDescent="0.2">
      <c r="B1769" t="s">
        <v>4754</v>
      </c>
      <c r="F1769" s="6" t="s">
        <v>4755</v>
      </c>
    </row>
    <row r="1770" spans="2:6" x14ac:dyDescent="0.2">
      <c r="B1770" t="s">
        <v>4756</v>
      </c>
      <c r="F1770" s="6" t="s">
        <v>4757</v>
      </c>
    </row>
    <row r="1771" spans="2:6" x14ac:dyDescent="0.2">
      <c r="B1771" t="s">
        <v>4758</v>
      </c>
      <c r="F1771" s="6" t="s">
        <v>4759</v>
      </c>
    </row>
    <row r="1772" spans="2:6" x14ac:dyDescent="0.2">
      <c r="B1772" t="s">
        <v>4760</v>
      </c>
      <c r="F1772" s="6" t="s">
        <v>4761</v>
      </c>
    </row>
    <row r="1773" spans="2:6" x14ac:dyDescent="0.2">
      <c r="B1773" t="s">
        <v>4762</v>
      </c>
      <c r="F1773" s="6" t="s">
        <v>4763</v>
      </c>
    </row>
    <row r="1774" spans="2:6" x14ac:dyDescent="0.2">
      <c r="B1774" t="s">
        <v>4764</v>
      </c>
      <c r="F1774" s="6" t="s">
        <v>4765</v>
      </c>
    </row>
    <row r="1775" spans="2:6" x14ac:dyDescent="0.2">
      <c r="B1775" t="s">
        <v>4766</v>
      </c>
      <c r="F1775" s="6" t="s">
        <v>4767</v>
      </c>
    </row>
    <row r="1776" spans="2:6" x14ac:dyDescent="0.2">
      <c r="B1776" t="s">
        <v>4768</v>
      </c>
      <c r="F1776" s="6" t="s">
        <v>4769</v>
      </c>
    </row>
    <row r="1777" spans="2:6" x14ac:dyDescent="0.2">
      <c r="B1777" t="s">
        <v>4770</v>
      </c>
      <c r="F1777" s="6" t="s">
        <v>1062</v>
      </c>
    </row>
    <row r="1778" spans="2:6" x14ac:dyDescent="0.2">
      <c r="B1778" t="s">
        <v>4771</v>
      </c>
      <c r="F1778" s="6" t="s">
        <v>4772</v>
      </c>
    </row>
    <row r="1779" spans="2:6" x14ac:dyDescent="0.2">
      <c r="B1779" t="s">
        <v>4773</v>
      </c>
      <c r="F1779" s="6" t="s">
        <v>4774</v>
      </c>
    </row>
    <row r="1780" spans="2:6" x14ac:dyDescent="0.2">
      <c r="B1780" t="s">
        <v>4775</v>
      </c>
      <c r="F1780" s="6" t="s">
        <v>4776</v>
      </c>
    </row>
    <row r="1781" spans="2:6" x14ac:dyDescent="0.2">
      <c r="B1781" t="s">
        <v>4777</v>
      </c>
      <c r="F1781" s="6" t="s">
        <v>4778</v>
      </c>
    </row>
    <row r="1782" spans="2:6" x14ac:dyDescent="0.2">
      <c r="B1782" t="s">
        <v>4779</v>
      </c>
      <c r="F1782" s="6" t="s">
        <v>4780</v>
      </c>
    </row>
    <row r="1783" spans="2:6" x14ac:dyDescent="0.2">
      <c r="B1783" t="s">
        <v>4781</v>
      </c>
      <c r="F1783" s="6" t="s">
        <v>4782</v>
      </c>
    </row>
    <row r="1784" spans="2:6" x14ac:dyDescent="0.2">
      <c r="B1784" t="s">
        <v>4783</v>
      </c>
      <c r="F1784" s="6" t="s">
        <v>4784</v>
      </c>
    </row>
    <row r="1785" spans="2:6" x14ac:dyDescent="0.2">
      <c r="B1785" t="s">
        <v>4785</v>
      </c>
      <c r="F1785" s="6" t="s">
        <v>4786</v>
      </c>
    </row>
    <row r="1786" spans="2:6" x14ac:dyDescent="0.2">
      <c r="B1786" t="s">
        <v>4787</v>
      </c>
      <c r="F1786" s="6" t="s">
        <v>4788</v>
      </c>
    </row>
    <row r="1787" spans="2:6" x14ac:dyDescent="0.2">
      <c r="B1787" t="s">
        <v>4789</v>
      </c>
      <c r="F1787" s="6" t="s">
        <v>4790</v>
      </c>
    </row>
    <row r="1788" spans="2:6" x14ac:dyDescent="0.2">
      <c r="B1788" t="s">
        <v>4791</v>
      </c>
      <c r="F1788" s="6" t="s">
        <v>4792</v>
      </c>
    </row>
    <row r="1789" spans="2:6" x14ac:dyDescent="0.2">
      <c r="B1789" t="s">
        <v>4793</v>
      </c>
      <c r="F1789" s="6" t="s">
        <v>4794</v>
      </c>
    </row>
    <row r="1790" spans="2:6" x14ac:dyDescent="0.2">
      <c r="B1790" t="s">
        <v>4795</v>
      </c>
      <c r="F1790" s="6" t="s">
        <v>4796</v>
      </c>
    </row>
    <row r="1791" spans="2:6" x14ac:dyDescent="0.2">
      <c r="B1791" t="s">
        <v>4797</v>
      </c>
      <c r="F1791" s="6" t="s">
        <v>4798</v>
      </c>
    </row>
    <row r="1792" spans="2:6" x14ac:dyDescent="0.2">
      <c r="B1792" t="s">
        <v>4799</v>
      </c>
      <c r="F1792" s="6" t="s">
        <v>4800</v>
      </c>
    </row>
    <row r="1793" spans="2:6" x14ac:dyDescent="0.2">
      <c r="B1793" t="s">
        <v>4801</v>
      </c>
      <c r="F1793" s="6" t="s">
        <v>4802</v>
      </c>
    </row>
    <row r="1794" spans="2:6" x14ac:dyDescent="0.2">
      <c r="B1794" t="s">
        <v>4803</v>
      </c>
      <c r="F1794" s="6" t="s">
        <v>4804</v>
      </c>
    </row>
    <row r="1795" spans="2:6" x14ac:dyDescent="0.2">
      <c r="B1795" t="s">
        <v>4805</v>
      </c>
      <c r="F1795" s="6" t="s">
        <v>4806</v>
      </c>
    </row>
    <row r="1796" spans="2:6" x14ac:dyDescent="0.2">
      <c r="B1796" t="s">
        <v>4807</v>
      </c>
      <c r="F1796" s="6" t="s">
        <v>4808</v>
      </c>
    </row>
    <row r="1797" spans="2:6" x14ac:dyDescent="0.2">
      <c r="B1797" t="s">
        <v>4809</v>
      </c>
      <c r="F1797" s="6" t="s">
        <v>4810</v>
      </c>
    </row>
    <row r="1798" spans="2:6" x14ac:dyDescent="0.2">
      <c r="B1798" t="s">
        <v>4811</v>
      </c>
      <c r="F1798" s="6" t="s">
        <v>4812</v>
      </c>
    </row>
    <row r="1799" spans="2:6" x14ac:dyDescent="0.2">
      <c r="B1799" t="s">
        <v>4813</v>
      </c>
      <c r="F1799" s="6" t="s">
        <v>4814</v>
      </c>
    </row>
    <row r="1800" spans="2:6" x14ac:dyDescent="0.2">
      <c r="B1800" t="s">
        <v>4815</v>
      </c>
      <c r="F1800" s="6" t="s">
        <v>4816</v>
      </c>
    </row>
    <row r="1801" spans="2:6" x14ac:dyDescent="0.2">
      <c r="B1801" t="s">
        <v>4817</v>
      </c>
      <c r="F1801" s="6" t="s">
        <v>4818</v>
      </c>
    </row>
    <row r="1802" spans="2:6" x14ac:dyDescent="0.2">
      <c r="B1802" t="s">
        <v>4819</v>
      </c>
      <c r="F1802" s="6" t="s">
        <v>4820</v>
      </c>
    </row>
    <row r="1803" spans="2:6" x14ac:dyDescent="0.2">
      <c r="B1803" t="s">
        <v>4821</v>
      </c>
      <c r="F1803" s="6" t="s">
        <v>4822</v>
      </c>
    </row>
    <row r="1804" spans="2:6" x14ac:dyDescent="0.2">
      <c r="B1804" t="s">
        <v>4823</v>
      </c>
      <c r="F1804" s="6" t="s">
        <v>4824</v>
      </c>
    </row>
    <row r="1805" spans="2:6" x14ac:dyDescent="0.2">
      <c r="B1805" t="s">
        <v>4825</v>
      </c>
      <c r="F1805" s="6" t="s">
        <v>4826</v>
      </c>
    </row>
    <row r="1806" spans="2:6" x14ac:dyDescent="0.2">
      <c r="B1806" t="s">
        <v>4827</v>
      </c>
      <c r="F1806" s="6" t="s">
        <v>4828</v>
      </c>
    </row>
    <row r="1807" spans="2:6" x14ac:dyDescent="0.2">
      <c r="B1807" t="s">
        <v>4829</v>
      </c>
      <c r="F1807" s="6" t="s">
        <v>4830</v>
      </c>
    </row>
    <row r="1808" spans="2:6" x14ac:dyDescent="0.2">
      <c r="B1808" t="s">
        <v>4831</v>
      </c>
      <c r="F1808" s="6" t="s">
        <v>4832</v>
      </c>
    </row>
    <row r="1809" spans="2:6" x14ac:dyDescent="0.2">
      <c r="B1809" t="s">
        <v>4833</v>
      </c>
      <c r="F1809" s="6" t="s">
        <v>969</v>
      </c>
    </row>
    <row r="1810" spans="2:6" x14ac:dyDescent="0.2">
      <c r="B1810" t="s">
        <v>4834</v>
      </c>
      <c r="F1810" s="6" t="s">
        <v>928</v>
      </c>
    </row>
    <row r="1811" spans="2:6" x14ac:dyDescent="0.2">
      <c r="B1811" t="s">
        <v>4835</v>
      </c>
      <c r="F1811" s="6" t="s">
        <v>4836</v>
      </c>
    </row>
    <row r="1812" spans="2:6" x14ac:dyDescent="0.2">
      <c r="B1812" t="s">
        <v>4837</v>
      </c>
      <c r="F1812" s="6" t="s">
        <v>4838</v>
      </c>
    </row>
    <row r="1813" spans="2:6" x14ac:dyDescent="0.2">
      <c r="B1813" t="s">
        <v>4839</v>
      </c>
      <c r="F1813" s="6" t="s">
        <v>4840</v>
      </c>
    </row>
    <row r="1814" spans="2:6" x14ac:dyDescent="0.2">
      <c r="B1814" t="s">
        <v>600</v>
      </c>
      <c r="F1814" s="6" t="s">
        <v>4841</v>
      </c>
    </row>
    <row r="1815" spans="2:6" x14ac:dyDescent="0.2">
      <c r="B1815" t="s">
        <v>4842</v>
      </c>
      <c r="F1815" s="6" t="s">
        <v>4843</v>
      </c>
    </row>
    <row r="1816" spans="2:6" x14ac:dyDescent="0.2">
      <c r="B1816" t="s">
        <v>4844</v>
      </c>
      <c r="F1816" s="6" t="s">
        <v>4845</v>
      </c>
    </row>
    <row r="1817" spans="2:6" x14ac:dyDescent="0.2">
      <c r="B1817" t="s">
        <v>4846</v>
      </c>
      <c r="F1817" s="6" t="s">
        <v>4847</v>
      </c>
    </row>
    <row r="1818" spans="2:6" x14ac:dyDescent="0.2">
      <c r="B1818" t="s">
        <v>4848</v>
      </c>
      <c r="F1818" s="6" t="s">
        <v>4849</v>
      </c>
    </row>
    <row r="1819" spans="2:6" x14ac:dyDescent="0.2">
      <c r="B1819" t="s">
        <v>4850</v>
      </c>
      <c r="F1819" s="6" t="s">
        <v>4851</v>
      </c>
    </row>
    <row r="1820" spans="2:6" x14ac:dyDescent="0.2">
      <c r="B1820" t="s">
        <v>4852</v>
      </c>
      <c r="F1820" s="6" t="s">
        <v>4853</v>
      </c>
    </row>
    <row r="1821" spans="2:6" x14ac:dyDescent="0.2">
      <c r="B1821" t="s">
        <v>4854</v>
      </c>
      <c r="F1821" s="6" t="s">
        <v>4855</v>
      </c>
    </row>
    <row r="1822" spans="2:6" x14ac:dyDescent="0.2">
      <c r="B1822" t="s">
        <v>4856</v>
      </c>
      <c r="F1822" s="6" t="s">
        <v>4857</v>
      </c>
    </row>
    <row r="1823" spans="2:6" x14ac:dyDescent="0.2">
      <c r="B1823" t="s">
        <v>4858</v>
      </c>
      <c r="F1823" s="6" t="s">
        <v>4859</v>
      </c>
    </row>
    <row r="1824" spans="2:6" x14ac:dyDescent="0.2">
      <c r="B1824" t="s">
        <v>4860</v>
      </c>
      <c r="F1824" s="6" t="s">
        <v>970</v>
      </c>
    </row>
    <row r="1825" spans="2:6" x14ac:dyDescent="0.2">
      <c r="B1825" t="s">
        <v>4861</v>
      </c>
      <c r="F1825" s="6" t="s">
        <v>4862</v>
      </c>
    </row>
    <row r="1826" spans="2:6" x14ac:dyDescent="0.2">
      <c r="B1826" t="s">
        <v>4863</v>
      </c>
      <c r="F1826" s="6" t="s">
        <v>4864</v>
      </c>
    </row>
    <row r="1827" spans="2:6" x14ac:dyDescent="0.2">
      <c r="B1827" t="s">
        <v>4865</v>
      </c>
      <c r="F1827" s="6" t="s">
        <v>4866</v>
      </c>
    </row>
    <row r="1828" spans="2:6" x14ac:dyDescent="0.2">
      <c r="B1828" t="s">
        <v>4867</v>
      </c>
      <c r="F1828" s="6" t="s">
        <v>4868</v>
      </c>
    </row>
    <row r="1829" spans="2:6" x14ac:dyDescent="0.2">
      <c r="B1829" t="s">
        <v>4869</v>
      </c>
      <c r="F1829" s="6" t="s">
        <v>4870</v>
      </c>
    </row>
    <row r="1830" spans="2:6" x14ac:dyDescent="0.2">
      <c r="B1830" t="s">
        <v>4871</v>
      </c>
      <c r="F1830" s="6" t="s">
        <v>4872</v>
      </c>
    </row>
    <row r="1831" spans="2:6" x14ac:dyDescent="0.2">
      <c r="B1831" t="s">
        <v>4873</v>
      </c>
      <c r="F1831" s="6" t="s">
        <v>4874</v>
      </c>
    </row>
    <row r="1832" spans="2:6" x14ac:dyDescent="0.2">
      <c r="B1832" t="s">
        <v>4875</v>
      </c>
      <c r="F1832" s="6" t="s">
        <v>4876</v>
      </c>
    </row>
    <row r="1833" spans="2:6" x14ac:dyDescent="0.2">
      <c r="B1833" t="s">
        <v>4877</v>
      </c>
      <c r="F1833" s="6" t="s">
        <v>4878</v>
      </c>
    </row>
    <row r="1834" spans="2:6" x14ac:dyDescent="0.2">
      <c r="B1834" t="s">
        <v>4879</v>
      </c>
      <c r="F1834" s="6" t="s">
        <v>4880</v>
      </c>
    </row>
    <row r="1835" spans="2:6" x14ac:dyDescent="0.2">
      <c r="B1835" t="s">
        <v>4881</v>
      </c>
      <c r="F1835" s="6" t="s">
        <v>4882</v>
      </c>
    </row>
    <row r="1836" spans="2:6" x14ac:dyDescent="0.2">
      <c r="B1836" t="s">
        <v>4883</v>
      </c>
      <c r="F1836" s="6" t="s">
        <v>4884</v>
      </c>
    </row>
    <row r="1837" spans="2:6" x14ac:dyDescent="0.2">
      <c r="B1837" t="s">
        <v>4885</v>
      </c>
      <c r="F1837" s="6" t="s">
        <v>4886</v>
      </c>
    </row>
    <row r="1838" spans="2:6" x14ac:dyDescent="0.2">
      <c r="B1838" t="s">
        <v>4887</v>
      </c>
      <c r="F1838" s="6" t="s">
        <v>4888</v>
      </c>
    </row>
    <row r="1839" spans="2:6" x14ac:dyDescent="0.2">
      <c r="B1839" t="s">
        <v>4889</v>
      </c>
      <c r="F1839" s="6" t="s">
        <v>4890</v>
      </c>
    </row>
    <row r="1840" spans="2:6" x14ac:dyDescent="0.2">
      <c r="B1840" t="s">
        <v>4891</v>
      </c>
      <c r="F1840" s="6" t="s">
        <v>4892</v>
      </c>
    </row>
    <row r="1841" spans="2:6" x14ac:dyDescent="0.2">
      <c r="B1841" t="s">
        <v>4893</v>
      </c>
      <c r="F1841" s="6" t="s">
        <v>4894</v>
      </c>
    </row>
    <row r="1842" spans="2:6" x14ac:dyDescent="0.2">
      <c r="B1842" t="s">
        <v>4895</v>
      </c>
      <c r="F1842" s="6" t="s">
        <v>4896</v>
      </c>
    </row>
    <row r="1843" spans="2:6" x14ac:dyDescent="0.2">
      <c r="B1843" t="s">
        <v>4897</v>
      </c>
      <c r="F1843" s="6" t="s">
        <v>4898</v>
      </c>
    </row>
    <row r="1844" spans="2:6" x14ac:dyDescent="0.2">
      <c r="B1844" t="s">
        <v>4899</v>
      </c>
      <c r="F1844" s="6" t="s">
        <v>4900</v>
      </c>
    </row>
    <row r="1845" spans="2:6" x14ac:dyDescent="0.2">
      <c r="B1845" t="s">
        <v>4901</v>
      </c>
      <c r="F1845" s="6" t="s">
        <v>4902</v>
      </c>
    </row>
    <row r="1846" spans="2:6" x14ac:dyDescent="0.2">
      <c r="B1846" t="s">
        <v>4903</v>
      </c>
      <c r="F1846" s="6" t="s">
        <v>4904</v>
      </c>
    </row>
    <row r="1847" spans="2:6" x14ac:dyDescent="0.2">
      <c r="B1847" t="s">
        <v>4905</v>
      </c>
      <c r="F1847" s="6" t="s">
        <v>4906</v>
      </c>
    </row>
    <row r="1848" spans="2:6" x14ac:dyDescent="0.2">
      <c r="B1848" t="s">
        <v>4907</v>
      </c>
      <c r="F1848" s="6" t="s">
        <v>4908</v>
      </c>
    </row>
    <row r="1849" spans="2:6" x14ac:dyDescent="0.2">
      <c r="B1849" t="s">
        <v>4909</v>
      </c>
      <c r="F1849" s="6" t="s">
        <v>4910</v>
      </c>
    </row>
    <row r="1850" spans="2:6" x14ac:dyDescent="0.2">
      <c r="B1850" t="s">
        <v>4911</v>
      </c>
      <c r="F1850" s="6" t="s">
        <v>4912</v>
      </c>
    </row>
    <row r="1851" spans="2:6" x14ac:dyDescent="0.2">
      <c r="B1851" t="s">
        <v>4913</v>
      </c>
      <c r="F1851" s="6" t="s">
        <v>4914</v>
      </c>
    </row>
    <row r="1852" spans="2:6" x14ac:dyDescent="0.2">
      <c r="B1852" t="s">
        <v>4915</v>
      </c>
      <c r="F1852" s="6" t="s">
        <v>4916</v>
      </c>
    </row>
    <row r="1853" spans="2:6" x14ac:dyDescent="0.2">
      <c r="B1853" t="s">
        <v>4917</v>
      </c>
      <c r="F1853" s="6" t="s">
        <v>4918</v>
      </c>
    </row>
    <row r="1854" spans="2:6" x14ac:dyDescent="0.2">
      <c r="B1854" t="s">
        <v>4919</v>
      </c>
      <c r="F1854" s="6" t="s">
        <v>4920</v>
      </c>
    </row>
    <row r="1855" spans="2:6" x14ac:dyDescent="0.2">
      <c r="B1855" t="s">
        <v>4921</v>
      </c>
      <c r="F1855" s="6" t="s">
        <v>4922</v>
      </c>
    </row>
    <row r="1856" spans="2:6" x14ac:dyDescent="0.2">
      <c r="B1856" t="s">
        <v>4923</v>
      </c>
      <c r="F1856" s="6" t="s">
        <v>4924</v>
      </c>
    </row>
    <row r="1857" spans="2:6" x14ac:dyDescent="0.2">
      <c r="B1857" t="s">
        <v>4925</v>
      </c>
      <c r="F1857" s="6" t="s">
        <v>4926</v>
      </c>
    </row>
    <row r="1858" spans="2:6" x14ac:dyDescent="0.2">
      <c r="B1858" t="s">
        <v>4927</v>
      </c>
      <c r="F1858" s="6" t="s">
        <v>4928</v>
      </c>
    </row>
    <row r="1859" spans="2:6" x14ac:dyDescent="0.2">
      <c r="B1859" t="s">
        <v>4929</v>
      </c>
      <c r="F1859" s="6" t="s">
        <v>4930</v>
      </c>
    </row>
    <row r="1860" spans="2:6" x14ac:dyDescent="0.2">
      <c r="B1860" t="s">
        <v>4931</v>
      </c>
      <c r="F1860" s="6" t="s">
        <v>4932</v>
      </c>
    </row>
    <row r="1861" spans="2:6" x14ac:dyDescent="0.2">
      <c r="B1861" t="s">
        <v>4933</v>
      </c>
      <c r="F1861" s="6" t="s">
        <v>4934</v>
      </c>
    </row>
    <row r="1862" spans="2:6" x14ac:dyDescent="0.2">
      <c r="B1862" t="s">
        <v>4935</v>
      </c>
      <c r="F1862" s="6" t="s">
        <v>4936</v>
      </c>
    </row>
    <row r="1863" spans="2:6" x14ac:dyDescent="0.2">
      <c r="B1863" t="s">
        <v>4937</v>
      </c>
      <c r="F1863" s="6" t="s">
        <v>4938</v>
      </c>
    </row>
    <row r="1864" spans="2:6" x14ac:dyDescent="0.2">
      <c r="B1864" t="s">
        <v>4939</v>
      </c>
      <c r="F1864" s="6" t="s">
        <v>4940</v>
      </c>
    </row>
    <row r="1865" spans="2:6" x14ac:dyDescent="0.2">
      <c r="B1865" t="s">
        <v>4941</v>
      </c>
      <c r="F1865" s="6" t="s">
        <v>4942</v>
      </c>
    </row>
    <row r="1866" spans="2:6" x14ac:dyDescent="0.2">
      <c r="B1866" t="s">
        <v>4943</v>
      </c>
      <c r="F1866" s="6" t="s">
        <v>4944</v>
      </c>
    </row>
    <row r="1867" spans="2:6" x14ac:dyDescent="0.2">
      <c r="B1867" t="s">
        <v>4945</v>
      </c>
      <c r="F1867" s="6" t="s">
        <v>4946</v>
      </c>
    </row>
    <row r="1868" spans="2:6" x14ac:dyDescent="0.2">
      <c r="B1868" t="s">
        <v>4947</v>
      </c>
      <c r="F1868" s="6" t="s">
        <v>4948</v>
      </c>
    </row>
    <row r="1869" spans="2:6" x14ac:dyDescent="0.2">
      <c r="B1869" t="s">
        <v>4949</v>
      </c>
      <c r="F1869" s="6" t="s">
        <v>4950</v>
      </c>
    </row>
    <row r="1870" spans="2:6" x14ac:dyDescent="0.2">
      <c r="B1870" t="s">
        <v>4951</v>
      </c>
      <c r="F1870" s="6" t="s">
        <v>4952</v>
      </c>
    </row>
    <row r="1871" spans="2:6" x14ac:dyDescent="0.2">
      <c r="B1871" t="s">
        <v>4953</v>
      </c>
      <c r="F1871" s="6" t="s">
        <v>4954</v>
      </c>
    </row>
    <row r="1872" spans="2:6" x14ac:dyDescent="0.2">
      <c r="B1872" t="s">
        <v>4955</v>
      </c>
      <c r="F1872" s="6" t="s">
        <v>4956</v>
      </c>
    </row>
    <row r="1873" spans="2:6" x14ac:dyDescent="0.2">
      <c r="B1873" t="s">
        <v>4957</v>
      </c>
      <c r="F1873" s="6" t="s">
        <v>4958</v>
      </c>
    </row>
    <row r="1874" spans="2:6" x14ac:dyDescent="0.2">
      <c r="B1874" t="s">
        <v>4959</v>
      </c>
      <c r="F1874" s="6" t="s">
        <v>4960</v>
      </c>
    </row>
    <row r="1875" spans="2:6" x14ac:dyDescent="0.2">
      <c r="B1875" t="s">
        <v>4961</v>
      </c>
      <c r="F1875" s="6" t="s">
        <v>4962</v>
      </c>
    </row>
    <row r="1876" spans="2:6" x14ac:dyDescent="0.2">
      <c r="B1876" t="s">
        <v>4963</v>
      </c>
      <c r="F1876" s="6" t="s">
        <v>4964</v>
      </c>
    </row>
    <row r="1877" spans="2:6" x14ac:dyDescent="0.2">
      <c r="B1877" t="s">
        <v>4965</v>
      </c>
      <c r="F1877" s="6" t="s">
        <v>4966</v>
      </c>
    </row>
    <row r="1878" spans="2:6" x14ac:dyDescent="0.2">
      <c r="B1878" t="s">
        <v>4967</v>
      </c>
      <c r="F1878" s="6" t="s">
        <v>4968</v>
      </c>
    </row>
    <row r="1879" spans="2:6" x14ac:dyDescent="0.2">
      <c r="B1879" t="s">
        <v>4969</v>
      </c>
      <c r="F1879" s="6" t="s">
        <v>4970</v>
      </c>
    </row>
    <row r="1880" spans="2:6" x14ac:dyDescent="0.2">
      <c r="B1880" t="s">
        <v>4971</v>
      </c>
      <c r="F1880" s="6" t="s">
        <v>4972</v>
      </c>
    </row>
    <row r="1881" spans="2:6" x14ac:dyDescent="0.2">
      <c r="B1881" t="s">
        <v>4973</v>
      </c>
      <c r="F1881" s="6" t="s">
        <v>4974</v>
      </c>
    </row>
    <row r="1882" spans="2:6" x14ac:dyDescent="0.2">
      <c r="B1882" t="s">
        <v>4975</v>
      </c>
      <c r="F1882" s="6" t="s">
        <v>4976</v>
      </c>
    </row>
    <row r="1883" spans="2:6" x14ac:dyDescent="0.2">
      <c r="B1883" t="s">
        <v>4977</v>
      </c>
      <c r="F1883" s="6" t="s">
        <v>4978</v>
      </c>
    </row>
    <row r="1884" spans="2:6" x14ac:dyDescent="0.2">
      <c r="B1884" t="s">
        <v>4979</v>
      </c>
      <c r="F1884" s="6" t="s">
        <v>4980</v>
      </c>
    </row>
    <row r="1885" spans="2:6" x14ac:dyDescent="0.2">
      <c r="B1885" t="s">
        <v>4981</v>
      </c>
      <c r="F1885" s="6" t="s">
        <v>4982</v>
      </c>
    </row>
    <row r="1886" spans="2:6" x14ac:dyDescent="0.2">
      <c r="B1886" t="s">
        <v>4983</v>
      </c>
      <c r="F1886" s="6" t="s">
        <v>4984</v>
      </c>
    </row>
    <row r="1887" spans="2:6" x14ac:dyDescent="0.2">
      <c r="B1887" t="s">
        <v>4985</v>
      </c>
      <c r="F1887" s="6" t="s">
        <v>4986</v>
      </c>
    </row>
    <row r="1888" spans="2:6" x14ac:dyDescent="0.2">
      <c r="B1888" t="s">
        <v>4987</v>
      </c>
      <c r="F1888" s="6" t="s">
        <v>4988</v>
      </c>
    </row>
    <row r="1889" spans="2:6" x14ac:dyDescent="0.2">
      <c r="B1889" t="s">
        <v>4989</v>
      </c>
      <c r="F1889" s="6" t="s">
        <v>4990</v>
      </c>
    </row>
    <row r="1890" spans="2:6" x14ac:dyDescent="0.2">
      <c r="B1890" t="s">
        <v>4991</v>
      </c>
      <c r="F1890" s="6" t="s">
        <v>4992</v>
      </c>
    </row>
    <row r="1891" spans="2:6" x14ac:dyDescent="0.2">
      <c r="B1891" t="s">
        <v>4993</v>
      </c>
      <c r="F1891" s="6" t="s">
        <v>4994</v>
      </c>
    </row>
    <row r="1892" spans="2:6" x14ac:dyDescent="0.2">
      <c r="B1892" t="s">
        <v>4995</v>
      </c>
      <c r="F1892" s="6" t="s">
        <v>4996</v>
      </c>
    </row>
    <row r="1893" spans="2:6" x14ac:dyDescent="0.2">
      <c r="B1893" t="s">
        <v>4997</v>
      </c>
      <c r="F1893" s="6" t="s">
        <v>4998</v>
      </c>
    </row>
    <row r="1894" spans="2:6" x14ac:dyDescent="0.2">
      <c r="B1894" t="s">
        <v>4999</v>
      </c>
      <c r="F1894" s="6" t="s">
        <v>5000</v>
      </c>
    </row>
    <row r="1895" spans="2:6" x14ac:dyDescent="0.2">
      <c r="B1895" t="s">
        <v>5001</v>
      </c>
      <c r="F1895" s="6" t="s">
        <v>5002</v>
      </c>
    </row>
    <row r="1896" spans="2:6" x14ac:dyDescent="0.2">
      <c r="B1896" t="s">
        <v>5003</v>
      </c>
      <c r="F1896" s="6" t="s">
        <v>5004</v>
      </c>
    </row>
    <row r="1897" spans="2:6" x14ac:dyDescent="0.2">
      <c r="B1897" t="s">
        <v>5005</v>
      </c>
      <c r="F1897" s="6" t="s">
        <v>5006</v>
      </c>
    </row>
    <row r="1898" spans="2:6" x14ac:dyDescent="0.2">
      <c r="B1898" t="s">
        <v>5007</v>
      </c>
      <c r="F1898" s="6" t="s">
        <v>5008</v>
      </c>
    </row>
    <row r="1899" spans="2:6" x14ac:dyDescent="0.2">
      <c r="B1899" t="s">
        <v>5009</v>
      </c>
      <c r="F1899" s="6" t="s">
        <v>5010</v>
      </c>
    </row>
    <row r="1900" spans="2:6" x14ac:dyDescent="0.2">
      <c r="B1900" t="s">
        <v>5011</v>
      </c>
      <c r="F1900" s="6" t="s">
        <v>5012</v>
      </c>
    </row>
    <row r="1901" spans="2:6" x14ac:dyDescent="0.2">
      <c r="B1901" t="s">
        <v>5013</v>
      </c>
      <c r="F1901" s="6" t="s">
        <v>5014</v>
      </c>
    </row>
    <row r="1902" spans="2:6" x14ac:dyDescent="0.2">
      <c r="B1902" t="s">
        <v>5015</v>
      </c>
      <c r="F1902" s="6" t="s">
        <v>5016</v>
      </c>
    </row>
    <row r="1903" spans="2:6" x14ac:dyDescent="0.2">
      <c r="B1903" t="s">
        <v>5017</v>
      </c>
      <c r="F1903" s="6" t="s">
        <v>5018</v>
      </c>
    </row>
    <row r="1904" spans="2:6" x14ac:dyDescent="0.2">
      <c r="B1904" t="s">
        <v>5019</v>
      </c>
      <c r="F1904" s="6" t="s">
        <v>967</v>
      </c>
    </row>
    <row r="1905" spans="2:6" x14ac:dyDescent="0.2">
      <c r="B1905" t="s">
        <v>5020</v>
      </c>
      <c r="F1905" s="6" t="s">
        <v>5021</v>
      </c>
    </row>
    <row r="1906" spans="2:6" x14ac:dyDescent="0.2">
      <c r="B1906" t="s">
        <v>5022</v>
      </c>
      <c r="F1906" s="6" t="s">
        <v>5023</v>
      </c>
    </row>
    <row r="1907" spans="2:6" x14ac:dyDescent="0.2">
      <c r="B1907" t="s">
        <v>5024</v>
      </c>
      <c r="F1907" s="6" t="s">
        <v>5025</v>
      </c>
    </row>
    <row r="1908" spans="2:6" x14ac:dyDescent="0.2">
      <c r="B1908" t="s">
        <v>5026</v>
      </c>
      <c r="F1908" s="6" t="s">
        <v>1012</v>
      </c>
    </row>
    <row r="1909" spans="2:6" x14ac:dyDescent="0.2">
      <c r="B1909" t="s">
        <v>5027</v>
      </c>
      <c r="F1909" s="6" t="s">
        <v>5028</v>
      </c>
    </row>
    <row r="1910" spans="2:6" x14ac:dyDescent="0.2">
      <c r="B1910" t="s">
        <v>5029</v>
      </c>
      <c r="F1910" s="6" t="s">
        <v>5030</v>
      </c>
    </row>
    <row r="1911" spans="2:6" x14ac:dyDescent="0.2">
      <c r="B1911" t="s">
        <v>5031</v>
      </c>
      <c r="F1911" s="6" t="s">
        <v>5032</v>
      </c>
    </row>
    <row r="1912" spans="2:6" x14ac:dyDescent="0.2">
      <c r="B1912" t="s">
        <v>5033</v>
      </c>
      <c r="F1912" s="6" t="s">
        <v>5034</v>
      </c>
    </row>
    <row r="1913" spans="2:6" x14ac:dyDescent="0.2">
      <c r="B1913" t="s">
        <v>5035</v>
      </c>
      <c r="F1913" s="6" t="s">
        <v>5036</v>
      </c>
    </row>
    <row r="1914" spans="2:6" x14ac:dyDescent="0.2">
      <c r="B1914" t="s">
        <v>5037</v>
      </c>
      <c r="F1914" s="6" t="s">
        <v>5038</v>
      </c>
    </row>
    <row r="1915" spans="2:6" x14ac:dyDescent="0.2">
      <c r="B1915" t="s">
        <v>5039</v>
      </c>
      <c r="F1915" s="6" t="s">
        <v>5040</v>
      </c>
    </row>
    <row r="1916" spans="2:6" x14ac:dyDescent="0.2">
      <c r="B1916" t="s">
        <v>5041</v>
      </c>
      <c r="F1916" s="6" t="s">
        <v>5042</v>
      </c>
    </row>
    <row r="1917" spans="2:6" x14ac:dyDescent="0.2">
      <c r="B1917" t="s">
        <v>5043</v>
      </c>
      <c r="F1917" s="6" t="s">
        <v>5044</v>
      </c>
    </row>
    <row r="1918" spans="2:6" x14ac:dyDescent="0.2">
      <c r="B1918" t="s">
        <v>5045</v>
      </c>
      <c r="F1918" s="6" t="s">
        <v>5046</v>
      </c>
    </row>
    <row r="1919" spans="2:6" x14ac:dyDescent="0.2">
      <c r="B1919" t="s">
        <v>5047</v>
      </c>
      <c r="F1919" s="6" t="s">
        <v>5048</v>
      </c>
    </row>
    <row r="1920" spans="2:6" x14ac:dyDescent="0.2">
      <c r="B1920" t="s">
        <v>5049</v>
      </c>
      <c r="F1920" s="6" t="s">
        <v>5050</v>
      </c>
    </row>
    <row r="1921" spans="2:6" x14ac:dyDescent="0.2">
      <c r="B1921" t="s">
        <v>5051</v>
      </c>
      <c r="F1921" s="6" t="s">
        <v>5052</v>
      </c>
    </row>
    <row r="1922" spans="2:6" x14ac:dyDescent="0.2">
      <c r="B1922" t="s">
        <v>5053</v>
      </c>
      <c r="F1922" s="6" t="s">
        <v>5054</v>
      </c>
    </row>
    <row r="1923" spans="2:6" x14ac:dyDescent="0.2">
      <c r="B1923" t="s">
        <v>333</v>
      </c>
      <c r="F1923" s="6" t="s">
        <v>5055</v>
      </c>
    </row>
    <row r="1924" spans="2:6" x14ac:dyDescent="0.2">
      <c r="B1924" t="s">
        <v>5056</v>
      </c>
      <c r="F1924" s="6" t="s">
        <v>5057</v>
      </c>
    </row>
    <row r="1925" spans="2:6" x14ac:dyDescent="0.2">
      <c r="B1925" t="s">
        <v>5058</v>
      </c>
      <c r="F1925" s="6" t="s">
        <v>5059</v>
      </c>
    </row>
    <row r="1926" spans="2:6" x14ac:dyDescent="0.2">
      <c r="B1926" t="s">
        <v>5060</v>
      </c>
      <c r="F1926" s="6" t="s">
        <v>965</v>
      </c>
    </row>
    <row r="1927" spans="2:6" x14ac:dyDescent="0.2">
      <c r="B1927" t="s">
        <v>5061</v>
      </c>
      <c r="F1927" s="6" t="s">
        <v>5062</v>
      </c>
    </row>
    <row r="1928" spans="2:6" x14ac:dyDescent="0.2">
      <c r="B1928" t="s">
        <v>5063</v>
      </c>
      <c r="F1928" s="6" t="s">
        <v>5064</v>
      </c>
    </row>
    <row r="1929" spans="2:6" x14ac:dyDescent="0.2">
      <c r="B1929" t="s">
        <v>5065</v>
      </c>
      <c r="F1929" s="6" t="s">
        <v>5066</v>
      </c>
    </row>
    <row r="1930" spans="2:6" x14ac:dyDescent="0.2">
      <c r="B1930" t="s">
        <v>3967</v>
      </c>
      <c r="F1930" s="6" t="s">
        <v>5067</v>
      </c>
    </row>
    <row r="1931" spans="2:6" x14ac:dyDescent="0.2">
      <c r="B1931" t="s">
        <v>5068</v>
      </c>
      <c r="F1931" s="6" t="s">
        <v>5069</v>
      </c>
    </row>
    <row r="1932" spans="2:6" x14ac:dyDescent="0.2">
      <c r="B1932" t="s">
        <v>5070</v>
      </c>
      <c r="F1932" s="6" t="s">
        <v>5071</v>
      </c>
    </row>
    <row r="1933" spans="2:6" x14ac:dyDescent="0.2">
      <c r="B1933" t="s">
        <v>5072</v>
      </c>
      <c r="F1933" s="6" t="s">
        <v>5073</v>
      </c>
    </row>
    <row r="1934" spans="2:6" x14ac:dyDescent="0.2">
      <c r="B1934" t="s">
        <v>5074</v>
      </c>
      <c r="F1934" s="6" t="s">
        <v>5075</v>
      </c>
    </row>
    <row r="1935" spans="2:6" x14ac:dyDescent="0.2">
      <c r="B1935" t="s">
        <v>5076</v>
      </c>
      <c r="F1935" s="6" t="s">
        <v>5077</v>
      </c>
    </row>
    <row r="1936" spans="2:6" x14ac:dyDescent="0.2">
      <c r="B1936" t="s">
        <v>5078</v>
      </c>
      <c r="F1936" s="6" t="s">
        <v>966</v>
      </c>
    </row>
    <row r="1937" spans="2:6" x14ac:dyDescent="0.2">
      <c r="B1937" t="s">
        <v>5079</v>
      </c>
      <c r="F1937" s="6" t="s">
        <v>5080</v>
      </c>
    </row>
    <row r="1938" spans="2:6" x14ac:dyDescent="0.2">
      <c r="B1938" t="s">
        <v>5081</v>
      </c>
      <c r="F1938" s="6" t="s">
        <v>5082</v>
      </c>
    </row>
    <row r="1939" spans="2:6" x14ac:dyDescent="0.2">
      <c r="B1939" t="s">
        <v>5083</v>
      </c>
      <c r="F1939" s="6" t="s">
        <v>5084</v>
      </c>
    </row>
    <row r="1940" spans="2:6" x14ac:dyDescent="0.2">
      <c r="B1940" t="s">
        <v>5085</v>
      </c>
      <c r="F1940" s="6" t="s">
        <v>5086</v>
      </c>
    </row>
    <row r="1941" spans="2:6" x14ac:dyDescent="0.2">
      <c r="B1941" t="s">
        <v>5087</v>
      </c>
      <c r="F1941" s="6" t="s">
        <v>5088</v>
      </c>
    </row>
    <row r="1942" spans="2:6" x14ac:dyDescent="0.2">
      <c r="B1942" t="s">
        <v>5089</v>
      </c>
      <c r="F1942" s="6" t="s">
        <v>5090</v>
      </c>
    </row>
    <row r="1943" spans="2:6" x14ac:dyDescent="0.2">
      <c r="B1943" t="s">
        <v>5091</v>
      </c>
      <c r="F1943" s="6" t="s">
        <v>5092</v>
      </c>
    </row>
    <row r="1944" spans="2:6" x14ac:dyDescent="0.2">
      <c r="B1944" t="s">
        <v>5093</v>
      </c>
      <c r="F1944" s="6" t="s">
        <v>5094</v>
      </c>
    </row>
    <row r="1945" spans="2:6" x14ac:dyDescent="0.2">
      <c r="B1945" t="s">
        <v>5095</v>
      </c>
      <c r="F1945" s="6" t="s">
        <v>5096</v>
      </c>
    </row>
    <row r="1946" spans="2:6" x14ac:dyDescent="0.2">
      <c r="B1946" t="s">
        <v>5097</v>
      </c>
      <c r="F1946" s="6" t="s">
        <v>5098</v>
      </c>
    </row>
    <row r="1947" spans="2:6" x14ac:dyDescent="0.2">
      <c r="B1947" t="s">
        <v>5099</v>
      </c>
      <c r="F1947" s="6" t="s">
        <v>5100</v>
      </c>
    </row>
    <row r="1948" spans="2:6" x14ac:dyDescent="0.2">
      <c r="B1948" t="s">
        <v>5101</v>
      </c>
      <c r="F1948" s="6" t="s">
        <v>5102</v>
      </c>
    </row>
    <row r="1949" spans="2:6" x14ac:dyDescent="0.2">
      <c r="B1949" t="s">
        <v>5103</v>
      </c>
      <c r="F1949" s="6" t="s">
        <v>5104</v>
      </c>
    </row>
    <row r="1950" spans="2:6" x14ac:dyDescent="0.2">
      <c r="B1950" t="s">
        <v>1166</v>
      </c>
      <c r="F1950" s="6" t="s">
        <v>5105</v>
      </c>
    </row>
    <row r="1951" spans="2:6" x14ac:dyDescent="0.2">
      <c r="B1951" t="s">
        <v>5106</v>
      </c>
      <c r="F1951" s="6" t="s">
        <v>5107</v>
      </c>
    </row>
    <row r="1952" spans="2:6" x14ac:dyDescent="0.2">
      <c r="B1952" t="s">
        <v>5108</v>
      </c>
      <c r="F1952" s="6" t="s">
        <v>5109</v>
      </c>
    </row>
    <row r="1953" spans="2:6" x14ac:dyDescent="0.2">
      <c r="B1953" t="s">
        <v>5110</v>
      </c>
      <c r="F1953" s="6" t="s">
        <v>5111</v>
      </c>
    </row>
    <row r="1954" spans="2:6" x14ac:dyDescent="0.2">
      <c r="B1954" t="s">
        <v>5112</v>
      </c>
      <c r="F1954" s="6" t="s">
        <v>5113</v>
      </c>
    </row>
    <row r="1955" spans="2:6" x14ac:dyDescent="0.2">
      <c r="B1955" t="s">
        <v>5114</v>
      </c>
      <c r="F1955" s="6" t="s">
        <v>5115</v>
      </c>
    </row>
    <row r="1956" spans="2:6" x14ac:dyDescent="0.2">
      <c r="B1956" t="s">
        <v>5116</v>
      </c>
      <c r="F1956" s="6" t="s">
        <v>5117</v>
      </c>
    </row>
    <row r="1957" spans="2:6" x14ac:dyDescent="0.2">
      <c r="B1957" t="s">
        <v>380</v>
      </c>
      <c r="F1957" s="6" t="s">
        <v>5118</v>
      </c>
    </row>
    <row r="1958" spans="2:6" x14ac:dyDescent="0.2">
      <c r="B1958" t="s">
        <v>5119</v>
      </c>
      <c r="F1958" s="6" t="s">
        <v>5120</v>
      </c>
    </row>
    <row r="1959" spans="2:6" x14ac:dyDescent="0.2">
      <c r="B1959" t="s">
        <v>5121</v>
      </c>
      <c r="F1959" s="6" t="s">
        <v>5122</v>
      </c>
    </row>
    <row r="1960" spans="2:6" x14ac:dyDescent="0.2">
      <c r="B1960" t="s">
        <v>3969</v>
      </c>
      <c r="F1960" s="6" t="s">
        <v>5123</v>
      </c>
    </row>
    <row r="1961" spans="2:6" x14ac:dyDescent="0.2">
      <c r="B1961" t="s">
        <v>5124</v>
      </c>
      <c r="F1961" s="6" t="s">
        <v>5125</v>
      </c>
    </row>
    <row r="1962" spans="2:6" x14ac:dyDescent="0.2">
      <c r="B1962" t="s">
        <v>5126</v>
      </c>
      <c r="F1962" s="6" t="s">
        <v>5127</v>
      </c>
    </row>
    <row r="1963" spans="2:6" x14ac:dyDescent="0.2">
      <c r="B1963" t="s">
        <v>5128</v>
      </c>
      <c r="F1963" s="6" t="s">
        <v>5129</v>
      </c>
    </row>
    <row r="1964" spans="2:6" x14ac:dyDescent="0.2">
      <c r="B1964" t="s">
        <v>5130</v>
      </c>
      <c r="F1964" s="6" t="s">
        <v>5131</v>
      </c>
    </row>
    <row r="1965" spans="2:6" x14ac:dyDescent="0.2">
      <c r="B1965" t="s">
        <v>5132</v>
      </c>
      <c r="F1965" s="6" t="s">
        <v>5133</v>
      </c>
    </row>
    <row r="1966" spans="2:6" x14ac:dyDescent="0.2">
      <c r="B1966" t="s">
        <v>5134</v>
      </c>
      <c r="F1966" s="6" t="s">
        <v>5135</v>
      </c>
    </row>
    <row r="1967" spans="2:6" x14ac:dyDescent="0.2">
      <c r="B1967" t="s">
        <v>5136</v>
      </c>
      <c r="F1967" s="6" t="s">
        <v>5137</v>
      </c>
    </row>
    <row r="1968" spans="2:6" x14ac:dyDescent="0.2">
      <c r="B1968" t="s">
        <v>785</v>
      </c>
      <c r="F1968" s="6" t="s">
        <v>5138</v>
      </c>
    </row>
    <row r="1969" spans="2:6" x14ac:dyDescent="0.2">
      <c r="B1969" t="s">
        <v>5139</v>
      </c>
      <c r="F1969" s="6" t="s">
        <v>5140</v>
      </c>
    </row>
    <row r="1970" spans="2:6" x14ac:dyDescent="0.2">
      <c r="B1970" t="s">
        <v>5141</v>
      </c>
      <c r="F1970" s="6" t="s">
        <v>5142</v>
      </c>
    </row>
    <row r="1971" spans="2:6" x14ac:dyDescent="0.2">
      <c r="B1971" t="s">
        <v>5143</v>
      </c>
      <c r="F1971" s="6" t="s">
        <v>5144</v>
      </c>
    </row>
    <row r="1972" spans="2:6" x14ac:dyDescent="0.2">
      <c r="B1972" t="s">
        <v>5145</v>
      </c>
      <c r="F1972" s="6" t="s">
        <v>5146</v>
      </c>
    </row>
    <row r="1973" spans="2:6" x14ac:dyDescent="0.2">
      <c r="B1973" t="s">
        <v>5147</v>
      </c>
      <c r="F1973" s="6" t="s">
        <v>5148</v>
      </c>
    </row>
    <row r="1974" spans="2:6" x14ac:dyDescent="0.2">
      <c r="B1974" t="s">
        <v>5149</v>
      </c>
      <c r="F1974" s="6" t="s">
        <v>5150</v>
      </c>
    </row>
    <row r="1975" spans="2:6" x14ac:dyDescent="0.2">
      <c r="B1975" t="s">
        <v>5151</v>
      </c>
      <c r="F1975" s="6" t="s">
        <v>5152</v>
      </c>
    </row>
    <row r="1976" spans="2:6" x14ac:dyDescent="0.2">
      <c r="B1976" t="s">
        <v>5153</v>
      </c>
      <c r="F1976" s="6" t="s">
        <v>5154</v>
      </c>
    </row>
    <row r="1977" spans="2:6" x14ac:dyDescent="0.2">
      <c r="B1977" t="s">
        <v>5155</v>
      </c>
      <c r="F1977" s="6" t="s">
        <v>5156</v>
      </c>
    </row>
    <row r="1978" spans="2:6" x14ac:dyDescent="0.2">
      <c r="B1978" t="s">
        <v>5157</v>
      </c>
      <c r="F1978" s="6" t="s">
        <v>5158</v>
      </c>
    </row>
    <row r="1979" spans="2:6" x14ac:dyDescent="0.2">
      <c r="B1979" t="s">
        <v>5159</v>
      </c>
      <c r="F1979" s="6" t="s">
        <v>5160</v>
      </c>
    </row>
    <row r="1980" spans="2:6" x14ac:dyDescent="0.2">
      <c r="B1980" t="s">
        <v>5161</v>
      </c>
      <c r="F1980" s="6" t="s">
        <v>5162</v>
      </c>
    </row>
    <row r="1981" spans="2:6" x14ac:dyDescent="0.2">
      <c r="B1981" t="s">
        <v>5163</v>
      </c>
      <c r="F1981" s="6" t="s">
        <v>5164</v>
      </c>
    </row>
    <row r="1982" spans="2:6" x14ac:dyDescent="0.2">
      <c r="B1982" t="s">
        <v>5165</v>
      </c>
      <c r="F1982" s="6" t="s">
        <v>5166</v>
      </c>
    </row>
    <row r="1983" spans="2:6" x14ac:dyDescent="0.2">
      <c r="B1983" t="s">
        <v>5167</v>
      </c>
      <c r="F1983" s="6" t="s">
        <v>5168</v>
      </c>
    </row>
    <row r="1984" spans="2:6" x14ac:dyDescent="0.2">
      <c r="B1984" t="s">
        <v>5169</v>
      </c>
      <c r="F1984" s="6" t="s">
        <v>5170</v>
      </c>
    </row>
    <row r="1985" spans="2:6" x14ac:dyDescent="0.2">
      <c r="B1985" t="s">
        <v>5171</v>
      </c>
      <c r="F1985" s="6" t="s">
        <v>5172</v>
      </c>
    </row>
    <row r="1986" spans="2:6" x14ac:dyDescent="0.2">
      <c r="B1986" t="s">
        <v>5173</v>
      </c>
      <c r="F1986" s="6" t="s">
        <v>5174</v>
      </c>
    </row>
    <row r="1987" spans="2:6" x14ac:dyDescent="0.2">
      <c r="B1987" t="s">
        <v>5175</v>
      </c>
      <c r="F1987" s="6" t="s">
        <v>5176</v>
      </c>
    </row>
    <row r="1988" spans="2:6" x14ac:dyDescent="0.2">
      <c r="B1988" t="s">
        <v>5177</v>
      </c>
      <c r="F1988" s="6" t="s">
        <v>5178</v>
      </c>
    </row>
    <row r="1989" spans="2:6" x14ac:dyDescent="0.2">
      <c r="B1989" t="s">
        <v>5179</v>
      </c>
      <c r="F1989" s="6" t="s">
        <v>5180</v>
      </c>
    </row>
    <row r="1990" spans="2:6" x14ac:dyDescent="0.2">
      <c r="B1990" t="s">
        <v>5181</v>
      </c>
      <c r="F1990" s="6" t="s">
        <v>5182</v>
      </c>
    </row>
    <row r="1991" spans="2:6" x14ac:dyDescent="0.2">
      <c r="B1991" t="s">
        <v>5183</v>
      </c>
      <c r="F1991" s="6" t="s">
        <v>5184</v>
      </c>
    </row>
    <row r="1992" spans="2:6" x14ac:dyDescent="0.2">
      <c r="B1992" t="s">
        <v>5185</v>
      </c>
      <c r="F1992" s="6" t="s">
        <v>5186</v>
      </c>
    </row>
    <row r="1993" spans="2:6" x14ac:dyDescent="0.2">
      <c r="B1993" t="s">
        <v>5187</v>
      </c>
      <c r="F1993" s="6" t="s">
        <v>5188</v>
      </c>
    </row>
    <row r="1994" spans="2:6" x14ac:dyDescent="0.2">
      <c r="B1994" t="s">
        <v>5189</v>
      </c>
      <c r="F1994" s="6" t="s">
        <v>5190</v>
      </c>
    </row>
    <row r="1995" spans="2:6" x14ac:dyDescent="0.2">
      <c r="B1995" t="s">
        <v>5191</v>
      </c>
      <c r="F1995" s="6" t="s">
        <v>5192</v>
      </c>
    </row>
    <row r="1996" spans="2:6" x14ac:dyDescent="0.2">
      <c r="B1996" t="s">
        <v>5193</v>
      </c>
      <c r="F1996" s="6" t="s">
        <v>5194</v>
      </c>
    </row>
    <row r="1997" spans="2:6" x14ac:dyDescent="0.2">
      <c r="B1997" t="s">
        <v>5195</v>
      </c>
      <c r="F1997" s="6" t="s">
        <v>5196</v>
      </c>
    </row>
    <row r="1998" spans="2:6" x14ac:dyDescent="0.2">
      <c r="B1998" t="s">
        <v>5197</v>
      </c>
      <c r="F1998" s="6" t="s">
        <v>5198</v>
      </c>
    </row>
    <row r="1999" spans="2:6" x14ac:dyDescent="0.2">
      <c r="B1999" t="s">
        <v>5199</v>
      </c>
      <c r="F1999" s="6" t="s">
        <v>5200</v>
      </c>
    </row>
    <row r="2000" spans="2:6" x14ac:dyDescent="0.2">
      <c r="B2000" t="s">
        <v>5201</v>
      </c>
      <c r="F2000" s="6" t="s">
        <v>5202</v>
      </c>
    </row>
    <row r="2001" spans="2:6" x14ac:dyDescent="0.2">
      <c r="B2001" t="s">
        <v>5203</v>
      </c>
      <c r="F2001" s="6" t="s">
        <v>5204</v>
      </c>
    </row>
    <row r="2002" spans="2:6" x14ac:dyDescent="0.2">
      <c r="B2002" t="s">
        <v>5205</v>
      </c>
      <c r="F2002" s="6" t="s">
        <v>5206</v>
      </c>
    </row>
    <row r="2003" spans="2:6" x14ac:dyDescent="0.2">
      <c r="B2003" t="s">
        <v>5207</v>
      </c>
      <c r="F2003" s="6" t="s">
        <v>5208</v>
      </c>
    </row>
    <row r="2004" spans="2:6" x14ac:dyDescent="0.2">
      <c r="B2004" t="s">
        <v>5209</v>
      </c>
      <c r="F2004" s="6" t="s">
        <v>5210</v>
      </c>
    </row>
    <row r="2005" spans="2:6" x14ac:dyDescent="0.2">
      <c r="B2005" t="s">
        <v>3971</v>
      </c>
      <c r="F2005" s="6" t="s">
        <v>5211</v>
      </c>
    </row>
    <row r="2006" spans="2:6" x14ac:dyDescent="0.2">
      <c r="B2006" t="s">
        <v>5212</v>
      </c>
      <c r="F2006" s="6" t="s">
        <v>5213</v>
      </c>
    </row>
    <row r="2007" spans="2:6" x14ac:dyDescent="0.2">
      <c r="B2007" t="s">
        <v>5214</v>
      </c>
      <c r="F2007" s="6" t="s">
        <v>5215</v>
      </c>
    </row>
    <row r="2008" spans="2:6" x14ac:dyDescent="0.2">
      <c r="B2008" t="s">
        <v>5216</v>
      </c>
      <c r="F2008" s="6" t="s">
        <v>5217</v>
      </c>
    </row>
    <row r="2009" spans="2:6" x14ac:dyDescent="0.2">
      <c r="B2009" t="s">
        <v>5218</v>
      </c>
      <c r="F2009" s="6" t="s">
        <v>5219</v>
      </c>
    </row>
    <row r="2010" spans="2:6" x14ac:dyDescent="0.2">
      <c r="B2010" t="s">
        <v>5220</v>
      </c>
      <c r="F2010" s="6" t="s">
        <v>5221</v>
      </c>
    </row>
    <row r="2011" spans="2:6" x14ac:dyDescent="0.2">
      <c r="B2011" t="s">
        <v>5222</v>
      </c>
      <c r="F2011" s="6" t="s">
        <v>5223</v>
      </c>
    </row>
    <row r="2012" spans="2:6" x14ac:dyDescent="0.2">
      <c r="B2012" t="s">
        <v>5224</v>
      </c>
      <c r="F2012" s="6" t="s">
        <v>5225</v>
      </c>
    </row>
    <row r="2013" spans="2:6" x14ac:dyDescent="0.2">
      <c r="B2013" t="s">
        <v>5226</v>
      </c>
      <c r="F2013" s="6" t="s">
        <v>5227</v>
      </c>
    </row>
    <row r="2014" spans="2:6" x14ac:dyDescent="0.2">
      <c r="B2014" t="s">
        <v>5228</v>
      </c>
      <c r="F2014" s="6" t="s">
        <v>5229</v>
      </c>
    </row>
    <row r="2015" spans="2:6" x14ac:dyDescent="0.2">
      <c r="B2015" t="s">
        <v>5230</v>
      </c>
      <c r="F2015" s="6" t="s">
        <v>5231</v>
      </c>
    </row>
    <row r="2016" spans="2:6" x14ac:dyDescent="0.2">
      <c r="B2016" t="s">
        <v>5232</v>
      </c>
      <c r="F2016" s="6" t="s">
        <v>5233</v>
      </c>
    </row>
    <row r="2017" spans="2:6" x14ac:dyDescent="0.2">
      <c r="B2017" t="s">
        <v>5234</v>
      </c>
      <c r="F2017" s="6" t="s">
        <v>5235</v>
      </c>
    </row>
    <row r="2018" spans="2:6" x14ac:dyDescent="0.2">
      <c r="B2018" t="s">
        <v>5236</v>
      </c>
      <c r="F2018" s="6" t="s">
        <v>5237</v>
      </c>
    </row>
    <row r="2019" spans="2:6" x14ac:dyDescent="0.2">
      <c r="B2019" t="s">
        <v>5238</v>
      </c>
      <c r="F2019" s="6" t="s">
        <v>5239</v>
      </c>
    </row>
    <row r="2020" spans="2:6" x14ac:dyDescent="0.2">
      <c r="B2020" t="s">
        <v>5240</v>
      </c>
      <c r="F2020" s="6" t="s">
        <v>5241</v>
      </c>
    </row>
    <row r="2021" spans="2:6" x14ac:dyDescent="0.2">
      <c r="B2021" t="s">
        <v>5242</v>
      </c>
      <c r="F2021" s="6" t="s">
        <v>5243</v>
      </c>
    </row>
    <row r="2022" spans="2:6" x14ac:dyDescent="0.2">
      <c r="B2022" t="s">
        <v>5244</v>
      </c>
      <c r="F2022" s="6" t="s">
        <v>5245</v>
      </c>
    </row>
    <row r="2023" spans="2:6" x14ac:dyDescent="0.2">
      <c r="B2023" t="s">
        <v>5246</v>
      </c>
      <c r="F2023" s="6" t="s">
        <v>5247</v>
      </c>
    </row>
    <row r="2024" spans="2:6" x14ac:dyDescent="0.2">
      <c r="B2024" t="s">
        <v>5248</v>
      </c>
      <c r="F2024" s="6" t="s">
        <v>5249</v>
      </c>
    </row>
    <row r="2025" spans="2:6" x14ac:dyDescent="0.2">
      <c r="B2025" t="s">
        <v>5250</v>
      </c>
      <c r="F2025" s="6" t="s">
        <v>5251</v>
      </c>
    </row>
    <row r="2026" spans="2:6" x14ac:dyDescent="0.2">
      <c r="B2026" t="s">
        <v>5252</v>
      </c>
      <c r="F2026" s="6" t="s">
        <v>5253</v>
      </c>
    </row>
    <row r="2027" spans="2:6" x14ac:dyDescent="0.2">
      <c r="B2027" t="s">
        <v>5254</v>
      </c>
      <c r="F2027" s="6" t="s">
        <v>5255</v>
      </c>
    </row>
    <row r="2028" spans="2:6" x14ac:dyDescent="0.2">
      <c r="B2028" t="s">
        <v>5256</v>
      </c>
      <c r="F2028" s="6" t="s">
        <v>5257</v>
      </c>
    </row>
    <row r="2029" spans="2:6" x14ac:dyDescent="0.2">
      <c r="B2029" t="s">
        <v>5258</v>
      </c>
      <c r="F2029" s="6" t="s">
        <v>5259</v>
      </c>
    </row>
    <row r="2030" spans="2:6" x14ac:dyDescent="0.2">
      <c r="B2030" t="s">
        <v>5260</v>
      </c>
      <c r="F2030" s="6" t="s">
        <v>5261</v>
      </c>
    </row>
    <row r="2031" spans="2:6" x14ac:dyDescent="0.2">
      <c r="B2031" t="s">
        <v>5262</v>
      </c>
      <c r="F2031" s="6" t="s">
        <v>5263</v>
      </c>
    </row>
    <row r="2032" spans="2:6" x14ac:dyDescent="0.2">
      <c r="B2032" t="s">
        <v>5264</v>
      </c>
      <c r="F2032" s="6" t="s">
        <v>5265</v>
      </c>
    </row>
    <row r="2033" spans="2:6" x14ac:dyDescent="0.2">
      <c r="B2033" t="s">
        <v>5266</v>
      </c>
      <c r="F2033" s="6" t="s">
        <v>5267</v>
      </c>
    </row>
    <row r="2034" spans="2:6" x14ac:dyDescent="0.2">
      <c r="B2034" t="s">
        <v>5268</v>
      </c>
      <c r="F2034" s="6" t="s">
        <v>5269</v>
      </c>
    </row>
    <row r="2035" spans="2:6" x14ac:dyDescent="0.2">
      <c r="B2035" t="s">
        <v>5270</v>
      </c>
      <c r="F2035" s="6" t="s">
        <v>5271</v>
      </c>
    </row>
    <row r="2036" spans="2:6" x14ac:dyDescent="0.2">
      <c r="B2036" t="s">
        <v>5272</v>
      </c>
      <c r="F2036" s="6" t="s">
        <v>5273</v>
      </c>
    </row>
    <row r="2037" spans="2:6" x14ac:dyDescent="0.2">
      <c r="B2037" t="s">
        <v>5274</v>
      </c>
      <c r="F2037" s="6" t="s">
        <v>5275</v>
      </c>
    </row>
    <row r="2038" spans="2:6" x14ac:dyDescent="0.2">
      <c r="B2038" t="s">
        <v>5276</v>
      </c>
      <c r="F2038" s="6" t="s">
        <v>5277</v>
      </c>
    </row>
    <row r="2039" spans="2:6" x14ac:dyDescent="0.2">
      <c r="B2039" t="s">
        <v>5278</v>
      </c>
      <c r="F2039" s="6" t="s">
        <v>5279</v>
      </c>
    </row>
    <row r="2040" spans="2:6" x14ac:dyDescent="0.2">
      <c r="B2040" t="s">
        <v>2612</v>
      </c>
      <c r="F2040" s="6" t="s">
        <v>5280</v>
      </c>
    </row>
    <row r="2041" spans="2:6" x14ac:dyDescent="0.2">
      <c r="B2041" t="s">
        <v>5281</v>
      </c>
      <c r="F2041" s="6" t="s">
        <v>5282</v>
      </c>
    </row>
    <row r="2042" spans="2:6" x14ac:dyDescent="0.2">
      <c r="B2042" t="s">
        <v>5283</v>
      </c>
      <c r="F2042" s="6" t="s">
        <v>5284</v>
      </c>
    </row>
    <row r="2043" spans="2:6" x14ac:dyDescent="0.2">
      <c r="B2043" t="s">
        <v>5285</v>
      </c>
      <c r="F2043" s="6" t="s">
        <v>5286</v>
      </c>
    </row>
    <row r="2044" spans="2:6" x14ac:dyDescent="0.2">
      <c r="B2044" t="s">
        <v>5287</v>
      </c>
      <c r="F2044" s="6" t="s">
        <v>5288</v>
      </c>
    </row>
    <row r="2045" spans="2:6" x14ac:dyDescent="0.2">
      <c r="B2045" t="s">
        <v>5289</v>
      </c>
      <c r="F2045" s="6" t="s">
        <v>5290</v>
      </c>
    </row>
    <row r="2046" spans="2:6" x14ac:dyDescent="0.2">
      <c r="B2046" t="s">
        <v>5291</v>
      </c>
      <c r="F2046" s="6" t="s">
        <v>5292</v>
      </c>
    </row>
    <row r="2047" spans="2:6" x14ac:dyDescent="0.2">
      <c r="B2047" t="s">
        <v>5293</v>
      </c>
      <c r="F2047" s="6" t="s">
        <v>5294</v>
      </c>
    </row>
    <row r="2048" spans="2:6" x14ac:dyDescent="0.2">
      <c r="B2048" t="s">
        <v>5295</v>
      </c>
      <c r="F2048" s="6" t="s">
        <v>5296</v>
      </c>
    </row>
    <row r="2049" spans="2:6" x14ac:dyDescent="0.2">
      <c r="B2049" t="s">
        <v>5297</v>
      </c>
      <c r="F2049" s="6" t="s">
        <v>5298</v>
      </c>
    </row>
    <row r="2050" spans="2:6" x14ac:dyDescent="0.2">
      <c r="B2050" t="s">
        <v>5299</v>
      </c>
      <c r="F2050" s="6" t="s">
        <v>5300</v>
      </c>
    </row>
    <row r="2051" spans="2:6" x14ac:dyDescent="0.2">
      <c r="B2051" t="s">
        <v>5301</v>
      </c>
      <c r="F2051" s="6" t="s">
        <v>5302</v>
      </c>
    </row>
    <row r="2052" spans="2:6" x14ac:dyDescent="0.2">
      <c r="B2052" t="s">
        <v>5303</v>
      </c>
      <c r="F2052" s="6" t="s">
        <v>5304</v>
      </c>
    </row>
    <row r="2053" spans="2:6" x14ac:dyDescent="0.2">
      <c r="B2053" t="s">
        <v>5305</v>
      </c>
      <c r="F2053" s="6" t="s">
        <v>5306</v>
      </c>
    </row>
    <row r="2054" spans="2:6" x14ac:dyDescent="0.2">
      <c r="B2054" t="s">
        <v>5307</v>
      </c>
      <c r="F2054" s="6" t="s">
        <v>5308</v>
      </c>
    </row>
    <row r="2055" spans="2:6" x14ac:dyDescent="0.2">
      <c r="B2055" t="s">
        <v>5309</v>
      </c>
      <c r="F2055" s="6" t="s">
        <v>5310</v>
      </c>
    </row>
    <row r="2056" spans="2:6" x14ac:dyDescent="0.2">
      <c r="B2056" t="s">
        <v>5311</v>
      </c>
      <c r="F2056" s="6" t="s">
        <v>5312</v>
      </c>
    </row>
    <row r="2057" spans="2:6" x14ac:dyDescent="0.2">
      <c r="B2057" t="s">
        <v>5313</v>
      </c>
      <c r="F2057" s="6" t="s">
        <v>5314</v>
      </c>
    </row>
    <row r="2058" spans="2:6" x14ac:dyDescent="0.2">
      <c r="B2058" t="s">
        <v>5315</v>
      </c>
      <c r="F2058" s="6" t="s">
        <v>5316</v>
      </c>
    </row>
    <row r="2059" spans="2:6" x14ac:dyDescent="0.2">
      <c r="B2059" t="s">
        <v>5317</v>
      </c>
      <c r="F2059" s="6" t="s">
        <v>5318</v>
      </c>
    </row>
    <row r="2060" spans="2:6" x14ac:dyDescent="0.2">
      <c r="B2060" t="s">
        <v>5319</v>
      </c>
      <c r="F2060" s="6" t="s">
        <v>5320</v>
      </c>
    </row>
    <row r="2061" spans="2:6" x14ac:dyDescent="0.2">
      <c r="B2061" t="s">
        <v>5321</v>
      </c>
      <c r="F2061" s="6" t="s">
        <v>5322</v>
      </c>
    </row>
    <row r="2062" spans="2:6" x14ac:dyDescent="0.2">
      <c r="B2062" t="s">
        <v>5323</v>
      </c>
      <c r="F2062" s="6" t="s">
        <v>5324</v>
      </c>
    </row>
    <row r="2063" spans="2:6" x14ac:dyDescent="0.2">
      <c r="B2063" t="s">
        <v>5325</v>
      </c>
      <c r="F2063" s="6" t="s">
        <v>5326</v>
      </c>
    </row>
    <row r="2064" spans="2:6" x14ac:dyDescent="0.2">
      <c r="B2064" t="s">
        <v>5327</v>
      </c>
      <c r="F2064" s="6" t="s">
        <v>5328</v>
      </c>
    </row>
    <row r="2065" spans="2:6" x14ac:dyDescent="0.2">
      <c r="B2065" t="s">
        <v>5329</v>
      </c>
      <c r="F2065" s="6" t="s">
        <v>5330</v>
      </c>
    </row>
    <row r="2066" spans="2:6" x14ac:dyDescent="0.2">
      <c r="B2066" t="s">
        <v>5331</v>
      </c>
      <c r="F2066" s="6" t="s">
        <v>5332</v>
      </c>
    </row>
    <row r="2067" spans="2:6" x14ac:dyDescent="0.2">
      <c r="B2067" t="s">
        <v>5333</v>
      </c>
      <c r="F2067" s="6" t="s">
        <v>5334</v>
      </c>
    </row>
    <row r="2068" spans="2:6" x14ac:dyDescent="0.2">
      <c r="B2068" t="s">
        <v>5335</v>
      </c>
      <c r="F2068" s="6" t="s">
        <v>5336</v>
      </c>
    </row>
    <row r="2069" spans="2:6" x14ac:dyDescent="0.2">
      <c r="B2069" t="s">
        <v>5337</v>
      </c>
      <c r="F2069" s="6" t="s">
        <v>5338</v>
      </c>
    </row>
    <row r="2070" spans="2:6" x14ac:dyDescent="0.2">
      <c r="B2070" t="s">
        <v>5339</v>
      </c>
      <c r="F2070" s="6" t="s">
        <v>5340</v>
      </c>
    </row>
    <row r="2071" spans="2:6" x14ac:dyDescent="0.2">
      <c r="B2071" t="s">
        <v>5341</v>
      </c>
      <c r="F2071" s="6" t="s">
        <v>5342</v>
      </c>
    </row>
    <row r="2072" spans="2:6" x14ac:dyDescent="0.2">
      <c r="B2072" t="s">
        <v>3993</v>
      </c>
      <c r="F2072" s="6" t="s">
        <v>5343</v>
      </c>
    </row>
    <row r="2073" spans="2:6" x14ac:dyDescent="0.2">
      <c r="B2073" t="s">
        <v>5344</v>
      </c>
      <c r="F2073" s="6" t="s">
        <v>5345</v>
      </c>
    </row>
    <row r="2074" spans="2:6" x14ac:dyDescent="0.2">
      <c r="B2074" t="s">
        <v>1154</v>
      </c>
      <c r="F2074" s="6" t="s">
        <v>5346</v>
      </c>
    </row>
    <row r="2075" spans="2:6" x14ac:dyDescent="0.2">
      <c r="B2075" t="s">
        <v>5347</v>
      </c>
      <c r="F2075" s="6" t="s">
        <v>5348</v>
      </c>
    </row>
    <row r="2076" spans="2:6" x14ac:dyDescent="0.2">
      <c r="B2076" t="s">
        <v>5349</v>
      </c>
      <c r="F2076" s="6" t="s">
        <v>5350</v>
      </c>
    </row>
    <row r="2077" spans="2:6" x14ac:dyDescent="0.2">
      <c r="B2077" t="s">
        <v>5351</v>
      </c>
      <c r="F2077" s="6" t="s">
        <v>5352</v>
      </c>
    </row>
    <row r="2078" spans="2:6" x14ac:dyDescent="0.2">
      <c r="B2078" t="s">
        <v>5353</v>
      </c>
      <c r="F2078" s="6" t="s">
        <v>5354</v>
      </c>
    </row>
    <row r="2079" spans="2:6" x14ac:dyDescent="0.2">
      <c r="B2079" t="s">
        <v>5355</v>
      </c>
      <c r="F2079" s="6" t="s">
        <v>5356</v>
      </c>
    </row>
    <row r="2080" spans="2:6" x14ac:dyDescent="0.2">
      <c r="B2080" t="s">
        <v>4035</v>
      </c>
      <c r="F2080" s="6" t="s">
        <v>5357</v>
      </c>
    </row>
    <row r="2081" spans="2:6" x14ac:dyDescent="0.2">
      <c r="B2081" t="s">
        <v>4040</v>
      </c>
      <c r="F2081" s="6" t="s">
        <v>5358</v>
      </c>
    </row>
    <row r="2082" spans="2:6" x14ac:dyDescent="0.2">
      <c r="B2082" t="s">
        <v>463</v>
      </c>
      <c r="F2082" s="6" t="s">
        <v>5359</v>
      </c>
    </row>
    <row r="2083" spans="2:6" x14ac:dyDescent="0.2">
      <c r="B2083" t="s">
        <v>4126</v>
      </c>
      <c r="F2083" s="6" t="s">
        <v>5360</v>
      </c>
    </row>
    <row r="2084" spans="2:6" x14ac:dyDescent="0.2">
      <c r="B2084" t="s">
        <v>4130</v>
      </c>
      <c r="F2084" s="6" t="s">
        <v>5361</v>
      </c>
    </row>
    <row r="2085" spans="2:6" x14ac:dyDescent="0.2">
      <c r="B2085" t="s">
        <v>5362</v>
      </c>
      <c r="F2085" s="6" t="s">
        <v>5363</v>
      </c>
    </row>
    <row r="2086" spans="2:6" x14ac:dyDescent="0.2">
      <c r="B2086" t="s">
        <v>5364</v>
      </c>
      <c r="F2086" s="6" t="s">
        <v>5365</v>
      </c>
    </row>
    <row r="2087" spans="2:6" x14ac:dyDescent="0.2">
      <c r="B2087" t="s">
        <v>4149</v>
      </c>
      <c r="F2087" s="6" t="s">
        <v>5366</v>
      </c>
    </row>
    <row r="2088" spans="2:6" x14ac:dyDescent="0.2">
      <c r="B2088" t="s">
        <v>5367</v>
      </c>
      <c r="F2088" s="6" t="s">
        <v>5368</v>
      </c>
    </row>
    <row r="2089" spans="2:6" x14ac:dyDescent="0.2">
      <c r="B2089" t="s">
        <v>5369</v>
      </c>
      <c r="F2089" s="6" t="s">
        <v>5370</v>
      </c>
    </row>
    <row r="2090" spans="2:6" x14ac:dyDescent="0.2">
      <c r="B2090" t="s">
        <v>5371</v>
      </c>
      <c r="F2090" s="6" t="s">
        <v>5372</v>
      </c>
    </row>
    <row r="2091" spans="2:6" x14ac:dyDescent="0.2">
      <c r="B2091" t="s">
        <v>5373</v>
      </c>
      <c r="F2091" s="6" t="s">
        <v>5374</v>
      </c>
    </row>
    <row r="2092" spans="2:6" x14ac:dyDescent="0.2">
      <c r="B2092" t="s">
        <v>5375</v>
      </c>
      <c r="F2092" s="6" t="s">
        <v>5376</v>
      </c>
    </row>
    <row r="2093" spans="2:6" x14ac:dyDescent="0.2">
      <c r="B2093" t="s">
        <v>5377</v>
      </c>
      <c r="F2093" s="6" t="s">
        <v>5378</v>
      </c>
    </row>
    <row r="2094" spans="2:6" x14ac:dyDescent="0.2">
      <c r="B2094" t="s">
        <v>5379</v>
      </c>
      <c r="F2094" s="6" t="s">
        <v>5380</v>
      </c>
    </row>
    <row r="2095" spans="2:6" x14ac:dyDescent="0.2">
      <c r="B2095" t="s">
        <v>2031</v>
      </c>
      <c r="F2095" s="6" t="s">
        <v>5381</v>
      </c>
    </row>
    <row r="2096" spans="2:6" x14ac:dyDescent="0.2">
      <c r="B2096" t="s">
        <v>5382</v>
      </c>
      <c r="F2096" s="6" t="s">
        <v>5383</v>
      </c>
    </row>
    <row r="2097" spans="2:6" x14ac:dyDescent="0.2">
      <c r="B2097" t="s">
        <v>5384</v>
      </c>
      <c r="F2097" s="6" t="s">
        <v>5385</v>
      </c>
    </row>
    <row r="2098" spans="2:6" x14ac:dyDescent="0.2">
      <c r="B2098" t="s">
        <v>5386</v>
      </c>
      <c r="F2098" s="6" t="s">
        <v>5387</v>
      </c>
    </row>
    <row r="2099" spans="2:6" x14ac:dyDescent="0.2">
      <c r="B2099" t="s">
        <v>5388</v>
      </c>
      <c r="F2099" s="6" t="s">
        <v>5389</v>
      </c>
    </row>
    <row r="2100" spans="2:6" x14ac:dyDescent="0.2">
      <c r="B2100" t="s">
        <v>5390</v>
      </c>
      <c r="F2100" s="6" t="s">
        <v>5391</v>
      </c>
    </row>
    <row r="2101" spans="2:6" x14ac:dyDescent="0.2">
      <c r="B2101" t="s">
        <v>5392</v>
      </c>
      <c r="F2101" s="6" t="s">
        <v>5393</v>
      </c>
    </row>
    <row r="2102" spans="2:6" x14ac:dyDescent="0.2">
      <c r="B2102" t="s">
        <v>5394</v>
      </c>
      <c r="F2102" s="6" t="s">
        <v>5395</v>
      </c>
    </row>
    <row r="2103" spans="2:6" x14ac:dyDescent="0.2">
      <c r="B2103" t="s">
        <v>5396</v>
      </c>
      <c r="F2103" s="6" t="s">
        <v>5397</v>
      </c>
    </row>
    <row r="2104" spans="2:6" x14ac:dyDescent="0.2">
      <c r="B2104" t="s">
        <v>4189</v>
      </c>
      <c r="F2104" s="6" t="s">
        <v>5398</v>
      </c>
    </row>
    <row r="2105" spans="2:6" x14ac:dyDescent="0.2">
      <c r="B2105" t="s">
        <v>5399</v>
      </c>
      <c r="F2105" s="6" t="s">
        <v>5400</v>
      </c>
    </row>
    <row r="2106" spans="2:6" x14ac:dyDescent="0.2">
      <c r="B2106" t="s">
        <v>5401</v>
      </c>
      <c r="F2106" s="6" t="s">
        <v>5402</v>
      </c>
    </row>
    <row r="2107" spans="2:6" x14ac:dyDescent="0.2">
      <c r="B2107" t="s">
        <v>5403</v>
      </c>
      <c r="F2107" s="6" t="s">
        <v>5404</v>
      </c>
    </row>
    <row r="2108" spans="2:6" x14ac:dyDescent="0.2">
      <c r="B2108" t="s">
        <v>5405</v>
      </c>
      <c r="F2108" s="6" t="s">
        <v>5406</v>
      </c>
    </row>
    <row r="2109" spans="2:6" x14ac:dyDescent="0.2">
      <c r="B2109" t="s">
        <v>5407</v>
      </c>
      <c r="F2109" s="6" t="s">
        <v>5408</v>
      </c>
    </row>
    <row r="2110" spans="2:6" x14ac:dyDescent="0.2">
      <c r="B2110" t="s">
        <v>5409</v>
      </c>
      <c r="F2110" s="6" t="s">
        <v>5410</v>
      </c>
    </row>
    <row r="2111" spans="2:6" x14ac:dyDescent="0.2">
      <c r="B2111" t="s">
        <v>4201</v>
      </c>
      <c r="F2111" s="6" t="s">
        <v>5411</v>
      </c>
    </row>
    <row r="2112" spans="2:6" x14ac:dyDescent="0.2">
      <c r="B2112" t="s">
        <v>4205</v>
      </c>
      <c r="F2112" s="6" t="s">
        <v>5412</v>
      </c>
    </row>
    <row r="2113" spans="2:6" x14ac:dyDescent="0.2">
      <c r="B2113" t="s">
        <v>5413</v>
      </c>
      <c r="F2113" s="6" t="s">
        <v>5414</v>
      </c>
    </row>
    <row r="2114" spans="2:6" x14ac:dyDescent="0.2">
      <c r="B2114" t="s">
        <v>5415</v>
      </c>
      <c r="F2114" s="6" t="s">
        <v>5416</v>
      </c>
    </row>
    <row r="2115" spans="2:6" x14ac:dyDescent="0.2">
      <c r="B2115" t="s">
        <v>5417</v>
      </c>
      <c r="F2115" s="6" t="s">
        <v>5418</v>
      </c>
    </row>
    <row r="2116" spans="2:6" x14ac:dyDescent="0.2">
      <c r="B2116" t="s">
        <v>5419</v>
      </c>
      <c r="F2116" s="6" t="s">
        <v>5420</v>
      </c>
    </row>
    <row r="2117" spans="2:6" x14ac:dyDescent="0.2">
      <c r="B2117" t="s">
        <v>5421</v>
      </c>
      <c r="F2117" s="6" t="s">
        <v>5422</v>
      </c>
    </row>
    <row r="2118" spans="2:6" x14ac:dyDescent="0.2">
      <c r="B2118" t="s">
        <v>5423</v>
      </c>
      <c r="F2118" s="6" t="s">
        <v>5424</v>
      </c>
    </row>
    <row r="2119" spans="2:6" x14ac:dyDescent="0.2">
      <c r="B2119" t="s">
        <v>5425</v>
      </c>
      <c r="F2119" s="6" t="s">
        <v>5426</v>
      </c>
    </row>
    <row r="2120" spans="2:6" x14ac:dyDescent="0.2">
      <c r="B2120" t="s">
        <v>5427</v>
      </c>
      <c r="F2120" s="6" t="s">
        <v>5428</v>
      </c>
    </row>
    <row r="2121" spans="2:6" x14ac:dyDescent="0.2">
      <c r="B2121" t="s">
        <v>5429</v>
      </c>
      <c r="F2121" s="6" t="s">
        <v>5430</v>
      </c>
    </row>
    <row r="2122" spans="2:6" x14ac:dyDescent="0.2">
      <c r="B2122" t="s">
        <v>5431</v>
      </c>
      <c r="F2122" s="6" t="s">
        <v>5432</v>
      </c>
    </row>
    <row r="2123" spans="2:6" x14ac:dyDescent="0.2">
      <c r="B2123" t="s">
        <v>5433</v>
      </c>
      <c r="F2123" s="6" t="s">
        <v>5434</v>
      </c>
    </row>
    <row r="2124" spans="2:6" x14ac:dyDescent="0.2">
      <c r="B2124" t="s">
        <v>5435</v>
      </c>
      <c r="F2124" s="6" t="s">
        <v>5436</v>
      </c>
    </row>
    <row r="2125" spans="2:6" x14ac:dyDescent="0.2">
      <c r="B2125" t="s">
        <v>4219</v>
      </c>
      <c r="F2125" s="6" t="s">
        <v>5437</v>
      </c>
    </row>
    <row r="2126" spans="2:6" x14ac:dyDescent="0.2">
      <c r="B2126" t="s">
        <v>5438</v>
      </c>
      <c r="F2126" s="6" t="s">
        <v>5439</v>
      </c>
    </row>
    <row r="2127" spans="2:6" x14ac:dyDescent="0.2">
      <c r="B2127" t="s">
        <v>5440</v>
      </c>
      <c r="F2127" s="6" t="s">
        <v>5441</v>
      </c>
    </row>
    <row r="2128" spans="2:6" x14ac:dyDescent="0.2">
      <c r="B2128" t="s">
        <v>5442</v>
      </c>
      <c r="F2128" s="6" t="s">
        <v>5443</v>
      </c>
    </row>
    <row r="2129" spans="2:6" x14ac:dyDescent="0.2">
      <c r="B2129" t="s">
        <v>5444</v>
      </c>
      <c r="F2129" s="6" t="s">
        <v>5445</v>
      </c>
    </row>
    <row r="2130" spans="2:6" x14ac:dyDescent="0.2">
      <c r="B2130" t="s">
        <v>5446</v>
      </c>
      <c r="F2130" s="6" t="s">
        <v>5447</v>
      </c>
    </row>
    <row r="2131" spans="2:6" x14ac:dyDescent="0.2">
      <c r="B2131" t="s">
        <v>5448</v>
      </c>
      <c r="F2131" s="6" t="s">
        <v>5449</v>
      </c>
    </row>
    <row r="2132" spans="2:6" x14ac:dyDescent="0.2">
      <c r="B2132" t="s">
        <v>5450</v>
      </c>
      <c r="F2132" s="6" t="s">
        <v>5451</v>
      </c>
    </row>
    <row r="2133" spans="2:6" x14ac:dyDescent="0.2">
      <c r="B2133" t="s">
        <v>5452</v>
      </c>
      <c r="F2133" s="6" t="s">
        <v>5453</v>
      </c>
    </row>
    <row r="2134" spans="2:6" x14ac:dyDescent="0.2">
      <c r="B2134" t="s">
        <v>5454</v>
      </c>
      <c r="F2134" s="6" t="s">
        <v>5455</v>
      </c>
    </row>
    <row r="2135" spans="2:6" x14ac:dyDescent="0.2">
      <c r="B2135" t="s">
        <v>5456</v>
      </c>
      <c r="F2135" s="6" t="s">
        <v>5457</v>
      </c>
    </row>
    <row r="2136" spans="2:6" x14ac:dyDescent="0.2">
      <c r="B2136" t="s">
        <v>5458</v>
      </c>
      <c r="F2136" s="6" t="s">
        <v>5459</v>
      </c>
    </row>
    <row r="2137" spans="2:6" x14ac:dyDescent="0.2">
      <c r="B2137" t="s">
        <v>5460</v>
      </c>
      <c r="F2137" s="6" t="s">
        <v>5461</v>
      </c>
    </row>
    <row r="2138" spans="2:6" x14ac:dyDescent="0.2">
      <c r="B2138" t="s">
        <v>5462</v>
      </c>
      <c r="F2138" s="6" t="s">
        <v>5463</v>
      </c>
    </row>
    <row r="2139" spans="2:6" x14ac:dyDescent="0.2">
      <c r="B2139" t="s">
        <v>5464</v>
      </c>
      <c r="F2139" s="6" t="s">
        <v>5465</v>
      </c>
    </row>
    <row r="2140" spans="2:6" x14ac:dyDescent="0.2">
      <c r="B2140" t="s">
        <v>5466</v>
      </c>
      <c r="F2140" s="6" t="s">
        <v>5467</v>
      </c>
    </row>
    <row r="2141" spans="2:6" x14ac:dyDescent="0.2">
      <c r="B2141" t="s">
        <v>5468</v>
      </c>
      <c r="F2141" s="6" t="s">
        <v>5469</v>
      </c>
    </row>
    <row r="2142" spans="2:6" x14ac:dyDescent="0.2">
      <c r="B2142" t="s">
        <v>5470</v>
      </c>
      <c r="F2142" s="6" t="s">
        <v>5471</v>
      </c>
    </row>
    <row r="2143" spans="2:6" x14ac:dyDescent="0.2">
      <c r="B2143" t="s">
        <v>4266</v>
      </c>
      <c r="F2143" s="6" t="s">
        <v>5472</v>
      </c>
    </row>
    <row r="2144" spans="2:6" x14ac:dyDescent="0.2">
      <c r="B2144" t="s">
        <v>4268</v>
      </c>
      <c r="F2144" s="6" t="s">
        <v>5473</v>
      </c>
    </row>
    <row r="2145" spans="2:6" x14ac:dyDescent="0.2">
      <c r="B2145" t="s">
        <v>5474</v>
      </c>
      <c r="F2145" s="6" t="s">
        <v>5475</v>
      </c>
    </row>
    <row r="2146" spans="2:6" x14ac:dyDescent="0.2">
      <c r="B2146" t="s">
        <v>5476</v>
      </c>
      <c r="F2146" s="6" t="s">
        <v>5477</v>
      </c>
    </row>
    <row r="2147" spans="2:6" x14ac:dyDescent="0.2">
      <c r="B2147" t="s">
        <v>5478</v>
      </c>
      <c r="F2147" s="6" t="s">
        <v>5479</v>
      </c>
    </row>
    <row r="2148" spans="2:6" x14ac:dyDescent="0.2">
      <c r="B2148" t="s">
        <v>5480</v>
      </c>
      <c r="F2148" s="6" t="s">
        <v>5481</v>
      </c>
    </row>
    <row r="2149" spans="2:6" x14ac:dyDescent="0.2">
      <c r="B2149" t="s">
        <v>4276</v>
      </c>
      <c r="F2149" s="6" t="s">
        <v>5482</v>
      </c>
    </row>
    <row r="2150" spans="2:6" x14ac:dyDescent="0.2">
      <c r="B2150" t="s">
        <v>5483</v>
      </c>
      <c r="F2150" s="6" t="s">
        <v>5484</v>
      </c>
    </row>
    <row r="2151" spans="2:6" x14ac:dyDescent="0.2">
      <c r="B2151" t="s">
        <v>5485</v>
      </c>
      <c r="F2151" s="6" t="s">
        <v>5486</v>
      </c>
    </row>
    <row r="2152" spans="2:6" x14ac:dyDescent="0.2">
      <c r="B2152" t="s">
        <v>5487</v>
      </c>
      <c r="F2152" s="6" t="s">
        <v>5488</v>
      </c>
    </row>
    <row r="2153" spans="2:6" x14ac:dyDescent="0.2">
      <c r="B2153" t="s">
        <v>5489</v>
      </c>
      <c r="F2153" s="6" t="s">
        <v>5490</v>
      </c>
    </row>
    <row r="2154" spans="2:6" x14ac:dyDescent="0.2">
      <c r="B2154" t="s">
        <v>5491</v>
      </c>
      <c r="F2154" s="6" t="s">
        <v>5492</v>
      </c>
    </row>
    <row r="2155" spans="2:6" x14ac:dyDescent="0.2">
      <c r="B2155" t="s">
        <v>5493</v>
      </c>
      <c r="F2155" s="6" t="s">
        <v>5494</v>
      </c>
    </row>
    <row r="2156" spans="2:6" x14ac:dyDescent="0.2">
      <c r="B2156" t="s">
        <v>5495</v>
      </c>
      <c r="F2156" s="6" t="s">
        <v>5496</v>
      </c>
    </row>
    <row r="2157" spans="2:6" x14ac:dyDescent="0.2">
      <c r="B2157" t="s">
        <v>5497</v>
      </c>
      <c r="F2157" s="6" t="s">
        <v>5498</v>
      </c>
    </row>
    <row r="2158" spans="2:6" x14ac:dyDescent="0.2">
      <c r="B2158" t="s">
        <v>5499</v>
      </c>
      <c r="F2158" s="6" t="s">
        <v>5500</v>
      </c>
    </row>
    <row r="2159" spans="2:6" x14ac:dyDescent="0.2">
      <c r="B2159" t="s">
        <v>5501</v>
      </c>
      <c r="F2159" s="6" t="s">
        <v>5502</v>
      </c>
    </row>
    <row r="2160" spans="2:6" x14ac:dyDescent="0.2">
      <c r="B2160" t="s">
        <v>5503</v>
      </c>
      <c r="F2160" s="6" t="s">
        <v>5504</v>
      </c>
    </row>
    <row r="2161" spans="2:6" x14ac:dyDescent="0.2">
      <c r="B2161" t="s">
        <v>5505</v>
      </c>
      <c r="F2161" s="6" t="s">
        <v>5506</v>
      </c>
    </row>
    <row r="2162" spans="2:6" x14ac:dyDescent="0.2">
      <c r="B2162" t="s">
        <v>5507</v>
      </c>
      <c r="F2162" s="6" t="s">
        <v>5508</v>
      </c>
    </row>
    <row r="2163" spans="2:6" x14ac:dyDescent="0.2">
      <c r="B2163" t="s">
        <v>5509</v>
      </c>
      <c r="F2163" s="6" t="s">
        <v>5510</v>
      </c>
    </row>
    <row r="2164" spans="2:6" x14ac:dyDescent="0.2">
      <c r="B2164" t="s">
        <v>5511</v>
      </c>
      <c r="F2164" s="6" t="s">
        <v>5512</v>
      </c>
    </row>
    <row r="2165" spans="2:6" x14ac:dyDescent="0.2">
      <c r="B2165" t="s">
        <v>5513</v>
      </c>
      <c r="F2165" s="6" t="s">
        <v>5514</v>
      </c>
    </row>
    <row r="2166" spans="2:6" x14ac:dyDescent="0.2">
      <c r="B2166" t="s">
        <v>5515</v>
      </c>
      <c r="F2166" s="6" t="s">
        <v>5516</v>
      </c>
    </row>
    <row r="2167" spans="2:6" x14ac:dyDescent="0.2">
      <c r="B2167" t="s">
        <v>5517</v>
      </c>
      <c r="F2167" s="6" t="s">
        <v>5518</v>
      </c>
    </row>
    <row r="2168" spans="2:6" x14ac:dyDescent="0.2">
      <c r="B2168" t="s">
        <v>5519</v>
      </c>
      <c r="F2168" s="6" t="s">
        <v>5520</v>
      </c>
    </row>
    <row r="2169" spans="2:6" x14ac:dyDescent="0.2">
      <c r="B2169" t="s">
        <v>5521</v>
      </c>
      <c r="F2169" s="6" t="s">
        <v>5522</v>
      </c>
    </row>
    <row r="2170" spans="2:6" x14ac:dyDescent="0.2">
      <c r="B2170" t="s">
        <v>5523</v>
      </c>
      <c r="F2170" s="6" t="s">
        <v>5524</v>
      </c>
    </row>
    <row r="2171" spans="2:6" x14ac:dyDescent="0.2">
      <c r="B2171" t="s">
        <v>5525</v>
      </c>
      <c r="F2171" s="6" t="s">
        <v>5526</v>
      </c>
    </row>
    <row r="2172" spans="2:6" x14ac:dyDescent="0.2">
      <c r="B2172" t="s">
        <v>5527</v>
      </c>
      <c r="F2172" s="6" t="s">
        <v>5528</v>
      </c>
    </row>
    <row r="2173" spans="2:6" x14ac:dyDescent="0.2">
      <c r="B2173" t="s">
        <v>5529</v>
      </c>
      <c r="F2173" s="6" t="s">
        <v>5530</v>
      </c>
    </row>
    <row r="2174" spans="2:6" x14ac:dyDescent="0.2">
      <c r="B2174" t="s">
        <v>4322</v>
      </c>
      <c r="F2174" s="6" t="s">
        <v>5531</v>
      </c>
    </row>
    <row r="2175" spans="2:6" x14ac:dyDescent="0.2">
      <c r="B2175" t="s">
        <v>5532</v>
      </c>
      <c r="F2175" s="6" t="s">
        <v>5533</v>
      </c>
    </row>
    <row r="2176" spans="2:6" x14ac:dyDescent="0.2">
      <c r="B2176" t="s">
        <v>5534</v>
      </c>
      <c r="F2176" s="6" t="s">
        <v>5535</v>
      </c>
    </row>
    <row r="2177" spans="2:6" x14ac:dyDescent="0.2">
      <c r="B2177" t="s">
        <v>5536</v>
      </c>
      <c r="F2177" s="6" t="s">
        <v>5537</v>
      </c>
    </row>
    <row r="2178" spans="2:6" x14ac:dyDescent="0.2">
      <c r="B2178" t="s">
        <v>5538</v>
      </c>
      <c r="F2178" s="6" t="s">
        <v>5539</v>
      </c>
    </row>
    <row r="2179" spans="2:6" x14ac:dyDescent="0.2">
      <c r="B2179" t="s">
        <v>5540</v>
      </c>
      <c r="F2179" s="6" t="s">
        <v>5541</v>
      </c>
    </row>
    <row r="2180" spans="2:6" x14ac:dyDescent="0.2">
      <c r="B2180" t="s">
        <v>4336</v>
      </c>
      <c r="F2180" s="6" t="s">
        <v>5542</v>
      </c>
    </row>
    <row r="2181" spans="2:6" x14ac:dyDescent="0.2">
      <c r="B2181" t="s">
        <v>5543</v>
      </c>
      <c r="F2181" s="6" t="s">
        <v>5544</v>
      </c>
    </row>
    <row r="2182" spans="2:6" x14ac:dyDescent="0.2">
      <c r="B2182" t="s">
        <v>5545</v>
      </c>
      <c r="F2182" s="6" t="s">
        <v>5546</v>
      </c>
    </row>
    <row r="2183" spans="2:6" x14ac:dyDescent="0.2">
      <c r="B2183" t="s">
        <v>4346</v>
      </c>
      <c r="F2183" s="6" t="s">
        <v>5547</v>
      </c>
    </row>
    <row r="2184" spans="2:6" x14ac:dyDescent="0.2">
      <c r="B2184" t="s">
        <v>4350</v>
      </c>
      <c r="F2184" s="6" t="s">
        <v>5548</v>
      </c>
    </row>
    <row r="2185" spans="2:6" x14ac:dyDescent="0.2">
      <c r="B2185" t="s">
        <v>5549</v>
      </c>
      <c r="F2185" s="6" t="s">
        <v>5550</v>
      </c>
    </row>
    <row r="2186" spans="2:6" x14ac:dyDescent="0.2">
      <c r="B2186" t="s">
        <v>5551</v>
      </c>
      <c r="F2186" s="6" t="s">
        <v>5552</v>
      </c>
    </row>
    <row r="2187" spans="2:6" x14ac:dyDescent="0.2">
      <c r="B2187" t="s">
        <v>5553</v>
      </c>
      <c r="F2187" s="6" t="s">
        <v>5554</v>
      </c>
    </row>
    <row r="2188" spans="2:6" x14ac:dyDescent="0.2">
      <c r="B2188" t="s">
        <v>5555</v>
      </c>
      <c r="F2188" s="6" t="s">
        <v>5556</v>
      </c>
    </row>
    <row r="2189" spans="2:6" x14ac:dyDescent="0.2">
      <c r="B2189" t="s">
        <v>5557</v>
      </c>
      <c r="F2189" s="6" t="s">
        <v>5558</v>
      </c>
    </row>
    <row r="2190" spans="2:6" x14ac:dyDescent="0.2">
      <c r="B2190" t="s">
        <v>5559</v>
      </c>
      <c r="F2190" s="6" t="s">
        <v>5560</v>
      </c>
    </row>
    <row r="2191" spans="2:6" x14ac:dyDescent="0.2">
      <c r="B2191" t="s">
        <v>4362</v>
      </c>
      <c r="F2191" s="6" t="s">
        <v>5561</v>
      </c>
    </row>
    <row r="2192" spans="2:6" x14ac:dyDescent="0.2">
      <c r="B2192" t="s">
        <v>5562</v>
      </c>
      <c r="F2192" s="6" t="s">
        <v>5563</v>
      </c>
    </row>
    <row r="2193" spans="2:6" x14ac:dyDescent="0.2">
      <c r="B2193" t="s">
        <v>5564</v>
      </c>
      <c r="F2193" s="6" t="s">
        <v>5565</v>
      </c>
    </row>
    <row r="2194" spans="2:6" x14ac:dyDescent="0.2">
      <c r="B2194" t="s">
        <v>5566</v>
      </c>
      <c r="F2194" s="6" t="s">
        <v>5567</v>
      </c>
    </row>
    <row r="2195" spans="2:6" x14ac:dyDescent="0.2">
      <c r="B2195" t="s">
        <v>5568</v>
      </c>
      <c r="F2195" s="6" t="s">
        <v>5569</v>
      </c>
    </row>
    <row r="2196" spans="2:6" x14ac:dyDescent="0.2">
      <c r="B2196" t="s">
        <v>5570</v>
      </c>
      <c r="F2196" s="6" t="s">
        <v>5571</v>
      </c>
    </row>
    <row r="2197" spans="2:6" x14ac:dyDescent="0.2">
      <c r="B2197" t="s">
        <v>5572</v>
      </c>
      <c r="F2197" s="6" t="s">
        <v>5573</v>
      </c>
    </row>
    <row r="2198" spans="2:6" x14ac:dyDescent="0.2">
      <c r="B2198" t="s">
        <v>5574</v>
      </c>
      <c r="F2198" s="6" t="s">
        <v>5575</v>
      </c>
    </row>
    <row r="2199" spans="2:6" x14ac:dyDescent="0.2">
      <c r="B2199" t="s">
        <v>5576</v>
      </c>
      <c r="F2199" s="6" t="s">
        <v>5577</v>
      </c>
    </row>
    <row r="2200" spans="2:6" x14ac:dyDescent="0.2">
      <c r="B2200" t="s">
        <v>5578</v>
      </c>
      <c r="F2200" s="6" t="s">
        <v>5579</v>
      </c>
    </row>
    <row r="2201" spans="2:6" x14ac:dyDescent="0.2">
      <c r="B2201" t="s">
        <v>5580</v>
      </c>
      <c r="F2201" s="6" t="s">
        <v>5581</v>
      </c>
    </row>
    <row r="2202" spans="2:6" x14ac:dyDescent="0.2">
      <c r="B2202" t="s">
        <v>5582</v>
      </c>
      <c r="F2202" s="6" t="s">
        <v>5583</v>
      </c>
    </row>
    <row r="2203" spans="2:6" x14ac:dyDescent="0.2">
      <c r="B2203" t="s">
        <v>5584</v>
      </c>
      <c r="F2203" s="6" t="s">
        <v>5585</v>
      </c>
    </row>
    <row r="2204" spans="2:6" x14ac:dyDescent="0.2">
      <c r="B2204" t="s">
        <v>5586</v>
      </c>
      <c r="F2204" s="6" t="s">
        <v>5587</v>
      </c>
    </row>
    <row r="2205" spans="2:6" x14ac:dyDescent="0.2">
      <c r="B2205" t="s">
        <v>5588</v>
      </c>
      <c r="F2205" s="6" t="s">
        <v>5589</v>
      </c>
    </row>
    <row r="2206" spans="2:6" x14ac:dyDescent="0.2">
      <c r="B2206" t="s">
        <v>5590</v>
      </c>
      <c r="F2206" s="6" t="s">
        <v>5591</v>
      </c>
    </row>
    <row r="2207" spans="2:6" x14ac:dyDescent="0.2">
      <c r="B2207" t="s">
        <v>5592</v>
      </c>
      <c r="F2207" s="6" t="s">
        <v>5593</v>
      </c>
    </row>
    <row r="2208" spans="2:6" x14ac:dyDescent="0.2">
      <c r="B2208" t="s">
        <v>3317</v>
      </c>
      <c r="F2208" s="6" t="s">
        <v>5594</v>
      </c>
    </row>
    <row r="2209" spans="2:6" x14ac:dyDescent="0.2">
      <c r="B2209" t="s">
        <v>5595</v>
      </c>
      <c r="F2209" s="6" t="s">
        <v>5596</v>
      </c>
    </row>
    <row r="2210" spans="2:6" x14ac:dyDescent="0.2">
      <c r="B2210" t="s">
        <v>3959</v>
      </c>
      <c r="F2210" s="6" t="s">
        <v>5597</v>
      </c>
    </row>
    <row r="2211" spans="2:6" x14ac:dyDescent="0.2">
      <c r="B2211" t="s">
        <v>5598</v>
      </c>
      <c r="F2211" s="6" t="s">
        <v>5599</v>
      </c>
    </row>
    <row r="2212" spans="2:6" x14ac:dyDescent="0.2">
      <c r="B2212" t="s">
        <v>5600</v>
      </c>
      <c r="F2212" s="6" t="s">
        <v>5601</v>
      </c>
    </row>
    <row r="2213" spans="2:6" x14ac:dyDescent="0.2">
      <c r="B2213" t="s">
        <v>5602</v>
      </c>
      <c r="F2213" s="6" t="s">
        <v>5603</v>
      </c>
    </row>
    <row r="2214" spans="2:6" x14ac:dyDescent="0.2">
      <c r="B2214" t="s">
        <v>5604</v>
      </c>
      <c r="F2214" s="6" t="s">
        <v>5605</v>
      </c>
    </row>
    <row r="2215" spans="2:6" x14ac:dyDescent="0.2">
      <c r="B2215" t="s">
        <v>2645</v>
      </c>
      <c r="F2215" s="6" t="s">
        <v>5606</v>
      </c>
    </row>
    <row r="2216" spans="2:6" x14ac:dyDescent="0.2">
      <c r="B2216" t="s">
        <v>5607</v>
      </c>
      <c r="F2216" s="6" t="s">
        <v>5608</v>
      </c>
    </row>
    <row r="2217" spans="2:6" x14ac:dyDescent="0.2">
      <c r="B2217" t="s">
        <v>2657</v>
      </c>
      <c r="F2217" s="6" t="s">
        <v>5609</v>
      </c>
    </row>
    <row r="2218" spans="2:6" x14ac:dyDescent="0.2">
      <c r="B2218" t="s">
        <v>1983</v>
      </c>
      <c r="F2218" s="6" t="s">
        <v>5610</v>
      </c>
    </row>
    <row r="2219" spans="2:6" x14ac:dyDescent="0.2">
      <c r="B2219" t="s">
        <v>2681</v>
      </c>
      <c r="F2219" s="6" t="s">
        <v>5611</v>
      </c>
    </row>
    <row r="2220" spans="2:6" x14ac:dyDescent="0.2">
      <c r="B2220" t="s">
        <v>5612</v>
      </c>
      <c r="F2220" s="6" t="s">
        <v>5613</v>
      </c>
    </row>
    <row r="2221" spans="2:6" x14ac:dyDescent="0.2">
      <c r="B2221" t="s">
        <v>5614</v>
      </c>
      <c r="F2221" s="6" t="s">
        <v>5615</v>
      </c>
    </row>
    <row r="2222" spans="2:6" x14ac:dyDescent="0.2">
      <c r="B2222" t="s">
        <v>5616</v>
      </c>
      <c r="F2222" s="6" t="s">
        <v>5617</v>
      </c>
    </row>
    <row r="2223" spans="2:6" x14ac:dyDescent="0.2">
      <c r="B2223" t="s">
        <v>5618</v>
      </c>
      <c r="F2223" s="6" t="s">
        <v>5619</v>
      </c>
    </row>
    <row r="2224" spans="2:6" x14ac:dyDescent="0.2">
      <c r="B2224" t="s">
        <v>5620</v>
      </c>
      <c r="F2224" s="6" t="s">
        <v>5621</v>
      </c>
    </row>
    <row r="2225" spans="2:6" x14ac:dyDescent="0.2">
      <c r="B2225" t="s">
        <v>5622</v>
      </c>
      <c r="F2225" s="6" t="s">
        <v>5623</v>
      </c>
    </row>
    <row r="2226" spans="2:6" x14ac:dyDescent="0.2">
      <c r="B2226" t="s">
        <v>5624</v>
      </c>
      <c r="F2226" s="6" t="s">
        <v>5625</v>
      </c>
    </row>
    <row r="2227" spans="2:6" x14ac:dyDescent="0.2">
      <c r="B2227" t="s">
        <v>5626</v>
      </c>
      <c r="F2227" s="6" t="s">
        <v>5627</v>
      </c>
    </row>
    <row r="2228" spans="2:6" x14ac:dyDescent="0.2">
      <c r="B2228" t="s">
        <v>5628</v>
      </c>
      <c r="F2228" s="6" t="s">
        <v>5629</v>
      </c>
    </row>
    <row r="2229" spans="2:6" x14ac:dyDescent="0.2">
      <c r="B2229" t="s">
        <v>5630</v>
      </c>
      <c r="F2229" s="6" t="s">
        <v>5631</v>
      </c>
    </row>
    <row r="2230" spans="2:6" x14ac:dyDescent="0.2">
      <c r="B2230" t="s">
        <v>2727</v>
      </c>
      <c r="F2230" s="6" t="s">
        <v>5632</v>
      </c>
    </row>
    <row r="2231" spans="2:6" x14ac:dyDescent="0.2">
      <c r="B2231" t="s">
        <v>847</v>
      </c>
      <c r="F2231" s="6" t="s">
        <v>5633</v>
      </c>
    </row>
    <row r="2232" spans="2:6" x14ac:dyDescent="0.2">
      <c r="B2232" t="s">
        <v>5634</v>
      </c>
      <c r="F2232" s="6" t="s">
        <v>5635</v>
      </c>
    </row>
    <row r="2233" spans="2:6" x14ac:dyDescent="0.2">
      <c r="B2233" t="s">
        <v>5636</v>
      </c>
      <c r="F2233" s="6" t="s">
        <v>5637</v>
      </c>
    </row>
    <row r="2234" spans="2:6" x14ac:dyDescent="0.2">
      <c r="B2234" t="s">
        <v>5638</v>
      </c>
      <c r="F2234" s="6" t="s">
        <v>5639</v>
      </c>
    </row>
    <row r="2235" spans="2:6" x14ac:dyDescent="0.2">
      <c r="B2235" t="s">
        <v>2740</v>
      </c>
      <c r="F2235" s="6" t="s">
        <v>5640</v>
      </c>
    </row>
    <row r="2236" spans="2:6" x14ac:dyDescent="0.2">
      <c r="B2236" t="s">
        <v>1684</v>
      </c>
      <c r="F2236" s="6" t="s">
        <v>5641</v>
      </c>
    </row>
    <row r="2237" spans="2:6" x14ac:dyDescent="0.2">
      <c r="B2237" t="s">
        <v>1686</v>
      </c>
      <c r="F2237" s="6" t="s">
        <v>5642</v>
      </c>
    </row>
    <row r="2238" spans="2:6" x14ac:dyDescent="0.2">
      <c r="B2238" t="s">
        <v>1688</v>
      </c>
      <c r="F2238" s="6" t="s">
        <v>5643</v>
      </c>
    </row>
    <row r="2239" spans="2:6" x14ac:dyDescent="0.2">
      <c r="B2239" t="s">
        <v>1706</v>
      </c>
      <c r="F2239" s="6" t="s">
        <v>5644</v>
      </c>
    </row>
    <row r="2240" spans="2:6" x14ac:dyDescent="0.2">
      <c r="B2240" t="s">
        <v>5645</v>
      </c>
      <c r="F2240" s="6" t="s">
        <v>5646</v>
      </c>
    </row>
    <row r="2241" spans="2:6" x14ac:dyDescent="0.2">
      <c r="B2241" t="s">
        <v>2814</v>
      </c>
      <c r="F2241" s="6" t="s">
        <v>5647</v>
      </c>
    </row>
    <row r="2242" spans="2:6" x14ac:dyDescent="0.2">
      <c r="B2242" t="s">
        <v>2823</v>
      </c>
      <c r="F2242" s="6" t="s">
        <v>5648</v>
      </c>
    </row>
    <row r="2243" spans="2:6" x14ac:dyDescent="0.2">
      <c r="B2243" t="s">
        <v>2833</v>
      </c>
      <c r="F2243" s="6" t="s">
        <v>5649</v>
      </c>
    </row>
    <row r="2244" spans="2:6" x14ac:dyDescent="0.2">
      <c r="B2244" t="s">
        <v>5650</v>
      </c>
      <c r="F2244" s="6" t="s">
        <v>5651</v>
      </c>
    </row>
    <row r="2245" spans="2:6" x14ac:dyDescent="0.2">
      <c r="B2245" t="s">
        <v>5652</v>
      </c>
      <c r="F2245" s="6" t="s">
        <v>5653</v>
      </c>
    </row>
    <row r="2246" spans="2:6" x14ac:dyDescent="0.2">
      <c r="B2246" t="s">
        <v>5654</v>
      </c>
      <c r="F2246" s="6" t="s">
        <v>5655</v>
      </c>
    </row>
    <row r="2247" spans="2:6" x14ac:dyDescent="0.2">
      <c r="B2247" t="s">
        <v>2895</v>
      </c>
      <c r="F2247" s="6" t="s">
        <v>5656</v>
      </c>
    </row>
    <row r="2248" spans="2:6" x14ac:dyDescent="0.2">
      <c r="B2248" t="s">
        <v>2897</v>
      </c>
      <c r="F2248" s="6" t="s">
        <v>5657</v>
      </c>
    </row>
    <row r="2249" spans="2:6" x14ac:dyDescent="0.2">
      <c r="B2249" t="s">
        <v>5658</v>
      </c>
      <c r="F2249" s="6" t="s">
        <v>5659</v>
      </c>
    </row>
    <row r="2250" spans="2:6" x14ac:dyDescent="0.2">
      <c r="B2250" t="s">
        <v>2916</v>
      </c>
      <c r="F2250" s="6" t="s">
        <v>5660</v>
      </c>
    </row>
    <row r="2251" spans="2:6" x14ac:dyDescent="0.2">
      <c r="B2251" t="s">
        <v>5661</v>
      </c>
      <c r="F2251" s="6" t="s">
        <v>5662</v>
      </c>
    </row>
    <row r="2252" spans="2:6" x14ac:dyDescent="0.2">
      <c r="B2252" t="s">
        <v>2920</v>
      </c>
      <c r="F2252" s="6" t="s">
        <v>5663</v>
      </c>
    </row>
    <row r="2253" spans="2:6" x14ac:dyDescent="0.2">
      <c r="B2253" t="s">
        <v>480</v>
      </c>
      <c r="F2253" s="6" t="s">
        <v>5664</v>
      </c>
    </row>
    <row r="2254" spans="2:6" x14ac:dyDescent="0.2">
      <c r="B2254" t="s">
        <v>5665</v>
      </c>
      <c r="F2254" s="6" t="s">
        <v>5666</v>
      </c>
    </row>
    <row r="2255" spans="2:6" x14ac:dyDescent="0.2">
      <c r="B2255" t="s">
        <v>1823</v>
      </c>
      <c r="F2255" s="6" t="s">
        <v>5667</v>
      </c>
    </row>
    <row r="2256" spans="2:6" x14ac:dyDescent="0.2">
      <c r="B2256" t="s">
        <v>1825</v>
      </c>
      <c r="F2256" s="6" t="s">
        <v>5668</v>
      </c>
    </row>
    <row r="2257" spans="2:6" x14ac:dyDescent="0.2">
      <c r="B2257" t="s">
        <v>2928</v>
      </c>
      <c r="F2257" s="6" t="s">
        <v>5669</v>
      </c>
    </row>
    <row r="2258" spans="2:6" x14ac:dyDescent="0.2">
      <c r="B2258" t="s">
        <v>2930</v>
      </c>
      <c r="F2258" s="6" t="s">
        <v>5670</v>
      </c>
    </row>
    <row r="2259" spans="2:6" x14ac:dyDescent="0.2">
      <c r="B2259" t="s">
        <v>2932</v>
      </c>
      <c r="F2259" s="6" t="s">
        <v>5671</v>
      </c>
    </row>
    <row r="2260" spans="2:6" x14ac:dyDescent="0.2">
      <c r="B2260" t="s">
        <v>5672</v>
      </c>
      <c r="F2260" s="6" t="s">
        <v>5673</v>
      </c>
    </row>
    <row r="2261" spans="2:6" x14ac:dyDescent="0.2">
      <c r="B2261" t="s">
        <v>2947</v>
      </c>
      <c r="F2261" s="6" t="s">
        <v>5674</v>
      </c>
    </row>
    <row r="2262" spans="2:6" x14ac:dyDescent="0.2">
      <c r="B2262" t="s">
        <v>5675</v>
      </c>
      <c r="F2262" s="6" t="s">
        <v>5676</v>
      </c>
    </row>
    <row r="2263" spans="2:6" x14ac:dyDescent="0.2">
      <c r="B2263" t="s">
        <v>168</v>
      </c>
      <c r="F2263" s="6" t="s">
        <v>5677</v>
      </c>
    </row>
    <row r="2264" spans="2:6" x14ac:dyDescent="0.2">
      <c r="B2264" t="s">
        <v>1827</v>
      </c>
      <c r="F2264" s="6" t="s">
        <v>5678</v>
      </c>
    </row>
    <row r="2265" spans="2:6" x14ac:dyDescent="0.2">
      <c r="B2265" t="s">
        <v>2956</v>
      </c>
      <c r="F2265" s="6" t="s">
        <v>5679</v>
      </c>
    </row>
    <row r="2266" spans="2:6" x14ac:dyDescent="0.2">
      <c r="B2266" t="s">
        <v>1829</v>
      </c>
      <c r="F2266" s="6" t="s">
        <v>5680</v>
      </c>
    </row>
    <row r="2267" spans="2:6" x14ac:dyDescent="0.2">
      <c r="B2267" t="s">
        <v>5681</v>
      </c>
      <c r="F2267" s="6" t="s">
        <v>5682</v>
      </c>
    </row>
    <row r="2268" spans="2:6" x14ac:dyDescent="0.2">
      <c r="B2268" t="s">
        <v>513</v>
      </c>
      <c r="F2268" s="6" t="s">
        <v>5683</v>
      </c>
    </row>
    <row r="2269" spans="2:6" x14ac:dyDescent="0.2">
      <c r="B2269" t="s">
        <v>1834</v>
      </c>
      <c r="F2269" s="6" t="s">
        <v>5684</v>
      </c>
    </row>
    <row r="2270" spans="2:6" x14ac:dyDescent="0.2">
      <c r="B2270" t="s">
        <v>1836</v>
      </c>
      <c r="F2270" s="6" t="s">
        <v>5685</v>
      </c>
    </row>
    <row r="2271" spans="2:6" x14ac:dyDescent="0.2">
      <c r="B2271" t="s">
        <v>5686</v>
      </c>
      <c r="F2271" s="6" t="s">
        <v>5687</v>
      </c>
    </row>
    <row r="2272" spans="2:6" x14ac:dyDescent="0.2">
      <c r="B2272" t="s">
        <v>2968</v>
      </c>
      <c r="F2272" s="6" t="s">
        <v>5688</v>
      </c>
    </row>
    <row r="2273" spans="2:6" x14ac:dyDescent="0.2">
      <c r="B2273" t="s">
        <v>2970</v>
      </c>
      <c r="F2273" s="6" t="s">
        <v>5689</v>
      </c>
    </row>
    <row r="2274" spans="2:6" x14ac:dyDescent="0.2">
      <c r="B2274" t="s">
        <v>2972</v>
      </c>
      <c r="F2274" s="6" t="s">
        <v>5690</v>
      </c>
    </row>
    <row r="2275" spans="2:6" x14ac:dyDescent="0.2">
      <c r="B2275" t="s">
        <v>2974</v>
      </c>
      <c r="F2275" s="6" t="s">
        <v>5691</v>
      </c>
    </row>
    <row r="2276" spans="2:6" x14ac:dyDescent="0.2">
      <c r="B2276" t="s">
        <v>2976</v>
      </c>
      <c r="F2276" s="6" t="s">
        <v>5692</v>
      </c>
    </row>
    <row r="2277" spans="2:6" x14ac:dyDescent="0.2">
      <c r="B2277" t="s">
        <v>2978</v>
      </c>
      <c r="F2277" s="6" t="s">
        <v>5693</v>
      </c>
    </row>
    <row r="2278" spans="2:6" x14ac:dyDescent="0.2">
      <c r="B2278" t="s">
        <v>5694</v>
      </c>
      <c r="F2278" s="6" t="s">
        <v>5695</v>
      </c>
    </row>
    <row r="2279" spans="2:6" x14ac:dyDescent="0.2">
      <c r="B2279" t="s">
        <v>2987</v>
      </c>
      <c r="F2279" s="6" t="s">
        <v>5696</v>
      </c>
    </row>
    <row r="2280" spans="2:6" x14ac:dyDescent="0.2">
      <c r="B2280" t="s">
        <v>2992</v>
      </c>
      <c r="F2280" s="6" t="s">
        <v>5697</v>
      </c>
    </row>
    <row r="2281" spans="2:6" x14ac:dyDescent="0.2">
      <c r="B2281" t="s">
        <v>5698</v>
      </c>
      <c r="F2281" s="6" t="s">
        <v>5699</v>
      </c>
    </row>
    <row r="2282" spans="2:6" x14ac:dyDescent="0.2">
      <c r="B2282" t="s">
        <v>5700</v>
      </c>
      <c r="F2282" s="6" t="s">
        <v>5701</v>
      </c>
    </row>
    <row r="2283" spans="2:6" x14ac:dyDescent="0.2">
      <c r="B2283" t="s">
        <v>2996</v>
      </c>
      <c r="F2283" s="6" t="s">
        <v>5702</v>
      </c>
    </row>
    <row r="2284" spans="2:6" x14ac:dyDescent="0.2">
      <c r="B2284" t="s">
        <v>2999</v>
      </c>
      <c r="F2284" s="6" t="s">
        <v>5703</v>
      </c>
    </row>
    <row r="2285" spans="2:6" x14ac:dyDescent="0.2">
      <c r="B2285" t="s">
        <v>225</v>
      </c>
      <c r="F2285" s="6" t="s">
        <v>5704</v>
      </c>
    </row>
    <row r="2286" spans="2:6" x14ac:dyDescent="0.2">
      <c r="B2286" t="s">
        <v>3008</v>
      </c>
      <c r="F2286" s="6" t="s">
        <v>5705</v>
      </c>
    </row>
    <row r="2287" spans="2:6" x14ac:dyDescent="0.2">
      <c r="B2287" t="s">
        <v>339</v>
      </c>
      <c r="F2287" s="6" t="s">
        <v>5706</v>
      </c>
    </row>
    <row r="2288" spans="2:6" x14ac:dyDescent="0.2">
      <c r="B2288" t="s">
        <v>5707</v>
      </c>
      <c r="F2288" s="6" t="s">
        <v>5708</v>
      </c>
    </row>
    <row r="2289" spans="2:6" x14ac:dyDescent="0.2">
      <c r="B2289" t="s">
        <v>3026</v>
      </c>
      <c r="F2289" s="6" t="s">
        <v>5709</v>
      </c>
    </row>
    <row r="2290" spans="2:6" x14ac:dyDescent="0.2">
      <c r="B2290" t="s">
        <v>5710</v>
      </c>
      <c r="F2290" s="6" t="s">
        <v>5711</v>
      </c>
    </row>
    <row r="2291" spans="2:6" x14ac:dyDescent="0.2">
      <c r="B2291" t="s">
        <v>5712</v>
      </c>
      <c r="F2291" s="6" t="s">
        <v>5713</v>
      </c>
    </row>
    <row r="2292" spans="2:6" x14ac:dyDescent="0.2">
      <c r="B2292" t="s">
        <v>3029</v>
      </c>
      <c r="F2292" s="6" t="s">
        <v>5714</v>
      </c>
    </row>
    <row r="2293" spans="2:6" x14ac:dyDescent="0.2">
      <c r="B2293" t="s">
        <v>3033</v>
      </c>
      <c r="F2293" s="6" t="s">
        <v>5715</v>
      </c>
    </row>
    <row r="2294" spans="2:6" x14ac:dyDescent="0.2">
      <c r="B2294" t="s">
        <v>5716</v>
      </c>
      <c r="F2294" s="6" t="s">
        <v>5717</v>
      </c>
    </row>
    <row r="2295" spans="2:6" x14ac:dyDescent="0.2">
      <c r="B2295" t="s">
        <v>3039</v>
      </c>
      <c r="F2295" s="6" t="s">
        <v>5718</v>
      </c>
    </row>
    <row r="2296" spans="2:6" x14ac:dyDescent="0.2">
      <c r="B2296" t="s">
        <v>5719</v>
      </c>
      <c r="F2296" s="6" t="s">
        <v>5720</v>
      </c>
    </row>
    <row r="2297" spans="2:6" x14ac:dyDescent="0.2">
      <c r="B2297" t="s">
        <v>1840</v>
      </c>
      <c r="F2297" s="6" t="s">
        <v>5721</v>
      </c>
    </row>
    <row r="2298" spans="2:6" x14ac:dyDescent="0.2">
      <c r="B2298" t="s">
        <v>136</v>
      </c>
      <c r="F2298" s="6" t="s">
        <v>5722</v>
      </c>
    </row>
    <row r="2299" spans="2:6" x14ac:dyDescent="0.2">
      <c r="B2299" t="s">
        <v>5723</v>
      </c>
      <c r="F2299" s="6" t="s">
        <v>5724</v>
      </c>
    </row>
    <row r="2300" spans="2:6" x14ac:dyDescent="0.2">
      <c r="B2300" t="s">
        <v>5725</v>
      </c>
      <c r="F2300" s="6" t="s">
        <v>5726</v>
      </c>
    </row>
    <row r="2301" spans="2:6" x14ac:dyDescent="0.2">
      <c r="B2301" t="s">
        <v>5727</v>
      </c>
      <c r="F2301" s="6" t="s">
        <v>5728</v>
      </c>
    </row>
    <row r="2302" spans="2:6" x14ac:dyDescent="0.2">
      <c r="B2302" t="s">
        <v>5729</v>
      </c>
      <c r="F2302" s="6" t="s">
        <v>5730</v>
      </c>
    </row>
    <row r="2303" spans="2:6" x14ac:dyDescent="0.2">
      <c r="B2303" t="s">
        <v>690</v>
      </c>
      <c r="F2303" s="6" t="s">
        <v>5731</v>
      </c>
    </row>
    <row r="2304" spans="2:6" x14ac:dyDescent="0.2">
      <c r="B2304" t="s">
        <v>837</v>
      </c>
      <c r="F2304" s="6" t="s">
        <v>5732</v>
      </c>
    </row>
    <row r="2305" spans="2:6" x14ac:dyDescent="0.2">
      <c r="B2305" t="s">
        <v>5733</v>
      </c>
      <c r="F2305" s="6" t="s">
        <v>5734</v>
      </c>
    </row>
    <row r="2306" spans="2:6" x14ac:dyDescent="0.2">
      <c r="B2306" t="s">
        <v>5735</v>
      </c>
      <c r="F2306" s="6" t="s">
        <v>5736</v>
      </c>
    </row>
    <row r="2307" spans="2:6" x14ac:dyDescent="0.2">
      <c r="B2307" t="s">
        <v>5737</v>
      </c>
      <c r="F2307" s="6" t="s">
        <v>5738</v>
      </c>
    </row>
    <row r="2308" spans="2:6" x14ac:dyDescent="0.2">
      <c r="B2308" t="s">
        <v>3077</v>
      </c>
      <c r="F2308" s="6" t="s">
        <v>5739</v>
      </c>
    </row>
    <row r="2309" spans="2:6" x14ac:dyDescent="0.2">
      <c r="B2309" t="s">
        <v>5740</v>
      </c>
      <c r="F2309" s="6" t="s">
        <v>5741</v>
      </c>
    </row>
    <row r="2310" spans="2:6" x14ac:dyDescent="0.2">
      <c r="B2310" t="s">
        <v>5742</v>
      </c>
      <c r="F2310" s="6" t="s">
        <v>5743</v>
      </c>
    </row>
    <row r="2311" spans="2:6" x14ac:dyDescent="0.2">
      <c r="B2311" t="s">
        <v>3080</v>
      </c>
      <c r="F2311" s="6" t="s">
        <v>5744</v>
      </c>
    </row>
    <row r="2312" spans="2:6" x14ac:dyDescent="0.2">
      <c r="B2312" t="s">
        <v>5745</v>
      </c>
      <c r="F2312" s="6" t="s">
        <v>5746</v>
      </c>
    </row>
    <row r="2313" spans="2:6" x14ac:dyDescent="0.2">
      <c r="B2313" t="s">
        <v>3083</v>
      </c>
      <c r="F2313" s="6" t="s">
        <v>5747</v>
      </c>
    </row>
    <row r="2314" spans="2:6" x14ac:dyDescent="0.2">
      <c r="B2314" t="s">
        <v>5748</v>
      </c>
      <c r="F2314" s="6" t="s">
        <v>5749</v>
      </c>
    </row>
    <row r="2315" spans="2:6" x14ac:dyDescent="0.2">
      <c r="B2315" t="s">
        <v>313</v>
      </c>
      <c r="F2315" s="6" t="s">
        <v>5750</v>
      </c>
    </row>
    <row r="2316" spans="2:6" x14ac:dyDescent="0.2">
      <c r="B2316" t="s">
        <v>3088</v>
      </c>
      <c r="F2316" s="6" t="s">
        <v>5751</v>
      </c>
    </row>
    <row r="2317" spans="2:6" x14ac:dyDescent="0.2">
      <c r="B2317" t="s">
        <v>5752</v>
      </c>
      <c r="F2317" s="6" t="s">
        <v>5753</v>
      </c>
    </row>
    <row r="2318" spans="2:6" x14ac:dyDescent="0.2">
      <c r="B2318" t="s">
        <v>3092</v>
      </c>
      <c r="F2318" s="6" t="s">
        <v>5754</v>
      </c>
    </row>
    <row r="2319" spans="2:6" x14ac:dyDescent="0.2">
      <c r="B2319" t="s">
        <v>5755</v>
      </c>
      <c r="F2319" s="6" t="s">
        <v>5756</v>
      </c>
    </row>
    <row r="2320" spans="2:6" x14ac:dyDescent="0.2">
      <c r="B2320" t="s">
        <v>3096</v>
      </c>
      <c r="F2320" s="6" t="s">
        <v>5757</v>
      </c>
    </row>
    <row r="2321" spans="2:6" x14ac:dyDescent="0.2">
      <c r="B2321" t="s">
        <v>363</v>
      </c>
      <c r="F2321" s="6" t="s">
        <v>5758</v>
      </c>
    </row>
    <row r="2322" spans="2:6" x14ac:dyDescent="0.2">
      <c r="B2322" t="s">
        <v>5759</v>
      </c>
      <c r="F2322" s="6" t="s">
        <v>5760</v>
      </c>
    </row>
    <row r="2323" spans="2:6" x14ac:dyDescent="0.2">
      <c r="B2323" t="s">
        <v>3107</v>
      </c>
      <c r="F2323" s="6" t="s">
        <v>5761</v>
      </c>
    </row>
    <row r="2324" spans="2:6" x14ac:dyDescent="0.2">
      <c r="B2324" t="s">
        <v>493</v>
      </c>
      <c r="F2324" s="6" t="s">
        <v>5762</v>
      </c>
    </row>
    <row r="2325" spans="2:6" x14ac:dyDescent="0.2">
      <c r="B2325" t="s">
        <v>3112</v>
      </c>
      <c r="F2325" s="6" t="s">
        <v>5763</v>
      </c>
    </row>
    <row r="2326" spans="2:6" x14ac:dyDescent="0.2">
      <c r="B2326" t="s">
        <v>3114</v>
      </c>
      <c r="F2326" s="6" t="s">
        <v>5764</v>
      </c>
    </row>
    <row r="2327" spans="2:6" x14ac:dyDescent="0.2">
      <c r="B2327" t="s">
        <v>5765</v>
      </c>
      <c r="F2327" s="6" t="s">
        <v>5766</v>
      </c>
    </row>
    <row r="2328" spans="2:6" x14ac:dyDescent="0.2">
      <c r="B2328" t="s">
        <v>5767</v>
      </c>
      <c r="F2328" s="6" t="s">
        <v>5768</v>
      </c>
    </row>
    <row r="2329" spans="2:6" x14ac:dyDescent="0.2">
      <c r="B2329" t="s">
        <v>5769</v>
      </c>
      <c r="F2329" s="6" t="s">
        <v>5770</v>
      </c>
    </row>
    <row r="2330" spans="2:6" x14ac:dyDescent="0.2">
      <c r="B2330" t="s">
        <v>1842</v>
      </c>
      <c r="F2330" s="6" t="s">
        <v>5771</v>
      </c>
    </row>
    <row r="2331" spans="2:6" x14ac:dyDescent="0.2">
      <c r="B2331" t="s">
        <v>323</v>
      </c>
      <c r="F2331" s="6" t="s">
        <v>5772</v>
      </c>
    </row>
    <row r="2332" spans="2:6" x14ac:dyDescent="0.2">
      <c r="B2332" t="s">
        <v>3119</v>
      </c>
      <c r="F2332" s="6" t="s">
        <v>5773</v>
      </c>
    </row>
    <row r="2333" spans="2:6" x14ac:dyDescent="0.2">
      <c r="B2333" t="s">
        <v>3122</v>
      </c>
      <c r="F2333" s="6" t="s">
        <v>5774</v>
      </c>
    </row>
    <row r="2334" spans="2:6" x14ac:dyDescent="0.2">
      <c r="B2334" t="s">
        <v>882</v>
      </c>
      <c r="F2334" s="6" t="s">
        <v>5775</v>
      </c>
    </row>
    <row r="2335" spans="2:6" x14ac:dyDescent="0.2">
      <c r="B2335" t="s">
        <v>5776</v>
      </c>
      <c r="F2335" s="6" t="s">
        <v>5777</v>
      </c>
    </row>
    <row r="2336" spans="2:6" x14ac:dyDescent="0.2">
      <c r="B2336" t="s">
        <v>5778</v>
      </c>
      <c r="F2336" s="6" t="s">
        <v>5779</v>
      </c>
    </row>
    <row r="2337" spans="2:6" x14ac:dyDescent="0.2">
      <c r="B2337" t="s">
        <v>5780</v>
      </c>
      <c r="F2337" s="6" t="s">
        <v>5781</v>
      </c>
    </row>
    <row r="2338" spans="2:6" x14ac:dyDescent="0.2">
      <c r="B2338" t="s">
        <v>5782</v>
      </c>
      <c r="F2338" s="6" t="s">
        <v>5783</v>
      </c>
    </row>
    <row r="2339" spans="2:6" x14ac:dyDescent="0.2">
      <c r="B2339" t="s">
        <v>1845</v>
      </c>
      <c r="F2339" s="6" t="s">
        <v>5784</v>
      </c>
    </row>
    <row r="2340" spans="2:6" x14ac:dyDescent="0.2">
      <c r="B2340" t="s">
        <v>5785</v>
      </c>
      <c r="F2340" s="6" t="s">
        <v>5786</v>
      </c>
    </row>
    <row r="2341" spans="2:6" x14ac:dyDescent="0.2">
      <c r="B2341" t="s">
        <v>5787</v>
      </c>
      <c r="F2341" s="6" t="s">
        <v>5788</v>
      </c>
    </row>
    <row r="2342" spans="2:6" x14ac:dyDescent="0.2">
      <c r="B2342" t="s">
        <v>5789</v>
      </c>
      <c r="F2342" s="6" t="s">
        <v>5790</v>
      </c>
    </row>
    <row r="2343" spans="2:6" x14ac:dyDescent="0.2">
      <c r="B2343" t="s">
        <v>729</v>
      </c>
      <c r="F2343" s="6" t="s">
        <v>5791</v>
      </c>
    </row>
    <row r="2344" spans="2:6" x14ac:dyDescent="0.2">
      <c r="B2344" t="s">
        <v>3163</v>
      </c>
      <c r="F2344" s="6" t="s">
        <v>5792</v>
      </c>
    </row>
    <row r="2345" spans="2:6" x14ac:dyDescent="0.2">
      <c r="B2345" t="s">
        <v>5793</v>
      </c>
      <c r="F2345" s="6" t="s">
        <v>5794</v>
      </c>
    </row>
    <row r="2346" spans="2:6" x14ac:dyDescent="0.2">
      <c r="B2346" t="s">
        <v>5795</v>
      </c>
      <c r="F2346" s="6" t="s">
        <v>5796</v>
      </c>
    </row>
    <row r="2347" spans="2:6" x14ac:dyDescent="0.2">
      <c r="B2347" t="s">
        <v>5797</v>
      </c>
      <c r="F2347" s="6" t="s">
        <v>5798</v>
      </c>
    </row>
    <row r="2348" spans="2:6" x14ac:dyDescent="0.2">
      <c r="B2348" t="s">
        <v>3180</v>
      </c>
      <c r="F2348" s="6" t="s">
        <v>1123</v>
      </c>
    </row>
    <row r="2349" spans="2:6" x14ac:dyDescent="0.2">
      <c r="B2349" t="s">
        <v>5799</v>
      </c>
      <c r="F2349" s="6" t="s">
        <v>5800</v>
      </c>
    </row>
    <row r="2350" spans="2:6" x14ac:dyDescent="0.2">
      <c r="B2350" t="s">
        <v>3182</v>
      </c>
      <c r="F2350" s="6" t="s">
        <v>5801</v>
      </c>
    </row>
    <row r="2351" spans="2:6" x14ac:dyDescent="0.2">
      <c r="B2351" t="s">
        <v>3186</v>
      </c>
      <c r="F2351" s="6" t="s">
        <v>5802</v>
      </c>
    </row>
    <row r="2352" spans="2:6" x14ac:dyDescent="0.2">
      <c r="B2352" t="s">
        <v>5803</v>
      </c>
      <c r="F2352" s="6" t="s">
        <v>5804</v>
      </c>
    </row>
    <row r="2353" spans="2:6" x14ac:dyDescent="0.2">
      <c r="B2353" t="s">
        <v>3190</v>
      </c>
      <c r="F2353" s="6" t="s">
        <v>5805</v>
      </c>
    </row>
    <row r="2354" spans="2:6" x14ac:dyDescent="0.2">
      <c r="B2354" t="s">
        <v>5806</v>
      </c>
      <c r="F2354" s="6" t="s">
        <v>5807</v>
      </c>
    </row>
    <row r="2355" spans="2:6" x14ac:dyDescent="0.2">
      <c r="B2355" t="s">
        <v>3194</v>
      </c>
      <c r="F2355" s="6" t="s">
        <v>5808</v>
      </c>
    </row>
    <row r="2356" spans="2:6" x14ac:dyDescent="0.2">
      <c r="B2356" t="s">
        <v>5809</v>
      </c>
      <c r="F2356" s="6" t="s">
        <v>5810</v>
      </c>
    </row>
    <row r="2357" spans="2:6" x14ac:dyDescent="0.2">
      <c r="B2357" t="s">
        <v>5811</v>
      </c>
      <c r="F2357" s="6" t="s">
        <v>5812</v>
      </c>
    </row>
    <row r="2358" spans="2:6" x14ac:dyDescent="0.2">
      <c r="B2358" t="s">
        <v>734</v>
      </c>
      <c r="F2358" s="6" t="s">
        <v>5813</v>
      </c>
    </row>
    <row r="2359" spans="2:6" x14ac:dyDescent="0.2">
      <c r="B2359" t="s">
        <v>3204</v>
      </c>
      <c r="F2359" s="6" t="s">
        <v>5814</v>
      </c>
    </row>
    <row r="2360" spans="2:6" x14ac:dyDescent="0.2">
      <c r="B2360" t="s">
        <v>3206</v>
      </c>
      <c r="F2360" s="6" t="s">
        <v>5815</v>
      </c>
    </row>
    <row r="2361" spans="2:6" x14ac:dyDescent="0.2">
      <c r="B2361" t="s">
        <v>5816</v>
      </c>
      <c r="F2361" s="6" t="s">
        <v>5817</v>
      </c>
    </row>
    <row r="2362" spans="2:6" x14ac:dyDescent="0.2">
      <c r="B2362" t="s">
        <v>5818</v>
      </c>
      <c r="F2362" s="6" t="s">
        <v>5819</v>
      </c>
    </row>
    <row r="2363" spans="2:6" x14ac:dyDescent="0.2">
      <c r="B2363" t="s">
        <v>468</v>
      </c>
      <c r="F2363" s="6" t="s">
        <v>5820</v>
      </c>
    </row>
    <row r="2364" spans="2:6" x14ac:dyDescent="0.2">
      <c r="B2364" t="s">
        <v>3212</v>
      </c>
      <c r="F2364" s="6" t="s">
        <v>5821</v>
      </c>
    </row>
    <row r="2365" spans="2:6" x14ac:dyDescent="0.2">
      <c r="B2365" t="s">
        <v>533</v>
      </c>
      <c r="F2365" s="6" t="s">
        <v>5822</v>
      </c>
    </row>
    <row r="2366" spans="2:6" x14ac:dyDescent="0.2">
      <c r="B2366" t="s">
        <v>3220</v>
      </c>
      <c r="F2366" s="6" t="s">
        <v>5823</v>
      </c>
    </row>
    <row r="2367" spans="2:6" x14ac:dyDescent="0.2">
      <c r="B2367" t="s">
        <v>5824</v>
      </c>
      <c r="F2367" s="6" t="s">
        <v>5825</v>
      </c>
    </row>
    <row r="2368" spans="2:6" x14ac:dyDescent="0.2">
      <c r="B2368" t="s">
        <v>3226</v>
      </c>
      <c r="F2368" s="6" t="s">
        <v>5826</v>
      </c>
    </row>
    <row r="2369" spans="2:6" x14ac:dyDescent="0.2">
      <c r="B2369" t="s">
        <v>5827</v>
      </c>
      <c r="F2369" s="6" t="s">
        <v>5828</v>
      </c>
    </row>
    <row r="2370" spans="2:6" x14ac:dyDescent="0.2">
      <c r="B2370" t="s">
        <v>5829</v>
      </c>
      <c r="F2370" s="6" t="s">
        <v>5830</v>
      </c>
    </row>
    <row r="2371" spans="2:6" x14ac:dyDescent="0.2">
      <c r="B2371" t="s">
        <v>3230</v>
      </c>
      <c r="F2371" s="6" t="s">
        <v>5831</v>
      </c>
    </row>
    <row r="2372" spans="2:6" x14ac:dyDescent="0.2">
      <c r="B2372" t="s">
        <v>1853</v>
      </c>
      <c r="F2372" s="6" t="s">
        <v>5832</v>
      </c>
    </row>
    <row r="2373" spans="2:6" x14ac:dyDescent="0.2">
      <c r="B2373" t="s">
        <v>201</v>
      </c>
      <c r="F2373" s="6" t="s">
        <v>5833</v>
      </c>
    </row>
    <row r="2374" spans="2:6" x14ac:dyDescent="0.2">
      <c r="B2374" t="s">
        <v>5834</v>
      </c>
      <c r="F2374" s="6" t="s">
        <v>5835</v>
      </c>
    </row>
    <row r="2375" spans="2:6" x14ac:dyDescent="0.2">
      <c r="B2375" t="s">
        <v>5836</v>
      </c>
      <c r="F2375" s="6" t="s">
        <v>5837</v>
      </c>
    </row>
    <row r="2376" spans="2:6" x14ac:dyDescent="0.2">
      <c r="B2376" t="s">
        <v>3246</v>
      </c>
      <c r="F2376" s="6" t="s">
        <v>5838</v>
      </c>
    </row>
    <row r="2377" spans="2:6" x14ac:dyDescent="0.2">
      <c r="B2377" t="s">
        <v>5839</v>
      </c>
      <c r="F2377" s="6" t="s">
        <v>5840</v>
      </c>
    </row>
    <row r="2378" spans="2:6" x14ac:dyDescent="0.2">
      <c r="B2378" t="s">
        <v>5841</v>
      </c>
      <c r="F2378" s="6" t="s">
        <v>5842</v>
      </c>
    </row>
    <row r="2379" spans="2:6" x14ac:dyDescent="0.2">
      <c r="B2379" t="s">
        <v>5843</v>
      </c>
      <c r="F2379" s="6" t="s">
        <v>5844</v>
      </c>
    </row>
    <row r="2380" spans="2:6" x14ac:dyDescent="0.2">
      <c r="B2380" t="s">
        <v>5845</v>
      </c>
      <c r="F2380" s="6" t="s">
        <v>5846</v>
      </c>
    </row>
    <row r="2381" spans="2:6" x14ac:dyDescent="0.2">
      <c r="B2381" t="s">
        <v>5847</v>
      </c>
      <c r="F2381" s="6" t="s">
        <v>5848</v>
      </c>
    </row>
    <row r="2382" spans="2:6" x14ac:dyDescent="0.2">
      <c r="B2382" t="s">
        <v>5849</v>
      </c>
      <c r="F2382" s="6" t="s">
        <v>5850</v>
      </c>
    </row>
    <row r="2383" spans="2:6" x14ac:dyDescent="0.2">
      <c r="B2383" t="s">
        <v>5851</v>
      </c>
      <c r="F2383" s="6" t="s">
        <v>5852</v>
      </c>
    </row>
    <row r="2384" spans="2:6" x14ac:dyDescent="0.2">
      <c r="B2384" t="s">
        <v>3254</v>
      </c>
      <c r="F2384" s="6" t="s">
        <v>5853</v>
      </c>
    </row>
    <row r="2385" spans="2:6" x14ac:dyDescent="0.2">
      <c r="B2385" t="s">
        <v>3270</v>
      </c>
      <c r="F2385" s="6" t="s">
        <v>5854</v>
      </c>
    </row>
    <row r="2386" spans="2:6" x14ac:dyDescent="0.2">
      <c r="B2386" t="s">
        <v>5855</v>
      </c>
      <c r="F2386" s="6" t="s">
        <v>5856</v>
      </c>
    </row>
    <row r="2387" spans="2:6" x14ac:dyDescent="0.2">
      <c r="B2387" t="s">
        <v>3274</v>
      </c>
      <c r="F2387" s="6" t="s">
        <v>5857</v>
      </c>
    </row>
    <row r="2388" spans="2:6" x14ac:dyDescent="0.2">
      <c r="B2388" t="s">
        <v>3278</v>
      </c>
      <c r="F2388" s="6" t="s">
        <v>5858</v>
      </c>
    </row>
    <row r="2389" spans="2:6" x14ac:dyDescent="0.2">
      <c r="B2389" t="s">
        <v>3282</v>
      </c>
      <c r="F2389" s="6" t="s">
        <v>5859</v>
      </c>
    </row>
    <row r="2390" spans="2:6" x14ac:dyDescent="0.2">
      <c r="B2390" t="s">
        <v>5860</v>
      </c>
      <c r="F2390" s="6" t="s">
        <v>5861</v>
      </c>
    </row>
    <row r="2391" spans="2:6" x14ac:dyDescent="0.2">
      <c r="B2391" t="s">
        <v>1856</v>
      </c>
      <c r="F2391" s="6" t="s">
        <v>5862</v>
      </c>
    </row>
    <row r="2392" spans="2:6" x14ac:dyDescent="0.2">
      <c r="B2392" t="s">
        <v>3304</v>
      </c>
      <c r="F2392" s="6" t="s">
        <v>5863</v>
      </c>
    </row>
    <row r="2393" spans="2:6" x14ac:dyDescent="0.2">
      <c r="B2393" t="s">
        <v>623</v>
      </c>
      <c r="F2393" s="6" t="s">
        <v>5864</v>
      </c>
    </row>
    <row r="2394" spans="2:6" x14ac:dyDescent="0.2">
      <c r="B2394" t="s">
        <v>3315</v>
      </c>
      <c r="F2394" s="6" t="s">
        <v>5865</v>
      </c>
    </row>
    <row r="2395" spans="2:6" x14ac:dyDescent="0.2">
      <c r="B2395" t="s">
        <v>5866</v>
      </c>
      <c r="F2395" s="6" t="s">
        <v>5867</v>
      </c>
    </row>
    <row r="2396" spans="2:6" x14ac:dyDescent="0.2">
      <c r="B2396" t="s">
        <v>5868</v>
      </c>
      <c r="F2396" s="6" t="s">
        <v>5869</v>
      </c>
    </row>
    <row r="2397" spans="2:6" x14ac:dyDescent="0.2">
      <c r="B2397" t="s">
        <v>3321</v>
      </c>
      <c r="F2397" s="6" t="s">
        <v>5870</v>
      </c>
    </row>
    <row r="2398" spans="2:6" x14ac:dyDescent="0.2">
      <c r="B2398" t="s">
        <v>5871</v>
      </c>
      <c r="F2398" s="6" t="s">
        <v>5872</v>
      </c>
    </row>
    <row r="2399" spans="2:6" x14ac:dyDescent="0.2">
      <c r="B2399" t="s">
        <v>3324</v>
      </c>
      <c r="F2399" s="6" t="s">
        <v>5873</v>
      </c>
    </row>
    <row r="2400" spans="2:6" x14ac:dyDescent="0.2">
      <c r="B2400" t="s">
        <v>3328</v>
      </c>
      <c r="F2400" s="6" t="s">
        <v>5874</v>
      </c>
    </row>
    <row r="2401" spans="2:6" x14ac:dyDescent="0.2">
      <c r="B2401" t="s">
        <v>3332</v>
      </c>
      <c r="F2401" s="6" t="s">
        <v>5875</v>
      </c>
    </row>
    <row r="2402" spans="2:6" x14ac:dyDescent="0.2">
      <c r="B2402" t="s">
        <v>3335</v>
      </c>
      <c r="F2402" s="6" t="s">
        <v>5876</v>
      </c>
    </row>
    <row r="2403" spans="2:6" x14ac:dyDescent="0.2">
      <c r="B2403" t="s">
        <v>5877</v>
      </c>
      <c r="F2403" s="6" t="s">
        <v>5878</v>
      </c>
    </row>
    <row r="2404" spans="2:6" x14ac:dyDescent="0.2">
      <c r="B2404" t="s">
        <v>698</v>
      </c>
      <c r="F2404" s="6" t="s">
        <v>229</v>
      </c>
    </row>
    <row r="2405" spans="2:6" x14ac:dyDescent="0.2">
      <c r="B2405" t="s">
        <v>3339</v>
      </c>
      <c r="F2405" s="6" t="s">
        <v>5879</v>
      </c>
    </row>
    <row r="2406" spans="2:6" x14ac:dyDescent="0.2">
      <c r="B2406" t="s">
        <v>5880</v>
      </c>
      <c r="F2406" s="6" t="s">
        <v>5881</v>
      </c>
    </row>
    <row r="2407" spans="2:6" x14ac:dyDescent="0.2">
      <c r="B2407" t="s">
        <v>268</v>
      </c>
      <c r="F2407" s="6" t="s">
        <v>5882</v>
      </c>
    </row>
    <row r="2408" spans="2:6" x14ac:dyDescent="0.2">
      <c r="B2408" t="s">
        <v>446</v>
      </c>
      <c r="F2408" s="6" t="s">
        <v>5883</v>
      </c>
    </row>
    <row r="2409" spans="2:6" x14ac:dyDescent="0.2">
      <c r="B2409" t="s">
        <v>517</v>
      </c>
      <c r="F2409" s="6" t="s">
        <v>5884</v>
      </c>
    </row>
    <row r="2410" spans="2:6" x14ac:dyDescent="0.2">
      <c r="B2410" t="s">
        <v>5885</v>
      </c>
      <c r="F2410" s="6" t="s">
        <v>5886</v>
      </c>
    </row>
    <row r="2411" spans="2:6" x14ac:dyDescent="0.2">
      <c r="B2411" t="s">
        <v>376</v>
      </c>
      <c r="F2411" s="6" t="s">
        <v>5887</v>
      </c>
    </row>
    <row r="2412" spans="2:6" x14ac:dyDescent="0.2">
      <c r="B2412" t="s">
        <v>5888</v>
      </c>
      <c r="F2412" s="6" t="s">
        <v>5889</v>
      </c>
    </row>
    <row r="2413" spans="2:6" x14ac:dyDescent="0.2">
      <c r="B2413" t="s">
        <v>620</v>
      </c>
      <c r="F2413" s="6" t="s">
        <v>5890</v>
      </c>
    </row>
    <row r="2414" spans="2:6" x14ac:dyDescent="0.2">
      <c r="B2414" t="s">
        <v>5891</v>
      </c>
      <c r="F2414" s="6" t="s">
        <v>5892</v>
      </c>
    </row>
    <row r="2415" spans="2:6" x14ac:dyDescent="0.2">
      <c r="B2415" t="s">
        <v>520</v>
      </c>
      <c r="F2415" s="6" t="s">
        <v>5893</v>
      </c>
    </row>
    <row r="2416" spans="2:6" x14ac:dyDescent="0.2">
      <c r="B2416" t="s">
        <v>5894</v>
      </c>
      <c r="F2416" s="6" t="s">
        <v>5895</v>
      </c>
    </row>
    <row r="2417" spans="2:6" x14ac:dyDescent="0.2">
      <c r="B2417" t="s">
        <v>150</v>
      </c>
      <c r="F2417" s="6" t="s">
        <v>5896</v>
      </c>
    </row>
    <row r="2418" spans="2:6" x14ac:dyDescent="0.2">
      <c r="B2418" t="s">
        <v>5897</v>
      </c>
      <c r="F2418" s="6" t="s">
        <v>5898</v>
      </c>
    </row>
    <row r="2419" spans="2:6" x14ac:dyDescent="0.2">
      <c r="B2419" t="s">
        <v>420</v>
      </c>
      <c r="F2419" s="6" t="s">
        <v>5899</v>
      </c>
    </row>
    <row r="2420" spans="2:6" x14ac:dyDescent="0.2">
      <c r="B2420" t="s">
        <v>259</v>
      </c>
      <c r="F2420" s="6" t="s">
        <v>5900</v>
      </c>
    </row>
    <row r="2421" spans="2:6" x14ac:dyDescent="0.2">
      <c r="B2421" t="s">
        <v>3371</v>
      </c>
      <c r="F2421" s="6" t="s">
        <v>5901</v>
      </c>
    </row>
    <row r="2422" spans="2:6" x14ac:dyDescent="0.2">
      <c r="B2422" t="s">
        <v>3372</v>
      </c>
      <c r="F2422" s="6" t="s">
        <v>5902</v>
      </c>
    </row>
    <row r="2423" spans="2:6" x14ac:dyDescent="0.2">
      <c r="B2423" t="s">
        <v>3378</v>
      </c>
      <c r="F2423" s="6" t="s">
        <v>5903</v>
      </c>
    </row>
    <row r="2424" spans="2:6" x14ac:dyDescent="0.2">
      <c r="B2424" t="s">
        <v>3380</v>
      </c>
      <c r="F2424" s="6" t="s">
        <v>5904</v>
      </c>
    </row>
    <row r="2425" spans="2:6" x14ac:dyDescent="0.2">
      <c r="B2425" t="s">
        <v>1862</v>
      </c>
      <c r="F2425" s="6" t="s">
        <v>5905</v>
      </c>
    </row>
    <row r="2426" spans="2:6" x14ac:dyDescent="0.2">
      <c r="B2426" t="s">
        <v>3382</v>
      </c>
      <c r="F2426" s="6" t="s">
        <v>5906</v>
      </c>
    </row>
    <row r="2427" spans="2:6" x14ac:dyDescent="0.2">
      <c r="B2427" t="s">
        <v>1866</v>
      </c>
      <c r="F2427" s="6" t="s">
        <v>5907</v>
      </c>
    </row>
    <row r="2428" spans="2:6" x14ac:dyDescent="0.2">
      <c r="B2428" t="s">
        <v>768</v>
      </c>
      <c r="F2428" s="6" t="s">
        <v>5908</v>
      </c>
    </row>
    <row r="2429" spans="2:6" x14ac:dyDescent="0.2">
      <c r="B2429" t="s">
        <v>5909</v>
      </c>
      <c r="F2429" s="6" t="s">
        <v>5910</v>
      </c>
    </row>
    <row r="2430" spans="2:6" x14ac:dyDescent="0.2">
      <c r="B2430" t="s">
        <v>1868</v>
      </c>
      <c r="F2430" s="6" t="s">
        <v>5911</v>
      </c>
    </row>
    <row r="2431" spans="2:6" x14ac:dyDescent="0.2">
      <c r="B2431" t="s">
        <v>1870</v>
      </c>
      <c r="F2431" s="6" t="s">
        <v>5912</v>
      </c>
    </row>
    <row r="2432" spans="2:6" x14ac:dyDescent="0.2">
      <c r="B2432" t="s">
        <v>3391</v>
      </c>
      <c r="F2432" s="6" t="s">
        <v>5913</v>
      </c>
    </row>
    <row r="2433" spans="2:6" x14ac:dyDescent="0.2">
      <c r="B2433" t="s">
        <v>1872</v>
      </c>
      <c r="F2433" s="6" t="s">
        <v>5914</v>
      </c>
    </row>
    <row r="2434" spans="2:6" x14ac:dyDescent="0.2">
      <c r="B2434" t="s">
        <v>3399</v>
      </c>
      <c r="F2434" s="6" t="s">
        <v>5915</v>
      </c>
    </row>
    <row r="2435" spans="2:6" x14ac:dyDescent="0.2">
      <c r="B2435" t="s">
        <v>1874</v>
      </c>
      <c r="F2435" s="6" t="s">
        <v>5916</v>
      </c>
    </row>
    <row r="2436" spans="2:6" x14ac:dyDescent="0.2">
      <c r="B2436" t="s">
        <v>3402</v>
      </c>
      <c r="F2436" s="6" t="s">
        <v>5917</v>
      </c>
    </row>
    <row r="2437" spans="2:6" x14ac:dyDescent="0.2">
      <c r="B2437" t="s">
        <v>3404</v>
      </c>
      <c r="F2437" s="6" t="s">
        <v>5918</v>
      </c>
    </row>
    <row r="2438" spans="2:6" x14ac:dyDescent="0.2">
      <c r="B2438" t="s">
        <v>3405</v>
      </c>
      <c r="F2438" s="6" t="s">
        <v>5919</v>
      </c>
    </row>
    <row r="2439" spans="2:6" x14ac:dyDescent="0.2">
      <c r="B2439" t="s">
        <v>5920</v>
      </c>
      <c r="F2439" s="6" t="s">
        <v>5921</v>
      </c>
    </row>
    <row r="2440" spans="2:6" x14ac:dyDescent="0.2">
      <c r="B2440" t="s">
        <v>115</v>
      </c>
      <c r="F2440" s="6" t="s">
        <v>5922</v>
      </c>
    </row>
    <row r="2441" spans="2:6" x14ac:dyDescent="0.2">
      <c r="B2441" t="s">
        <v>5923</v>
      </c>
      <c r="F2441" s="6" t="s">
        <v>5924</v>
      </c>
    </row>
    <row r="2442" spans="2:6" x14ac:dyDescent="0.2">
      <c r="B2442" t="s">
        <v>5925</v>
      </c>
      <c r="F2442" s="6" t="s">
        <v>5926</v>
      </c>
    </row>
    <row r="2443" spans="2:6" x14ac:dyDescent="0.2">
      <c r="B2443" t="s">
        <v>5927</v>
      </c>
      <c r="F2443" s="6" t="s">
        <v>5928</v>
      </c>
    </row>
    <row r="2444" spans="2:6" x14ac:dyDescent="0.2">
      <c r="B2444" t="s">
        <v>3416</v>
      </c>
      <c r="F2444" s="6" t="s">
        <v>5929</v>
      </c>
    </row>
    <row r="2445" spans="2:6" x14ac:dyDescent="0.2">
      <c r="B2445" t="s">
        <v>5930</v>
      </c>
      <c r="F2445" s="6" t="s">
        <v>5931</v>
      </c>
    </row>
    <row r="2446" spans="2:6" x14ac:dyDescent="0.2">
      <c r="B2446" t="s">
        <v>3421</v>
      </c>
      <c r="F2446" s="6" t="s">
        <v>5932</v>
      </c>
    </row>
    <row r="2447" spans="2:6" x14ac:dyDescent="0.2">
      <c r="B2447" t="s">
        <v>5933</v>
      </c>
      <c r="F2447" s="6" t="s">
        <v>5934</v>
      </c>
    </row>
    <row r="2448" spans="2:6" x14ac:dyDescent="0.2">
      <c r="B2448" t="s">
        <v>5935</v>
      </c>
      <c r="F2448" s="6" t="s">
        <v>5936</v>
      </c>
    </row>
    <row r="2449" spans="2:6" x14ac:dyDescent="0.2">
      <c r="B2449" t="s">
        <v>3425</v>
      </c>
      <c r="F2449" s="6" t="s">
        <v>5937</v>
      </c>
    </row>
    <row r="2450" spans="2:6" x14ac:dyDescent="0.2">
      <c r="B2450" t="s">
        <v>3426</v>
      </c>
      <c r="F2450" s="6" t="s">
        <v>5938</v>
      </c>
    </row>
    <row r="2451" spans="2:6" x14ac:dyDescent="0.2">
      <c r="B2451" t="s">
        <v>5939</v>
      </c>
      <c r="F2451" s="6" t="s">
        <v>5940</v>
      </c>
    </row>
    <row r="2452" spans="2:6" x14ac:dyDescent="0.2">
      <c r="B2452" t="s">
        <v>3437</v>
      </c>
      <c r="F2452" s="6" t="s">
        <v>5941</v>
      </c>
    </row>
    <row r="2453" spans="2:6" x14ac:dyDescent="0.2">
      <c r="B2453" t="s">
        <v>714</v>
      </c>
      <c r="F2453" s="6" t="s">
        <v>5942</v>
      </c>
    </row>
    <row r="2454" spans="2:6" x14ac:dyDescent="0.2">
      <c r="B2454" t="s">
        <v>3444</v>
      </c>
      <c r="F2454" s="6" t="s">
        <v>5943</v>
      </c>
    </row>
    <row r="2455" spans="2:6" x14ac:dyDescent="0.2">
      <c r="B2455" t="s">
        <v>5944</v>
      </c>
      <c r="F2455" s="6" t="s">
        <v>5945</v>
      </c>
    </row>
    <row r="2456" spans="2:6" x14ac:dyDescent="0.2">
      <c r="B2456" t="s">
        <v>3456</v>
      </c>
      <c r="F2456" s="6" t="s">
        <v>5946</v>
      </c>
    </row>
    <row r="2457" spans="2:6" x14ac:dyDescent="0.2">
      <c r="B2457" t="s">
        <v>3460</v>
      </c>
      <c r="F2457" s="6" t="s">
        <v>5947</v>
      </c>
    </row>
    <row r="2458" spans="2:6" x14ac:dyDescent="0.2">
      <c r="B2458" t="s">
        <v>798</v>
      </c>
      <c r="F2458" s="6" t="s">
        <v>5948</v>
      </c>
    </row>
    <row r="2459" spans="2:6" x14ac:dyDescent="0.2">
      <c r="B2459" t="s">
        <v>5949</v>
      </c>
      <c r="F2459" s="6" t="s">
        <v>5950</v>
      </c>
    </row>
    <row r="2460" spans="2:6" x14ac:dyDescent="0.2">
      <c r="B2460" t="s">
        <v>3468</v>
      </c>
      <c r="F2460" s="6" t="s">
        <v>5951</v>
      </c>
    </row>
    <row r="2461" spans="2:6" x14ac:dyDescent="0.2">
      <c r="B2461" t="s">
        <v>3470</v>
      </c>
      <c r="F2461" s="6" t="s">
        <v>5952</v>
      </c>
    </row>
    <row r="2462" spans="2:6" x14ac:dyDescent="0.2">
      <c r="B2462" t="s">
        <v>5953</v>
      </c>
      <c r="F2462" s="6" t="s">
        <v>5954</v>
      </c>
    </row>
    <row r="2463" spans="2:6" x14ac:dyDescent="0.2">
      <c r="B2463" t="s">
        <v>5955</v>
      </c>
      <c r="F2463" s="6" t="s">
        <v>5956</v>
      </c>
    </row>
    <row r="2464" spans="2:6" x14ac:dyDescent="0.2">
      <c r="B2464" t="s">
        <v>5957</v>
      </c>
      <c r="F2464" s="6" t="s">
        <v>5958</v>
      </c>
    </row>
    <row r="2465" spans="2:6" x14ac:dyDescent="0.2">
      <c r="B2465" t="s">
        <v>3478</v>
      </c>
      <c r="F2465" s="6" t="s">
        <v>5959</v>
      </c>
    </row>
    <row r="2466" spans="2:6" x14ac:dyDescent="0.2">
      <c r="B2466" t="s">
        <v>1876</v>
      </c>
      <c r="F2466" s="6" t="s">
        <v>5960</v>
      </c>
    </row>
    <row r="2467" spans="2:6" x14ac:dyDescent="0.2">
      <c r="B2467" t="s">
        <v>3481</v>
      </c>
      <c r="F2467" s="6" t="s">
        <v>5961</v>
      </c>
    </row>
    <row r="2468" spans="2:6" x14ac:dyDescent="0.2">
      <c r="B2468" t="s">
        <v>5962</v>
      </c>
      <c r="F2468" s="6" t="s">
        <v>5963</v>
      </c>
    </row>
    <row r="2469" spans="2:6" x14ac:dyDescent="0.2">
      <c r="B2469" t="s">
        <v>5964</v>
      </c>
      <c r="F2469" s="6" t="s">
        <v>5965</v>
      </c>
    </row>
    <row r="2470" spans="2:6" x14ac:dyDescent="0.2">
      <c r="B2470" t="s">
        <v>5966</v>
      </c>
      <c r="F2470" s="6" t="s">
        <v>5967</v>
      </c>
    </row>
    <row r="2471" spans="2:6" x14ac:dyDescent="0.2">
      <c r="B2471" t="s">
        <v>5968</v>
      </c>
      <c r="F2471" s="6" t="s">
        <v>5969</v>
      </c>
    </row>
    <row r="2472" spans="2:6" x14ac:dyDescent="0.2">
      <c r="B2472" t="s">
        <v>5970</v>
      </c>
      <c r="F2472" s="6" t="s">
        <v>5971</v>
      </c>
    </row>
    <row r="2473" spans="2:6" x14ac:dyDescent="0.2">
      <c r="B2473" t="s">
        <v>5972</v>
      </c>
      <c r="F2473" s="6" t="s">
        <v>5973</v>
      </c>
    </row>
    <row r="2474" spans="2:6" x14ac:dyDescent="0.2">
      <c r="B2474" t="s">
        <v>5974</v>
      </c>
      <c r="F2474" s="6" t="s">
        <v>5975</v>
      </c>
    </row>
    <row r="2475" spans="2:6" x14ac:dyDescent="0.2">
      <c r="B2475" t="s">
        <v>3553</v>
      </c>
      <c r="F2475" s="6" t="s">
        <v>5976</v>
      </c>
    </row>
    <row r="2476" spans="2:6" x14ac:dyDescent="0.2">
      <c r="B2476" t="s">
        <v>5977</v>
      </c>
      <c r="F2476" s="6" t="s">
        <v>5978</v>
      </c>
    </row>
    <row r="2477" spans="2:6" x14ac:dyDescent="0.2">
      <c r="B2477" t="s">
        <v>5979</v>
      </c>
      <c r="F2477" s="6" t="s">
        <v>5980</v>
      </c>
    </row>
    <row r="2478" spans="2:6" x14ac:dyDescent="0.2">
      <c r="B2478" t="s">
        <v>5981</v>
      </c>
      <c r="F2478" s="6" t="s">
        <v>5982</v>
      </c>
    </row>
    <row r="2479" spans="2:6" x14ac:dyDescent="0.2">
      <c r="B2479" t="s">
        <v>5983</v>
      </c>
      <c r="F2479" s="6" t="s">
        <v>5984</v>
      </c>
    </row>
    <row r="2480" spans="2:6" x14ac:dyDescent="0.2">
      <c r="B2480" t="s">
        <v>449</v>
      </c>
      <c r="F2480" s="6" t="s">
        <v>5985</v>
      </c>
    </row>
    <row r="2481" spans="2:6" x14ac:dyDescent="0.2">
      <c r="B2481" t="s">
        <v>3959</v>
      </c>
      <c r="F2481" s="6" t="s">
        <v>5986</v>
      </c>
    </row>
    <row r="2482" spans="2:6" x14ac:dyDescent="0.2">
      <c r="B2482" t="s">
        <v>3604</v>
      </c>
      <c r="F2482" s="6" t="s">
        <v>5987</v>
      </c>
    </row>
    <row r="2483" spans="2:6" x14ac:dyDescent="0.2">
      <c r="B2483" t="s">
        <v>5988</v>
      </c>
      <c r="F2483" s="6" t="s">
        <v>5989</v>
      </c>
    </row>
    <row r="2484" spans="2:6" x14ac:dyDescent="0.2">
      <c r="B2484" t="s">
        <v>3606</v>
      </c>
      <c r="F2484" s="6" t="s">
        <v>5990</v>
      </c>
    </row>
    <row r="2485" spans="2:6" x14ac:dyDescent="0.2">
      <c r="B2485" t="s">
        <v>5991</v>
      </c>
      <c r="F2485" s="6" t="s">
        <v>5992</v>
      </c>
    </row>
    <row r="2486" spans="2:6" x14ac:dyDescent="0.2">
      <c r="B2486" t="s">
        <v>5993</v>
      </c>
      <c r="F2486" s="6" t="s">
        <v>5994</v>
      </c>
    </row>
    <row r="2487" spans="2:6" x14ac:dyDescent="0.2">
      <c r="B2487" t="s">
        <v>5995</v>
      </c>
      <c r="F2487" s="6" t="s">
        <v>5996</v>
      </c>
    </row>
    <row r="2488" spans="2:6" x14ac:dyDescent="0.2">
      <c r="B2488" t="s">
        <v>5997</v>
      </c>
      <c r="F2488" s="6" t="s">
        <v>5998</v>
      </c>
    </row>
    <row r="2489" spans="2:6" x14ac:dyDescent="0.2">
      <c r="B2489" t="s">
        <v>3658</v>
      </c>
      <c r="F2489" s="6" t="s">
        <v>5999</v>
      </c>
    </row>
    <row r="2490" spans="2:6" x14ac:dyDescent="0.2">
      <c r="B2490" t="s">
        <v>3659</v>
      </c>
      <c r="F2490" s="6" t="s">
        <v>6000</v>
      </c>
    </row>
    <row r="2491" spans="2:6" x14ac:dyDescent="0.2">
      <c r="B2491" t="s">
        <v>6001</v>
      </c>
      <c r="F2491" s="6" t="s">
        <v>6002</v>
      </c>
    </row>
    <row r="2492" spans="2:6" x14ac:dyDescent="0.2">
      <c r="B2492" t="s">
        <v>6003</v>
      </c>
      <c r="F2492" s="6" t="s">
        <v>6004</v>
      </c>
    </row>
    <row r="2493" spans="2:6" x14ac:dyDescent="0.2">
      <c r="B2493" t="s">
        <v>6005</v>
      </c>
      <c r="F2493" s="6" t="s">
        <v>6006</v>
      </c>
    </row>
    <row r="2494" spans="2:6" x14ac:dyDescent="0.2">
      <c r="B2494" t="s">
        <v>6007</v>
      </c>
      <c r="F2494" s="6" t="s">
        <v>6008</v>
      </c>
    </row>
    <row r="2495" spans="2:6" x14ac:dyDescent="0.2">
      <c r="B2495" t="s">
        <v>3698</v>
      </c>
      <c r="F2495" s="6" t="s">
        <v>6009</v>
      </c>
    </row>
    <row r="2496" spans="2:6" x14ac:dyDescent="0.2">
      <c r="B2496" t="s">
        <v>3716</v>
      </c>
      <c r="F2496" s="6" t="s">
        <v>6010</v>
      </c>
    </row>
    <row r="2497" spans="2:6" x14ac:dyDescent="0.2">
      <c r="B2497" t="s">
        <v>3725</v>
      </c>
      <c r="F2497" s="6" t="s">
        <v>6011</v>
      </c>
    </row>
    <row r="2498" spans="2:6" x14ac:dyDescent="0.2">
      <c r="B2498" t="s">
        <v>3729</v>
      </c>
      <c r="F2498" s="6" t="s">
        <v>6012</v>
      </c>
    </row>
    <row r="2499" spans="2:6" x14ac:dyDescent="0.2">
      <c r="B2499" t="s">
        <v>6013</v>
      </c>
      <c r="F2499" s="6" t="s">
        <v>6014</v>
      </c>
    </row>
    <row r="2500" spans="2:6" x14ac:dyDescent="0.2">
      <c r="B2500" t="s">
        <v>3744</v>
      </c>
      <c r="F2500" s="6" t="s">
        <v>6015</v>
      </c>
    </row>
    <row r="2501" spans="2:6" x14ac:dyDescent="0.2">
      <c r="B2501" t="s">
        <v>6016</v>
      </c>
      <c r="F2501" s="6" t="s">
        <v>6017</v>
      </c>
    </row>
    <row r="2502" spans="2:6" x14ac:dyDescent="0.2">
      <c r="B2502" t="s">
        <v>6018</v>
      </c>
      <c r="F2502" s="6" t="s">
        <v>6019</v>
      </c>
    </row>
    <row r="2503" spans="2:6" x14ac:dyDescent="0.2">
      <c r="B2503" t="s">
        <v>6020</v>
      </c>
      <c r="F2503" s="6" t="s">
        <v>6021</v>
      </c>
    </row>
    <row r="2504" spans="2:6" x14ac:dyDescent="0.2">
      <c r="B2504" t="s">
        <v>3761</v>
      </c>
      <c r="F2504" s="6" t="s">
        <v>6022</v>
      </c>
    </row>
    <row r="2505" spans="2:6" x14ac:dyDescent="0.2">
      <c r="B2505" t="s">
        <v>6023</v>
      </c>
      <c r="F2505" s="6" t="s">
        <v>6024</v>
      </c>
    </row>
    <row r="2506" spans="2:6" x14ac:dyDescent="0.2">
      <c r="B2506" t="s">
        <v>6025</v>
      </c>
      <c r="F2506" s="6" t="s">
        <v>6026</v>
      </c>
    </row>
    <row r="2507" spans="2:6" x14ac:dyDescent="0.2">
      <c r="B2507" t="s">
        <v>6027</v>
      </c>
      <c r="F2507" s="6" t="s">
        <v>6028</v>
      </c>
    </row>
    <row r="2508" spans="2:6" x14ac:dyDescent="0.2">
      <c r="B2508" t="s">
        <v>6029</v>
      </c>
      <c r="F2508" s="6" t="s">
        <v>6030</v>
      </c>
    </row>
    <row r="2509" spans="2:6" x14ac:dyDescent="0.2">
      <c r="B2509" t="s">
        <v>6031</v>
      </c>
      <c r="F2509" s="6" t="s">
        <v>6032</v>
      </c>
    </row>
    <row r="2510" spans="2:6" x14ac:dyDescent="0.2">
      <c r="B2510" t="s">
        <v>6033</v>
      </c>
      <c r="F2510" s="6" t="s">
        <v>6034</v>
      </c>
    </row>
    <row r="2511" spans="2:6" x14ac:dyDescent="0.2">
      <c r="B2511" t="s">
        <v>3804</v>
      </c>
      <c r="F2511" s="6" t="s">
        <v>6035</v>
      </c>
    </row>
    <row r="2512" spans="2:6" x14ac:dyDescent="0.2">
      <c r="B2512" t="s">
        <v>3808</v>
      </c>
      <c r="F2512" s="6" t="s">
        <v>6036</v>
      </c>
    </row>
    <row r="2513" spans="2:6" x14ac:dyDescent="0.2">
      <c r="B2513" t="s">
        <v>6037</v>
      </c>
      <c r="F2513" s="6" t="s">
        <v>6038</v>
      </c>
    </row>
    <row r="2514" spans="2:6" x14ac:dyDescent="0.2">
      <c r="B2514" t="s">
        <v>3820</v>
      </c>
      <c r="F2514" s="6" t="s">
        <v>6039</v>
      </c>
    </row>
    <row r="2515" spans="2:6" x14ac:dyDescent="0.2">
      <c r="B2515" t="s">
        <v>2346</v>
      </c>
      <c r="F2515" s="6" t="s">
        <v>6040</v>
      </c>
    </row>
    <row r="2516" spans="2:6" x14ac:dyDescent="0.2">
      <c r="B2516" t="s">
        <v>3831</v>
      </c>
      <c r="F2516" s="6" t="s">
        <v>6041</v>
      </c>
    </row>
    <row r="2517" spans="2:6" x14ac:dyDescent="0.2">
      <c r="B2517" t="s">
        <v>6042</v>
      </c>
      <c r="F2517" s="6" t="s">
        <v>6043</v>
      </c>
    </row>
    <row r="2518" spans="2:6" x14ac:dyDescent="0.2">
      <c r="B2518" t="s">
        <v>3840</v>
      </c>
      <c r="F2518" s="6" t="s">
        <v>6044</v>
      </c>
    </row>
    <row r="2519" spans="2:6" x14ac:dyDescent="0.2">
      <c r="B2519" t="s">
        <v>173</v>
      </c>
      <c r="F2519" s="6" t="s">
        <v>6045</v>
      </c>
    </row>
    <row r="2520" spans="2:6" x14ac:dyDescent="0.2">
      <c r="B2520" t="s">
        <v>6046</v>
      </c>
      <c r="F2520" s="6" t="s">
        <v>6047</v>
      </c>
    </row>
    <row r="2521" spans="2:6" x14ac:dyDescent="0.2">
      <c r="B2521" t="s">
        <v>6048</v>
      </c>
      <c r="F2521" s="6" t="s">
        <v>6049</v>
      </c>
    </row>
    <row r="2522" spans="2:6" x14ac:dyDescent="0.2">
      <c r="B2522" t="s">
        <v>3857</v>
      </c>
      <c r="F2522" s="6" t="s">
        <v>6050</v>
      </c>
    </row>
    <row r="2523" spans="2:6" x14ac:dyDescent="0.2">
      <c r="B2523" t="s">
        <v>2400</v>
      </c>
      <c r="F2523" s="6" t="s">
        <v>6051</v>
      </c>
    </row>
    <row r="2524" spans="2:6" x14ac:dyDescent="0.2">
      <c r="B2524" t="s">
        <v>6052</v>
      </c>
      <c r="F2524" s="6" t="s">
        <v>6053</v>
      </c>
    </row>
    <row r="2525" spans="2:6" x14ac:dyDescent="0.2">
      <c r="B2525" t="s">
        <v>6054</v>
      </c>
      <c r="F2525" s="6" t="s">
        <v>6055</v>
      </c>
    </row>
    <row r="2526" spans="2:6" x14ac:dyDescent="0.2">
      <c r="B2526" t="s">
        <v>6056</v>
      </c>
      <c r="F2526" s="6" t="s">
        <v>6057</v>
      </c>
    </row>
    <row r="2527" spans="2:6" x14ac:dyDescent="0.2">
      <c r="B2527" t="s">
        <v>6058</v>
      </c>
      <c r="F2527" s="6" t="s">
        <v>6059</v>
      </c>
    </row>
    <row r="2528" spans="2:6" x14ac:dyDescent="0.2">
      <c r="B2528" t="s">
        <v>6060</v>
      </c>
      <c r="F2528" s="6" t="s">
        <v>6061</v>
      </c>
    </row>
    <row r="2529" spans="2:6" x14ac:dyDescent="0.2">
      <c r="B2529" t="s">
        <v>6062</v>
      </c>
      <c r="F2529" s="6" t="s">
        <v>6063</v>
      </c>
    </row>
    <row r="2530" spans="2:6" x14ac:dyDescent="0.2">
      <c r="B2530" t="s">
        <v>6064</v>
      </c>
      <c r="F2530" s="6" t="s">
        <v>6065</v>
      </c>
    </row>
    <row r="2531" spans="2:6" x14ac:dyDescent="0.2">
      <c r="B2531" t="s">
        <v>6066</v>
      </c>
      <c r="F2531" s="6" t="s">
        <v>6067</v>
      </c>
    </row>
    <row r="2532" spans="2:6" x14ac:dyDescent="0.2">
      <c r="B2532" t="s">
        <v>6068</v>
      </c>
      <c r="F2532" s="6" t="s">
        <v>6069</v>
      </c>
    </row>
    <row r="2533" spans="2:6" x14ac:dyDescent="0.2">
      <c r="B2533" t="s">
        <v>6070</v>
      </c>
      <c r="F2533" s="6" t="s">
        <v>6071</v>
      </c>
    </row>
    <row r="2534" spans="2:6" x14ac:dyDescent="0.2">
      <c r="B2534" t="s">
        <v>6072</v>
      </c>
      <c r="F2534" s="6" t="s">
        <v>6073</v>
      </c>
    </row>
    <row r="2535" spans="2:6" x14ac:dyDescent="0.2">
      <c r="B2535" t="s">
        <v>6074</v>
      </c>
      <c r="F2535" s="6" t="s">
        <v>6075</v>
      </c>
    </row>
    <row r="2536" spans="2:6" x14ac:dyDescent="0.2">
      <c r="B2536" t="s">
        <v>6076</v>
      </c>
      <c r="F2536" s="6" t="s">
        <v>6077</v>
      </c>
    </row>
    <row r="2537" spans="2:6" x14ac:dyDescent="0.2">
      <c r="B2537" t="s">
        <v>6078</v>
      </c>
      <c r="F2537" s="6" t="s">
        <v>6079</v>
      </c>
    </row>
    <row r="2538" spans="2:6" x14ac:dyDescent="0.2">
      <c r="B2538" t="s">
        <v>6080</v>
      </c>
      <c r="F2538" s="6" t="s">
        <v>6081</v>
      </c>
    </row>
    <row r="2539" spans="2:6" x14ac:dyDescent="0.2">
      <c r="B2539" t="s">
        <v>6082</v>
      </c>
      <c r="F2539" s="6" t="s">
        <v>6083</v>
      </c>
    </row>
    <row r="2540" spans="2:6" x14ac:dyDescent="0.2">
      <c r="B2540" t="s">
        <v>6084</v>
      </c>
      <c r="F2540" s="6" t="s">
        <v>6085</v>
      </c>
    </row>
    <row r="2541" spans="2:6" x14ac:dyDescent="0.2">
      <c r="B2541" t="s">
        <v>6086</v>
      </c>
      <c r="F2541" s="6" t="s">
        <v>6087</v>
      </c>
    </row>
    <row r="2542" spans="2:6" x14ac:dyDescent="0.2">
      <c r="B2542" t="s">
        <v>6088</v>
      </c>
      <c r="F2542" s="6" t="s">
        <v>6089</v>
      </c>
    </row>
    <row r="2543" spans="2:6" x14ac:dyDescent="0.2">
      <c r="B2543" t="s">
        <v>6090</v>
      </c>
      <c r="F2543" s="6" t="s">
        <v>6091</v>
      </c>
    </row>
    <row r="2544" spans="2:6" x14ac:dyDescent="0.2">
      <c r="B2544" t="s">
        <v>487</v>
      </c>
      <c r="F2544" s="6" t="s">
        <v>6092</v>
      </c>
    </row>
    <row r="2545" spans="2:6" x14ac:dyDescent="0.2">
      <c r="B2545" t="s">
        <v>6093</v>
      </c>
      <c r="F2545" s="6" t="s">
        <v>6094</v>
      </c>
    </row>
    <row r="2546" spans="2:6" x14ac:dyDescent="0.2">
      <c r="B2546" t="s">
        <v>6095</v>
      </c>
      <c r="F2546" s="6" t="s">
        <v>6096</v>
      </c>
    </row>
    <row r="2547" spans="2:6" x14ac:dyDescent="0.2">
      <c r="B2547" t="s">
        <v>6097</v>
      </c>
      <c r="F2547" s="6" t="s">
        <v>6098</v>
      </c>
    </row>
    <row r="2548" spans="2:6" x14ac:dyDescent="0.2">
      <c r="B2548" t="s">
        <v>6099</v>
      </c>
      <c r="F2548" s="6" t="s">
        <v>6100</v>
      </c>
    </row>
    <row r="2549" spans="2:6" x14ac:dyDescent="0.2">
      <c r="B2549" t="s">
        <v>6101</v>
      </c>
      <c r="F2549" s="6" t="s">
        <v>6102</v>
      </c>
    </row>
    <row r="2550" spans="2:6" x14ac:dyDescent="0.2">
      <c r="B2550" t="s">
        <v>6103</v>
      </c>
      <c r="F2550" s="6" t="s">
        <v>6104</v>
      </c>
    </row>
    <row r="2551" spans="2:6" x14ac:dyDescent="0.2">
      <c r="B2551" t="s">
        <v>6105</v>
      </c>
      <c r="F2551" s="6" t="s">
        <v>6106</v>
      </c>
    </row>
    <row r="2552" spans="2:6" x14ac:dyDescent="0.2">
      <c r="B2552" t="s">
        <v>5339</v>
      </c>
      <c r="F2552" s="6" t="s">
        <v>6107</v>
      </c>
    </row>
    <row r="2553" spans="2:6" x14ac:dyDescent="0.2">
      <c r="B2553" t="s">
        <v>6108</v>
      </c>
      <c r="F2553" s="6" t="s">
        <v>6109</v>
      </c>
    </row>
    <row r="2554" spans="2:6" x14ac:dyDescent="0.2">
      <c r="B2554" t="s">
        <v>6110</v>
      </c>
      <c r="F2554" s="6" t="s">
        <v>6111</v>
      </c>
    </row>
    <row r="2555" spans="2:6" x14ac:dyDescent="0.2">
      <c r="B2555" t="s">
        <v>6112</v>
      </c>
      <c r="F2555" s="6" t="s">
        <v>6113</v>
      </c>
    </row>
    <row r="2556" spans="2:6" x14ac:dyDescent="0.2">
      <c r="B2556" t="s">
        <v>6114</v>
      </c>
      <c r="F2556" s="6" t="s">
        <v>6115</v>
      </c>
    </row>
    <row r="2557" spans="2:6" x14ac:dyDescent="0.2">
      <c r="B2557" t="s">
        <v>3993</v>
      </c>
      <c r="F2557" s="6" t="s">
        <v>6116</v>
      </c>
    </row>
    <row r="2558" spans="2:6" x14ac:dyDescent="0.2">
      <c r="B2558" t="s">
        <v>6117</v>
      </c>
      <c r="F2558" s="6" t="s">
        <v>6118</v>
      </c>
    </row>
    <row r="2559" spans="2:6" x14ac:dyDescent="0.2">
      <c r="B2559" t="s">
        <v>1141</v>
      </c>
      <c r="F2559" s="6" t="s">
        <v>6119</v>
      </c>
    </row>
    <row r="2560" spans="2:6" x14ac:dyDescent="0.2">
      <c r="B2560" t="s">
        <v>6120</v>
      </c>
      <c r="F2560" s="6" t="s">
        <v>6121</v>
      </c>
    </row>
    <row r="2561" spans="2:6" x14ac:dyDescent="0.2">
      <c r="B2561" t="s">
        <v>6122</v>
      </c>
      <c r="F2561" s="6" t="s">
        <v>6123</v>
      </c>
    </row>
    <row r="2562" spans="2:6" x14ac:dyDescent="0.2">
      <c r="B2562" t="s">
        <v>6124</v>
      </c>
      <c r="F2562" s="6" t="s">
        <v>6125</v>
      </c>
    </row>
    <row r="2563" spans="2:6" x14ac:dyDescent="0.2">
      <c r="B2563" t="s">
        <v>3999</v>
      </c>
      <c r="F2563" s="6" t="s">
        <v>6126</v>
      </c>
    </row>
    <row r="2564" spans="2:6" x14ac:dyDescent="0.2">
      <c r="B2564" t="s">
        <v>4001</v>
      </c>
      <c r="F2564" s="6" t="s">
        <v>6127</v>
      </c>
    </row>
    <row r="2565" spans="2:6" x14ac:dyDescent="0.2">
      <c r="B2565" t="s">
        <v>1144</v>
      </c>
      <c r="F2565" s="6" t="s">
        <v>6128</v>
      </c>
    </row>
    <row r="2566" spans="2:6" x14ac:dyDescent="0.2">
      <c r="B2566" t="s">
        <v>6129</v>
      </c>
      <c r="F2566" s="6" t="s">
        <v>6130</v>
      </c>
    </row>
    <row r="2567" spans="2:6" x14ac:dyDescent="0.2">
      <c r="B2567" t="s">
        <v>6131</v>
      </c>
      <c r="F2567" s="6" t="s">
        <v>6132</v>
      </c>
    </row>
    <row r="2568" spans="2:6" x14ac:dyDescent="0.2">
      <c r="B2568" t="s">
        <v>4007</v>
      </c>
      <c r="F2568" s="6" t="s">
        <v>6133</v>
      </c>
    </row>
    <row r="2569" spans="2:6" x14ac:dyDescent="0.2">
      <c r="B2569" t="s">
        <v>6134</v>
      </c>
      <c r="F2569" s="6" t="s">
        <v>6135</v>
      </c>
    </row>
    <row r="2570" spans="2:6" x14ac:dyDescent="0.2">
      <c r="B2570" t="s">
        <v>6136</v>
      </c>
      <c r="F2570" s="6" t="s">
        <v>6137</v>
      </c>
    </row>
    <row r="2571" spans="2:6" x14ac:dyDescent="0.2">
      <c r="B2571" t="s">
        <v>6138</v>
      </c>
      <c r="F2571" s="6" t="s">
        <v>6139</v>
      </c>
    </row>
    <row r="2572" spans="2:6" x14ac:dyDescent="0.2">
      <c r="B2572" t="s">
        <v>1148</v>
      </c>
      <c r="F2572" s="6" t="s">
        <v>6140</v>
      </c>
    </row>
    <row r="2573" spans="2:6" x14ac:dyDescent="0.2">
      <c r="B2573" t="s">
        <v>6141</v>
      </c>
      <c r="F2573" s="6" t="s">
        <v>6142</v>
      </c>
    </row>
    <row r="2574" spans="2:6" x14ac:dyDescent="0.2">
      <c r="B2574" t="s">
        <v>6143</v>
      </c>
      <c r="F2574" s="6" t="s">
        <v>6144</v>
      </c>
    </row>
    <row r="2575" spans="2:6" x14ac:dyDescent="0.2">
      <c r="B2575" t="s">
        <v>4008</v>
      </c>
      <c r="F2575" s="6" t="s">
        <v>6145</v>
      </c>
    </row>
    <row r="2576" spans="2:6" x14ac:dyDescent="0.2">
      <c r="B2576" t="s">
        <v>6146</v>
      </c>
      <c r="F2576" s="6" t="s">
        <v>6147</v>
      </c>
    </row>
    <row r="2577" spans="2:6" x14ac:dyDescent="0.2">
      <c r="B2577" t="s">
        <v>6148</v>
      </c>
      <c r="F2577" s="6" t="s">
        <v>6149</v>
      </c>
    </row>
    <row r="2578" spans="2:6" x14ac:dyDescent="0.2">
      <c r="B2578" t="s">
        <v>6150</v>
      </c>
      <c r="F2578" s="6" t="s">
        <v>6151</v>
      </c>
    </row>
    <row r="2579" spans="2:6" x14ac:dyDescent="0.2">
      <c r="B2579" t="s">
        <v>118</v>
      </c>
      <c r="F2579" s="6" t="s">
        <v>6152</v>
      </c>
    </row>
    <row r="2580" spans="2:6" x14ac:dyDescent="0.2">
      <c r="B2580" t="s">
        <v>6153</v>
      </c>
      <c r="F2580" s="6" t="s">
        <v>6154</v>
      </c>
    </row>
    <row r="2581" spans="2:6" x14ac:dyDescent="0.2">
      <c r="B2581" t="s">
        <v>6155</v>
      </c>
      <c r="F2581" s="6" t="s">
        <v>6156</v>
      </c>
    </row>
    <row r="2582" spans="2:6" x14ac:dyDescent="0.2">
      <c r="B2582" t="s">
        <v>6157</v>
      </c>
      <c r="F2582" s="6" t="s">
        <v>6158</v>
      </c>
    </row>
    <row r="2583" spans="2:6" x14ac:dyDescent="0.2">
      <c r="B2583" t="s">
        <v>152</v>
      </c>
      <c r="F2583" s="6" t="s">
        <v>6159</v>
      </c>
    </row>
    <row r="2584" spans="2:6" x14ac:dyDescent="0.2">
      <c r="B2584" t="s">
        <v>6160</v>
      </c>
      <c r="F2584" s="6" t="s">
        <v>6161</v>
      </c>
    </row>
    <row r="2585" spans="2:6" x14ac:dyDescent="0.2">
      <c r="B2585" t="s">
        <v>6162</v>
      </c>
      <c r="F2585" s="6" t="s">
        <v>6163</v>
      </c>
    </row>
    <row r="2586" spans="2:6" x14ac:dyDescent="0.2">
      <c r="B2586" t="s">
        <v>6164</v>
      </c>
      <c r="F2586" s="6" t="s">
        <v>6165</v>
      </c>
    </row>
    <row r="2587" spans="2:6" x14ac:dyDescent="0.2">
      <c r="B2587" t="s">
        <v>6166</v>
      </c>
      <c r="F2587" s="6" t="s">
        <v>6167</v>
      </c>
    </row>
    <row r="2588" spans="2:6" x14ac:dyDescent="0.2">
      <c r="B2588" t="s">
        <v>261</v>
      </c>
      <c r="F2588" s="6" t="s">
        <v>6168</v>
      </c>
    </row>
    <row r="2589" spans="2:6" x14ac:dyDescent="0.2">
      <c r="B2589" t="s">
        <v>6169</v>
      </c>
      <c r="F2589" s="6" t="s">
        <v>6170</v>
      </c>
    </row>
    <row r="2590" spans="2:6" x14ac:dyDescent="0.2">
      <c r="B2590" t="s">
        <v>6171</v>
      </c>
      <c r="F2590" s="6" t="s">
        <v>6172</v>
      </c>
    </row>
    <row r="2591" spans="2:6" x14ac:dyDescent="0.2">
      <c r="B2591" t="s">
        <v>6173</v>
      </c>
      <c r="F2591" s="6" t="s">
        <v>6174</v>
      </c>
    </row>
    <row r="2592" spans="2:6" x14ac:dyDescent="0.2">
      <c r="B2592" t="s">
        <v>1162</v>
      </c>
      <c r="F2592" s="6" t="s">
        <v>6175</v>
      </c>
    </row>
    <row r="2593" spans="2:6" x14ac:dyDescent="0.2">
      <c r="B2593" t="s">
        <v>1165</v>
      </c>
      <c r="F2593" s="6" t="s">
        <v>6176</v>
      </c>
    </row>
    <row r="2594" spans="2:6" x14ac:dyDescent="0.2">
      <c r="B2594" t="s">
        <v>6177</v>
      </c>
      <c r="F2594" s="6" t="s">
        <v>6178</v>
      </c>
    </row>
    <row r="2595" spans="2:6" x14ac:dyDescent="0.2">
      <c r="B2595" t="s">
        <v>6179</v>
      </c>
      <c r="F2595" s="6" t="s">
        <v>6180</v>
      </c>
    </row>
    <row r="2596" spans="2:6" x14ac:dyDescent="0.2">
      <c r="B2596" t="s">
        <v>6181</v>
      </c>
      <c r="F2596" s="6" t="s">
        <v>6182</v>
      </c>
    </row>
    <row r="2597" spans="2:6" x14ac:dyDescent="0.2">
      <c r="B2597" t="s">
        <v>4039</v>
      </c>
      <c r="F2597" s="6" t="s">
        <v>6183</v>
      </c>
    </row>
    <row r="2598" spans="2:6" x14ac:dyDescent="0.2">
      <c r="B2598" t="s">
        <v>4040</v>
      </c>
      <c r="F2598" s="6" t="s">
        <v>6184</v>
      </c>
    </row>
    <row r="2599" spans="2:6" x14ac:dyDescent="0.2">
      <c r="B2599" t="s">
        <v>4045</v>
      </c>
      <c r="F2599" s="6" t="s">
        <v>6185</v>
      </c>
    </row>
    <row r="2600" spans="2:6" x14ac:dyDescent="0.2">
      <c r="B2600" t="s">
        <v>4048</v>
      </c>
      <c r="F2600" s="6" t="s">
        <v>6186</v>
      </c>
    </row>
    <row r="2601" spans="2:6" x14ac:dyDescent="0.2">
      <c r="B2601" t="s">
        <v>6187</v>
      </c>
      <c r="F2601" s="6" t="s">
        <v>6188</v>
      </c>
    </row>
    <row r="2602" spans="2:6" x14ac:dyDescent="0.2">
      <c r="B2602" t="s">
        <v>6189</v>
      </c>
      <c r="F2602" s="6" t="s">
        <v>6190</v>
      </c>
    </row>
    <row r="2603" spans="2:6" x14ac:dyDescent="0.2">
      <c r="B2603" t="s">
        <v>6191</v>
      </c>
      <c r="F2603" s="6" t="s">
        <v>6192</v>
      </c>
    </row>
    <row r="2604" spans="2:6" x14ac:dyDescent="0.2">
      <c r="B2604" t="s">
        <v>4055</v>
      </c>
      <c r="F2604" s="6" t="s">
        <v>6193</v>
      </c>
    </row>
    <row r="2605" spans="2:6" x14ac:dyDescent="0.2">
      <c r="B2605" t="s">
        <v>4058</v>
      </c>
      <c r="F2605" s="6" t="s">
        <v>6194</v>
      </c>
    </row>
    <row r="2606" spans="2:6" x14ac:dyDescent="0.2">
      <c r="B2606" t="s">
        <v>4062</v>
      </c>
      <c r="F2606" s="6" t="s">
        <v>6195</v>
      </c>
    </row>
    <row r="2607" spans="2:6" x14ac:dyDescent="0.2">
      <c r="B2607" t="s">
        <v>2608</v>
      </c>
      <c r="F2607" s="6" t="s">
        <v>6196</v>
      </c>
    </row>
    <row r="2608" spans="2:6" x14ac:dyDescent="0.2">
      <c r="B2608" t="s">
        <v>4071</v>
      </c>
      <c r="F2608" s="6" t="s">
        <v>6197</v>
      </c>
    </row>
    <row r="2609" spans="2:6" x14ac:dyDescent="0.2">
      <c r="B2609" t="s">
        <v>4073</v>
      </c>
      <c r="F2609" s="6" t="s">
        <v>6198</v>
      </c>
    </row>
    <row r="2610" spans="2:6" x14ac:dyDescent="0.2">
      <c r="B2610" t="s">
        <v>4077</v>
      </c>
      <c r="F2610" s="6" t="s">
        <v>6199</v>
      </c>
    </row>
    <row r="2611" spans="2:6" x14ac:dyDescent="0.2">
      <c r="B2611" t="s">
        <v>6200</v>
      </c>
      <c r="F2611" s="6" t="s">
        <v>6201</v>
      </c>
    </row>
    <row r="2612" spans="2:6" x14ac:dyDescent="0.2">
      <c r="B2612" t="s">
        <v>6202</v>
      </c>
      <c r="F2612" s="6" t="s">
        <v>1107</v>
      </c>
    </row>
    <row r="2613" spans="2:6" x14ac:dyDescent="0.2">
      <c r="B2613" t="s">
        <v>6203</v>
      </c>
      <c r="F2613" s="6" t="s">
        <v>6204</v>
      </c>
    </row>
    <row r="2614" spans="2:6" x14ac:dyDescent="0.2">
      <c r="B2614" t="s">
        <v>4081</v>
      </c>
      <c r="F2614" s="6" t="s">
        <v>6205</v>
      </c>
    </row>
    <row r="2615" spans="2:6" x14ac:dyDescent="0.2">
      <c r="B2615" t="s">
        <v>6206</v>
      </c>
      <c r="F2615" s="6" t="s">
        <v>6207</v>
      </c>
    </row>
    <row r="2616" spans="2:6" x14ac:dyDescent="0.2">
      <c r="B2616" t="s">
        <v>6208</v>
      </c>
      <c r="F2616" s="6" t="s">
        <v>6209</v>
      </c>
    </row>
    <row r="2617" spans="2:6" x14ac:dyDescent="0.2">
      <c r="B2617" t="s">
        <v>6210</v>
      </c>
      <c r="F2617" s="6" t="s">
        <v>6211</v>
      </c>
    </row>
    <row r="2618" spans="2:6" x14ac:dyDescent="0.2">
      <c r="B2618" t="s">
        <v>463</v>
      </c>
      <c r="F2618" s="6" t="s">
        <v>6212</v>
      </c>
    </row>
    <row r="2619" spans="2:6" x14ac:dyDescent="0.2">
      <c r="B2619" t="s">
        <v>6213</v>
      </c>
      <c r="F2619" s="6" t="s">
        <v>6214</v>
      </c>
    </row>
    <row r="2620" spans="2:6" x14ac:dyDescent="0.2">
      <c r="B2620" t="s">
        <v>4088</v>
      </c>
      <c r="F2620" s="6" t="s">
        <v>6215</v>
      </c>
    </row>
    <row r="2621" spans="2:6" x14ac:dyDescent="0.2">
      <c r="B2621" t="s">
        <v>4090</v>
      </c>
      <c r="F2621" s="6" t="s">
        <v>6216</v>
      </c>
    </row>
    <row r="2622" spans="2:6" x14ac:dyDescent="0.2">
      <c r="B2622" t="s">
        <v>6217</v>
      </c>
      <c r="F2622" s="6" t="s">
        <v>6218</v>
      </c>
    </row>
    <row r="2623" spans="2:6" x14ac:dyDescent="0.2">
      <c r="B2623" t="s">
        <v>4092</v>
      </c>
      <c r="F2623" s="6" t="s">
        <v>6219</v>
      </c>
    </row>
    <row r="2624" spans="2:6" x14ac:dyDescent="0.2">
      <c r="B2624" t="s">
        <v>6220</v>
      </c>
      <c r="F2624" s="6" t="s">
        <v>6221</v>
      </c>
    </row>
    <row r="2625" spans="2:6" x14ac:dyDescent="0.2">
      <c r="B2625" t="s">
        <v>5595</v>
      </c>
      <c r="F2625" s="6" t="s">
        <v>6222</v>
      </c>
    </row>
    <row r="2626" spans="2:6" x14ac:dyDescent="0.2">
      <c r="B2626" t="s">
        <v>4096</v>
      </c>
      <c r="F2626" s="6" t="s">
        <v>6223</v>
      </c>
    </row>
    <row r="2627" spans="2:6" x14ac:dyDescent="0.2">
      <c r="B2627" t="s">
        <v>4098</v>
      </c>
      <c r="F2627" s="6" t="s">
        <v>6224</v>
      </c>
    </row>
    <row r="2628" spans="2:6" x14ac:dyDescent="0.2">
      <c r="B2628" t="s">
        <v>6225</v>
      </c>
      <c r="F2628" s="6" t="s">
        <v>6226</v>
      </c>
    </row>
    <row r="2629" spans="2:6" x14ac:dyDescent="0.2">
      <c r="B2629" t="s">
        <v>6227</v>
      </c>
      <c r="F2629" s="6" t="s">
        <v>6228</v>
      </c>
    </row>
    <row r="2630" spans="2:6" x14ac:dyDescent="0.2">
      <c r="B2630" t="s">
        <v>6229</v>
      </c>
      <c r="F2630" s="6" t="s">
        <v>6230</v>
      </c>
    </row>
    <row r="2631" spans="2:6" x14ac:dyDescent="0.2">
      <c r="B2631" t="s">
        <v>3963</v>
      </c>
      <c r="F2631" s="6" t="s">
        <v>6231</v>
      </c>
    </row>
    <row r="2632" spans="2:6" x14ac:dyDescent="0.2">
      <c r="B2632" t="s">
        <v>4105</v>
      </c>
      <c r="F2632" s="6" t="s">
        <v>6232</v>
      </c>
    </row>
    <row r="2633" spans="2:6" x14ac:dyDescent="0.2">
      <c r="B2633" t="s">
        <v>6233</v>
      </c>
      <c r="F2633" s="6" t="s">
        <v>6234</v>
      </c>
    </row>
    <row r="2634" spans="2:6" x14ac:dyDescent="0.2">
      <c r="B2634" t="s">
        <v>6235</v>
      </c>
      <c r="F2634" s="6" t="s">
        <v>6236</v>
      </c>
    </row>
    <row r="2635" spans="2:6" x14ac:dyDescent="0.2">
      <c r="B2635" t="s">
        <v>6237</v>
      </c>
      <c r="F2635" s="6" t="s">
        <v>6238</v>
      </c>
    </row>
    <row r="2636" spans="2:6" x14ac:dyDescent="0.2">
      <c r="B2636" t="s">
        <v>6239</v>
      </c>
      <c r="F2636" s="6" t="s">
        <v>6240</v>
      </c>
    </row>
    <row r="2637" spans="2:6" x14ac:dyDescent="0.2">
      <c r="B2637" t="s">
        <v>4115</v>
      </c>
      <c r="F2637" s="6" t="s">
        <v>6241</v>
      </c>
    </row>
    <row r="2638" spans="2:6" x14ac:dyDescent="0.2">
      <c r="B2638" t="s">
        <v>4121</v>
      </c>
      <c r="F2638" s="6" t="s">
        <v>6242</v>
      </c>
    </row>
    <row r="2639" spans="2:6" x14ac:dyDescent="0.2">
      <c r="B2639" t="s">
        <v>6243</v>
      </c>
      <c r="F2639" s="6" t="s">
        <v>6244</v>
      </c>
    </row>
    <row r="2640" spans="2:6" x14ac:dyDescent="0.2">
      <c r="B2640" t="s">
        <v>1167</v>
      </c>
      <c r="F2640" s="6" t="s">
        <v>6245</v>
      </c>
    </row>
    <row r="2641" spans="2:6" x14ac:dyDescent="0.2">
      <c r="B2641" t="s">
        <v>4126</v>
      </c>
      <c r="F2641" s="6" t="s">
        <v>6246</v>
      </c>
    </row>
    <row r="2642" spans="2:6" x14ac:dyDescent="0.2">
      <c r="B2642" t="s">
        <v>4130</v>
      </c>
      <c r="F2642" s="6" t="s">
        <v>6247</v>
      </c>
    </row>
    <row r="2643" spans="2:6" x14ac:dyDescent="0.2">
      <c r="B2643" t="s">
        <v>4134</v>
      </c>
      <c r="F2643" s="6" t="s">
        <v>6248</v>
      </c>
    </row>
    <row r="2644" spans="2:6" x14ac:dyDescent="0.2">
      <c r="B2644" t="s">
        <v>4138</v>
      </c>
      <c r="F2644" s="6" t="s">
        <v>6249</v>
      </c>
    </row>
    <row r="2645" spans="2:6" x14ac:dyDescent="0.2">
      <c r="B2645" t="s">
        <v>2606</v>
      </c>
      <c r="F2645" s="6" t="s">
        <v>6250</v>
      </c>
    </row>
    <row r="2646" spans="2:6" x14ac:dyDescent="0.2">
      <c r="B2646" t="s">
        <v>6251</v>
      </c>
      <c r="F2646" s="6" t="s">
        <v>6252</v>
      </c>
    </row>
    <row r="2647" spans="2:6" x14ac:dyDescent="0.2">
      <c r="B2647" t="s">
        <v>6253</v>
      </c>
      <c r="F2647" s="6" t="s">
        <v>6254</v>
      </c>
    </row>
    <row r="2648" spans="2:6" x14ac:dyDescent="0.2">
      <c r="B2648" t="s">
        <v>6255</v>
      </c>
      <c r="F2648" s="6" t="s">
        <v>6256</v>
      </c>
    </row>
    <row r="2649" spans="2:6" x14ac:dyDescent="0.2">
      <c r="B2649" t="s">
        <v>6257</v>
      </c>
      <c r="F2649" s="6" t="s">
        <v>6258</v>
      </c>
    </row>
    <row r="2650" spans="2:6" x14ac:dyDescent="0.2">
      <c r="B2650" t="s">
        <v>6259</v>
      </c>
      <c r="F2650" s="6" t="s">
        <v>6260</v>
      </c>
    </row>
    <row r="2651" spans="2:6" x14ac:dyDescent="0.2">
      <c r="B2651" t="s">
        <v>6261</v>
      </c>
      <c r="F2651" s="6" t="s">
        <v>6262</v>
      </c>
    </row>
    <row r="2652" spans="2:6" x14ac:dyDescent="0.2">
      <c r="B2652" t="s">
        <v>6263</v>
      </c>
      <c r="F2652" s="6" t="s">
        <v>6264</v>
      </c>
    </row>
    <row r="2653" spans="2:6" x14ac:dyDescent="0.2">
      <c r="B2653" t="s">
        <v>2029</v>
      </c>
      <c r="F2653" s="6" t="s">
        <v>6265</v>
      </c>
    </row>
    <row r="2654" spans="2:6" x14ac:dyDescent="0.2">
      <c r="B2654" t="s">
        <v>6266</v>
      </c>
      <c r="F2654" s="6" t="s">
        <v>6267</v>
      </c>
    </row>
    <row r="2655" spans="2:6" x14ac:dyDescent="0.2">
      <c r="B2655" t="s">
        <v>6268</v>
      </c>
      <c r="F2655" s="6" t="s">
        <v>6269</v>
      </c>
    </row>
    <row r="2656" spans="2:6" x14ac:dyDescent="0.2">
      <c r="B2656" t="s">
        <v>6270</v>
      </c>
      <c r="F2656" s="6" t="s">
        <v>6271</v>
      </c>
    </row>
    <row r="2657" spans="2:6" x14ac:dyDescent="0.2">
      <c r="B2657" t="s">
        <v>6272</v>
      </c>
      <c r="F2657" s="6" t="s">
        <v>6273</v>
      </c>
    </row>
    <row r="2658" spans="2:6" x14ac:dyDescent="0.2">
      <c r="B2658" t="s">
        <v>6274</v>
      </c>
      <c r="F2658" s="6" t="s">
        <v>6275</v>
      </c>
    </row>
    <row r="2659" spans="2:6" x14ac:dyDescent="0.2">
      <c r="B2659" t="s">
        <v>6276</v>
      </c>
      <c r="F2659" s="6" t="s">
        <v>6277</v>
      </c>
    </row>
    <row r="2660" spans="2:6" x14ac:dyDescent="0.2">
      <c r="B2660" t="s">
        <v>483</v>
      </c>
      <c r="F2660" s="6" t="s">
        <v>6278</v>
      </c>
    </row>
    <row r="2661" spans="2:6" x14ac:dyDescent="0.2">
      <c r="B2661" t="s">
        <v>6279</v>
      </c>
      <c r="F2661" s="6" t="s">
        <v>6280</v>
      </c>
    </row>
    <row r="2662" spans="2:6" x14ac:dyDescent="0.2">
      <c r="B2662" t="s">
        <v>6281</v>
      </c>
      <c r="F2662" s="6" t="s">
        <v>6282</v>
      </c>
    </row>
    <row r="2663" spans="2:6" x14ac:dyDescent="0.2">
      <c r="B2663" t="s">
        <v>4256</v>
      </c>
      <c r="F2663" s="6" t="s">
        <v>6283</v>
      </c>
    </row>
    <row r="2664" spans="2:6" x14ac:dyDescent="0.2">
      <c r="B2664" t="s">
        <v>4274</v>
      </c>
      <c r="F2664" s="6" t="s">
        <v>6284</v>
      </c>
    </row>
    <row r="2665" spans="2:6" x14ac:dyDescent="0.2">
      <c r="B2665" t="s">
        <v>6285</v>
      </c>
      <c r="F2665" s="6" t="s">
        <v>6286</v>
      </c>
    </row>
    <row r="2666" spans="2:6" x14ac:dyDescent="0.2">
      <c r="B2666" t="s">
        <v>6287</v>
      </c>
      <c r="F2666" s="6" t="s">
        <v>6288</v>
      </c>
    </row>
    <row r="2667" spans="2:6" x14ac:dyDescent="0.2">
      <c r="B2667" t="s">
        <v>6289</v>
      </c>
      <c r="F2667" s="6" t="s">
        <v>6290</v>
      </c>
    </row>
    <row r="2668" spans="2:6" x14ac:dyDescent="0.2">
      <c r="B2668" t="s">
        <v>6291</v>
      </c>
      <c r="F2668" s="6" t="s">
        <v>6292</v>
      </c>
    </row>
    <row r="2669" spans="2:6" x14ac:dyDescent="0.2">
      <c r="B2669" t="s">
        <v>4300</v>
      </c>
      <c r="F2669" s="6" t="s">
        <v>6293</v>
      </c>
    </row>
    <row r="2670" spans="2:6" x14ac:dyDescent="0.2">
      <c r="B2670" t="s">
        <v>4302</v>
      </c>
      <c r="F2670" s="6" t="s">
        <v>6294</v>
      </c>
    </row>
    <row r="2671" spans="2:6" x14ac:dyDescent="0.2">
      <c r="B2671" t="s">
        <v>4304</v>
      </c>
      <c r="F2671" s="6" t="s">
        <v>6295</v>
      </c>
    </row>
    <row r="2672" spans="2:6" x14ac:dyDescent="0.2">
      <c r="B2672" t="s">
        <v>4306</v>
      </c>
      <c r="F2672" s="6" t="s">
        <v>6296</v>
      </c>
    </row>
    <row r="2673" spans="2:6" x14ac:dyDescent="0.2">
      <c r="B2673" t="s">
        <v>254</v>
      </c>
      <c r="F2673" s="6" t="s">
        <v>6297</v>
      </c>
    </row>
    <row r="2674" spans="2:6" x14ac:dyDescent="0.2">
      <c r="B2674" t="s">
        <v>6298</v>
      </c>
      <c r="F2674" s="6" t="s">
        <v>6299</v>
      </c>
    </row>
    <row r="2675" spans="2:6" x14ac:dyDescent="0.2">
      <c r="B2675" t="s">
        <v>6300</v>
      </c>
      <c r="F2675" s="6" t="s">
        <v>6301</v>
      </c>
    </row>
    <row r="2676" spans="2:6" x14ac:dyDescent="0.2">
      <c r="B2676" t="s">
        <v>6302</v>
      </c>
      <c r="F2676" s="6" t="s">
        <v>6303</v>
      </c>
    </row>
    <row r="2677" spans="2:6" x14ac:dyDescent="0.2">
      <c r="B2677" t="s">
        <v>6304</v>
      </c>
      <c r="F2677" s="6" t="s">
        <v>6305</v>
      </c>
    </row>
    <row r="2678" spans="2:6" x14ac:dyDescent="0.2">
      <c r="B2678" t="s">
        <v>6306</v>
      </c>
      <c r="F2678" s="6" t="s">
        <v>6307</v>
      </c>
    </row>
    <row r="2679" spans="2:6" x14ac:dyDescent="0.2">
      <c r="B2679" t="s">
        <v>6308</v>
      </c>
      <c r="F2679" s="6" t="s">
        <v>601</v>
      </c>
    </row>
    <row r="2680" spans="2:6" x14ac:dyDescent="0.2">
      <c r="B2680" t="s">
        <v>6309</v>
      </c>
      <c r="F2680" s="6" t="s">
        <v>6310</v>
      </c>
    </row>
    <row r="2681" spans="2:6" x14ac:dyDescent="0.2">
      <c r="B2681" t="s">
        <v>6311</v>
      </c>
      <c r="F2681" s="6" t="s">
        <v>6312</v>
      </c>
    </row>
    <row r="2682" spans="2:6" x14ac:dyDescent="0.2">
      <c r="B2682" t="s">
        <v>6313</v>
      </c>
      <c r="F2682" s="6" t="s">
        <v>6314</v>
      </c>
    </row>
    <row r="2683" spans="2:6" x14ac:dyDescent="0.2">
      <c r="B2683" t="s">
        <v>6315</v>
      </c>
      <c r="F2683" s="6" t="s">
        <v>6316</v>
      </c>
    </row>
    <row r="2684" spans="2:6" x14ac:dyDescent="0.2">
      <c r="B2684" t="s">
        <v>6317</v>
      </c>
      <c r="F2684" s="6" t="s">
        <v>6318</v>
      </c>
    </row>
    <row r="2685" spans="2:6" x14ac:dyDescent="0.2">
      <c r="B2685" t="s">
        <v>6319</v>
      </c>
      <c r="F2685" s="6" t="s">
        <v>6320</v>
      </c>
    </row>
    <row r="2686" spans="2:6" x14ac:dyDescent="0.2">
      <c r="B2686" t="s">
        <v>6321</v>
      </c>
      <c r="F2686" s="6" t="s">
        <v>6322</v>
      </c>
    </row>
    <row r="2687" spans="2:6" x14ac:dyDescent="0.2">
      <c r="B2687" t="s">
        <v>6323</v>
      </c>
      <c r="F2687" s="6" t="s">
        <v>6324</v>
      </c>
    </row>
    <row r="2688" spans="2:6" x14ac:dyDescent="0.2">
      <c r="B2688" t="s">
        <v>5511</v>
      </c>
      <c r="F2688" s="6" t="s">
        <v>6325</v>
      </c>
    </row>
    <row r="2689" spans="2:6" x14ac:dyDescent="0.2">
      <c r="B2689" t="s">
        <v>6326</v>
      </c>
      <c r="F2689" s="6" t="s">
        <v>6327</v>
      </c>
    </row>
    <row r="2690" spans="2:6" x14ac:dyDescent="0.2">
      <c r="B2690" t="s">
        <v>6328</v>
      </c>
      <c r="F2690" s="6" t="s">
        <v>6329</v>
      </c>
    </row>
    <row r="2691" spans="2:6" x14ac:dyDescent="0.2">
      <c r="B2691" t="s">
        <v>6330</v>
      </c>
      <c r="F2691" s="6" t="s">
        <v>6331</v>
      </c>
    </row>
    <row r="2692" spans="2:6" x14ac:dyDescent="0.2">
      <c r="B2692" t="s">
        <v>6332</v>
      </c>
      <c r="F2692" s="6" t="s">
        <v>6333</v>
      </c>
    </row>
    <row r="2693" spans="2:6" x14ac:dyDescent="0.2">
      <c r="B2693" t="s">
        <v>4326</v>
      </c>
      <c r="F2693" s="6" t="s">
        <v>6334</v>
      </c>
    </row>
    <row r="2694" spans="2:6" x14ac:dyDescent="0.2">
      <c r="B2694" t="s">
        <v>6335</v>
      </c>
      <c r="F2694" s="6" t="s">
        <v>6336</v>
      </c>
    </row>
    <row r="2695" spans="2:6" x14ac:dyDescent="0.2">
      <c r="B2695" t="s">
        <v>6337</v>
      </c>
      <c r="F2695" s="6" t="s">
        <v>6338</v>
      </c>
    </row>
    <row r="2696" spans="2:6" x14ac:dyDescent="0.2">
      <c r="B2696" t="s">
        <v>4354</v>
      </c>
      <c r="F2696" s="6" t="s">
        <v>6339</v>
      </c>
    </row>
    <row r="2697" spans="2:6" x14ac:dyDescent="0.2">
      <c r="B2697" t="s">
        <v>6340</v>
      </c>
      <c r="F2697" s="6" t="s">
        <v>6341</v>
      </c>
    </row>
    <row r="2698" spans="2:6" x14ac:dyDescent="0.2">
      <c r="B2698" t="s">
        <v>6342</v>
      </c>
      <c r="F2698" s="6" t="s">
        <v>6343</v>
      </c>
    </row>
    <row r="2699" spans="2:6" x14ac:dyDescent="0.2">
      <c r="B2699" t="s">
        <v>4366</v>
      </c>
      <c r="F2699" s="6" t="s">
        <v>6344</v>
      </c>
    </row>
    <row r="2700" spans="2:6" x14ac:dyDescent="0.2">
      <c r="B2700" t="s">
        <v>6345</v>
      </c>
      <c r="F2700" s="6" t="s">
        <v>6346</v>
      </c>
    </row>
    <row r="2701" spans="2:6" x14ac:dyDescent="0.2">
      <c r="B2701" t="s">
        <v>6347</v>
      </c>
      <c r="F2701" s="6" t="s">
        <v>6348</v>
      </c>
    </row>
    <row r="2702" spans="2:6" x14ac:dyDescent="0.2">
      <c r="B2702" t="s">
        <v>6349</v>
      </c>
      <c r="F2702" s="6" t="s">
        <v>6350</v>
      </c>
    </row>
    <row r="2703" spans="2:6" x14ac:dyDescent="0.2">
      <c r="B2703" t="s">
        <v>6351</v>
      </c>
      <c r="F2703" s="6" t="s">
        <v>6352</v>
      </c>
    </row>
    <row r="2704" spans="2:6" x14ac:dyDescent="0.2">
      <c r="B2704" t="s">
        <v>4370</v>
      </c>
      <c r="F2704" s="6" t="s">
        <v>6353</v>
      </c>
    </row>
    <row r="2705" spans="2:6" x14ac:dyDescent="0.2">
      <c r="B2705" t="s">
        <v>6354</v>
      </c>
      <c r="F2705" s="6" t="s">
        <v>6355</v>
      </c>
    </row>
    <row r="2706" spans="2:6" x14ac:dyDescent="0.2">
      <c r="B2706" t="s">
        <v>6356</v>
      </c>
      <c r="F2706" s="6" t="s">
        <v>6357</v>
      </c>
    </row>
    <row r="2707" spans="2:6" x14ac:dyDescent="0.2">
      <c r="B2707" t="s">
        <v>6358</v>
      </c>
      <c r="F2707" s="6" t="s">
        <v>6359</v>
      </c>
    </row>
    <row r="2708" spans="2:6" x14ac:dyDescent="0.2">
      <c r="B2708" t="s">
        <v>6360</v>
      </c>
      <c r="F2708" s="6" t="s">
        <v>6361</v>
      </c>
    </row>
    <row r="2709" spans="2:6" x14ac:dyDescent="0.2">
      <c r="B2709" t="s">
        <v>847</v>
      </c>
      <c r="F2709" s="6" t="s">
        <v>6362</v>
      </c>
    </row>
    <row r="2710" spans="2:6" x14ac:dyDescent="0.2">
      <c r="B2710" t="s">
        <v>5847</v>
      </c>
      <c r="F2710" s="6" t="s">
        <v>6363</v>
      </c>
    </row>
    <row r="2711" spans="2:6" x14ac:dyDescent="0.2">
      <c r="B2711" t="s">
        <v>3606</v>
      </c>
      <c r="F2711" s="6" t="s">
        <v>6364</v>
      </c>
    </row>
    <row r="2712" spans="2:6" x14ac:dyDescent="0.2">
      <c r="B2712" t="s">
        <v>1141</v>
      </c>
      <c r="F2712" s="6" t="s">
        <v>6365</v>
      </c>
    </row>
    <row r="2713" spans="2:6" x14ac:dyDescent="0.2">
      <c r="B2713" t="s">
        <v>6366</v>
      </c>
      <c r="F2713" s="6" t="s">
        <v>6367</v>
      </c>
    </row>
    <row r="2714" spans="2:6" x14ac:dyDescent="0.2">
      <c r="B2714" t="s">
        <v>6368</v>
      </c>
      <c r="F2714" s="6" t="s">
        <v>6369</v>
      </c>
    </row>
    <row r="2715" spans="2:6" x14ac:dyDescent="0.2">
      <c r="B2715" t="s">
        <v>6370</v>
      </c>
      <c r="F2715" s="6" t="s">
        <v>6371</v>
      </c>
    </row>
    <row r="2716" spans="2:6" x14ac:dyDescent="0.2">
      <c r="B2716" t="s">
        <v>6372</v>
      </c>
      <c r="F2716" s="6" t="s">
        <v>6373</v>
      </c>
    </row>
    <row r="2717" spans="2:6" x14ac:dyDescent="0.2">
      <c r="B2717" t="s">
        <v>6374</v>
      </c>
      <c r="F2717" s="6" t="s">
        <v>6375</v>
      </c>
    </row>
    <row r="2718" spans="2:6" x14ac:dyDescent="0.2">
      <c r="B2718" t="s">
        <v>6376</v>
      </c>
      <c r="F2718" s="6" t="s">
        <v>6377</v>
      </c>
    </row>
    <row r="2719" spans="2:6" x14ac:dyDescent="0.2">
      <c r="B2719" t="s">
        <v>6378</v>
      </c>
      <c r="F2719" s="6" t="s">
        <v>6379</v>
      </c>
    </row>
    <row r="2720" spans="2:6" x14ac:dyDescent="0.2">
      <c r="B2720" t="s">
        <v>6380</v>
      </c>
      <c r="F2720" s="6" t="s">
        <v>6381</v>
      </c>
    </row>
    <row r="2721" spans="2:6" x14ac:dyDescent="0.2">
      <c r="B2721" t="s">
        <v>4426</v>
      </c>
      <c r="F2721" s="6" t="s">
        <v>6382</v>
      </c>
    </row>
    <row r="2722" spans="2:6" x14ac:dyDescent="0.2">
      <c r="B2722" t="s">
        <v>6383</v>
      </c>
      <c r="F2722" s="6" t="s">
        <v>6384</v>
      </c>
    </row>
    <row r="2723" spans="2:6" x14ac:dyDescent="0.2">
      <c r="B2723" t="s">
        <v>4476</v>
      </c>
      <c r="F2723" s="6" t="s">
        <v>6385</v>
      </c>
    </row>
    <row r="2724" spans="2:6" x14ac:dyDescent="0.2">
      <c r="B2724" t="s">
        <v>6386</v>
      </c>
      <c r="F2724" s="6" t="s">
        <v>6387</v>
      </c>
    </row>
    <row r="2725" spans="2:6" x14ac:dyDescent="0.2">
      <c r="B2725" t="s">
        <v>228</v>
      </c>
      <c r="F2725" s="6" t="s">
        <v>6388</v>
      </c>
    </row>
    <row r="2726" spans="2:6" x14ac:dyDescent="0.2">
      <c r="B2726" t="s">
        <v>389</v>
      </c>
      <c r="F2726" s="6" t="s">
        <v>6389</v>
      </c>
    </row>
    <row r="2727" spans="2:6" x14ac:dyDescent="0.2">
      <c r="B2727" t="s">
        <v>6390</v>
      </c>
      <c r="F2727" s="6" t="s">
        <v>6391</v>
      </c>
    </row>
    <row r="2728" spans="2:6" x14ac:dyDescent="0.2">
      <c r="B2728" t="s">
        <v>6392</v>
      </c>
      <c r="F2728" s="6" t="s">
        <v>6393</v>
      </c>
    </row>
    <row r="2729" spans="2:6" x14ac:dyDescent="0.2">
      <c r="B2729" t="s">
        <v>6394</v>
      </c>
      <c r="F2729" s="6" t="s">
        <v>6395</v>
      </c>
    </row>
    <row r="2730" spans="2:6" x14ac:dyDescent="0.2">
      <c r="B2730" t="s">
        <v>6396</v>
      </c>
      <c r="F2730" s="6" t="s">
        <v>6397</v>
      </c>
    </row>
    <row r="2731" spans="2:6" x14ac:dyDescent="0.2">
      <c r="B2731" t="s">
        <v>4496</v>
      </c>
      <c r="F2731" s="6" t="s">
        <v>6398</v>
      </c>
    </row>
    <row r="2732" spans="2:6" x14ac:dyDescent="0.2">
      <c r="B2732" t="s">
        <v>4498</v>
      </c>
      <c r="F2732" s="6" t="s">
        <v>6399</v>
      </c>
    </row>
    <row r="2733" spans="2:6" x14ac:dyDescent="0.2">
      <c r="B2733" t="s">
        <v>4500</v>
      </c>
      <c r="F2733" s="6" t="s">
        <v>6400</v>
      </c>
    </row>
    <row r="2734" spans="2:6" x14ac:dyDescent="0.2">
      <c r="B2734" t="s">
        <v>4502</v>
      </c>
      <c r="F2734" s="6" t="s">
        <v>6401</v>
      </c>
    </row>
    <row r="2735" spans="2:6" x14ac:dyDescent="0.2">
      <c r="B2735" t="s">
        <v>6402</v>
      </c>
      <c r="F2735" s="6" t="s">
        <v>6403</v>
      </c>
    </row>
    <row r="2736" spans="2:6" x14ac:dyDescent="0.2">
      <c r="B2736" t="s">
        <v>6404</v>
      </c>
      <c r="F2736" s="6" t="s">
        <v>6405</v>
      </c>
    </row>
    <row r="2737" spans="2:6" x14ac:dyDescent="0.2">
      <c r="B2737" t="s">
        <v>6406</v>
      </c>
      <c r="F2737" s="6" t="s">
        <v>6407</v>
      </c>
    </row>
    <row r="2738" spans="2:6" x14ac:dyDescent="0.2">
      <c r="B2738" t="s">
        <v>6408</v>
      </c>
      <c r="F2738" s="6" t="s">
        <v>6409</v>
      </c>
    </row>
    <row r="2739" spans="2:6" x14ac:dyDescent="0.2">
      <c r="B2739" t="s">
        <v>6410</v>
      </c>
      <c r="F2739" s="6" t="s">
        <v>6411</v>
      </c>
    </row>
    <row r="2740" spans="2:6" x14ac:dyDescent="0.2">
      <c r="B2740" t="s">
        <v>6412</v>
      </c>
      <c r="F2740" s="6" t="s">
        <v>6413</v>
      </c>
    </row>
    <row r="2741" spans="2:6" x14ac:dyDescent="0.2">
      <c r="B2741" t="s">
        <v>6414</v>
      </c>
      <c r="F2741" s="6" t="s">
        <v>6415</v>
      </c>
    </row>
    <row r="2742" spans="2:6" x14ac:dyDescent="0.2">
      <c r="B2742" t="s">
        <v>6416</v>
      </c>
      <c r="F2742" s="6" t="s">
        <v>6417</v>
      </c>
    </row>
    <row r="2743" spans="2:6" x14ac:dyDescent="0.2">
      <c r="B2743" t="s">
        <v>6418</v>
      </c>
      <c r="F2743" s="6" t="s">
        <v>6419</v>
      </c>
    </row>
    <row r="2744" spans="2:6" x14ac:dyDescent="0.2">
      <c r="B2744" t="s">
        <v>4618</v>
      </c>
      <c r="F2744" s="6" t="s">
        <v>6420</v>
      </c>
    </row>
    <row r="2745" spans="2:6" x14ac:dyDescent="0.2">
      <c r="B2745" t="s">
        <v>6421</v>
      </c>
      <c r="F2745" s="6" t="s">
        <v>6422</v>
      </c>
    </row>
    <row r="2746" spans="2:6" x14ac:dyDescent="0.2">
      <c r="B2746" t="s">
        <v>6423</v>
      </c>
      <c r="F2746" s="6" t="s">
        <v>6424</v>
      </c>
    </row>
    <row r="2747" spans="2:6" x14ac:dyDescent="0.2">
      <c r="B2747" t="s">
        <v>6425</v>
      </c>
      <c r="F2747" s="6" t="s">
        <v>6426</v>
      </c>
    </row>
    <row r="2748" spans="2:6" x14ac:dyDescent="0.2">
      <c r="B2748" t="s">
        <v>6427</v>
      </c>
      <c r="F2748" s="6" t="s">
        <v>6428</v>
      </c>
    </row>
    <row r="2749" spans="2:6" x14ac:dyDescent="0.2">
      <c r="B2749" t="s">
        <v>6429</v>
      </c>
      <c r="F2749" s="6" t="s">
        <v>6430</v>
      </c>
    </row>
    <row r="2750" spans="2:6" x14ac:dyDescent="0.2">
      <c r="B2750" t="s">
        <v>6431</v>
      </c>
      <c r="F2750" s="6" t="s">
        <v>651</v>
      </c>
    </row>
    <row r="2751" spans="2:6" x14ac:dyDescent="0.2">
      <c r="B2751" t="s">
        <v>4722</v>
      </c>
      <c r="F2751" s="6" t="s">
        <v>6432</v>
      </c>
    </row>
    <row r="2752" spans="2:6" x14ac:dyDescent="0.2">
      <c r="B2752" t="s">
        <v>6433</v>
      </c>
      <c r="F2752" s="6" t="s">
        <v>6434</v>
      </c>
    </row>
    <row r="2753" spans="2:6" x14ac:dyDescent="0.2">
      <c r="B2753" t="s">
        <v>6435</v>
      </c>
      <c r="F2753" s="6" t="s">
        <v>6436</v>
      </c>
    </row>
    <row r="2754" spans="2:6" x14ac:dyDescent="0.2">
      <c r="B2754" t="s">
        <v>6437</v>
      </c>
      <c r="F2754" s="6" t="s">
        <v>6438</v>
      </c>
    </row>
    <row r="2755" spans="2:6" x14ac:dyDescent="0.2">
      <c r="B2755" t="s">
        <v>4746</v>
      </c>
      <c r="F2755" s="6" t="s">
        <v>6439</v>
      </c>
    </row>
    <row r="2756" spans="2:6" x14ac:dyDescent="0.2">
      <c r="B2756" t="s">
        <v>6440</v>
      </c>
      <c r="F2756" s="6" t="s">
        <v>6441</v>
      </c>
    </row>
    <row r="2757" spans="2:6" x14ac:dyDescent="0.2">
      <c r="B2757" t="s">
        <v>6442</v>
      </c>
      <c r="F2757" s="6" t="s">
        <v>6443</v>
      </c>
    </row>
    <row r="2758" spans="2:6" x14ac:dyDescent="0.2">
      <c r="B2758" t="s">
        <v>6444</v>
      </c>
      <c r="F2758" s="6" t="s">
        <v>6445</v>
      </c>
    </row>
    <row r="2759" spans="2:6" x14ac:dyDescent="0.2">
      <c r="B2759" t="s">
        <v>6446</v>
      </c>
      <c r="F2759" s="6" t="s">
        <v>6447</v>
      </c>
    </row>
    <row r="2760" spans="2:6" x14ac:dyDescent="0.2">
      <c r="B2760" t="s">
        <v>6448</v>
      </c>
      <c r="F2760" s="6" t="s">
        <v>6449</v>
      </c>
    </row>
    <row r="2761" spans="2:6" x14ac:dyDescent="0.2">
      <c r="B2761" t="s">
        <v>6450</v>
      </c>
      <c r="F2761" s="6" t="s">
        <v>6451</v>
      </c>
    </row>
    <row r="2762" spans="2:6" x14ac:dyDescent="0.2">
      <c r="B2762" t="s">
        <v>6452</v>
      </c>
      <c r="F2762" s="6" t="s">
        <v>6453</v>
      </c>
    </row>
    <row r="2763" spans="2:6" x14ac:dyDescent="0.2">
      <c r="B2763" t="s">
        <v>4775</v>
      </c>
      <c r="F2763" s="6" t="s">
        <v>6454</v>
      </c>
    </row>
    <row r="2764" spans="2:6" x14ac:dyDescent="0.2">
      <c r="B2764" t="s">
        <v>6455</v>
      </c>
      <c r="F2764" s="6" t="s">
        <v>6456</v>
      </c>
    </row>
    <row r="2765" spans="2:6" x14ac:dyDescent="0.2">
      <c r="B2765" t="s">
        <v>4787</v>
      </c>
      <c r="F2765" s="6" t="s">
        <v>6457</v>
      </c>
    </row>
    <row r="2766" spans="2:6" x14ac:dyDescent="0.2">
      <c r="B2766" t="s">
        <v>4825</v>
      </c>
      <c r="F2766" s="6" t="s">
        <v>6458</v>
      </c>
    </row>
    <row r="2767" spans="2:6" x14ac:dyDescent="0.2">
      <c r="B2767" t="s">
        <v>4829</v>
      </c>
      <c r="F2767" s="6" t="s">
        <v>6459</v>
      </c>
    </row>
    <row r="2768" spans="2:6" x14ac:dyDescent="0.2">
      <c r="B2768" t="s">
        <v>6460</v>
      </c>
      <c r="F2768" s="6" t="s">
        <v>6461</v>
      </c>
    </row>
    <row r="2769" spans="2:6" x14ac:dyDescent="0.2">
      <c r="B2769" t="s">
        <v>4846</v>
      </c>
      <c r="F2769" s="6" t="s">
        <v>6462</v>
      </c>
    </row>
    <row r="2770" spans="2:6" x14ac:dyDescent="0.2">
      <c r="B2770" t="s">
        <v>4850</v>
      </c>
      <c r="F2770" s="6" t="s">
        <v>6463</v>
      </c>
    </row>
    <row r="2771" spans="2:6" x14ac:dyDescent="0.2">
      <c r="B2771" t="s">
        <v>6464</v>
      </c>
      <c r="F2771" s="6" t="s">
        <v>6465</v>
      </c>
    </row>
    <row r="2772" spans="2:6" x14ac:dyDescent="0.2">
      <c r="B2772" t="s">
        <v>6466</v>
      </c>
      <c r="F2772" s="6" t="s">
        <v>6467</v>
      </c>
    </row>
    <row r="2773" spans="2:6" x14ac:dyDescent="0.2">
      <c r="B2773" t="s">
        <v>4869</v>
      </c>
      <c r="F2773" s="6" t="s">
        <v>6468</v>
      </c>
    </row>
    <row r="2774" spans="2:6" x14ac:dyDescent="0.2">
      <c r="B2774" t="s">
        <v>6469</v>
      </c>
      <c r="F2774" s="6" t="s">
        <v>6470</v>
      </c>
    </row>
    <row r="2775" spans="2:6" x14ac:dyDescent="0.2">
      <c r="B2775" t="s">
        <v>6471</v>
      </c>
      <c r="F2775" s="6" t="s">
        <v>6472</v>
      </c>
    </row>
    <row r="2776" spans="2:6" x14ac:dyDescent="0.2">
      <c r="B2776" t="s">
        <v>6473</v>
      </c>
      <c r="F2776" s="6" t="s">
        <v>6474</v>
      </c>
    </row>
    <row r="2777" spans="2:6" x14ac:dyDescent="0.2">
      <c r="B2777" t="s">
        <v>6475</v>
      </c>
      <c r="F2777" s="6" t="s">
        <v>6476</v>
      </c>
    </row>
    <row r="2778" spans="2:6" x14ac:dyDescent="0.2">
      <c r="B2778" t="s">
        <v>6477</v>
      </c>
      <c r="F2778" s="6" t="s">
        <v>6478</v>
      </c>
    </row>
    <row r="2779" spans="2:6" x14ac:dyDescent="0.2">
      <c r="B2779" t="s">
        <v>6479</v>
      </c>
      <c r="F2779" s="6" t="s">
        <v>6480</v>
      </c>
    </row>
    <row r="2780" spans="2:6" x14ac:dyDescent="0.2">
      <c r="B2780" t="s">
        <v>6481</v>
      </c>
      <c r="F2780" s="6" t="s">
        <v>6482</v>
      </c>
    </row>
    <row r="2781" spans="2:6" x14ac:dyDescent="0.2">
      <c r="B2781" t="s">
        <v>6483</v>
      </c>
      <c r="F2781" s="6" t="s">
        <v>6484</v>
      </c>
    </row>
    <row r="2782" spans="2:6" x14ac:dyDescent="0.2">
      <c r="B2782" t="s">
        <v>5029</v>
      </c>
      <c r="F2782" s="6" t="s">
        <v>6485</v>
      </c>
    </row>
    <row r="2783" spans="2:6" x14ac:dyDescent="0.2">
      <c r="B2783" t="s">
        <v>6486</v>
      </c>
      <c r="F2783" s="6" t="s">
        <v>6487</v>
      </c>
    </row>
    <row r="2784" spans="2:6" x14ac:dyDescent="0.2">
      <c r="B2784" t="s">
        <v>6488</v>
      </c>
      <c r="F2784" s="6" t="s">
        <v>6489</v>
      </c>
    </row>
    <row r="2785" spans="2:6" x14ac:dyDescent="0.2">
      <c r="B2785" t="s">
        <v>6490</v>
      </c>
      <c r="F2785" s="6" t="s">
        <v>6491</v>
      </c>
    </row>
    <row r="2786" spans="2:6" x14ac:dyDescent="0.2">
      <c r="B2786" t="s">
        <v>6492</v>
      </c>
      <c r="F2786" s="6" t="s">
        <v>6493</v>
      </c>
    </row>
    <row r="2787" spans="2:6" x14ac:dyDescent="0.2">
      <c r="B2787" t="s">
        <v>6494</v>
      </c>
      <c r="F2787" s="6" t="s">
        <v>6495</v>
      </c>
    </row>
    <row r="2788" spans="2:6" x14ac:dyDescent="0.2">
      <c r="B2788" t="s">
        <v>6496</v>
      </c>
      <c r="F2788" s="6" t="s">
        <v>6497</v>
      </c>
    </row>
    <row r="2789" spans="2:6" x14ac:dyDescent="0.2">
      <c r="B2789" t="s">
        <v>6498</v>
      </c>
      <c r="F2789" s="6" t="s">
        <v>6499</v>
      </c>
    </row>
    <row r="2790" spans="2:6" x14ac:dyDescent="0.2">
      <c r="B2790" t="s">
        <v>6500</v>
      </c>
      <c r="F2790" s="6" t="s">
        <v>6501</v>
      </c>
    </row>
    <row r="2791" spans="2:6" x14ac:dyDescent="0.2">
      <c r="B2791" t="s">
        <v>6502</v>
      </c>
      <c r="F2791" s="6" t="s">
        <v>6503</v>
      </c>
    </row>
    <row r="2792" spans="2:6" x14ac:dyDescent="0.2">
      <c r="B2792" t="s">
        <v>6504</v>
      </c>
      <c r="F2792" s="6" t="s">
        <v>6505</v>
      </c>
    </row>
    <row r="2793" spans="2:6" x14ac:dyDescent="0.2">
      <c r="B2793" t="s">
        <v>6506</v>
      </c>
      <c r="F2793" s="6" t="s">
        <v>6507</v>
      </c>
    </row>
    <row r="2794" spans="2:6" x14ac:dyDescent="0.2">
      <c r="B2794" t="s">
        <v>6508</v>
      </c>
      <c r="F2794" s="6" t="s">
        <v>6509</v>
      </c>
    </row>
    <row r="2795" spans="2:6" x14ac:dyDescent="0.2">
      <c r="B2795" t="s">
        <v>6510</v>
      </c>
      <c r="F2795" s="6" t="s">
        <v>6511</v>
      </c>
    </row>
    <row r="2796" spans="2:6" x14ac:dyDescent="0.2">
      <c r="B2796" t="s">
        <v>6512</v>
      </c>
      <c r="F2796" s="6" t="s">
        <v>6513</v>
      </c>
    </row>
    <row r="2797" spans="2:6" x14ac:dyDescent="0.2">
      <c r="B2797" t="s">
        <v>6514</v>
      </c>
      <c r="F2797" s="6" t="s">
        <v>6515</v>
      </c>
    </row>
    <row r="2798" spans="2:6" x14ac:dyDescent="0.2">
      <c r="B2798" t="s">
        <v>6516</v>
      </c>
      <c r="F2798" s="6" t="s">
        <v>6517</v>
      </c>
    </row>
    <row r="2799" spans="2:6" x14ac:dyDescent="0.2">
      <c r="B2799" t="s">
        <v>6518</v>
      </c>
      <c r="F2799" s="6" t="s">
        <v>6519</v>
      </c>
    </row>
    <row r="2800" spans="2:6" x14ac:dyDescent="0.2">
      <c r="B2800" t="s">
        <v>6520</v>
      </c>
      <c r="F2800" s="6" t="s">
        <v>6521</v>
      </c>
    </row>
    <row r="2801" spans="2:6" x14ac:dyDescent="0.2">
      <c r="B2801" t="s">
        <v>5079</v>
      </c>
      <c r="F2801" s="6" t="s">
        <v>6522</v>
      </c>
    </row>
    <row r="2802" spans="2:6" x14ac:dyDescent="0.2">
      <c r="B2802" t="s">
        <v>6523</v>
      </c>
      <c r="F2802" s="6" t="s">
        <v>6524</v>
      </c>
    </row>
    <row r="2803" spans="2:6" x14ac:dyDescent="0.2">
      <c r="B2803" t="s">
        <v>6525</v>
      </c>
      <c r="F2803" s="6" t="s">
        <v>6526</v>
      </c>
    </row>
    <row r="2804" spans="2:6" x14ac:dyDescent="0.2">
      <c r="B2804" t="s">
        <v>6527</v>
      </c>
      <c r="F2804" s="6" t="s">
        <v>6528</v>
      </c>
    </row>
    <row r="2805" spans="2:6" x14ac:dyDescent="0.2">
      <c r="B2805" t="s">
        <v>6529</v>
      </c>
      <c r="F2805" s="6" t="s">
        <v>6530</v>
      </c>
    </row>
    <row r="2806" spans="2:6" x14ac:dyDescent="0.2">
      <c r="B2806" t="s">
        <v>5083</v>
      </c>
      <c r="F2806" s="6" t="s">
        <v>6531</v>
      </c>
    </row>
    <row r="2807" spans="2:6" x14ac:dyDescent="0.2">
      <c r="B2807" t="s">
        <v>6532</v>
      </c>
      <c r="F2807" s="6" t="s">
        <v>6533</v>
      </c>
    </row>
    <row r="2808" spans="2:6" x14ac:dyDescent="0.2">
      <c r="B2808" t="s">
        <v>6534</v>
      </c>
      <c r="F2808" s="6" t="s">
        <v>6535</v>
      </c>
    </row>
    <row r="2809" spans="2:6" x14ac:dyDescent="0.2">
      <c r="B2809" t="s">
        <v>5085</v>
      </c>
      <c r="F2809" s="6" t="s">
        <v>6536</v>
      </c>
    </row>
    <row r="2810" spans="2:6" x14ac:dyDescent="0.2">
      <c r="B2810" t="s">
        <v>6537</v>
      </c>
      <c r="F2810" s="6" t="s">
        <v>6538</v>
      </c>
    </row>
    <row r="2811" spans="2:6" x14ac:dyDescent="0.2">
      <c r="B2811" t="s">
        <v>6539</v>
      </c>
      <c r="F2811" s="6" t="s">
        <v>6540</v>
      </c>
    </row>
    <row r="2812" spans="2:6" x14ac:dyDescent="0.2">
      <c r="B2812" t="s">
        <v>6541</v>
      </c>
      <c r="F2812" s="6" t="s">
        <v>6542</v>
      </c>
    </row>
    <row r="2813" spans="2:6" x14ac:dyDescent="0.2">
      <c r="B2813" t="s">
        <v>6543</v>
      </c>
      <c r="F2813" s="6" t="s">
        <v>6544</v>
      </c>
    </row>
    <row r="2814" spans="2:6" x14ac:dyDescent="0.2">
      <c r="B2814" t="s">
        <v>6545</v>
      </c>
      <c r="F2814" s="6" t="s">
        <v>6546</v>
      </c>
    </row>
    <row r="2815" spans="2:6" x14ac:dyDescent="0.2">
      <c r="B2815" t="s">
        <v>6547</v>
      </c>
      <c r="F2815" s="6" t="s">
        <v>6548</v>
      </c>
    </row>
    <row r="2816" spans="2:6" x14ac:dyDescent="0.2">
      <c r="B2816" t="s">
        <v>6549</v>
      </c>
      <c r="F2816" s="6" t="s">
        <v>6550</v>
      </c>
    </row>
    <row r="2817" spans="2:6" x14ac:dyDescent="0.2">
      <c r="B2817" t="s">
        <v>6551</v>
      </c>
      <c r="F2817" s="6" t="s">
        <v>6552</v>
      </c>
    </row>
    <row r="2818" spans="2:6" x14ac:dyDescent="0.2">
      <c r="B2818" t="s">
        <v>6553</v>
      </c>
      <c r="F2818" s="6" t="s">
        <v>6554</v>
      </c>
    </row>
    <row r="2819" spans="2:6" x14ac:dyDescent="0.2">
      <c r="B2819" t="s">
        <v>5095</v>
      </c>
      <c r="F2819" s="6" t="s">
        <v>6555</v>
      </c>
    </row>
    <row r="2820" spans="2:6" x14ac:dyDescent="0.2">
      <c r="B2820" t="s">
        <v>6556</v>
      </c>
      <c r="F2820" s="6" t="s">
        <v>6557</v>
      </c>
    </row>
    <row r="2821" spans="2:6" x14ac:dyDescent="0.2">
      <c r="B2821" t="s">
        <v>6558</v>
      </c>
      <c r="F2821" s="6" t="s">
        <v>6559</v>
      </c>
    </row>
    <row r="2822" spans="2:6" x14ac:dyDescent="0.2">
      <c r="B2822" t="s">
        <v>6560</v>
      </c>
      <c r="F2822" s="6" t="s">
        <v>6561</v>
      </c>
    </row>
    <row r="2823" spans="2:6" x14ac:dyDescent="0.2">
      <c r="B2823" t="s">
        <v>6562</v>
      </c>
      <c r="F2823" s="6" t="s">
        <v>6563</v>
      </c>
    </row>
    <row r="2824" spans="2:6" x14ac:dyDescent="0.2">
      <c r="B2824" t="s">
        <v>6564</v>
      </c>
      <c r="F2824" s="6" t="s">
        <v>6565</v>
      </c>
    </row>
    <row r="2825" spans="2:6" x14ac:dyDescent="0.2">
      <c r="B2825" t="s">
        <v>380</v>
      </c>
      <c r="F2825" s="6" t="s">
        <v>6566</v>
      </c>
    </row>
    <row r="2826" spans="2:6" x14ac:dyDescent="0.2">
      <c r="B2826" t="s">
        <v>6567</v>
      </c>
      <c r="F2826" s="6" t="s">
        <v>6568</v>
      </c>
    </row>
    <row r="2827" spans="2:6" x14ac:dyDescent="0.2">
      <c r="B2827" t="s">
        <v>6569</v>
      </c>
      <c r="F2827" s="6" t="s">
        <v>6570</v>
      </c>
    </row>
    <row r="2828" spans="2:6" x14ac:dyDescent="0.2">
      <c r="B2828" t="s">
        <v>860</v>
      </c>
      <c r="F2828" s="6" t="s">
        <v>6571</v>
      </c>
    </row>
    <row r="2829" spans="2:6" x14ac:dyDescent="0.2">
      <c r="B2829" t="s">
        <v>5119</v>
      </c>
      <c r="F2829" s="6" t="s">
        <v>6572</v>
      </c>
    </row>
    <row r="2830" spans="2:6" x14ac:dyDescent="0.2">
      <c r="B2830" t="s">
        <v>5124</v>
      </c>
      <c r="F2830" s="6" t="s">
        <v>6573</v>
      </c>
    </row>
    <row r="2831" spans="2:6" x14ac:dyDescent="0.2">
      <c r="B2831" t="s">
        <v>206</v>
      </c>
      <c r="F2831" s="6" t="s">
        <v>6574</v>
      </c>
    </row>
    <row r="2832" spans="2:6" x14ac:dyDescent="0.2">
      <c r="B2832" t="s">
        <v>6575</v>
      </c>
      <c r="F2832" s="6" t="s">
        <v>6576</v>
      </c>
    </row>
    <row r="2833" spans="2:6" x14ac:dyDescent="0.2">
      <c r="B2833" t="s">
        <v>5128</v>
      </c>
      <c r="F2833" s="6" t="s">
        <v>6577</v>
      </c>
    </row>
    <row r="2834" spans="2:6" x14ac:dyDescent="0.2">
      <c r="B2834" t="s">
        <v>5136</v>
      </c>
      <c r="F2834" s="6" t="s">
        <v>5026</v>
      </c>
    </row>
    <row r="2835" spans="2:6" x14ac:dyDescent="0.2">
      <c r="B2835" t="s">
        <v>6578</v>
      </c>
      <c r="F2835" s="6" t="s">
        <v>6579</v>
      </c>
    </row>
    <row r="2836" spans="2:6" x14ac:dyDescent="0.2">
      <c r="B2836" t="s">
        <v>785</v>
      </c>
      <c r="F2836" s="6" t="s">
        <v>6580</v>
      </c>
    </row>
    <row r="2837" spans="2:6" x14ac:dyDescent="0.2">
      <c r="B2837" t="s">
        <v>6581</v>
      </c>
      <c r="F2837" s="6" t="s">
        <v>6582</v>
      </c>
    </row>
    <row r="2838" spans="2:6" x14ac:dyDescent="0.2">
      <c r="B2838" t="s">
        <v>6583</v>
      </c>
      <c r="F2838" s="6" t="s">
        <v>6584</v>
      </c>
    </row>
    <row r="2839" spans="2:6" x14ac:dyDescent="0.2">
      <c r="B2839" t="s">
        <v>6585</v>
      </c>
      <c r="F2839" s="6" t="s">
        <v>6586</v>
      </c>
    </row>
    <row r="2840" spans="2:6" x14ac:dyDescent="0.2">
      <c r="B2840" t="s">
        <v>6587</v>
      </c>
      <c r="F2840" s="6" t="s">
        <v>6588</v>
      </c>
    </row>
    <row r="2841" spans="2:6" x14ac:dyDescent="0.2">
      <c r="B2841" t="s">
        <v>6589</v>
      </c>
      <c r="F2841" s="6" t="s">
        <v>6590</v>
      </c>
    </row>
    <row r="2842" spans="2:6" x14ac:dyDescent="0.2">
      <c r="B2842" t="s">
        <v>5218</v>
      </c>
      <c r="F2842" s="6" t="s">
        <v>6591</v>
      </c>
    </row>
    <row r="2843" spans="2:6" x14ac:dyDescent="0.2">
      <c r="B2843" t="s">
        <v>6592</v>
      </c>
      <c r="F2843" s="6" t="s">
        <v>6593</v>
      </c>
    </row>
    <row r="2844" spans="2:6" x14ac:dyDescent="0.2">
      <c r="B2844" t="s">
        <v>5236</v>
      </c>
      <c r="F2844" s="6" t="s">
        <v>6594</v>
      </c>
    </row>
    <row r="2845" spans="2:6" x14ac:dyDescent="0.2">
      <c r="B2845" t="s">
        <v>6595</v>
      </c>
      <c r="F2845" s="6" t="s">
        <v>6596</v>
      </c>
    </row>
    <row r="2846" spans="2:6" x14ac:dyDescent="0.2">
      <c r="B2846" t="s">
        <v>6597</v>
      </c>
      <c r="F2846" s="6" t="s">
        <v>6598</v>
      </c>
    </row>
    <row r="2847" spans="2:6" x14ac:dyDescent="0.2">
      <c r="B2847" t="s">
        <v>6599</v>
      </c>
      <c r="F2847" s="6" t="s">
        <v>6600</v>
      </c>
    </row>
    <row r="2848" spans="2:6" x14ac:dyDescent="0.2">
      <c r="B2848" t="s">
        <v>5274</v>
      </c>
      <c r="F2848" s="6" t="s">
        <v>6601</v>
      </c>
    </row>
    <row r="2849" spans="2:6" x14ac:dyDescent="0.2">
      <c r="B2849" t="s">
        <v>6602</v>
      </c>
      <c r="F2849" s="6" t="s">
        <v>6603</v>
      </c>
    </row>
    <row r="2850" spans="2:6" x14ac:dyDescent="0.2">
      <c r="B2850" t="s">
        <v>6604</v>
      </c>
      <c r="F2850" s="6" t="s">
        <v>6605</v>
      </c>
    </row>
    <row r="2851" spans="2:6" x14ac:dyDescent="0.2">
      <c r="B2851" t="s">
        <v>6606</v>
      </c>
      <c r="F2851" s="6" t="s">
        <v>6607</v>
      </c>
    </row>
    <row r="2852" spans="2:6" x14ac:dyDescent="0.2">
      <c r="B2852" t="s">
        <v>6608</v>
      </c>
      <c r="F2852" s="6" t="s">
        <v>6609</v>
      </c>
    </row>
    <row r="2853" spans="2:6" x14ac:dyDescent="0.2">
      <c r="B2853" t="s">
        <v>6610</v>
      </c>
      <c r="F2853" s="6" t="s">
        <v>6611</v>
      </c>
    </row>
    <row r="2854" spans="2:6" x14ac:dyDescent="0.2">
      <c r="B2854" t="s">
        <v>6612</v>
      </c>
      <c r="F2854" s="6" t="s">
        <v>6613</v>
      </c>
    </row>
    <row r="2855" spans="2:6" x14ac:dyDescent="0.2">
      <c r="B2855" t="s">
        <v>6614</v>
      </c>
      <c r="F2855" s="6" t="s">
        <v>6615</v>
      </c>
    </row>
    <row r="2856" spans="2:6" x14ac:dyDescent="0.2">
      <c r="B2856" t="s">
        <v>6616</v>
      </c>
      <c r="F2856" s="6" t="s">
        <v>6617</v>
      </c>
    </row>
    <row r="2857" spans="2:6" x14ac:dyDescent="0.2">
      <c r="B2857" t="s">
        <v>4398</v>
      </c>
      <c r="F2857" s="6" t="s">
        <v>6618</v>
      </c>
    </row>
    <row r="2858" spans="2:6" x14ac:dyDescent="0.2">
      <c r="B2858" t="s">
        <v>6619</v>
      </c>
      <c r="F2858" s="6" t="s">
        <v>6620</v>
      </c>
    </row>
    <row r="2859" spans="2:6" x14ac:dyDescent="0.2">
      <c r="B2859" t="s">
        <v>4402</v>
      </c>
      <c r="F2859" s="6" t="s">
        <v>6621</v>
      </c>
    </row>
    <row r="2860" spans="2:6" x14ac:dyDescent="0.2">
      <c r="B2860" t="s">
        <v>6622</v>
      </c>
      <c r="F2860" s="6" t="s">
        <v>6623</v>
      </c>
    </row>
    <row r="2861" spans="2:6" x14ac:dyDescent="0.2">
      <c r="B2861" t="s">
        <v>6624</v>
      </c>
      <c r="F2861" s="6" t="s">
        <v>6625</v>
      </c>
    </row>
    <row r="2862" spans="2:6" x14ac:dyDescent="0.2">
      <c r="B2862" t="s">
        <v>6626</v>
      </c>
      <c r="F2862" s="6" t="s">
        <v>6627</v>
      </c>
    </row>
    <row r="2863" spans="2:6" x14ac:dyDescent="0.2">
      <c r="B2863" t="s">
        <v>6628</v>
      </c>
      <c r="F2863" s="6" t="s">
        <v>6629</v>
      </c>
    </row>
    <row r="2864" spans="2:6" x14ac:dyDescent="0.2">
      <c r="B2864" t="s">
        <v>6630</v>
      </c>
      <c r="F2864" s="6" t="s">
        <v>6631</v>
      </c>
    </row>
    <row r="2865" spans="2:6" x14ac:dyDescent="0.2">
      <c r="B2865" t="s">
        <v>6632</v>
      </c>
      <c r="F2865" s="6" t="s">
        <v>6633</v>
      </c>
    </row>
    <row r="2866" spans="2:6" x14ac:dyDescent="0.2">
      <c r="B2866" t="s">
        <v>6634</v>
      </c>
      <c r="F2866" s="6" t="s">
        <v>6635</v>
      </c>
    </row>
    <row r="2867" spans="2:6" x14ac:dyDescent="0.2">
      <c r="B2867" t="s">
        <v>6636</v>
      </c>
      <c r="F2867" s="6" t="s">
        <v>6637</v>
      </c>
    </row>
    <row r="2868" spans="2:6" x14ac:dyDescent="0.2">
      <c r="B2868" t="s">
        <v>6638</v>
      </c>
      <c r="F2868" s="6" t="s">
        <v>6639</v>
      </c>
    </row>
    <row r="2869" spans="2:6" x14ac:dyDescent="0.2">
      <c r="B2869" t="s">
        <v>6640</v>
      </c>
      <c r="F2869" s="6" t="s">
        <v>6641</v>
      </c>
    </row>
    <row r="2870" spans="2:6" x14ac:dyDescent="0.2">
      <c r="B2870" t="s">
        <v>4422</v>
      </c>
      <c r="F2870" s="6" t="s">
        <v>1015</v>
      </c>
    </row>
    <row r="2871" spans="2:6" x14ac:dyDescent="0.2">
      <c r="B2871" t="s">
        <v>6642</v>
      </c>
      <c r="F2871" s="6" t="s">
        <v>6643</v>
      </c>
    </row>
    <row r="2872" spans="2:6" x14ac:dyDescent="0.2">
      <c r="B2872" t="s">
        <v>6644</v>
      </c>
      <c r="F2872" s="6" t="s">
        <v>6645</v>
      </c>
    </row>
    <row r="2873" spans="2:6" x14ac:dyDescent="0.2">
      <c r="B2873" t="s">
        <v>6646</v>
      </c>
      <c r="F2873" s="6" t="s">
        <v>6647</v>
      </c>
    </row>
    <row r="2874" spans="2:6" x14ac:dyDescent="0.2">
      <c r="B2874" t="s">
        <v>6648</v>
      </c>
      <c r="F2874" s="6" t="s">
        <v>6649</v>
      </c>
    </row>
    <row r="2875" spans="2:6" x14ac:dyDescent="0.2">
      <c r="B2875" t="s">
        <v>6650</v>
      </c>
      <c r="F2875" s="6" t="s">
        <v>6651</v>
      </c>
    </row>
    <row r="2876" spans="2:6" x14ac:dyDescent="0.2">
      <c r="B2876" t="s">
        <v>6652</v>
      </c>
      <c r="F2876" s="6" t="s">
        <v>6653</v>
      </c>
    </row>
    <row r="2877" spans="2:6" x14ac:dyDescent="0.2">
      <c r="B2877" t="s">
        <v>13</v>
      </c>
      <c r="F2877" s="6" t="s">
        <v>923</v>
      </c>
    </row>
    <row r="2878" spans="2:6" x14ac:dyDescent="0.2">
      <c r="B2878" t="s">
        <v>6654</v>
      </c>
      <c r="F2878" s="6" t="s">
        <v>157</v>
      </c>
    </row>
    <row r="2879" spans="2:6" x14ac:dyDescent="0.2">
      <c r="B2879" t="s">
        <v>6655</v>
      </c>
      <c r="F2879" s="6" t="s">
        <v>6656</v>
      </c>
    </row>
    <row r="2880" spans="2:6" x14ac:dyDescent="0.2">
      <c r="B2880" t="s">
        <v>6657</v>
      </c>
      <c r="F2880" s="6" t="s">
        <v>6658</v>
      </c>
    </row>
    <row r="2881" spans="2:6" x14ac:dyDescent="0.2">
      <c r="B2881" t="s">
        <v>6659</v>
      </c>
      <c r="F2881" s="6" t="s">
        <v>6660</v>
      </c>
    </row>
    <row r="2882" spans="2:6" x14ac:dyDescent="0.2">
      <c r="B2882" t="s">
        <v>6661</v>
      </c>
      <c r="F2882" s="6" t="s">
        <v>920</v>
      </c>
    </row>
    <row r="2883" spans="2:6" x14ac:dyDescent="0.2">
      <c r="B2883" t="s">
        <v>6662</v>
      </c>
      <c r="F2883" s="6" t="s">
        <v>6663</v>
      </c>
    </row>
    <row r="2884" spans="2:6" x14ac:dyDescent="0.2">
      <c r="B2884" t="s">
        <v>6664</v>
      </c>
      <c r="F2884" s="6" t="s">
        <v>6665</v>
      </c>
    </row>
    <row r="2885" spans="2:6" x14ac:dyDescent="0.2">
      <c r="B2885" t="s">
        <v>6666</v>
      </c>
      <c r="F2885" s="6" t="s">
        <v>6667</v>
      </c>
    </row>
    <row r="2886" spans="2:6" x14ac:dyDescent="0.2">
      <c r="B2886" t="s">
        <v>6668</v>
      </c>
      <c r="F2886" s="6" t="s">
        <v>6669</v>
      </c>
    </row>
    <row r="2887" spans="2:6" x14ac:dyDescent="0.2">
      <c r="B2887" t="s">
        <v>6670</v>
      </c>
      <c r="F2887" s="6" t="s">
        <v>6671</v>
      </c>
    </row>
    <row r="2888" spans="2:6" x14ac:dyDescent="0.2">
      <c r="B2888" t="s">
        <v>6672</v>
      </c>
      <c r="F2888" s="6" t="s">
        <v>6673</v>
      </c>
    </row>
    <row r="2889" spans="2:6" x14ac:dyDescent="0.2">
      <c r="B2889" t="s">
        <v>6674</v>
      </c>
      <c r="F2889" s="6" t="s">
        <v>6675</v>
      </c>
    </row>
    <row r="2890" spans="2:6" x14ac:dyDescent="0.2">
      <c r="B2890" t="s">
        <v>4432</v>
      </c>
      <c r="F2890" s="6" t="s">
        <v>6676</v>
      </c>
    </row>
    <row r="2891" spans="2:6" x14ac:dyDescent="0.2">
      <c r="B2891" t="s">
        <v>6677</v>
      </c>
      <c r="F2891" s="6" t="s">
        <v>6678</v>
      </c>
    </row>
    <row r="2892" spans="2:6" x14ac:dyDescent="0.2">
      <c r="B2892" t="s">
        <v>6679</v>
      </c>
      <c r="F2892" s="6" t="s">
        <v>6680</v>
      </c>
    </row>
    <row r="2893" spans="2:6" x14ac:dyDescent="0.2">
      <c r="B2893" t="s">
        <v>6681</v>
      </c>
      <c r="F2893" s="6" t="s">
        <v>6682</v>
      </c>
    </row>
    <row r="2894" spans="2:6" x14ac:dyDescent="0.2">
      <c r="B2894" t="s">
        <v>6683</v>
      </c>
      <c r="F2894" s="6" t="s">
        <v>6684</v>
      </c>
    </row>
    <row r="2895" spans="2:6" x14ac:dyDescent="0.2">
      <c r="B2895" t="s">
        <v>6685</v>
      </c>
      <c r="F2895" s="6" t="s">
        <v>6686</v>
      </c>
    </row>
    <row r="2896" spans="2:6" x14ac:dyDescent="0.2">
      <c r="B2896" t="s">
        <v>6687</v>
      </c>
      <c r="F2896" s="6" t="s">
        <v>6688</v>
      </c>
    </row>
    <row r="2897" spans="2:6" x14ac:dyDescent="0.2">
      <c r="B2897" t="s">
        <v>6689</v>
      </c>
      <c r="F2897" s="6" t="s">
        <v>6690</v>
      </c>
    </row>
    <row r="2898" spans="2:6" x14ac:dyDescent="0.2">
      <c r="B2898" t="s">
        <v>6691</v>
      </c>
      <c r="F2898" s="6" t="s">
        <v>645</v>
      </c>
    </row>
    <row r="2899" spans="2:6" x14ac:dyDescent="0.2">
      <c r="B2899" t="s">
        <v>6692</v>
      </c>
      <c r="F2899" s="6" t="s">
        <v>6693</v>
      </c>
    </row>
    <row r="2900" spans="2:6" x14ac:dyDescent="0.2">
      <c r="B2900" t="s">
        <v>6694</v>
      </c>
      <c r="F2900" s="6" t="s">
        <v>6695</v>
      </c>
    </row>
    <row r="2901" spans="2:6" x14ac:dyDescent="0.2">
      <c r="B2901" t="s">
        <v>6696</v>
      </c>
      <c r="F2901" s="6" t="s">
        <v>6697</v>
      </c>
    </row>
    <row r="2902" spans="2:6" x14ac:dyDescent="0.2">
      <c r="B2902" t="s">
        <v>6698</v>
      </c>
      <c r="F2902" s="6" t="s">
        <v>6699</v>
      </c>
    </row>
    <row r="2903" spans="2:6" x14ac:dyDescent="0.2">
      <c r="B2903" t="s">
        <v>6700</v>
      </c>
      <c r="F2903" s="6" t="s">
        <v>6701</v>
      </c>
    </row>
    <row r="2904" spans="2:6" x14ac:dyDescent="0.2">
      <c r="B2904" t="s">
        <v>6702</v>
      </c>
      <c r="F2904" s="6" t="s">
        <v>6703</v>
      </c>
    </row>
    <row r="2905" spans="2:6" x14ac:dyDescent="0.2">
      <c r="B2905" t="s">
        <v>6704</v>
      </c>
      <c r="F2905" s="6" t="s">
        <v>6705</v>
      </c>
    </row>
    <row r="2906" spans="2:6" x14ac:dyDescent="0.2">
      <c r="B2906" t="s">
        <v>6706</v>
      </c>
      <c r="F2906" s="6" t="s">
        <v>6707</v>
      </c>
    </row>
    <row r="2907" spans="2:6" x14ac:dyDescent="0.2">
      <c r="B2907" t="s">
        <v>6708</v>
      </c>
      <c r="F2907" s="6" t="s">
        <v>6709</v>
      </c>
    </row>
    <row r="2908" spans="2:6" x14ac:dyDescent="0.2">
      <c r="B2908" t="s">
        <v>6710</v>
      </c>
      <c r="F2908" s="6" t="s">
        <v>6711</v>
      </c>
    </row>
    <row r="2909" spans="2:6" x14ac:dyDescent="0.2">
      <c r="B2909" t="s">
        <v>6712</v>
      </c>
      <c r="F2909" s="6" t="s">
        <v>6713</v>
      </c>
    </row>
    <row r="2910" spans="2:6" x14ac:dyDescent="0.2">
      <c r="B2910" t="s">
        <v>6714</v>
      </c>
      <c r="F2910" s="6" t="s">
        <v>6715</v>
      </c>
    </row>
    <row r="2911" spans="2:6" x14ac:dyDescent="0.2">
      <c r="B2911" t="s">
        <v>6716</v>
      </c>
      <c r="F2911" s="6" t="s">
        <v>6717</v>
      </c>
    </row>
    <row r="2912" spans="2:6" x14ac:dyDescent="0.2">
      <c r="B2912" t="s">
        <v>6718</v>
      </c>
      <c r="F2912" s="6" t="s">
        <v>6719</v>
      </c>
    </row>
    <row r="2913" spans="2:6" x14ac:dyDescent="0.2">
      <c r="B2913" t="s">
        <v>6720</v>
      </c>
      <c r="F2913" s="6" t="s">
        <v>6721</v>
      </c>
    </row>
    <row r="2914" spans="2:6" x14ac:dyDescent="0.2">
      <c r="B2914" t="s">
        <v>367</v>
      </c>
      <c r="F2914" s="6" t="s">
        <v>6722</v>
      </c>
    </row>
    <row r="2915" spans="2:6" x14ac:dyDescent="0.2">
      <c r="B2915" t="s">
        <v>6723</v>
      </c>
      <c r="F2915" s="6" t="s">
        <v>6724</v>
      </c>
    </row>
    <row r="2916" spans="2:6" x14ac:dyDescent="0.2">
      <c r="B2916" t="s">
        <v>4484</v>
      </c>
      <c r="F2916" s="6" t="s">
        <v>6725</v>
      </c>
    </row>
    <row r="2917" spans="2:6" x14ac:dyDescent="0.2">
      <c r="B2917" t="s">
        <v>6726</v>
      </c>
      <c r="F2917" s="6" t="s">
        <v>6727</v>
      </c>
    </row>
    <row r="2918" spans="2:6" x14ac:dyDescent="0.2">
      <c r="B2918" t="s">
        <v>6728</v>
      </c>
      <c r="F2918" s="6" t="s">
        <v>6729</v>
      </c>
    </row>
    <row r="2919" spans="2:6" x14ac:dyDescent="0.2">
      <c r="B2919" t="s">
        <v>6730</v>
      </c>
      <c r="F2919" s="6" t="s">
        <v>6731</v>
      </c>
    </row>
    <row r="2920" spans="2:6" x14ac:dyDescent="0.2">
      <c r="B2920" t="s">
        <v>6732</v>
      </c>
      <c r="F2920" s="6" t="s">
        <v>6733</v>
      </c>
    </row>
    <row r="2921" spans="2:6" x14ac:dyDescent="0.2">
      <c r="B2921" t="s">
        <v>6734</v>
      </c>
      <c r="F2921" s="6" t="s">
        <v>6735</v>
      </c>
    </row>
    <row r="2922" spans="2:6" x14ac:dyDescent="0.2">
      <c r="B2922" t="s">
        <v>4490</v>
      </c>
      <c r="F2922" s="6" t="s">
        <v>6736</v>
      </c>
    </row>
    <row r="2923" spans="2:6" x14ac:dyDescent="0.2">
      <c r="B2923" t="s">
        <v>6737</v>
      </c>
      <c r="F2923" s="6" t="s">
        <v>6738</v>
      </c>
    </row>
    <row r="2924" spans="2:6" x14ac:dyDescent="0.2">
      <c r="B2924" t="s">
        <v>6739</v>
      </c>
      <c r="F2924" s="6" t="s">
        <v>6740</v>
      </c>
    </row>
    <row r="2925" spans="2:6" x14ac:dyDescent="0.2">
      <c r="B2925" t="s">
        <v>6741</v>
      </c>
      <c r="F2925" s="6" t="s">
        <v>6742</v>
      </c>
    </row>
    <row r="2926" spans="2:6" x14ac:dyDescent="0.2">
      <c r="B2926" t="s">
        <v>6743</v>
      </c>
      <c r="F2926" s="6" t="s">
        <v>6744</v>
      </c>
    </row>
    <row r="2927" spans="2:6" x14ac:dyDescent="0.2">
      <c r="B2927" t="s">
        <v>6745</v>
      </c>
      <c r="F2927" s="6" t="s">
        <v>6746</v>
      </c>
    </row>
    <row r="2928" spans="2:6" x14ac:dyDescent="0.2">
      <c r="B2928" t="s">
        <v>6747</v>
      </c>
      <c r="F2928" s="6" t="s">
        <v>6748</v>
      </c>
    </row>
    <row r="2929" spans="2:6" x14ac:dyDescent="0.2">
      <c r="B2929" t="s">
        <v>6749</v>
      </c>
      <c r="F2929" s="6" t="s">
        <v>6750</v>
      </c>
    </row>
    <row r="2930" spans="2:6" x14ac:dyDescent="0.2">
      <c r="B2930" t="s">
        <v>6751</v>
      </c>
      <c r="F2930" s="6" t="s">
        <v>6752</v>
      </c>
    </row>
    <row r="2931" spans="2:6" x14ac:dyDescent="0.2">
      <c r="B2931" t="s">
        <v>6753</v>
      </c>
      <c r="F2931" s="6" t="s">
        <v>6754</v>
      </c>
    </row>
    <row r="2932" spans="2:6" x14ac:dyDescent="0.2">
      <c r="B2932" t="s">
        <v>6755</v>
      </c>
      <c r="F2932" s="6" t="s">
        <v>6756</v>
      </c>
    </row>
    <row r="2933" spans="2:6" x14ac:dyDescent="0.2">
      <c r="B2933" t="s">
        <v>6757</v>
      </c>
      <c r="F2933" s="6" t="s">
        <v>6758</v>
      </c>
    </row>
    <row r="2934" spans="2:6" x14ac:dyDescent="0.2">
      <c r="B2934" t="s">
        <v>6759</v>
      </c>
      <c r="F2934" s="6" t="s">
        <v>6760</v>
      </c>
    </row>
    <row r="2935" spans="2:6" x14ac:dyDescent="0.2">
      <c r="B2935" t="s">
        <v>6761</v>
      </c>
      <c r="F2935" s="6" t="s">
        <v>6762</v>
      </c>
    </row>
    <row r="2936" spans="2:6" x14ac:dyDescent="0.2">
      <c r="B2936" t="s">
        <v>6763</v>
      </c>
      <c r="F2936" s="6" t="s">
        <v>6764</v>
      </c>
    </row>
    <row r="2937" spans="2:6" x14ac:dyDescent="0.2">
      <c r="B2937" t="s">
        <v>6765</v>
      </c>
      <c r="F2937" s="6" t="s">
        <v>6766</v>
      </c>
    </row>
    <row r="2938" spans="2:6" x14ac:dyDescent="0.2">
      <c r="B2938" t="s">
        <v>6767</v>
      </c>
      <c r="F2938" s="6" t="s">
        <v>6768</v>
      </c>
    </row>
    <row r="2939" spans="2:6" x14ac:dyDescent="0.2">
      <c r="B2939" t="s">
        <v>6769</v>
      </c>
      <c r="F2939" s="6" t="s">
        <v>6770</v>
      </c>
    </row>
    <row r="2940" spans="2:6" x14ac:dyDescent="0.2">
      <c r="B2940" t="s">
        <v>6771</v>
      </c>
      <c r="F2940" s="6" t="s">
        <v>6772</v>
      </c>
    </row>
    <row r="2941" spans="2:6" x14ac:dyDescent="0.2">
      <c r="B2941" t="s">
        <v>6773</v>
      </c>
      <c r="F2941" s="6" t="s">
        <v>6774</v>
      </c>
    </row>
    <row r="2942" spans="2:6" x14ac:dyDescent="0.2">
      <c r="B2942" t="s">
        <v>4524</v>
      </c>
      <c r="F2942" s="6" t="s">
        <v>6775</v>
      </c>
    </row>
    <row r="2943" spans="2:6" x14ac:dyDescent="0.2">
      <c r="B2943" t="s">
        <v>6776</v>
      </c>
      <c r="F2943" s="6" t="s">
        <v>6777</v>
      </c>
    </row>
    <row r="2944" spans="2:6" x14ac:dyDescent="0.2">
      <c r="B2944" t="s">
        <v>6778</v>
      </c>
      <c r="F2944" s="6" t="s">
        <v>6779</v>
      </c>
    </row>
    <row r="2945" spans="2:6" x14ac:dyDescent="0.2">
      <c r="B2945" t="s">
        <v>6780</v>
      </c>
      <c r="F2945" s="6" t="s">
        <v>6781</v>
      </c>
    </row>
    <row r="2946" spans="2:6" x14ac:dyDescent="0.2">
      <c r="B2946" t="s">
        <v>6782</v>
      </c>
      <c r="F2946" s="6" t="s">
        <v>6783</v>
      </c>
    </row>
    <row r="2947" spans="2:6" x14ac:dyDescent="0.2">
      <c r="B2947" t="s">
        <v>6784</v>
      </c>
      <c r="F2947" s="6" t="s">
        <v>6785</v>
      </c>
    </row>
    <row r="2948" spans="2:6" x14ac:dyDescent="0.2">
      <c r="B2948" t="s">
        <v>6786</v>
      </c>
      <c r="F2948" s="6" t="s">
        <v>6787</v>
      </c>
    </row>
    <row r="2949" spans="2:6" x14ac:dyDescent="0.2">
      <c r="B2949" t="s">
        <v>6788</v>
      </c>
      <c r="F2949" s="6" t="s">
        <v>6789</v>
      </c>
    </row>
    <row r="2950" spans="2:6" x14ac:dyDescent="0.2">
      <c r="B2950" t="s">
        <v>6790</v>
      </c>
      <c r="F2950" s="6" t="s">
        <v>6791</v>
      </c>
    </row>
    <row r="2951" spans="2:6" x14ac:dyDescent="0.2">
      <c r="B2951" t="s">
        <v>6792</v>
      </c>
      <c r="F2951" s="6" t="s">
        <v>6793</v>
      </c>
    </row>
    <row r="2952" spans="2:6" x14ac:dyDescent="0.2">
      <c r="B2952" t="s">
        <v>6794</v>
      </c>
      <c r="F2952" s="6" t="s">
        <v>6795</v>
      </c>
    </row>
    <row r="2953" spans="2:6" x14ac:dyDescent="0.2">
      <c r="B2953" t="s">
        <v>6796</v>
      </c>
      <c r="F2953" s="6" t="s">
        <v>6797</v>
      </c>
    </row>
    <row r="2954" spans="2:6" x14ac:dyDescent="0.2">
      <c r="B2954" t="s">
        <v>6798</v>
      </c>
      <c r="F2954" s="6" t="s">
        <v>6799</v>
      </c>
    </row>
    <row r="2955" spans="2:6" x14ac:dyDescent="0.2">
      <c r="B2955" t="s">
        <v>6800</v>
      </c>
      <c r="F2955" s="6" t="s">
        <v>6801</v>
      </c>
    </row>
    <row r="2956" spans="2:6" x14ac:dyDescent="0.2">
      <c r="B2956" t="s">
        <v>6802</v>
      </c>
      <c r="F2956" s="6" t="s">
        <v>6803</v>
      </c>
    </row>
    <row r="2957" spans="2:6" x14ac:dyDescent="0.2">
      <c r="B2957" t="s">
        <v>6804</v>
      </c>
      <c r="F2957" s="6" t="s">
        <v>6805</v>
      </c>
    </row>
    <row r="2958" spans="2:6" x14ac:dyDescent="0.2">
      <c r="B2958" t="s">
        <v>6806</v>
      </c>
      <c r="F2958" s="6" t="s">
        <v>6807</v>
      </c>
    </row>
    <row r="2959" spans="2:6" x14ac:dyDescent="0.2">
      <c r="B2959" t="s">
        <v>6808</v>
      </c>
      <c r="F2959" s="6" t="s">
        <v>346</v>
      </c>
    </row>
    <row r="2960" spans="2:6" x14ac:dyDescent="0.2">
      <c r="B2960" t="s">
        <v>6809</v>
      </c>
      <c r="F2960" s="6" t="s">
        <v>6810</v>
      </c>
    </row>
    <row r="2961" spans="2:6" x14ac:dyDescent="0.2">
      <c r="B2961" t="s">
        <v>6811</v>
      </c>
      <c r="F2961" s="6" t="s">
        <v>6812</v>
      </c>
    </row>
    <row r="2962" spans="2:6" x14ac:dyDescent="0.2">
      <c r="B2962" t="s">
        <v>6813</v>
      </c>
      <c r="F2962" s="6" t="s">
        <v>6814</v>
      </c>
    </row>
    <row r="2963" spans="2:6" x14ac:dyDescent="0.2">
      <c r="B2963" t="s">
        <v>6815</v>
      </c>
      <c r="F2963" s="6" t="s">
        <v>6816</v>
      </c>
    </row>
    <row r="2964" spans="2:6" x14ac:dyDescent="0.2">
      <c r="B2964" t="s">
        <v>6817</v>
      </c>
      <c r="F2964" s="6" t="s">
        <v>6818</v>
      </c>
    </row>
    <row r="2965" spans="2:6" x14ac:dyDescent="0.2">
      <c r="B2965" t="s">
        <v>6819</v>
      </c>
      <c r="F2965" s="6" t="s">
        <v>6820</v>
      </c>
    </row>
    <row r="2966" spans="2:6" x14ac:dyDescent="0.2">
      <c r="B2966" t="s">
        <v>6821</v>
      </c>
      <c r="F2966" s="6" t="s">
        <v>6822</v>
      </c>
    </row>
    <row r="2967" spans="2:6" x14ac:dyDescent="0.2">
      <c r="B2967" t="s">
        <v>4560</v>
      </c>
      <c r="F2967" s="6" t="s">
        <v>6823</v>
      </c>
    </row>
    <row r="2968" spans="2:6" x14ac:dyDescent="0.2">
      <c r="B2968" t="s">
        <v>6824</v>
      </c>
      <c r="F2968" s="6" t="s">
        <v>6825</v>
      </c>
    </row>
    <row r="2969" spans="2:6" x14ac:dyDescent="0.2">
      <c r="B2969" t="s">
        <v>6826</v>
      </c>
      <c r="F2969" s="6" t="s">
        <v>6827</v>
      </c>
    </row>
    <row r="2970" spans="2:6" x14ac:dyDescent="0.2">
      <c r="B2970" t="s">
        <v>4574</v>
      </c>
      <c r="F2970" s="6" t="s">
        <v>6828</v>
      </c>
    </row>
    <row r="2971" spans="2:6" x14ac:dyDescent="0.2">
      <c r="B2971" t="s">
        <v>6829</v>
      </c>
      <c r="F2971" s="6" t="s">
        <v>6830</v>
      </c>
    </row>
    <row r="2972" spans="2:6" x14ac:dyDescent="0.2">
      <c r="B2972" t="s">
        <v>6831</v>
      </c>
      <c r="F2972" s="6" t="s">
        <v>6832</v>
      </c>
    </row>
    <row r="2973" spans="2:6" x14ac:dyDescent="0.2">
      <c r="B2973" t="s">
        <v>6833</v>
      </c>
      <c r="F2973" s="6" t="s">
        <v>6834</v>
      </c>
    </row>
    <row r="2974" spans="2:6" x14ac:dyDescent="0.2">
      <c r="B2974" t="s">
        <v>6835</v>
      </c>
      <c r="F2974" s="6" t="s">
        <v>6836</v>
      </c>
    </row>
    <row r="2975" spans="2:6" x14ac:dyDescent="0.2">
      <c r="B2975" t="s">
        <v>6837</v>
      </c>
      <c r="F2975" s="6" t="s">
        <v>6838</v>
      </c>
    </row>
    <row r="2976" spans="2:6" x14ac:dyDescent="0.2">
      <c r="B2976" t="s">
        <v>6839</v>
      </c>
      <c r="F2976" s="6" t="s">
        <v>6840</v>
      </c>
    </row>
    <row r="2977" spans="2:6" x14ac:dyDescent="0.2">
      <c r="B2977" t="s">
        <v>6841</v>
      </c>
      <c r="F2977" s="6" t="s">
        <v>6842</v>
      </c>
    </row>
    <row r="2978" spans="2:6" x14ac:dyDescent="0.2">
      <c r="B2978" t="s">
        <v>6843</v>
      </c>
      <c r="F2978" s="6" t="s">
        <v>6844</v>
      </c>
    </row>
    <row r="2979" spans="2:6" x14ac:dyDescent="0.2">
      <c r="B2979" t="s">
        <v>6845</v>
      </c>
      <c r="F2979" s="6" t="s">
        <v>6846</v>
      </c>
    </row>
    <row r="2980" spans="2:6" x14ac:dyDescent="0.2">
      <c r="B2980" t="s">
        <v>6847</v>
      </c>
      <c r="F2980" s="6" t="s">
        <v>6848</v>
      </c>
    </row>
    <row r="2981" spans="2:6" x14ac:dyDescent="0.2">
      <c r="B2981" t="s">
        <v>4582</v>
      </c>
      <c r="F2981" s="6" t="s">
        <v>6849</v>
      </c>
    </row>
    <row r="2982" spans="2:6" x14ac:dyDescent="0.2">
      <c r="B2982" t="s">
        <v>6850</v>
      </c>
      <c r="F2982" s="6" t="s">
        <v>6851</v>
      </c>
    </row>
    <row r="2983" spans="2:6" x14ac:dyDescent="0.2">
      <c r="B2983" t="s">
        <v>6852</v>
      </c>
      <c r="F2983" s="6" t="s">
        <v>6853</v>
      </c>
    </row>
    <row r="2984" spans="2:6" x14ac:dyDescent="0.2">
      <c r="B2984" t="s">
        <v>6854</v>
      </c>
      <c r="F2984" s="6" t="s">
        <v>6855</v>
      </c>
    </row>
    <row r="2985" spans="2:6" x14ac:dyDescent="0.2">
      <c r="B2985" t="s">
        <v>6856</v>
      </c>
      <c r="F2985" s="6" t="s">
        <v>6857</v>
      </c>
    </row>
    <row r="2986" spans="2:6" x14ac:dyDescent="0.2">
      <c r="B2986" t="s">
        <v>6858</v>
      </c>
      <c r="F2986" s="6" t="s">
        <v>6859</v>
      </c>
    </row>
    <row r="2987" spans="2:6" x14ac:dyDescent="0.2">
      <c r="B2987" t="s">
        <v>6860</v>
      </c>
      <c r="F2987" s="6" t="s">
        <v>6861</v>
      </c>
    </row>
    <row r="2988" spans="2:6" x14ac:dyDescent="0.2">
      <c r="B2988" t="s">
        <v>6862</v>
      </c>
      <c r="F2988" s="6" t="s">
        <v>299</v>
      </c>
    </row>
    <row r="2989" spans="2:6" x14ac:dyDescent="0.2">
      <c r="B2989" t="s">
        <v>6863</v>
      </c>
      <c r="F2989" s="6" t="s">
        <v>6864</v>
      </c>
    </row>
    <row r="2990" spans="2:6" x14ac:dyDescent="0.2">
      <c r="B2990" t="s">
        <v>6865</v>
      </c>
      <c r="F2990" s="6" t="s">
        <v>6866</v>
      </c>
    </row>
    <row r="2991" spans="2:6" x14ac:dyDescent="0.2">
      <c r="B2991" t="s">
        <v>6867</v>
      </c>
      <c r="F2991" s="6" t="s">
        <v>6868</v>
      </c>
    </row>
    <row r="2992" spans="2:6" x14ac:dyDescent="0.2">
      <c r="B2992" t="s">
        <v>6869</v>
      </c>
      <c r="F2992" s="6" t="s">
        <v>6870</v>
      </c>
    </row>
    <row r="2993" spans="2:6" x14ac:dyDescent="0.2">
      <c r="B2993" t="s">
        <v>6871</v>
      </c>
      <c r="F2993" s="6" t="s">
        <v>6872</v>
      </c>
    </row>
    <row r="2994" spans="2:6" x14ac:dyDescent="0.2">
      <c r="B2994" t="s">
        <v>6873</v>
      </c>
      <c r="F2994" s="6" t="s">
        <v>6874</v>
      </c>
    </row>
    <row r="2995" spans="2:6" x14ac:dyDescent="0.2">
      <c r="B2995" t="s">
        <v>6875</v>
      </c>
      <c r="F2995" s="6" t="s">
        <v>6876</v>
      </c>
    </row>
    <row r="2996" spans="2:6" x14ac:dyDescent="0.2">
      <c r="B2996" t="s">
        <v>6877</v>
      </c>
      <c r="F2996" s="6" t="s">
        <v>6878</v>
      </c>
    </row>
    <row r="2997" spans="2:6" x14ac:dyDescent="0.2">
      <c r="B2997" t="s">
        <v>4604</v>
      </c>
      <c r="F2997" s="6" t="s">
        <v>6879</v>
      </c>
    </row>
    <row r="2998" spans="2:6" x14ac:dyDescent="0.2">
      <c r="B2998" t="s">
        <v>6880</v>
      </c>
      <c r="F2998" s="6" t="s">
        <v>6881</v>
      </c>
    </row>
    <row r="2999" spans="2:6" x14ac:dyDescent="0.2">
      <c r="B2999" t="s">
        <v>6882</v>
      </c>
      <c r="F2999" s="6" t="s">
        <v>6883</v>
      </c>
    </row>
    <row r="3000" spans="2:6" x14ac:dyDescent="0.2">
      <c r="B3000" t="s">
        <v>6884</v>
      </c>
      <c r="F3000" s="6" t="s">
        <v>6885</v>
      </c>
    </row>
    <row r="3001" spans="2:6" x14ac:dyDescent="0.2">
      <c r="B3001" t="s">
        <v>6886</v>
      </c>
      <c r="F3001" s="6" t="s">
        <v>6887</v>
      </c>
    </row>
    <row r="3002" spans="2:6" x14ac:dyDescent="0.2">
      <c r="B3002" t="s">
        <v>6888</v>
      </c>
      <c r="F3002" s="6" t="s">
        <v>6889</v>
      </c>
    </row>
    <row r="3003" spans="2:6" x14ac:dyDescent="0.2">
      <c r="B3003" t="s">
        <v>6890</v>
      </c>
      <c r="F3003" s="6" t="s">
        <v>6891</v>
      </c>
    </row>
    <row r="3004" spans="2:6" x14ac:dyDescent="0.2">
      <c r="B3004" t="s">
        <v>4614</v>
      </c>
      <c r="F3004" s="6" t="s">
        <v>6892</v>
      </c>
    </row>
    <row r="3005" spans="2:6" x14ac:dyDescent="0.2">
      <c r="B3005" t="s">
        <v>6893</v>
      </c>
      <c r="F3005" s="6" t="s">
        <v>6894</v>
      </c>
    </row>
    <row r="3006" spans="2:6" x14ac:dyDescent="0.2">
      <c r="B3006" t="s">
        <v>6895</v>
      </c>
      <c r="F3006" s="6" t="s">
        <v>6896</v>
      </c>
    </row>
    <row r="3007" spans="2:6" x14ac:dyDescent="0.2">
      <c r="B3007" t="s">
        <v>4618</v>
      </c>
      <c r="F3007" s="6" t="s">
        <v>6897</v>
      </c>
    </row>
    <row r="3008" spans="2:6" x14ac:dyDescent="0.2">
      <c r="B3008" t="s">
        <v>6898</v>
      </c>
      <c r="F3008" s="6" t="s">
        <v>6899</v>
      </c>
    </row>
    <row r="3009" spans="2:6" x14ac:dyDescent="0.2">
      <c r="B3009" t="s">
        <v>4620</v>
      </c>
      <c r="F3009" s="6" t="s">
        <v>6900</v>
      </c>
    </row>
    <row r="3010" spans="2:6" x14ac:dyDescent="0.2">
      <c r="B3010" t="s">
        <v>6901</v>
      </c>
      <c r="F3010" s="6" t="s">
        <v>6902</v>
      </c>
    </row>
    <row r="3011" spans="2:6" x14ac:dyDescent="0.2">
      <c r="B3011" t="s">
        <v>6903</v>
      </c>
      <c r="F3011" s="6" t="s">
        <v>6904</v>
      </c>
    </row>
    <row r="3012" spans="2:6" x14ac:dyDescent="0.2">
      <c r="B3012" t="s">
        <v>6905</v>
      </c>
      <c r="F3012" s="6" t="s">
        <v>6906</v>
      </c>
    </row>
    <row r="3013" spans="2:6" x14ac:dyDescent="0.2">
      <c r="B3013" t="s">
        <v>6907</v>
      </c>
      <c r="F3013" s="6" t="s">
        <v>6908</v>
      </c>
    </row>
    <row r="3014" spans="2:6" x14ac:dyDescent="0.2">
      <c r="B3014" t="s">
        <v>4638</v>
      </c>
      <c r="F3014" s="6" t="s">
        <v>6909</v>
      </c>
    </row>
    <row r="3015" spans="2:6" x14ac:dyDescent="0.2">
      <c r="B3015" t="s">
        <v>6910</v>
      </c>
      <c r="F3015" s="6" t="s">
        <v>6911</v>
      </c>
    </row>
    <row r="3016" spans="2:6" x14ac:dyDescent="0.2">
      <c r="B3016" t="s">
        <v>6912</v>
      </c>
      <c r="F3016" s="6" t="s">
        <v>6913</v>
      </c>
    </row>
    <row r="3017" spans="2:6" x14ac:dyDescent="0.2">
      <c r="B3017" t="s">
        <v>6914</v>
      </c>
      <c r="F3017" s="6" t="s">
        <v>6915</v>
      </c>
    </row>
    <row r="3018" spans="2:6" x14ac:dyDescent="0.2">
      <c r="B3018" t="s">
        <v>6916</v>
      </c>
      <c r="F3018" s="6" t="s">
        <v>6917</v>
      </c>
    </row>
    <row r="3019" spans="2:6" x14ac:dyDescent="0.2">
      <c r="B3019" t="s">
        <v>6918</v>
      </c>
      <c r="F3019" s="6" t="s">
        <v>6919</v>
      </c>
    </row>
    <row r="3020" spans="2:6" x14ac:dyDescent="0.2">
      <c r="B3020" t="s">
        <v>6920</v>
      </c>
      <c r="F3020" s="6" t="s">
        <v>6921</v>
      </c>
    </row>
    <row r="3021" spans="2:6" x14ac:dyDescent="0.2">
      <c r="B3021" t="s">
        <v>6922</v>
      </c>
      <c r="F3021" s="6" t="s">
        <v>6923</v>
      </c>
    </row>
    <row r="3022" spans="2:6" x14ac:dyDescent="0.2">
      <c r="B3022" t="s">
        <v>6924</v>
      </c>
      <c r="F3022" s="6" t="s">
        <v>6925</v>
      </c>
    </row>
    <row r="3023" spans="2:6" x14ac:dyDescent="0.2">
      <c r="B3023" t="s">
        <v>6926</v>
      </c>
      <c r="F3023" s="6" t="s">
        <v>6927</v>
      </c>
    </row>
    <row r="3024" spans="2:6" x14ac:dyDescent="0.2">
      <c r="B3024" t="s">
        <v>6928</v>
      </c>
      <c r="F3024" s="6" t="s">
        <v>6929</v>
      </c>
    </row>
    <row r="3025" spans="2:6" x14ac:dyDescent="0.2">
      <c r="B3025" t="s">
        <v>6930</v>
      </c>
      <c r="F3025" s="6" t="s">
        <v>6931</v>
      </c>
    </row>
    <row r="3026" spans="2:6" x14ac:dyDescent="0.2">
      <c r="B3026" t="s">
        <v>6932</v>
      </c>
      <c r="F3026" s="6" t="s">
        <v>6933</v>
      </c>
    </row>
    <row r="3027" spans="2:6" x14ac:dyDescent="0.2">
      <c r="B3027" t="s">
        <v>6934</v>
      </c>
      <c r="F3027" s="6" t="s">
        <v>6935</v>
      </c>
    </row>
    <row r="3028" spans="2:6" x14ac:dyDescent="0.2">
      <c r="B3028" t="s">
        <v>6936</v>
      </c>
      <c r="F3028" s="6" t="s">
        <v>6937</v>
      </c>
    </row>
    <row r="3029" spans="2:6" x14ac:dyDescent="0.2">
      <c r="B3029" t="s">
        <v>6938</v>
      </c>
      <c r="F3029" s="6" t="s">
        <v>6939</v>
      </c>
    </row>
    <row r="3030" spans="2:6" x14ac:dyDescent="0.2">
      <c r="B3030" t="s">
        <v>6940</v>
      </c>
      <c r="F3030" s="6" t="s">
        <v>6941</v>
      </c>
    </row>
    <row r="3031" spans="2:6" x14ac:dyDescent="0.2">
      <c r="B3031" t="s">
        <v>6942</v>
      </c>
      <c r="F3031" s="6" t="s">
        <v>6943</v>
      </c>
    </row>
    <row r="3032" spans="2:6" x14ac:dyDescent="0.2">
      <c r="B3032" t="s">
        <v>6944</v>
      </c>
      <c r="F3032" s="6" t="s">
        <v>6945</v>
      </c>
    </row>
    <row r="3033" spans="2:6" x14ac:dyDescent="0.2">
      <c r="B3033" t="s">
        <v>6946</v>
      </c>
      <c r="F3033" s="6" t="s">
        <v>6947</v>
      </c>
    </row>
    <row r="3034" spans="2:6" x14ac:dyDescent="0.2">
      <c r="B3034" t="s">
        <v>6948</v>
      </c>
      <c r="F3034" s="6" t="s">
        <v>6949</v>
      </c>
    </row>
    <row r="3035" spans="2:6" x14ac:dyDescent="0.2">
      <c r="B3035" t="s">
        <v>6950</v>
      </c>
      <c r="F3035" s="6" t="s">
        <v>6951</v>
      </c>
    </row>
    <row r="3036" spans="2:6" x14ac:dyDescent="0.2">
      <c r="B3036" t="s">
        <v>6952</v>
      </c>
      <c r="F3036" s="6" t="s">
        <v>6953</v>
      </c>
    </row>
    <row r="3037" spans="2:6" x14ac:dyDescent="0.2">
      <c r="B3037" t="s">
        <v>6954</v>
      </c>
      <c r="F3037" s="6" t="s">
        <v>6955</v>
      </c>
    </row>
    <row r="3038" spans="2:6" x14ac:dyDescent="0.2">
      <c r="B3038" t="s">
        <v>6956</v>
      </c>
      <c r="F3038" s="6" t="s">
        <v>6957</v>
      </c>
    </row>
    <row r="3039" spans="2:6" x14ac:dyDescent="0.2">
      <c r="B3039" t="s">
        <v>6958</v>
      </c>
      <c r="F3039" s="6" t="s">
        <v>6959</v>
      </c>
    </row>
    <row r="3040" spans="2:6" x14ac:dyDescent="0.2">
      <c r="B3040" t="s">
        <v>6960</v>
      </c>
      <c r="F3040" s="6" t="s">
        <v>6961</v>
      </c>
    </row>
    <row r="3041" spans="2:6" x14ac:dyDescent="0.2">
      <c r="B3041" t="s">
        <v>6962</v>
      </c>
      <c r="F3041" s="6" t="s">
        <v>6963</v>
      </c>
    </row>
    <row r="3042" spans="2:6" x14ac:dyDescent="0.2">
      <c r="B3042" t="s">
        <v>6964</v>
      </c>
      <c r="F3042" s="6" t="s">
        <v>6965</v>
      </c>
    </row>
    <row r="3043" spans="2:6" x14ac:dyDescent="0.2">
      <c r="B3043" t="s">
        <v>6966</v>
      </c>
      <c r="F3043" s="6" t="s">
        <v>6967</v>
      </c>
    </row>
    <row r="3044" spans="2:6" x14ac:dyDescent="0.2">
      <c r="B3044" t="s">
        <v>6968</v>
      </c>
      <c r="F3044" s="6" t="s">
        <v>6969</v>
      </c>
    </row>
    <row r="3045" spans="2:6" x14ac:dyDescent="0.2">
      <c r="B3045" t="s">
        <v>6970</v>
      </c>
      <c r="F3045" s="6" t="s">
        <v>6971</v>
      </c>
    </row>
    <row r="3046" spans="2:6" x14ac:dyDescent="0.2">
      <c r="B3046" t="s">
        <v>2833</v>
      </c>
      <c r="F3046" s="6" t="s">
        <v>6972</v>
      </c>
    </row>
    <row r="3047" spans="2:6" x14ac:dyDescent="0.2">
      <c r="B3047" t="s">
        <v>6973</v>
      </c>
      <c r="F3047" s="6" t="s">
        <v>6974</v>
      </c>
    </row>
    <row r="3048" spans="2:6" x14ac:dyDescent="0.2">
      <c r="B3048" t="s">
        <v>6975</v>
      </c>
      <c r="F3048" s="6" t="s">
        <v>6976</v>
      </c>
    </row>
    <row r="3049" spans="2:6" x14ac:dyDescent="0.2">
      <c r="B3049" t="s">
        <v>641</v>
      </c>
      <c r="F3049" s="6" t="s">
        <v>6977</v>
      </c>
    </row>
    <row r="3050" spans="2:6" x14ac:dyDescent="0.2">
      <c r="B3050" t="s">
        <v>3159</v>
      </c>
      <c r="F3050" s="6" t="s">
        <v>6978</v>
      </c>
    </row>
    <row r="3051" spans="2:6" x14ac:dyDescent="0.2">
      <c r="B3051" t="s">
        <v>6979</v>
      </c>
      <c r="F3051" s="6" t="s">
        <v>6980</v>
      </c>
    </row>
    <row r="3052" spans="2:6" x14ac:dyDescent="0.2">
      <c r="B3052" t="s">
        <v>620</v>
      </c>
      <c r="F3052" s="6" t="s">
        <v>6981</v>
      </c>
    </row>
    <row r="3053" spans="2:6" x14ac:dyDescent="0.2">
      <c r="B3053" t="s">
        <v>259</v>
      </c>
      <c r="F3053" s="6" t="s">
        <v>6982</v>
      </c>
    </row>
    <row r="3054" spans="2:6" x14ac:dyDescent="0.2">
      <c r="B3054" t="s">
        <v>6983</v>
      </c>
      <c r="F3054" s="6" t="s">
        <v>6984</v>
      </c>
    </row>
    <row r="3055" spans="2:6" x14ac:dyDescent="0.2">
      <c r="B3055" t="s">
        <v>6985</v>
      </c>
      <c r="F3055" s="6" t="s">
        <v>6986</v>
      </c>
    </row>
    <row r="3056" spans="2:6" x14ac:dyDescent="0.2">
      <c r="B3056" t="s">
        <v>686</v>
      </c>
      <c r="F3056" s="6" t="s">
        <v>6987</v>
      </c>
    </row>
    <row r="3057" spans="2:6" x14ac:dyDescent="0.2">
      <c r="B3057" t="s">
        <v>3993</v>
      </c>
      <c r="F3057" s="6" t="s">
        <v>6988</v>
      </c>
    </row>
    <row r="3058" spans="2:6" x14ac:dyDescent="0.2">
      <c r="B3058" t="s">
        <v>1154</v>
      </c>
      <c r="F3058" s="6" t="s">
        <v>6989</v>
      </c>
    </row>
    <row r="3059" spans="2:6" x14ac:dyDescent="0.2">
      <c r="B3059" t="s">
        <v>1165</v>
      </c>
      <c r="F3059" s="6" t="s">
        <v>6990</v>
      </c>
    </row>
    <row r="3060" spans="2:6" x14ac:dyDescent="0.2">
      <c r="B3060" t="s">
        <v>4040</v>
      </c>
      <c r="F3060" s="6" t="s">
        <v>6991</v>
      </c>
    </row>
    <row r="3061" spans="2:6" x14ac:dyDescent="0.2">
      <c r="B3061" t="s">
        <v>6992</v>
      </c>
      <c r="F3061" s="6" t="s">
        <v>6993</v>
      </c>
    </row>
    <row r="3062" spans="2:6" x14ac:dyDescent="0.2">
      <c r="B3062" t="s">
        <v>6994</v>
      </c>
      <c r="F3062" s="6" t="s">
        <v>6995</v>
      </c>
    </row>
    <row r="3063" spans="2:6" x14ac:dyDescent="0.2">
      <c r="B3063" t="s">
        <v>6996</v>
      </c>
      <c r="F3063" s="6" t="s">
        <v>6997</v>
      </c>
    </row>
    <row r="3064" spans="2:6" x14ac:dyDescent="0.2">
      <c r="B3064" t="s">
        <v>6998</v>
      </c>
      <c r="F3064" s="6" t="s">
        <v>6999</v>
      </c>
    </row>
    <row r="3065" spans="2:6" x14ac:dyDescent="0.2">
      <c r="B3065" t="s">
        <v>7000</v>
      </c>
      <c r="F3065" s="6" t="s">
        <v>7001</v>
      </c>
    </row>
    <row r="3066" spans="2:6" x14ac:dyDescent="0.2">
      <c r="B3066" t="s">
        <v>7002</v>
      </c>
      <c r="F3066" s="6" t="s">
        <v>7003</v>
      </c>
    </row>
    <row r="3067" spans="2:6" x14ac:dyDescent="0.2">
      <c r="B3067" t="s">
        <v>7004</v>
      </c>
      <c r="F3067" s="6" t="s">
        <v>7005</v>
      </c>
    </row>
    <row r="3068" spans="2:6" x14ac:dyDescent="0.2">
      <c r="B3068" t="s">
        <v>7006</v>
      </c>
      <c r="F3068" s="6" t="s">
        <v>7007</v>
      </c>
    </row>
    <row r="3069" spans="2:6" x14ac:dyDescent="0.2">
      <c r="B3069" t="s">
        <v>7008</v>
      </c>
      <c r="F3069" s="6" t="s">
        <v>7009</v>
      </c>
    </row>
    <row r="3070" spans="2:6" x14ac:dyDescent="0.2">
      <c r="B3070" t="s">
        <v>7010</v>
      </c>
      <c r="F3070" s="6" t="s">
        <v>7011</v>
      </c>
    </row>
    <row r="3071" spans="2:6" x14ac:dyDescent="0.2">
      <c r="B3071" t="s">
        <v>7012</v>
      </c>
      <c r="F3071" s="6" t="s">
        <v>7013</v>
      </c>
    </row>
    <row r="3072" spans="2:6" x14ac:dyDescent="0.2">
      <c r="B3072" t="s">
        <v>7014</v>
      </c>
      <c r="F3072" s="6" t="s">
        <v>7015</v>
      </c>
    </row>
    <row r="3073" spans="2:6" x14ac:dyDescent="0.2">
      <c r="B3073" t="s">
        <v>7016</v>
      </c>
      <c r="F3073" s="6" t="s">
        <v>7017</v>
      </c>
    </row>
    <row r="3074" spans="2:6" x14ac:dyDescent="0.2">
      <c r="B3074" t="s">
        <v>7018</v>
      </c>
      <c r="F3074" s="6" t="s">
        <v>7019</v>
      </c>
    </row>
    <row r="3075" spans="2:6" x14ac:dyDescent="0.2">
      <c r="B3075" t="s">
        <v>7020</v>
      </c>
      <c r="F3075" s="6" t="s">
        <v>7021</v>
      </c>
    </row>
    <row r="3076" spans="2:6" x14ac:dyDescent="0.2">
      <c r="B3076" t="s">
        <v>7022</v>
      </c>
      <c r="F3076" s="6" t="s">
        <v>7023</v>
      </c>
    </row>
    <row r="3077" spans="2:6" x14ac:dyDescent="0.2">
      <c r="B3077" t="s">
        <v>7024</v>
      </c>
      <c r="F3077" s="6" t="s">
        <v>7025</v>
      </c>
    </row>
    <row r="3078" spans="2:6" x14ac:dyDescent="0.2">
      <c r="B3078" t="s">
        <v>7026</v>
      </c>
      <c r="F3078" s="6" t="s">
        <v>7027</v>
      </c>
    </row>
    <row r="3079" spans="2:6" x14ac:dyDescent="0.2">
      <c r="B3079" t="s">
        <v>7028</v>
      </c>
      <c r="F3079" s="6" t="s">
        <v>7029</v>
      </c>
    </row>
    <row r="3080" spans="2:6" x14ac:dyDescent="0.2">
      <c r="B3080" t="s">
        <v>7030</v>
      </c>
      <c r="F3080" s="6" t="s">
        <v>7031</v>
      </c>
    </row>
    <row r="3081" spans="2:6" x14ac:dyDescent="0.2">
      <c r="B3081" t="s">
        <v>7032</v>
      </c>
      <c r="F3081" s="6" t="s">
        <v>692</v>
      </c>
    </row>
    <row r="3082" spans="2:6" x14ac:dyDescent="0.2">
      <c r="B3082" t="s">
        <v>7033</v>
      </c>
      <c r="F3082" s="6" t="s">
        <v>7034</v>
      </c>
    </row>
    <row r="3083" spans="2:6" x14ac:dyDescent="0.2">
      <c r="B3083" t="s">
        <v>7035</v>
      </c>
      <c r="F3083" s="6" t="s">
        <v>7036</v>
      </c>
    </row>
    <row r="3084" spans="2:6" x14ac:dyDescent="0.2">
      <c r="B3084" t="s">
        <v>7037</v>
      </c>
      <c r="F3084" s="6" t="s">
        <v>7038</v>
      </c>
    </row>
    <row r="3085" spans="2:6" x14ac:dyDescent="0.2">
      <c r="B3085" t="s">
        <v>7039</v>
      </c>
      <c r="F3085" s="6" t="s">
        <v>7040</v>
      </c>
    </row>
    <row r="3086" spans="2:6" x14ac:dyDescent="0.2">
      <c r="B3086" t="s">
        <v>7041</v>
      </c>
      <c r="F3086" s="6" t="s">
        <v>7042</v>
      </c>
    </row>
    <row r="3087" spans="2:6" x14ac:dyDescent="0.2">
      <c r="B3087" t="s">
        <v>7043</v>
      </c>
      <c r="F3087" s="6" t="s">
        <v>7044</v>
      </c>
    </row>
    <row r="3088" spans="2:6" x14ac:dyDescent="0.2">
      <c r="B3088" t="s">
        <v>7045</v>
      </c>
      <c r="F3088" s="6" t="s">
        <v>7046</v>
      </c>
    </row>
    <row r="3089" spans="2:6" x14ac:dyDescent="0.2">
      <c r="B3089" t="s">
        <v>7047</v>
      </c>
      <c r="F3089" s="6" t="s">
        <v>7048</v>
      </c>
    </row>
    <row r="3090" spans="2:6" x14ac:dyDescent="0.2">
      <c r="B3090" t="s">
        <v>7049</v>
      </c>
      <c r="F3090" s="6" t="s">
        <v>7050</v>
      </c>
    </row>
    <row r="3091" spans="2:6" x14ac:dyDescent="0.2">
      <c r="B3091" t="s">
        <v>7051</v>
      </c>
      <c r="F3091" s="6" t="s">
        <v>7052</v>
      </c>
    </row>
    <row r="3092" spans="2:6" x14ac:dyDescent="0.2">
      <c r="B3092" t="s">
        <v>7053</v>
      </c>
      <c r="F3092" s="6" t="s">
        <v>7054</v>
      </c>
    </row>
    <row r="3093" spans="2:6" x14ac:dyDescent="0.2">
      <c r="B3093" t="s">
        <v>7055</v>
      </c>
      <c r="F3093" s="6" t="s">
        <v>7056</v>
      </c>
    </row>
    <row r="3094" spans="2:6" x14ac:dyDescent="0.2">
      <c r="B3094" t="s">
        <v>7057</v>
      </c>
      <c r="F3094" s="6" t="s">
        <v>7058</v>
      </c>
    </row>
    <row r="3095" spans="2:6" x14ac:dyDescent="0.2">
      <c r="B3095" t="s">
        <v>2051</v>
      </c>
      <c r="F3095" s="6" t="s">
        <v>7059</v>
      </c>
    </row>
    <row r="3096" spans="2:6" x14ac:dyDescent="0.2">
      <c r="B3096" t="s">
        <v>7060</v>
      </c>
      <c r="F3096" s="6" t="s">
        <v>7061</v>
      </c>
    </row>
    <row r="3097" spans="2:6" x14ac:dyDescent="0.2">
      <c r="B3097" t="s">
        <v>7062</v>
      </c>
      <c r="F3097" s="6" t="s">
        <v>7063</v>
      </c>
    </row>
    <row r="3098" spans="2:6" x14ac:dyDescent="0.2">
      <c r="B3098" t="s">
        <v>7064</v>
      </c>
      <c r="F3098" s="6" t="s">
        <v>7065</v>
      </c>
    </row>
    <row r="3099" spans="2:6" x14ac:dyDescent="0.2">
      <c r="B3099" t="s">
        <v>7066</v>
      </c>
      <c r="F3099" s="6" t="s">
        <v>7067</v>
      </c>
    </row>
    <row r="3100" spans="2:6" x14ac:dyDescent="0.2">
      <c r="B3100" t="s">
        <v>7068</v>
      </c>
      <c r="F3100" s="6" t="s">
        <v>7069</v>
      </c>
    </row>
    <row r="3101" spans="2:6" x14ac:dyDescent="0.2">
      <c r="B3101" t="s">
        <v>7070</v>
      </c>
      <c r="F3101" s="6" t="s">
        <v>7071</v>
      </c>
    </row>
    <row r="3102" spans="2:6" x14ac:dyDescent="0.2">
      <c r="B3102" t="s">
        <v>7072</v>
      </c>
      <c r="F3102" s="6" t="s">
        <v>7073</v>
      </c>
    </row>
    <row r="3103" spans="2:6" x14ac:dyDescent="0.2">
      <c r="B3103" t="s">
        <v>7074</v>
      </c>
      <c r="F3103" s="6" t="s">
        <v>7075</v>
      </c>
    </row>
    <row r="3104" spans="2:6" x14ac:dyDescent="0.2">
      <c r="B3104" t="s">
        <v>7076</v>
      </c>
      <c r="F3104" s="6" t="s">
        <v>7077</v>
      </c>
    </row>
    <row r="3105" spans="2:6" x14ac:dyDescent="0.2">
      <c r="B3105" t="s">
        <v>7078</v>
      </c>
      <c r="F3105" s="6" t="s">
        <v>7079</v>
      </c>
    </row>
    <row r="3106" spans="2:6" x14ac:dyDescent="0.2">
      <c r="B3106" t="s">
        <v>7080</v>
      </c>
      <c r="F3106" s="6" t="s">
        <v>7081</v>
      </c>
    </row>
    <row r="3107" spans="2:6" x14ac:dyDescent="0.2">
      <c r="B3107" t="s">
        <v>7082</v>
      </c>
      <c r="F3107" s="6" t="s">
        <v>7083</v>
      </c>
    </row>
    <row r="3108" spans="2:6" x14ac:dyDescent="0.2">
      <c r="B3108" t="s">
        <v>7084</v>
      </c>
      <c r="F3108" s="6" t="s">
        <v>7085</v>
      </c>
    </row>
    <row r="3109" spans="2:6" x14ac:dyDescent="0.2">
      <c r="B3109" t="s">
        <v>7086</v>
      </c>
      <c r="F3109" s="6" t="s">
        <v>7087</v>
      </c>
    </row>
    <row r="3110" spans="2:6" x14ac:dyDescent="0.2">
      <c r="B3110" t="s">
        <v>7088</v>
      </c>
      <c r="F3110" s="6" t="s">
        <v>7089</v>
      </c>
    </row>
    <row r="3111" spans="2:6" x14ac:dyDescent="0.2">
      <c r="B3111" t="s">
        <v>7090</v>
      </c>
      <c r="F3111" s="6" t="s">
        <v>7091</v>
      </c>
    </row>
    <row r="3112" spans="2:6" x14ac:dyDescent="0.2">
      <c r="B3112" t="s">
        <v>7092</v>
      </c>
      <c r="F3112" s="6" t="s">
        <v>7093</v>
      </c>
    </row>
    <row r="3113" spans="2:6" x14ac:dyDescent="0.2">
      <c r="B3113" t="s">
        <v>7094</v>
      </c>
      <c r="F3113" s="6" t="s">
        <v>7095</v>
      </c>
    </row>
    <row r="3114" spans="2:6" x14ac:dyDescent="0.2">
      <c r="B3114" t="s">
        <v>7096</v>
      </c>
      <c r="F3114" s="6" t="s">
        <v>7097</v>
      </c>
    </row>
    <row r="3115" spans="2:6" x14ac:dyDescent="0.2">
      <c r="B3115" t="s">
        <v>7098</v>
      </c>
      <c r="F3115" s="6" t="s">
        <v>7099</v>
      </c>
    </row>
    <row r="3116" spans="2:6" x14ac:dyDescent="0.2">
      <c r="B3116" t="s">
        <v>7100</v>
      </c>
      <c r="F3116" s="6" t="s">
        <v>7101</v>
      </c>
    </row>
    <row r="3117" spans="2:6" x14ac:dyDescent="0.2">
      <c r="B3117" t="s">
        <v>4762</v>
      </c>
      <c r="F3117" s="6" t="s">
        <v>7102</v>
      </c>
    </row>
    <row r="3118" spans="2:6" x14ac:dyDescent="0.2">
      <c r="B3118" t="s">
        <v>7103</v>
      </c>
      <c r="F3118" s="6" t="s">
        <v>7104</v>
      </c>
    </row>
    <row r="3119" spans="2:6" x14ac:dyDescent="0.2">
      <c r="B3119" t="s">
        <v>7105</v>
      </c>
      <c r="F3119" s="6" t="s">
        <v>7106</v>
      </c>
    </row>
    <row r="3120" spans="2:6" x14ac:dyDescent="0.2">
      <c r="B3120" t="s">
        <v>7107</v>
      </c>
      <c r="F3120" s="6" t="s">
        <v>7108</v>
      </c>
    </row>
    <row r="3121" spans="2:6" x14ac:dyDescent="0.2">
      <c r="B3121" t="s">
        <v>4764</v>
      </c>
      <c r="F3121" s="6" t="s">
        <v>7109</v>
      </c>
    </row>
    <row r="3122" spans="2:6" x14ac:dyDescent="0.2">
      <c r="B3122" t="s">
        <v>7110</v>
      </c>
      <c r="F3122" s="6" t="s">
        <v>7111</v>
      </c>
    </row>
    <row r="3123" spans="2:6" x14ac:dyDescent="0.2">
      <c r="B3123" t="s">
        <v>7112</v>
      </c>
      <c r="F3123" s="6" t="s">
        <v>7113</v>
      </c>
    </row>
    <row r="3124" spans="2:6" x14ac:dyDescent="0.2">
      <c r="B3124" t="s">
        <v>4766</v>
      </c>
      <c r="F3124" s="6" t="s">
        <v>7114</v>
      </c>
    </row>
    <row r="3125" spans="2:6" x14ac:dyDescent="0.2">
      <c r="B3125" t="s">
        <v>7115</v>
      </c>
      <c r="F3125" s="6" t="s">
        <v>7116</v>
      </c>
    </row>
    <row r="3126" spans="2:6" x14ac:dyDescent="0.2">
      <c r="B3126" t="s">
        <v>7117</v>
      </c>
      <c r="F3126" s="6" t="s">
        <v>7118</v>
      </c>
    </row>
    <row r="3127" spans="2:6" x14ac:dyDescent="0.2">
      <c r="B3127" t="s">
        <v>7119</v>
      </c>
      <c r="F3127" s="6" t="s">
        <v>7120</v>
      </c>
    </row>
    <row r="3128" spans="2:6" x14ac:dyDescent="0.2">
      <c r="B3128" t="s">
        <v>7121</v>
      </c>
      <c r="F3128" s="6" t="s">
        <v>7122</v>
      </c>
    </row>
    <row r="3129" spans="2:6" x14ac:dyDescent="0.2">
      <c r="B3129" t="s">
        <v>7123</v>
      </c>
      <c r="F3129" s="6" t="s">
        <v>7124</v>
      </c>
    </row>
    <row r="3130" spans="2:6" x14ac:dyDescent="0.2">
      <c r="B3130" t="s">
        <v>7125</v>
      </c>
      <c r="F3130" s="6" t="s">
        <v>7126</v>
      </c>
    </row>
    <row r="3131" spans="2:6" x14ac:dyDescent="0.2">
      <c r="B3131" t="s">
        <v>7127</v>
      </c>
      <c r="F3131" s="6" t="s">
        <v>7128</v>
      </c>
    </row>
    <row r="3132" spans="2:6" x14ac:dyDescent="0.2">
      <c r="B3132" t="s">
        <v>7129</v>
      </c>
      <c r="F3132" s="6" t="s">
        <v>7130</v>
      </c>
    </row>
    <row r="3133" spans="2:6" x14ac:dyDescent="0.2">
      <c r="B3133" t="s">
        <v>7131</v>
      </c>
      <c r="F3133" s="6" t="s">
        <v>7132</v>
      </c>
    </row>
    <row r="3134" spans="2:6" x14ac:dyDescent="0.2">
      <c r="B3134" t="s">
        <v>7133</v>
      </c>
      <c r="F3134" s="6" t="s">
        <v>7134</v>
      </c>
    </row>
    <row r="3135" spans="2:6" x14ac:dyDescent="0.2">
      <c r="B3135" t="s">
        <v>7135</v>
      </c>
      <c r="F3135" s="6" t="s">
        <v>7136</v>
      </c>
    </row>
    <row r="3136" spans="2:6" x14ac:dyDescent="0.2">
      <c r="B3136" t="s">
        <v>7137</v>
      </c>
      <c r="F3136" s="6" t="s">
        <v>7138</v>
      </c>
    </row>
    <row r="3137" spans="2:6" x14ac:dyDescent="0.2">
      <c r="B3137" t="s">
        <v>7139</v>
      </c>
      <c r="F3137" s="6" t="s">
        <v>289</v>
      </c>
    </row>
    <row r="3138" spans="2:6" x14ac:dyDescent="0.2">
      <c r="B3138" t="s">
        <v>7140</v>
      </c>
      <c r="F3138" s="6" t="s">
        <v>7141</v>
      </c>
    </row>
    <row r="3139" spans="2:6" x14ac:dyDescent="0.2">
      <c r="B3139" t="s">
        <v>7142</v>
      </c>
      <c r="F3139" s="6" t="s">
        <v>7143</v>
      </c>
    </row>
    <row r="3140" spans="2:6" x14ac:dyDescent="0.2">
      <c r="B3140" t="s">
        <v>7144</v>
      </c>
      <c r="F3140" s="6" t="s">
        <v>399</v>
      </c>
    </row>
    <row r="3141" spans="2:6" x14ac:dyDescent="0.2">
      <c r="B3141" t="s">
        <v>7145</v>
      </c>
      <c r="F3141" s="6" t="s">
        <v>7146</v>
      </c>
    </row>
    <row r="3142" spans="2:6" x14ac:dyDescent="0.2">
      <c r="B3142" t="s">
        <v>7147</v>
      </c>
      <c r="F3142" s="6" t="s">
        <v>7148</v>
      </c>
    </row>
    <row r="3143" spans="2:6" x14ac:dyDescent="0.2">
      <c r="B3143" t="s">
        <v>7149</v>
      </c>
      <c r="F3143" s="6" t="s">
        <v>7150</v>
      </c>
    </row>
    <row r="3144" spans="2:6" x14ac:dyDescent="0.2">
      <c r="B3144" t="s">
        <v>7151</v>
      </c>
      <c r="F3144" s="6" t="s">
        <v>7152</v>
      </c>
    </row>
    <row r="3145" spans="2:6" x14ac:dyDescent="0.2">
      <c r="B3145" t="s">
        <v>7153</v>
      </c>
      <c r="F3145" s="6" t="s">
        <v>7154</v>
      </c>
    </row>
    <row r="3146" spans="2:6" x14ac:dyDescent="0.2">
      <c r="B3146" t="s">
        <v>7155</v>
      </c>
      <c r="F3146" s="6" t="s">
        <v>7156</v>
      </c>
    </row>
    <row r="3147" spans="2:6" x14ac:dyDescent="0.2">
      <c r="B3147" t="s">
        <v>7157</v>
      </c>
      <c r="F3147" s="6" t="s">
        <v>7158</v>
      </c>
    </row>
    <row r="3148" spans="2:6" x14ac:dyDescent="0.2">
      <c r="B3148" t="s">
        <v>6366</v>
      </c>
      <c r="F3148" s="6" t="s">
        <v>7159</v>
      </c>
    </row>
    <row r="3149" spans="2:6" x14ac:dyDescent="0.2">
      <c r="B3149" t="s">
        <v>7160</v>
      </c>
      <c r="F3149" s="6" t="s">
        <v>7161</v>
      </c>
    </row>
    <row r="3150" spans="2:6" x14ac:dyDescent="0.2">
      <c r="B3150" t="s">
        <v>7162</v>
      </c>
      <c r="F3150" s="6" t="s">
        <v>7163</v>
      </c>
    </row>
    <row r="3151" spans="2:6" x14ac:dyDescent="0.2">
      <c r="B3151" t="s">
        <v>7164</v>
      </c>
      <c r="F3151" s="6" t="s">
        <v>7165</v>
      </c>
    </row>
    <row r="3152" spans="2:6" x14ac:dyDescent="0.2">
      <c r="B3152" t="s">
        <v>7166</v>
      </c>
      <c r="F3152" s="6" t="s">
        <v>7167</v>
      </c>
    </row>
    <row r="3153" spans="2:6" x14ac:dyDescent="0.2">
      <c r="B3153" t="s">
        <v>7168</v>
      </c>
      <c r="F3153" s="6" t="s">
        <v>7169</v>
      </c>
    </row>
    <row r="3154" spans="2:6" x14ac:dyDescent="0.2">
      <c r="B3154" t="s">
        <v>7170</v>
      </c>
      <c r="F3154" s="6" t="s">
        <v>7171</v>
      </c>
    </row>
    <row r="3155" spans="2:6" x14ac:dyDescent="0.2">
      <c r="B3155" t="s">
        <v>7172</v>
      </c>
      <c r="F3155" s="6" t="s">
        <v>7173</v>
      </c>
    </row>
    <row r="3156" spans="2:6" x14ac:dyDescent="0.2">
      <c r="B3156" t="s">
        <v>7174</v>
      </c>
      <c r="F3156" s="6" t="s">
        <v>7175</v>
      </c>
    </row>
    <row r="3157" spans="2:6" x14ac:dyDescent="0.2">
      <c r="B3157" t="s">
        <v>7176</v>
      </c>
      <c r="F3157" s="6" t="s">
        <v>7177</v>
      </c>
    </row>
    <row r="3158" spans="2:6" x14ac:dyDescent="0.2">
      <c r="B3158" t="s">
        <v>7178</v>
      </c>
      <c r="F3158" s="6" t="s">
        <v>7179</v>
      </c>
    </row>
    <row r="3159" spans="2:6" x14ac:dyDescent="0.2">
      <c r="B3159" t="s">
        <v>7180</v>
      </c>
      <c r="F3159" s="6" t="s">
        <v>7181</v>
      </c>
    </row>
    <row r="3160" spans="2:6" x14ac:dyDescent="0.2">
      <c r="B3160" t="s">
        <v>2922</v>
      </c>
      <c r="F3160" s="6" t="s">
        <v>7182</v>
      </c>
    </row>
    <row r="3161" spans="2:6" x14ac:dyDescent="0.2">
      <c r="B3161" t="s">
        <v>1829</v>
      </c>
      <c r="F3161" s="6" t="s">
        <v>7183</v>
      </c>
    </row>
    <row r="3162" spans="2:6" x14ac:dyDescent="0.2">
      <c r="B3162" t="s">
        <v>1832</v>
      </c>
      <c r="F3162" s="6" t="s">
        <v>7184</v>
      </c>
    </row>
    <row r="3163" spans="2:6" x14ac:dyDescent="0.2">
      <c r="B3163" t="s">
        <v>7185</v>
      </c>
      <c r="F3163" s="6" t="s">
        <v>7186</v>
      </c>
    </row>
    <row r="3164" spans="2:6" x14ac:dyDescent="0.2">
      <c r="B3164" t="s">
        <v>7187</v>
      </c>
      <c r="F3164" s="6" t="s">
        <v>7188</v>
      </c>
    </row>
    <row r="3165" spans="2:6" x14ac:dyDescent="0.2">
      <c r="B3165" t="s">
        <v>2992</v>
      </c>
      <c r="F3165" s="6" t="s">
        <v>7189</v>
      </c>
    </row>
    <row r="3166" spans="2:6" x14ac:dyDescent="0.2">
      <c r="B3166" t="s">
        <v>7190</v>
      </c>
      <c r="F3166" s="6" t="s">
        <v>7191</v>
      </c>
    </row>
    <row r="3167" spans="2:6" x14ac:dyDescent="0.2">
      <c r="B3167" t="s">
        <v>7192</v>
      </c>
      <c r="F3167" s="6" t="s">
        <v>7193</v>
      </c>
    </row>
    <row r="3168" spans="2:6" x14ac:dyDescent="0.2">
      <c r="B3168" t="s">
        <v>3077</v>
      </c>
      <c r="F3168" s="6" t="s">
        <v>7194</v>
      </c>
    </row>
    <row r="3169" spans="2:6" x14ac:dyDescent="0.2">
      <c r="B3169" t="s">
        <v>363</v>
      </c>
      <c r="F3169" s="6" t="s">
        <v>7195</v>
      </c>
    </row>
    <row r="3170" spans="2:6" x14ac:dyDescent="0.2">
      <c r="B3170" t="s">
        <v>3107</v>
      </c>
      <c r="F3170" s="6" t="s">
        <v>7196</v>
      </c>
    </row>
    <row r="3171" spans="2:6" x14ac:dyDescent="0.2">
      <c r="B3171" t="s">
        <v>3180</v>
      </c>
      <c r="F3171" s="6" t="s">
        <v>7197</v>
      </c>
    </row>
    <row r="3172" spans="2:6" x14ac:dyDescent="0.2">
      <c r="B3172" t="s">
        <v>5799</v>
      </c>
      <c r="F3172" s="6" t="s">
        <v>7198</v>
      </c>
    </row>
    <row r="3173" spans="2:6" x14ac:dyDescent="0.2">
      <c r="B3173" t="s">
        <v>3190</v>
      </c>
      <c r="F3173" s="6" t="s">
        <v>7199</v>
      </c>
    </row>
    <row r="3174" spans="2:6" x14ac:dyDescent="0.2">
      <c r="B3174" t="s">
        <v>533</v>
      </c>
      <c r="F3174" s="6" t="s">
        <v>7200</v>
      </c>
    </row>
    <row r="3175" spans="2:6" x14ac:dyDescent="0.2">
      <c r="B3175" t="s">
        <v>1853</v>
      </c>
      <c r="F3175" s="6" t="s">
        <v>7201</v>
      </c>
    </row>
    <row r="3176" spans="2:6" x14ac:dyDescent="0.2">
      <c r="B3176" t="s">
        <v>201</v>
      </c>
      <c r="F3176" s="6" t="s">
        <v>7202</v>
      </c>
    </row>
    <row r="3177" spans="2:6" x14ac:dyDescent="0.2">
      <c r="B3177" t="s">
        <v>5855</v>
      </c>
      <c r="F3177" s="6" t="s">
        <v>7203</v>
      </c>
    </row>
    <row r="3178" spans="2:6" x14ac:dyDescent="0.2">
      <c r="B3178" t="s">
        <v>3280</v>
      </c>
      <c r="F3178" s="6" t="s">
        <v>7204</v>
      </c>
    </row>
    <row r="3179" spans="2:6" x14ac:dyDescent="0.2">
      <c r="B3179" t="s">
        <v>446</v>
      </c>
      <c r="F3179" s="6" t="s">
        <v>7205</v>
      </c>
    </row>
    <row r="3180" spans="2:6" x14ac:dyDescent="0.2">
      <c r="B3180" t="s">
        <v>7206</v>
      </c>
      <c r="F3180" s="6" t="s">
        <v>7207</v>
      </c>
    </row>
    <row r="3181" spans="2:6" x14ac:dyDescent="0.2">
      <c r="B3181" t="s">
        <v>620</v>
      </c>
      <c r="F3181" s="6" t="s">
        <v>7208</v>
      </c>
    </row>
    <row r="3182" spans="2:6" x14ac:dyDescent="0.2">
      <c r="B3182" t="s">
        <v>520</v>
      </c>
      <c r="F3182" s="6" t="s">
        <v>7209</v>
      </c>
    </row>
    <row r="3183" spans="2:6" x14ac:dyDescent="0.2">
      <c r="B3183" t="s">
        <v>7210</v>
      </c>
      <c r="F3183" s="6" t="s">
        <v>7211</v>
      </c>
    </row>
    <row r="3184" spans="2:6" x14ac:dyDescent="0.2">
      <c r="B3184" t="s">
        <v>5894</v>
      </c>
      <c r="F3184" s="6" t="s">
        <v>7212</v>
      </c>
    </row>
    <row r="3185" spans="2:6" x14ac:dyDescent="0.2">
      <c r="B3185" t="s">
        <v>420</v>
      </c>
      <c r="F3185" s="6" t="s">
        <v>7213</v>
      </c>
    </row>
    <row r="3186" spans="2:6" x14ac:dyDescent="0.2">
      <c r="B3186" t="s">
        <v>259</v>
      </c>
      <c r="F3186" s="6" t="s">
        <v>7214</v>
      </c>
    </row>
    <row r="3187" spans="2:6" x14ac:dyDescent="0.2">
      <c r="B3187" t="s">
        <v>3372</v>
      </c>
      <c r="F3187" s="6" t="s">
        <v>7215</v>
      </c>
    </row>
    <row r="3188" spans="2:6" x14ac:dyDescent="0.2">
      <c r="B3188" t="s">
        <v>3380</v>
      </c>
      <c r="F3188" s="6" t="s">
        <v>7216</v>
      </c>
    </row>
    <row r="3189" spans="2:6" x14ac:dyDescent="0.2">
      <c r="B3189" t="s">
        <v>7217</v>
      </c>
      <c r="F3189" s="6" t="s">
        <v>7218</v>
      </c>
    </row>
    <row r="3190" spans="2:6" x14ac:dyDescent="0.2">
      <c r="B3190" t="s">
        <v>3382</v>
      </c>
      <c r="F3190" s="6" t="s">
        <v>7219</v>
      </c>
    </row>
    <row r="3191" spans="2:6" x14ac:dyDescent="0.2">
      <c r="B3191" t="s">
        <v>768</v>
      </c>
      <c r="F3191" s="6" t="s">
        <v>7220</v>
      </c>
    </row>
    <row r="3192" spans="2:6" x14ac:dyDescent="0.2">
      <c r="B3192" t="s">
        <v>3388</v>
      </c>
      <c r="F3192" s="6" t="s">
        <v>7221</v>
      </c>
    </row>
    <row r="3193" spans="2:6" x14ac:dyDescent="0.2">
      <c r="B3193" t="s">
        <v>1870</v>
      </c>
      <c r="F3193" s="6" t="s">
        <v>7222</v>
      </c>
    </row>
    <row r="3194" spans="2:6" x14ac:dyDescent="0.2">
      <c r="B3194" t="s">
        <v>3397</v>
      </c>
      <c r="F3194" s="6" t="s">
        <v>7223</v>
      </c>
    </row>
    <row r="3195" spans="2:6" x14ac:dyDescent="0.2">
      <c r="B3195" t="s">
        <v>3399</v>
      </c>
      <c r="F3195" s="6" t="s">
        <v>7224</v>
      </c>
    </row>
    <row r="3196" spans="2:6" x14ac:dyDescent="0.2">
      <c r="B3196" t="s">
        <v>1874</v>
      </c>
      <c r="F3196" s="6" t="s">
        <v>7225</v>
      </c>
    </row>
    <row r="3197" spans="2:6" x14ac:dyDescent="0.2">
      <c r="B3197" t="s">
        <v>755</v>
      </c>
      <c r="F3197" s="6" t="s">
        <v>7226</v>
      </c>
    </row>
    <row r="3198" spans="2:6" x14ac:dyDescent="0.2">
      <c r="B3198" t="s">
        <v>3404</v>
      </c>
      <c r="F3198" s="6" t="s">
        <v>7227</v>
      </c>
    </row>
    <row r="3199" spans="2:6" x14ac:dyDescent="0.2">
      <c r="B3199" t="s">
        <v>7228</v>
      </c>
      <c r="F3199" s="6" t="s">
        <v>7229</v>
      </c>
    </row>
    <row r="3200" spans="2:6" x14ac:dyDescent="0.2">
      <c r="B3200" t="s">
        <v>3421</v>
      </c>
      <c r="F3200" s="6" t="s">
        <v>7230</v>
      </c>
    </row>
    <row r="3201" spans="2:6" x14ac:dyDescent="0.2">
      <c r="B3201" t="s">
        <v>3425</v>
      </c>
      <c r="F3201" s="6" t="s">
        <v>7231</v>
      </c>
    </row>
    <row r="3202" spans="2:6" x14ac:dyDescent="0.2">
      <c r="B3202" t="s">
        <v>686</v>
      </c>
      <c r="F3202" s="6" t="s">
        <v>7232</v>
      </c>
    </row>
    <row r="3203" spans="2:6" x14ac:dyDescent="0.2">
      <c r="B3203" t="s">
        <v>3437</v>
      </c>
      <c r="F3203" s="6" t="s">
        <v>7233</v>
      </c>
    </row>
    <row r="3204" spans="2:6" x14ac:dyDescent="0.2">
      <c r="B3204" t="s">
        <v>506</v>
      </c>
      <c r="F3204" s="6" t="s">
        <v>7234</v>
      </c>
    </row>
    <row r="3205" spans="2:6" x14ac:dyDescent="0.2">
      <c r="B3205" t="s">
        <v>5953</v>
      </c>
      <c r="F3205" s="6" t="s">
        <v>7235</v>
      </c>
    </row>
    <row r="3206" spans="2:6" x14ac:dyDescent="0.2">
      <c r="B3206" t="s">
        <v>7236</v>
      </c>
      <c r="F3206" s="6" t="s">
        <v>7237</v>
      </c>
    </row>
    <row r="3207" spans="2:6" x14ac:dyDescent="0.2">
      <c r="B3207" t="s">
        <v>5983</v>
      </c>
      <c r="F3207" s="6" t="s">
        <v>7238</v>
      </c>
    </row>
    <row r="3208" spans="2:6" x14ac:dyDescent="0.2">
      <c r="B3208" t="s">
        <v>7239</v>
      </c>
      <c r="F3208" s="6" t="s">
        <v>7240</v>
      </c>
    </row>
    <row r="3209" spans="2:6" x14ac:dyDescent="0.2">
      <c r="B3209" t="s">
        <v>7241</v>
      </c>
      <c r="F3209" s="6" t="s">
        <v>7242</v>
      </c>
    </row>
    <row r="3210" spans="2:6" x14ac:dyDescent="0.2">
      <c r="B3210" t="s">
        <v>7243</v>
      </c>
      <c r="F3210" s="6" t="s">
        <v>7244</v>
      </c>
    </row>
    <row r="3211" spans="2:6" x14ac:dyDescent="0.2">
      <c r="B3211" t="s">
        <v>7245</v>
      </c>
      <c r="F3211" s="6" t="s">
        <v>7246</v>
      </c>
    </row>
    <row r="3212" spans="2:6" x14ac:dyDescent="0.2">
      <c r="B3212" t="s">
        <v>7247</v>
      </c>
      <c r="F3212" s="6" t="s">
        <v>7248</v>
      </c>
    </row>
    <row r="3213" spans="2:6" x14ac:dyDescent="0.2">
      <c r="B3213" t="s">
        <v>2276</v>
      </c>
      <c r="F3213" s="6" t="s">
        <v>7249</v>
      </c>
    </row>
    <row r="3214" spans="2:6" x14ac:dyDescent="0.2">
      <c r="B3214" t="s">
        <v>3808</v>
      </c>
      <c r="F3214" s="6" t="s">
        <v>7250</v>
      </c>
    </row>
    <row r="3215" spans="2:6" x14ac:dyDescent="0.2">
      <c r="B3215" t="s">
        <v>7251</v>
      </c>
      <c r="F3215" s="6" t="s">
        <v>7252</v>
      </c>
    </row>
    <row r="3216" spans="2:6" x14ac:dyDescent="0.2">
      <c r="B3216" t="s">
        <v>7253</v>
      </c>
      <c r="F3216" s="6" t="s">
        <v>7254</v>
      </c>
    </row>
    <row r="3217" spans="2:6" x14ac:dyDescent="0.2">
      <c r="B3217" t="s">
        <v>173</v>
      </c>
      <c r="F3217" s="6" t="s">
        <v>7255</v>
      </c>
    </row>
    <row r="3218" spans="2:6" x14ac:dyDescent="0.2">
      <c r="B3218" t="s">
        <v>7256</v>
      </c>
      <c r="F3218" s="6" t="s">
        <v>7257</v>
      </c>
    </row>
    <row r="3219" spans="2:6" x14ac:dyDescent="0.2">
      <c r="B3219" t="s">
        <v>7258</v>
      </c>
      <c r="F3219" s="6" t="s">
        <v>7259</v>
      </c>
    </row>
    <row r="3220" spans="2:6" x14ac:dyDescent="0.2">
      <c r="B3220" t="s">
        <v>7260</v>
      </c>
      <c r="F3220" s="6" t="s">
        <v>7261</v>
      </c>
    </row>
    <row r="3221" spans="2:6" x14ac:dyDescent="0.2">
      <c r="B3221" t="s">
        <v>3988</v>
      </c>
      <c r="F3221" s="6" t="s">
        <v>7262</v>
      </c>
    </row>
    <row r="3222" spans="2:6" x14ac:dyDescent="0.2">
      <c r="B3222" t="s">
        <v>3993</v>
      </c>
      <c r="F3222" s="6" t="s">
        <v>7263</v>
      </c>
    </row>
    <row r="3223" spans="2:6" x14ac:dyDescent="0.2">
      <c r="B3223" t="s">
        <v>1141</v>
      </c>
      <c r="F3223" s="6" t="s">
        <v>7264</v>
      </c>
    </row>
    <row r="3224" spans="2:6" x14ac:dyDescent="0.2">
      <c r="B3224" t="s">
        <v>7265</v>
      </c>
      <c r="F3224" s="6" t="s">
        <v>7266</v>
      </c>
    </row>
    <row r="3225" spans="2:6" x14ac:dyDescent="0.2">
      <c r="B3225" t="s">
        <v>7267</v>
      </c>
      <c r="F3225" s="6" t="s">
        <v>7268</v>
      </c>
    </row>
    <row r="3226" spans="2:6" x14ac:dyDescent="0.2">
      <c r="B3226" t="s">
        <v>3999</v>
      </c>
      <c r="F3226" s="6" t="s">
        <v>7269</v>
      </c>
    </row>
    <row r="3227" spans="2:6" x14ac:dyDescent="0.2">
      <c r="B3227" t="s">
        <v>4001</v>
      </c>
      <c r="F3227" s="6" t="s">
        <v>7270</v>
      </c>
    </row>
    <row r="3228" spans="2:6" x14ac:dyDescent="0.2">
      <c r="B3228" t="s">
        <v>1144</v>
      </c>
      <c r="F3228" s="6" t="s">
        <v>7271</v>
      </c>
    </row>
    <row r="3229" spans="2:6" x14ac:dyDescent="0.2">
      <c r="B3229" t="s">
        <v>1148</v>
      </c>
      <c r="F3229" s="6" t="s">
        <v>7272</v>
      </c>
    </row>
    <row r="3230" spans="2:6" x14ac:dyDescent="0.2">
      <c r="B3230" t="s">
        <v>118</v>
      </c>
      <c r="F3230" s="6" t="s">
        <v>7273</v>
      </c>
    </row>
    <row r="3231" spans="2:6" x14ac:dyDescent="0.2">
      <c r="B3231" t="s">
        <v>7274</v>
      </c>
      <c r="F3231" s="6" t="s">
        <v>7275</v>
      </c>
    </row>
    <row r="3232" spans="2:6" x14ac:dyDescent="0.2">
      <c r="B3232" t="s">
        <v>7276</v>
      </c>
      <c r="F3232" s="6" t="s">
        <v>7277</v>
      </c>
    </row>
    <row r="3233" spans="2:6" x14ac:dyDescent="0.2">
      <c r="B3233" t="s">
        <v>7278</v>
      </c>
      <c r="F3233" s="6" t="s">
        <v>7279</v>
      </c>
    </row>
    <row r="3234" spans="2:6" x14ac:dyDescent="0.2">
      <c r="B3234" t="s">
        <v>152</v>
      </c>
      <c r="F3234" s="6" t="s">
        <v>7280</v>
      </c>
    </row>
    <row r="3235" spans="2:6" x14ac:dyDescent="0.2">
      <c r="B3235" t="s">
        <v>261</v>
      </c>
      <c r="F3235" s="6" t="s">
        <v>7281</v>
      </c>
    </row>
    <row r="3236" spans="2:6" x14ac:dyDescent="0.2">
      <c r="B3236" t="s">
        <v>1161</v>
      </c>
      <c r="F3236" s="6" t="s">
        <v>7282</v>
      </c>
    </row>
    <row r="3237" spans="2:6" x14ac:dyDescent="0.2">
      <c r="B3237" t="s">
        <v>1165</v>
      </c>
      <c r="F3237" s="6" t="s">
        <v>7283</v>
      </c>
    </row>
    <row r="3238" spans="2:6" x14ac:dyDescent="0.2">
      <c r="B3238" t="s">
        <v>4045</v>
      </c>
      <c r="F3238" s="6" t="s">
        <v>7284</v>
      </c>
    </row>
    <row r="3239" spans="2:6" x14ac:dyDescent="0.2">
      <c r="B3239" t="s">
        <v>4048</v>
      </c>
      <c r="F3239" s="6" t="s">
        <v>7285</v>
      </c>
    </row>
    <row r="3240" spans="2:6" x14ac:dyDescent="0.2">
      <c r="B3240" t="s">
        <v>4055</v>
      </c>
      <c r="F3240" s="6" t="s">
        <v>7286</v>
      </c>
    </row>
    <row r="3241" spans="2:6" x14ac:dyDescent="0.2">
      <c r="B3241" t="s">
        <v>4077</v>
      </c>
      <c r="F3241" s="6" t="s">
        <v>7287</v>
      </c>
    </row>
    <row r="3242" spans="2:6" x14ac:dyDescent="0.2">
      <c r="B3242" t="s">
        <v>7288</v>
      </c>
      <c r="F3242" s="6" t="s">
        <v>7289</v>
      </c>
    </row>
    <row r="3243" spans="2:6" x14ac:dyDescent="0.2">
      <c r="B3243" t="s">
        <v>4081</v>
      </c>
      <c r="F3243" s="6" t="s">
        <v>7290</v>
      </c>
    </row>
    <row r="3244" spans="2:6" x14ac:dyDescent="0.2">
      <c r="B3244" t="s">
        <v>6206</v>
      </c>
      <c r="F3244" s="6" t="s">
        <v>7291</v>
      </c>
    </row>
    <row r="3245" spans="2:6" x14ac:dyDescent="0.2">
      <c r="B3245" t="s">
        <v>463</v>
      </c>
      <c r="F3245" s="6" t="s">
        <v>7292</v>
      </c>
    </row>
    <row r="3246" spans="2:6" x14ac:dyDescent="0.2">
      <c r="B3246" t="s">
        <v>1167</v>
      </c>
      <c r="F3246" s="6" t="s">
        <v>7293</v>
      </c>
    </row>
    <row r="3247" spans="2:6" x14ac:dyDescent="0.2">
      <c r="B3247" t="s">
        <v>4130</v>
      </c>
      <c r="F3247" s="6" t="s">
        <v>7294</v>
      </c>
    </row>
    <row r="3248" spans="2:6" x14ac:dyDescent="0.2">
      <c r="B3248" t="s">
        <v>7295</v>
      </c>
      <c r="F3248" s="6" t="s">
        <v>7296</v>
      </c>
    </row>
    <row r="3249" spans="2:6" x14ac:dyDescent="0.2">
      <c r="B3249" t="s">
        <v>7297</v>
      </c>
      <c r="F3249" s="6" t="s">
        <v>7298</v>
      </c>
    </row>
    <row r="3250" spans="2:6" x14ac:dyDescent="0.2">
      <c r="B3250" t="s">
        <v>7299</v>
      </c>
      <c r="F3250" s="6" t="s">
        <v>7300</v>
      </c>
    </row>
    <row r="3251" spans="2:6" x14ac:dyDescent="0.2">
      <c r="B3251" t="s">
        <v>7301</v>
      </c>
      <c r="F3251" s="6" t="s">
        <v>7302</v>
      </c>
    </row>
    <row r="3252" spans="2:6" x14ac:dyDescent="0.2">
      <c r="B3252" t="s">
        <v>4326</v>
      </c>
      <c r="F3252" s="6" t="s">
        <v>7303</v>
      </c>
    </row>
    <row r="3253" spans="2:6" x14ac:dyDescent="0.2">
      <c r="B3253" t="s">
        <v>5557</v>
      </c>
      <c r="F3253" s="6" t="s">
        <v>7304</v>
      </c>
    </row>
    <row r="3254" spans="2:6" x14ac:dyDescent="0.2">
      <c r="B3254" t="s">
        <v>4370</v>
      </c>
      <c r="F3254" s="6" t="s">
        <v>7305</v>
      </c>
    </row>
    <row r="3255" spans="2:6" x14ac:dyDescent="0.2">
      <c r="B3255" t="s">
        <v>7306</v>
      </c>
      <c r="F3255" s="6" t="s">
        <v>7307</v>
      </c>
    </row>
    <row r="3256" spans="2:6" x14ac:dyDescent="0.2">
      <c r="B3256" t="s">
        <v>7308</v>
      </c>
      <c r="F3256" s="6" t="s">
        <v>7309</v>
      </c>
    </row>
    <row r="3257" spans="2:6" x14ac:dyDescent="0.2">
      <c r="B3257" t="s">
        <v>347</v>
      </c>
      <c r="F3257" s="6" t="s">
        <v>7310</v>
      </c>
    </row>
    <row r="3258" spans="2:6" x14ac:dyDescent="0.2">
      <c r="B3258" t="s">
        <v>7311</v>
      </c>
      <c r="F3258" s="6" t="s">
        <v>7312</v>
      </c>
    </row>
    <row r="3259" spans="2:6" x14ac:dyDescent="0.2">
      <c r="B3259" t="s">
        <v>4432</v>
      </c>
      <c r="F3259" s="6" t="s">
        <v>7313</v>
      </c>
    </row>
    <row r="3260" spans="2:6" x14ac:dyDescent="0.2">
      <c r="B3260" t="s">
        <v>7314</v>
      </c>
      <c r="F3260" s="6" t="s">
        <v>7315</v>
      </c>
    </row>
    <row r="3261" spans="2:6" x14ac:dyDescent="0.2">
      <c r="B3261" t="s">
        <v>7316</v>
      </c>
      <c r="F3261" s="6" t="s">
        <v>7317</v>
      </c>
    </row>
    <row r="3262" spans="2:6" x14ac:dyDescent="0.2">
      <c r="B3262" t="s">
        <v>7318</v>
      </c>
      <c r="F3262" s="6" t="s">
        <v>7319</v>
      </c>
    </row>
    <row r="3263" spans="2:6" x14ac:dyDescent="0.2">
      <c r="B3263" t="s">
        <v>7320</v>
      </c>
      <c r="F3263" s="6" t="s">
        <v>7321</v>
      </c>
    </row>
    <row r="3264" spans="2:6" x14ac:dyDescent="0.2">
      <c r="B3264" t="s">
        <v>7322</v>
      </c>
      <c r="F3264" s="6" t="s">
        <v>7323</v>
      </c>
    </row>
    <row r="3265" spans="2:6" x14ac:dyDescent="0.2">
      <c r="B3265" t="s">
        <v>7324</v>
      </c>
      <c r="F3265" s="6" t="s">
        <v>7325</v>
      </c>
    </row>
    <row r="3266" spans="2:6" x14ac:dyDescent="0.2">
      <c r="B3266" t="s">
        <v>7326</v>
      </c>
      <c r="F3266" s="6" t="s">
        <v>7327</v>
      </c>
    </row>
    <row r="3267" spans="2:6" x14ac:dyDescent="0.2">
      <c r="B3267" t="s">
        <v>7328</v>
      </c>
      <c r="F3267" s="6" t="s">
        <v>7329</v>
      </c>
    </row>
    <row r="3268" spans="2:6" x14ac:dyDescent="0.2">
      <c r="B3268" t="s">
        <v>7330</v>
      </c>
      <c r="F3268" s="6" t="s">
        <v>7331</v>
      </c>
    </row>
    <row r="3269" spans="2:6" x14ac:dyDescent="0.2">
      <c r="B3269" t="s">
        <v>4787</v>
      </c>
      <c r="F3269" s="6" t="s">
        <v>7332</v>
      </c>
    </row>
    <row r="3270" spans="2:6" x14ac:dyDescent="0.2">
      <c r="B3270" t="s">
        <v>7333</v>
      </c>
      <c r="F3270" s="6" t="s">
        <v>7334</v>
      </c>
    </row>
    <row r="3271" spans="2:6" x14ac:dyDescent="0.2">
      <c r="B3271" t="s">
        <v>7335</v>
      </c>
      <c r="F3271" s="6" t="s">
        <v>7336</v>
      </c>
    </row>
    <row r="3272" spans="2:6" x14ac:dyDescent="0.2">
      <c r="B3272" t="s">
        <v>7337</v>
      </c>
      <c r="F3272" s="6" t="s">
        <v>7338</v>
      </c>
    </row>
    <row r="3273" spans="2:6" x14ac:dyDescent="0.2">
      <c r="B3273" t="s">
        <v>7339</v>
      </c>
      <c r="F3273" s="6" t="s">
        <v>7340</v>
      </c>
    </row>
    <row r="3274" spans="2:6" x14ac:dyDescent="0.2">
      <c r="B3274" t="s">
        <v>7341</v>
      </c>
      <c r="F3274" s="6" t="s">
        <v>7342</v>
      </c>
    </row>
    <row r="3275" spans="2:6" x14ac:dyDescent="0.2">
      <c r="B3275" t="s">
        <v>7343</v>
      </c>
      <c r="F3275" s="6" t="s">
        <v>7344</v>
      </c>
    </row>
    <row r="3276" spans="2:6" x14ac:dyDescent="0.2">
      <c r="B3276" t="s">
        <v>7345</v>
      </c>
      <c r="F3276" s="6" t="s">
        <v>7346</v>
      </c>
    </row>
    <row r="3277" spans="2:6" x14ac:dyDescent="0.2">
      <c r="B3277" t="s">
        <v>7347</v>
      </c>
      <c r="F3277" s="6" t="s">
        <v>7348</v>
      </c>
    </row>
    <row r="3278" spans="2:6" x14ac:dyDescent="0.2">
      <c r="B3278" t="s">
        <v>7349</v>
      </c>
      <c r="F3278" s="6" t="s">
        <v>7350</v>
      </c>
    </row>
    <row r="3279" spans="2:6" x14ac:dyDescent="0.2">
      <c r="B3279" t="s">
        <v>5060</v>
      </c>
      <c r="F3279" s="6" t="s">
        <v>7351</v>
      </c>
    </row>
    <row r="3280" spans="2:6" x14ac:dyDescent="0.2">
      <c r="B3280" t="s">
        <v>5091</v>
      </c>
      <c r="F3280" s="6" t="s">
        <v>7352</v>
      </c>
    </row>
    <row r="3281" spans="2:6" x14ac:dyDescent="0.2">
      <c r="B3281" t="s">
        <v>5095</v>
      </c>
      <c r="F3281" s="6" t="s">
        <v>7353</v>
      </c>
    </row>
    <row r="3282" spans="2:6" x14ac:dyDescent="0.2">
      <c r="B3282" t="s">
        <v>7354</v>
      </c>
      <c r="F3282" s="6" t="s">
        <v>7355</v>
      </c>
    </row>
    <row r="3283" spans="2:6" x14ac:dyDescent="0.2">
      <c r="B3283" t="s">
        <v>7356</v>
      </c>
      <c r="F3283" s="6" t="s">
        <v>7357</v>
      </c>
    </row>
    <row r="3284" spans="2:6" x14ac:dyDescent="0.2">
      <c r="B3284" t="s">
        <v>7358</v>
      </c>
      <c r="F3284" s="6" t="s">
        <v>7359</v>
      </c>
    </row>
    <row r="3285" spans="2:6" x14ac:dyDescent="0.2">
      <c r="B3285" t="s">
        <v>7360</v>
      </c>
      <c r="F3285" s="6" t="s">
        <v>7361</v>
      </c>
    </row>
    <row r="3286" spans="2:6" x14ac:dyDescent="0.2">
      <c r="B3286" t="s">
        <v>7362</v>
      </c>
      <c r="F3286" s="6" t="s">
        <v>7363</v>
      </c>
    </row>
    <row r="3287" spans="2:6" x14ac:dyDescent="0.2">
      <c r="B3287" t="s">
        <v>7364</v>
      </c>
      <c r="F3287" s="6" t="s">
        <v>7365</v>
      </c>
    </row>
    <row r="3288" spans="2:6" x14ac:dyDescent="0.2">
      <c r="B3288" t="s">
        <v>7366</v>
      </c>
      <c r="F3288" s="6" t="s">
        <v>7367</v>
      </c>
    </row>
    <row r="3289" spans="2:6" x14ac:dyDescent="0.2">
      <c r="B3289" t="s">
        <v>7368</v>
      </c>
      <c r="F3289" s="6" t="s">
        <v>7369</v>
      </c>
    </row>
    <row r="3290" spans="2:6" x14ac:dyDescent="0.2">
      <c r="B3290" t="s">
        <v>7370</v>
      </c>
      <c r="F3290" s="6" t="s">
        <v>7371</v>
      </c>
    </row>
    <row r="3291" spans="2:6" x14ac:dyDescent="0.2">
      <c r="B3291" t="s">
        <v>7372</v>
      </c>
      <c r="F3291" s="6" t="s">
        <v>7373</v>
      </c>
    </row>
    <row r="3292" spans="2:6" x14ac:dyDescent="0.2">
      <c r="B3292" t="s">
        <v>4793</v>
      </c>
      <c r="F3292" s="6" t="s">
        <v>7374</v>
      </c>
    </row>
    <row r="3293" spans="2:6" x14ac:dyDescent="0.2">
      <c r="B3293" t="s">
        <v>7375</v>
      </c>
      <c r="F3293" s="6" t="s">
        <v>7376</v>
      </c>
    </row>
    <row r="3294" spans="2:6" x14ac:dyDescent="0.2">
      <c r="B3294" t="s">
        <v>7377</v>
      </c>
      <c r="F3294" s="6" t="s">
        <v>7378</v>
      </c>
    </row>
    <row r="3295" spans="2:6" x14ac:dyDescent="0.2">
      <c r="B3295" t="s">
        <v>7379</v>
      </c>
      <c r="F3295" s="6" t="s">
        <v>481</v>
      </c>
    </row>
    <row r="3296" spans="2:6" x14ac:dyDescent="0.2">
      <c r="B3296" t="s">
        <v>7380</v>
      </c>
      <c r="F3296" s="6" t="s">
        <v>7381</v>
      </c>
    </row>
    <row r="3297" spans="2:6" x14ac:dyDescent="0.2">
      <c r="B3297" t="s">
        <v>7382</v>
      </c>
      <c r="F3297" s="6" t="s">
        <v>7383</v>
      </c>
    </row>
    <row r="3298" spans="2:6" x14ac:dyDescent="0.2">
      <c r="B3298" t="s">
        <v>7384</v>
      </c>
      <c r="F3298" s="6" t="s">
        <v>1051</v>
      </c>
    </row>
    <row r="3299" spans="2:6" x14ac:dyDescent="0.2">
      <c r="B3299" t="s">
        <v>7385</v>
      </c>
      <c r="F3299" s="6" t="s">
        <v>581</v>
      </c>
    </row>
    <row r="3300" spans="2:6" x14ac:dyDescent="0.2">
      <c r="B3300" t="s">
        <v>7386</v>
      </c>
      <c r="F3300" s="6" t="s">
        <v>7387</v>
      </c>
    </row>
    <row r="3301" spans="2:6" x14ac:dyDescent="0.2">
      <c r="B3301" t="s">
        <v>7388</v>
      </c>
      <c r="F3301" s="6" t="s">
        <v>7389</v>
      </c>
    </row>
    <row r="3302" spans="2:6" x14ac:dyDescent="0.2">
      <c r="B3302" t="s">
        <v>7390</v>
      </c>
      <c r="F3302" s="6" t="s">
        <v>7391</v>
      </c>
    </row>
    <row r="3303" spans="2:6" x14ac:dyDescent="0.2">
      <c r="B3303" t="s">
        <v>7392</v>
      </c>
      <c r="F3303" s="6" t="s">
        <v>7393</v>
      </c>
    </row>
    <row r="3304" spans="2:6" x14ac:dyDescent="0.2">
      <c r="B3304" t="s">
        <v>7394</v>
      </c>
      <c r="F3304" s="6" t="s">
        <v>1110</v>
      </c>
    </row>
    <row r="3305" spans="2:6" x14ac:dyDescent="0.2">
      <c r="B3305" t="s">
        <v>7395</v>
      </c>
      <c r="F3305" s="6" t="s">
        <v>7396</v>
      </c>
    </row>
    <row r="3306" spans="2:6" x14ac:dyDescent="0.2">
      <c r="B3306" t="s">
        <v>7397</v>
      </c>
      <c r="F3306" s="6" t="s">
        <v>7398</v>
      </c>
    </row>
    <row r="3307" spans="2:6" x14ac:dyDescent="0.2">
      <c r="B3307" t="s">
        <v>7399</v>
      </c>
      <c r="F3307" s="6" t="s">
        <v>7400</v>
      </c>
    </row>
    <row r="3308" spans="2:6" x14ac:dyDescent="0.2">
      <c r="B3308" t="s">
        <v>7401</v>
      </c>
      <c r="F3308" s="6" t="s">
        <v>7402</v>
      </c>
    </row>
    <row r="3309" spans="2:6" x14ac:dyDescent="0.2">
      <c r="B3309" t="s">
        <v>7403</v>
      </c>
      <c r="F3309" s="6" t="s">
        <v>977</v>
      </c>
    </row>
    <row r="3310" spans="2:6" x14ac:dyDescent="0.2">
      <c r="B3310" t="s">
        <v>7404</v>
      </c>
      <c r="F3310" s="6" t="s">
        <v>7405</v>
      </c>
    </row>
    <row r="3311" spans="2:6" x14ac:dyDescent="0.2">
      <c r="B3311" t="s">
        <v>4850</v>
      </c>
      <c r="F3311" s="6" t="s">
        <v>1034</v>
      </c>
    </row>
    <row r="3312" spans="2:6" x14ac:dyDescent="0.2">
      <c r="B3312" t="s">
        <v>7406</v>
      </c>
      <c r="F3312" s="6" t="s">
        <v>7407</v>
      </c>
    </row>
    <row r="3313" spans="2:6" x14ac:dyDescent="0.2">
      <c r="B3313" t="s">
        <v>7408</v>
      </c>
      <c r="F3313" s="6" t="s">
        <v>997</v>
      </c>
    </row>
    <row r="3314" spans="2:6" x14ac:dyDescent="0.2">
      <c r="B3314" t="s">
        <v>7409</v>
      </c>
      <c r="F3314" s="6" t="s">
        <v>7410</v>
      </c>
    </row>
    <row r="3315" spans="2:6" x14ac:dyDescent="0.2">
      <c r="B3315" t="s">
        <v>7411</v>
      </c>
      <c r="F3315" s="6" t="s">
        <v>7412</v>
      </c>
    </row>
    <row r="3316" spans="2:6" x14ac:dyDescent="0.2">
      <c r="B3316" t="s">
        <v>7413</v>
      </c>
      <c r="F3316" s="6" t="s">
        <v>7414</v>
      </c>
    </row>
    <row r="3317" spans="2:6" x14ac:dyDescent="0.2">
      <c r="B3317" t="s">
        <v>7415</v>
      </c>
      <c r="F3317" s="6" t="s">
        <v>7416</v>
      </c>
    </row>
    <row r="3318" spans="2:6" x14ac:dyDescent="0.2">
      <c r="B3318" t="s">
        <v>7417</v>
      </c>
      <c r="F3318" s="6" t="s">
        <v>7418</v>
      </c>
    </row>
    <row r="3319" spans="2:6" x14ac:dyDescent="0.2">
      <c r="B3319" t="s">
        <v>7419</v>
      </c>
      <c r="F3319" s="6" t="s">
        <v>7420</v>
      </c>
    </row>
    <row r="3320" spans="2:6" x14ac:dyDescent="0.2">
      <c r="B3320" t="s">
        <v>7421</v>
      </c>
      <c r="F3320" s="6" t="s">
        <v>7422</v>
      </c>
    </row>
    <row r="3321" spans="2:6" x14ac:dyDescent="0.2">
      <c r="B3321" t="s">
        <v>4871</v>
      </c>
      <c r="F3321" s="6" t="s">
        <v>818</v>
      </c>
    </row>
    <row r="3322" spans="2:6" x14ac:dyDescent="0.2">
      <c r="B3322" t="s">
        <v>7423</v>
      </c>
      <c r="F3322" s="6" t="s">
        <v>1114</v>
      </c>
    </row>
    <row r="3323" spans="2:6" x14ac:dyDescent="0.2">
      <c r="B3323" t="s">
        <v>7424</v>
      </c>
      <c r="F3323" s="6" t="s">
        <v>7425</v>
      </c>
    </row>
    <row r="3324" spans="2:6" x14ac:dyDescent="0.2">
      <c r="B3324" t="s">
        <v>7426</v>
      </c>
      <c r="F3324" s="6" t="s">
        <v>1109</v>
      </c>
    </row>
    <row r="3325" spans="2:6" x14ac:dyDescent="0.2">
      <c r="B3325" t="s">
        <v>7427</v>
      </c>
      <c r="F3325" s="6" t="s">
        <v>7428</v>
      </c>
    </row>
    <row r="3326" spans="2:6" x14ac:dyDescent="0.2">
      <c r="B3326" t="s">
        <v>7429</v>
      </c>
      <c r="F3326" s="6" t="s">
        <v>7430</v>
      </c>
    </row>
    <row r="3327" spans="2:6" x14ac:dyDescent="0.2">
      <c r="B3327" t="s">
        <v>7431</v>
      </c>
      <c r="F3327" s="6" t="s">
        <v>7432</v>
      </c>
    </row>
    <row r="3328" spans="2:6" x14ac:dyDescent="0.2">
      <c r="B3328" t="s">
        <v>7433</v>
      </c>
      <c r="F3328" s="6" t="s">
        <v>7434</v>
      </c>
    </row>
    <row r="3329" spans="2:6" x14ac:dyDescent="0.2">
      <c r="B3329" t="s">
        <v>7435</v>
      </c>
      <c r="F3329" s="6" t="s">
        <v>7436</v>
      </c>
    </row>
    <row r="3330" spans="2:6" x14ac:dyDescent="0.2">
      <c r="B3330" t="s">
        <v>7437</v>
      </c>
      <c r="F3330" s="6" t="s">
        <v>7438</v>
      </c>
    </row>
    <row r="3331" spans="2:6" x14ac:dyDescent="0.2">
      <c r="B3331" t="s">
        <v>7439</v>
      </c>
      <c r="F3331" s="6" t="s">
        <v>7440</v>
      </c>
    </row>
    <row r="3332" spans="2:6" x14ac:dyDescent="0.2">
      <c r="B3332" t="s">
        <v>7441</v>
      </c>
      <c r="F3332" s="6" t="s">
        <v>1076</v>
      </c>
    </row>
    <row r="3333" spans="2:6" x14ac:dyDescent="0.2">
      <c r="B3333" t="s">
        <v>7442</v>
      </c>
      <c r="F3333" s="6" t="s">
        <v>7443</v>
      </c>
    </row>
    <row r="3334" spans="2:6" x14ac:dyDescent="0.2">
      <c r="B3334" t="s">
        <v>7444</v>
      </c>
      <c r="F3334" s="6" t="s">
        <v>353</v>
      </c>
    </row>
    <row r="3335" spans="2:6" x14ac:dyDescent="0.2">
      <c r="B3335" t="s">
        <v>7445</v>
      </c>
      <c r="F3335" s="6" t="s">
        <v>7446</v>
      </c>
    </row>
    <row r="3336" spans="2:6" x14ac:dyDescent="0.2">
      <c r="B3336" t="s">
        <v>7447</v>
      </c>
      <c r="F3336" s="6" t="s">
        <v>415</v>
      </c>
    </row>
    <row r="3337" spans="2:6" x14ac:dyDescent="0.2">
      <c r="B3337" t="s">
        <v>7448</v>
      </c>
      <c r="F3337" s="6" t="s">
        <v>7449</v>
      </c>
    </row>
    <row r="3338" spans="2:6" x14ac:dyDescent="0.2">
      <c r="B3338" t="s">
        <v>7450</v>
      </c>
      <c r="F3338" s="6" t="s">
        <v>1096</v>
      </c>
    </row>
    <row r="3339" spans="2:6" x14ac:dyDescent="0.2">
      <c r="B3339" t="s">
        <v>7451</v>
      </c>
      <c r="F3339" s="6" t="s">
        <v>919</v>
      </c>
    </row>
    <row r="3340" spans="2:6" x14ac:dyDescent="0.2">
      <c r="B3340" t="s">
        <v>7452</v>
      </c>
      <c r="F3340" s="6" t="s">
        <v>7453</v>
      </c>
    </row>
    <row r="3341" spans="2:6" x14ac:dyDescent="0.2">
      <c r="B3341" t="s">
        <v>7454</v>
      </c>
      <c r="F3341" s="6" t="s">
        <v>1042</v>
      </c>
    </row>
    <row r="3342" spans="2:6" x14ac:dyDescent="0.2">
      <c r="B3342" t="s">
        <v>7455</v>
      </c>
      <c r="F3342" s="6" t="s">
        <v>7456</v>
      </c>
    </row>
    <row r="3343" spans="2:6" x14ac:dyDescent="0.2">
      <c r="B3343" t="s">
        <v>7457</v>
      </c>
      <c r="F3343" s="6" t="s">
        <v>7458</v>
      </c>
    </row>
    <row r="3344" spans="2:6" x14ac:dyDescent="0.2">
      <c r="B3344" t="s">
        <v>7459</v>
      </c>
      <c r="F3344" s="6" t="s">
        <v>7460</v>
      </c>
    </row>
    <row r="3345" spans="2:6" x14ac:dyDescent="0.2">
      <c r="B3345" t="s">
        <v>7461</v>
      </c>
      <c r="F3345" s="6" t="s">
        <v>7462</v>
      </c>
    </row>
    <row r="3346" spans="2:6" x14ac:dyDescent="0.2">
      <c r="B3346" t="s">
        <v>7463</v>
      </c>
      <c r="F3346" s="6" t="s">
        <v>7464</v>
      </c>
    </row>
    <row r="3347" spans="2:6" x14ac:dyDescent="0.2">
      <c r="B3347" t="s">
        <v>7465</v>
      </c>
      <c r="F3347" s="6" t="s">
        <v>7466</v>
      </c>
    </row>
    <row r="3348" spans="2:6" x14ac:dyDescent="0.2">
      <c r="B3348" t="s">
        <v>7467</v>
      </c>
      <c r="F3348" s="6" t="s">
        <v>1053</v>
      </c>
    </row>
    <row r="3349" spans="2:6" x14ac:dyDescent="0.2">
      <c r="B3349" t="s">
        <v>7468</v>
      </c>
      <c r="F3349" s="6" t="s">
        <v>7469</v>
      </c>
    </row>
    <row r="3350" spans="2:6" x14ac:dyDescent="0.2">
      <c r="B3350" t="s">
        <v>7470</v>
      </c>
      <c r="F3350" s="6" t="s">
        <v>7471</v>
      </c>
    </row>
    <row r="3351" spans="2:6" x14ac:dyDescent="0.2">
      <c r="B3351" t="s">
        <v>7472</v>
      </c>
      <c r="F3351" s="6" t="s">
        <v>7473</v>
      </c>
    </row>
    <row r="3352" spans="2:6" x14ac:dyDescent="0.2">
      <c r="B3352" t="s">
        <v>7474</v>
      </c>
      <c r="F3352" s="6" t="s">
        <v>7475</v>
      </c>
    </row>
    <row r="3353" spans="2:6" x14ac:dyDescent="0.2">
      <c r="B3353" t="s">
        <v>7476</v>
      </c>
      <c r="F3353" s="6" t="s">
        <v>7477</v>
      </c>
    </row>
    <row r="3354" spans="2:6" x14ac:dyDescent="0.2">
      <c r="B3354" t="s">
        <v>7478</v>
      </c>
      <c r="F3354" s="6" t="s">
        <v>7479</v>
      </c>
    </row>
    <row r="3355" spans="2:6" x14ac:dyDescent="0.2">
      <c r="B3355" t="s">
        <v>7480</v>
      </c>
      <c r="F3355" s="6" t="s">
        <v>7481</v>
      </c>
    </row>
    <row r="3356" spans="2:6" x14ac:dyDescent="0.2">
      <c r="B3356" t="s">
        <v>7482</v>
      </c>
      <c r="F3356" s="6" t="s">
        <v>7483</v>
      </c>
    </row>
    <row r="3357" spans="2:6" x14ac:dyDescent="0.2">
      <c r="B3357" t="s">
        <v>7484</v>
      </c>
      <c r="F3357" s="6" t="s">
        <v>7485</v>
      </c>
    </row>
    <row r="3358" spans="2:6" x14ac:dyDescent="0.2">
      <c r="B3358" t="s">
        <v>4983</v>
      </c>
      <c r="F3358" s="6" t="s">
        <v>7486</v>
      </c>
    </row>
    <row r="3359" spans="2:6" x14ac:dyDescent="0.2">
      <c r="B3359" t="s">
        <v>7487</v>
      </c>
      <c r="F3359" s="6" t="s">
        <v>7488</v>
      </c>
    </row>
    <row r="3360" spans="2:6" x14ac:dyDescent="0.2">
      <c r="B3360" t="s">
        <v>4991</v>
      </c>
      <c r="F3360" s="6" t="s">
        <v>7489</v>
      </c>
    </row>
    <row r="3361" spans="2:6" x14ac:dyDescent="0.2">
      <c r="B3361" t="s">
        <v>7490</v>
      </c>
      <c r="F3361" s="6" t="s">
        <v>7491</v>
      </c>
    </row>
    <row r="3362" spans="2:6" x14ac:dyDescent="0.2">
      <c r="B3362" t="s">
        <v>7492</v>
      </c>
      <c r="F3362" s="6" t="s">
        <v>7493</v>
      </c>
    </row>
    <row r="3363" spans="2:6" x14ac:dyDescent="0.2">
      <c r="B3363" t="s">
        <v>7494</v>
      </c>
      <c r="F3363" s="6" t="s">
        <v>7495</v>
      </c>
    </row>
    <row r="3364" spans="2:6" x14ac:dyDescent="0.2">
      <c r="B3364" t="s">
        <v>7496</v>
      </c>
      <c r="F3364" s="6" t="s">
        <v>7497</v>
      </c>
    </row>
    <row r="3365" spans="2:6" x14ac:dyDescent="0.2">
      <c r="B3365" t="s">
        <v>7498</v>
      </c>
      <c r="F3365" s="6" t="s">
        <v>7499</v>
      </c>
    </row>
    <row r="3366" spans="2:6" x14ac:dyDescent="0.2">
      <c r="B3366" t="s">
        <v>7500</v>
      </c>
      <c r="F3366" s="6" t="s">
        <v>7501</v>
      </c>
    </row>
    <row r="3367" spans="2:6" x14ac:dyDescent="0.2">
      <c r="B3367" t="s">
        <v>7502</v>
      </c>
      <c r="F3367" s="6" t="s">
        <v>7503</v>
      </c>
    </row>
    <row r="3368" spans="2:6" x14ac:dyDescent="0.2">
      <c r="B3368" t="s">
        <v>7504</v>
      </c>
      <c r="F3368" s="6" t="s">
        <v>7505</v>
      </c>
    </row>
    <row r="3369" spans="2:6" x14ac:dyDescent="0.2">
      <c r="B3369" t="s">
        <v>7506</v>
      </c>
      <c r="F3369" s="6" t="s">
        <v>7507</v>
      </c>
    </row>
    <row r="3370" spans="2:6" x14ac:dyDescent="0.2">
      <c r="B3370" t="s">
        <v>7508</v>
      </c>
      <c r="F3370" s="6" t="s">
        <v>7509</v>
      </c>
    </row>
    <row r="3371" spans="2:6" x14ac:dyDescent="0.2">
      <c r="B3371" t="s">
        <v>7510</v>
      </c>
      <c r="F3371" s="6" t="s">
        <v>7511</v>
      </c>
    </row>
    <row r="3372" spans="2:6" x14ac:dyDescent="0.2">
      <c r="B3372" t="s">
        <v>7512</v>
      </c>
      <c r="F3372" s="6" t="s">
        <v>7513</v>
      </c>
    </row>
    <row r="3373" spans="2:6" x14ac:dyDescent="0.2">
      <c r="B3373" t="s">
        <v>7514</v>
      </c>
      <c r="F3373" s="6" t="s">
        <v>943</v>
      </c>
    </row>
    <row r="3374" spans="2:6" x14ac:dyDescent="0.2">
      <c r="B3374" t="s">
        <v>7515</v>
      </c>
      <c r="F3374" s="6" t="s">
        <v>7516</v>
      </c>
    </row>
    <row r="3375" spans="2:6" x14ac:dyDescent="0.2">
      <c r="B3375" t="s">
        <v>5009</v>
      </c>
      <c r="F3375" s="6" t="s">
        <v>7517</v>
      </c>
    </row>
    <row r="3376" spans="2:6" x14ac:dyDescent="0.2">
      <c r="B3376" t="s">
        <v>7518</v>
      </c>
      <c r="F3376" s="6" t="s">
        <v>321</v>
      </c>
    </row>
    <row r="3377" spans="2:6" x14ac:dyDescent="0.2">
      <c r="B3377" t="s">
        <v>5013</v>
      </c>
      <c r="F3377" s="6" t="s">
        <v>598</v>
      </c>
    </row>
    <row r="3378" spans="2:6" x14ac:dyDescent="0.2">
      <c r="B3378" t="s">
        <v>7519</v>
      </c>
      <c r="F3378" s="6" t="s">
        <v>7520</v>
      </c>
    </row>
    <row r="3379" spans="2:6" x14ac:dyDescent="0.2">
      <c r="B3379" t="s">
        <v>7521</v>
      </c>
      <c r="F3379" s="6" t="s">
        <v>936</v>
      </c>
    </row>
    <row r="3380" spans="2:6" x14ac:dyDescent="0.2">
      <c r="B3380" t="s">
        <v>7522</v>
      </c>
      <c r="F3380" s="6" t="s">
        <v>7523</v>
      </c>
    </row>
    <row r="3381" spans="2:6" x14ac:dyDescent="0.2">
      <c r="B3381" t="s">
        <v>7524</v>
      </c>
      <c r="F3381" s="6" t="s">
        <v>7525</v>
      </c>
    </row>
    <row r="3382" spans="2:6" x14ac:dyDescent="0.2">
      <c r="B3382" t="s">
        <v>7526</v>
      </c>
      <c r="F3382" s="6" t="s">
        <v>364</v>
      </c>
    </row>
    <row r="3383" spans="2:6" x14ac:dyDescent="0.2">
      <c r="B3383" t="s">
        <v>7527</v>
      </c>
      <c r="F3383" s="6" t="s">
        <v>7528</v>
      </c>
    </row>
    <row r="3384" spans="2:6" x14ac:dyDescent="0.2">
      <c r="B3384" t="s">
        <v>5024</v>
      </c>
      <c r="F3384" s="6" t="s">
        <v>7529</v>
      </c>
    </row>
    <row r="3385" spans="2:6" x14ac:dyDescent="0.2">
      <c r="B3385" t="s">
        <v>7530</v>
      </c>
      <c r="F3385" s="6" t="s">
        <v>7531</v>
      </c>
    </row>
    <row r="3386" spans="2:6" x14ac:dyDescent="0.2">
      <c r="B3386" t="s">
        <v>7532</v>
      </c>
      <c r="F3386" s="6" t="s">
        <v>7533</v>
      </c>
    </row>
    <row r="3387" spans="2:6" x14ac:dyDescent="0.2">
      <c r="B3387" t="s">
        <v>7534</v>
      </c>
      <c r="F3387" s="6" t="s">
        <v>7535</v>
      </c>
    </row>
    <row r="3388" spans="2:6" x14ac:dyDescent="0.2">
      <c r="B3388" t="s">
        <v>7536</v>
      </c>
      <c r="F3388" s="6" t="s">
        <v>7537</v>
      </c>
    </row>
    <row r="3389" spans="2:6" x14ac:dyDescent="0.2">
      <c r="B3389" t="s">
        <v>7538</v>
      </c>
      <c r="F3389" s="6" t="s">
        <v>7539</v>
      </c>
    </row>
    <row r="3390" spans="2:6" x14ac:dyDescent="0.2">
      <c r="B3390" t="s">
        <v>7540</v>
      </c>
      <c r="F3390" s="6" t="s">
        <v>7541</v>
      </c>
    </row>
    <row r="3391" spans="2:6" x14ac:dyDescent="0.2">
      <c r="B3391" t="s">
        <v>7542</v>
      </c>
      <c r="F3391" s="6" t="s">
        <v>7543</v>
      </c>
    </row>
    <row r="3392" spans="2:6" x14ac:dyDescent="0.2">
      <c r="B3392" t="s">
        <v>7544</v>
      </c>
      <c r="F3392" s="6" t="s">
        <v>7545</v>
      </c>
    </row>
    <row r="3393" spans="2:6" x14ac:dyDescent="0.2">
      <c r="B3393" t="s">
        <v>7546</v>
      </c>
      <c r="F3393" s="6" t="s">
        <v>7547</v>
      </c>
    </row>
    <row r="3394" spans="2:6" x14ac:dyDescent="0.2">
      <c r="B3394" t="s">
        <v>7548</v>
      </c>
      <c r="F3394" s="6" t="s">
        <v>7549</v>
      </c>
    </row>
    <row r="3395" spans="2:6" x14ac:dyDescent="0.2">
      <c r="B3395" t="s">
        <v>7550</v>
      </c>
      <c r="F3395" s="6" t="s">
        <v>7551</v>
      </c>
    </row>
    <row r="3396" spans="2:6" x14ac:dyDescent="0.2">
      <c r="B3396" t="s">
        <v>7552</v>
      </c>
      <c r="F3396" s="6" t="s">
        <v>884</v>
      </c>
    </row>
    <row r="3397" spans="2:6" x14ac:dyDescent="0.2">
      <c r="B3397" t="s">
        <v>7553</v>
      </c>
      <c r="F3397" s="6" t="s">
        <v>7554</v>
      </c>
    </row>
    <row r="3398" spans="2:6" x14ac:dyDescent="0.2">
      <c r="B3398" t="s">
        <v>7555</v>
      </c>
      <c r="F3398" s="6" t="s">
        <v>7556</v>
      </c>
    </row>
    <row r="3399" spans="2:6" x14ac:dyDescent="0.2">
      <c r="B3399" t="s">
        <v>7557</v>
      </c>
      <c r="F3399" s="6" t="s">
        <v>7558</v>
      </c>
    </row>
    <row r="3400" spans="2:6" x14ac:dyDescent="0.2">
      <c r="B3400" t="s">
        <v>7559</v>
      </c>
      <c r="F3400" s="6" t="s">
        <v>7560</v>
      </c>
    </row>
    <row r="3401" spans="2:6" x14ac:dyDescent="0.2">
      <c r="B3401" t="s">
        <v>7561</v>
      </c>
      <c r="F3401" s="6" t="s">
        <v>7562</v>
      </c>
    </row>
    <row r="3402" spans="2:6" x14ac:dyDescent="0.2">
      <c r="B3402" t="s">
        <v>7563</v>
      </c>
      <c r="F3402" s="6" t="s">
        <v>7564</v>
      </c>
    </row>
    <row r="3403" spans="2:6" x14ac:dyDescent="0.2">
      <c r="B3403" t="s">
        <v>7565</v>
      </c>
      <c r="F3403" s="6" t="s">
        <v>7566</v>
      </c>
    </row>
    <row r="3404" spans="2:6" x14ac:dyDescent="0.2">
      <c r="B3404" t="s">
        <v>7567</v>
      </c>
      <c r="F3404" s="6" t="s">
        <v>7568</v>
      </c>
    </row>
    <row r="3405" spans="2:6" x14ac:dyDescent="0.2">
      <c r="B3405" t="s">
        <v>7569</v>
      </c>
      <c r="F3405" s="6" t="s">
        <v>7570</v>
      </c>
    </row>
    <row r="3406" spans="2:6" x14ac:dyDescent="0.2">
      <c r="B3406" t="s">
        <v>7571</v>
      </c>
      <c r="F3406" s="6" t="s">
        <v>7572</v>
      </c>
    </row>
    <row r="3407" spans="2:6" x14ac:dyDescent="0.2">
      <c r="B3407" t="s">
        <v>7573</v>
      </c>
      <c r="F3407" s="6" t="s">
        <v>924</v>
      </c>
    </row>
    <row r="3408" spans="2:6" x14ac:dyDescent="0.2">
      <c r="B3408" t="s">
        <v>7574</v>
      </c>
      <c r="F3408" s="6" t="s">
        <v>7575</v>
      </c>
    </row>
    <row r="3409" spans="2:6" x14ac:dyDescent="0.2">
      <c r="B3409" t="s">
        <v>7576</v>
      </c>
      <c r="F3409" s="6" t="s">
        <v>7577</v>
      </c>
    </row>
    <row r="3410" spans="2:6" x14ac:dyDescent="0.2">
      <c r="B3410" t="s">
        <v>7578</v>
      </c>
      <c r="F3410" s="6" t="s">
        <v>1032</v>
      </c>
    </row>
    <row r="3411" spans="2:6" x14ac:dyDescent="0.2">
      <c r="B3411" t="s">
        <v>7579</v>
      </c>
      <c r="F3411" s="6" t="s">
        <v>7580</v>
      </c>
    </row>
    <row r="3412" spans="2:6" x14ac:dyDescent="0.2">
      <c r="B3412" t="s">
        <v>7581</v>
      </c>
      <c r="F3412" s="6" t="s">
        <v>461</v>
      </c>
    </row>
    <row r="3413" spans="2:6" x14ac:dyDescent="0.2">
      <c r="B3413" t="s">
        <v>7582</v>
      </c>
      <c r="F3413" s="6" t="s">
        <v>932</v>
      </c>
    </row>
    <row r="3414" spans="2:6" x14ac:dyDescent="0.2">
      <c r="B3414" t="s">
        <v>7583</v>
      </c>
      <c r="F3414" s="6" t="s">
        <v>361</v>
      </c>
    </row>
    <row r="3415" spans="2:6" x14ac:dyDescent="0.2">
      <c r="B3415" t="s">
        <v>5065</v>
      </c>
      <c r="F3415" s="6" t="s">
        <v>7584</v>
      </c>
    </row>
    <row r="3416" spans="2:6" x14ac:dyDescent="0.2">
      <c r="B3416" t="s">
        <v>5070</v>
      </c>
      <c r="F3416" s="6" t="s">
        <v>7585</v>
      </c>
    </row>
    <row r="3417" spans="2:6" x14ac:dyDescent="0.2">
      <c r="B3417" t="s">
        <v>7586</v>
      </c>
      <c r="F3417" s="6" t="s">
        <v>7587</v>
      </c>
    </row>
    <row r="3418" spans="2:6" x14ac:dyDescent="0.2">
      <c r="B3418" t="s">
        <v>7588</v>
      </c>
      <c r="F3418" s="6" t="s">
        <v>7589</v>
      </c>
    </row>
    <row r="3419" spans="2:6" x14ac:dyDescent="0.2">
      <c r="B3419" t="s">
        <v>7590</v>
      </c>
      <c r="F3419" s="6" t="s">
        <v>7591</v>
      </c>
    </row>
    <row r="3420" spans="2:6" x14ac:dyDescent="0.2">
      <c r="B3420" t="s">
        <v>7592</v>
      </c>
      <c r="F3420" s="6" t="s">
        <v>979</v>
      </c>
    </row>
    <row r="3421" spans="2:6" x14ac:dyDescent="0.2">
      <c r="B3421" t="s">
        <v>7593</v>
      </c>
      <c r="F3421" s="6" t="s">
        <v>7594</v>
      </c>
    </row>
    <row r="3422" spans="2:6" x14ac:dyDescent="0.2">
      <c r="B3422" t="s">
        <v>7595</v>
      </c>
      <c r="F3422" s="6" t="s">
        <v>7596</v>
      </c>
    </row>
    <row r="3423" spans="2:6" x14ac:dyDescent="0.2">
      <c r="B3423" t="s">
        <v>7597</v>
      </c>
      <c r="F3423" s="6" t="s">
        <v>7598</v>
      </c>
    </row>
    <row r="3424" spans="2:6" x14ac:dyDescent="0.2">
      <c r="B3424" t="s">
        <v>7599</v>
      </c>
      <c r="F3424" s="6" t="s">
        <v>1029</v>
      </c>
    </row>
    <row r="3425" spans="2:6" x14ac:dyDescent="0.2">
      <c r="B3425" t="s">
        <v>7600</v>
      </c>
      <c r="F3425" s="6" t="s">
        <v>7601</v>
      </c>
    </row>
    <row r="3426" spans="2:6" x14ac:dyDescent="0.2">
      <c r="B3426" t="s">
        <v>7602</v>
      </c>
      <c r="F3426" s="6" t="s">
        <v>7603</v>
      </c>
    </row>
    <row r="3427" spans="2:6" x14ac:dyDescent="0.2">
      <c r="B3427" t="s">
        <v>7604</v>
      </c>
      <c r="F3427" s="6" t="s">
        <v>7605</v>
      </c>
    </row>
    <row r="3428" spans="2:6" x14ac:dyDescent="0.2">
      <c r="B3428" t="s">
        <v>7606</v>
      </c>
      <c r="F3428" s="6" t="s">
        <v>1121</v>
      </c>
    </row>
    <row r="3429" spans="2:6" x14ac:dyDescent="0.2">
      <c r="B3429" t="s">
        <v>7607</v>
      </c>
      <c r="F3429" s="6" t="s">
        <v>1049</v>
      </c>
    </row>
    <row r="3430" spans="2:6" x14ac:dyDescent="0.2">
      <c r="B3430" t="s">
        <v>7608</v>
      </c>
      <c r="F3430" s="6" t="s">
        <v>7609</v>
      </c>
    </row>
    <row r="3431" spans="2:6" x14ac:dyDescent="0.2">
      <c r="B3431" t="s">
        <v>7610</v>
      </c>
      <c r="F3431" s="6" t="s">
        <v>1011</v>
      </c>
    </row>
    <row r="3432" spans="2:6" x14ac:dyDescent="0.2">
      <c r="B3432" t="s">
        <v>7611</v>
      </c>
      <c r="F3432" s="6" t="s">
        <v>7612</v>
      </c>
    </row>
    <row r="3433" spans="2:6" x14ac:dyDescent="0.2">
      <c r="B3433" t="s">
        <v>7613</v>
      </c>
      <c r="F3433" s="6" t="s">
        <v>7614</v>
      </c>
    </row>
    <row r="3434" spans="2:6" x14ac:dyDescent="0.2">
      <c r="B3434" t="s">
        <v>7615</v>
      </c>
      <c r="F3434" s="6" t="s">
        <v>1097</v>
      </c>
    </row>
    <row r="3435" spans="2:6" x14ac:dyDescent="0.2">
      <c r="B3435" t="s">
        <v>7616</v>
      </c>
      <c r="F3435" s="6" t="s">
        <v>534</v>
      </c>
    </row>
    <row r="3436" spans="2:6" x14ac:dyDescent="0.2">
      <c r="B3436" t="s">
        <v>7617</v>
      </c>
      <c r="F3436" s="6" t="s">
        <v>7618</v>
      </c>
    </row>
    <row r="3437" spans="2:6" x14ac:dyDescent="0.2">
      <c r="B3437" t="s">
        <v>7619</v>
      </c>
      <c r="F3437" s="6" t="s">
        <v>7620</v>
      </c>
    </row>
    <row r="3438" spans="2:6" x14ac:dyDescent="0.2">
      <c r="B3438" t="s">
        <v>785</v>
      </c>
      <c r="F3438" s="6" t="s">
        <v>7621</v>
      </c>
    </row>
    <row r="3439" spans="2:6" x14ac:dyDescent="0.2">
      <c r="B3439" t="s">
        <v>7622</v>
      </c>
      <c r="F3439" s="6" t="s">
        <v>7623</v>
      </c>
    </row>
    <row r="3440" spans="2:6" x14ac:dyDescent="0.2">
      <c r="B3440" t="s">
        <v>2067</v>
      </c>
      <c r="F3440" s="6" t="s">
        <v>7624</v>
      </c>
    </row>
    <row r="3441" spans="2:6" x14ac:dyDescent="0.2">
      <c r="B3441" t="s">
        <v>7625</v>
      </c>
      <c r="F3441" s="6" t="s">
        <v>7626</v>
      </c>
    </row>
    <row r="3442" spans="2:6" x14ac:dyDescent="0.2">
      <c r="B3442" t="s">
        <v>7627</v>
      </c>
      <c r="F3442" s="6" t="s">
        <v>7628</v>
      </c>
    </row>
    <row r="3443" spans="2:6" x14ac:dyDescent="0.2">
      <c r="B3443" t="s">
        <v>7629</v>
      </c>
      <c r="F3443" s="6" t="s">
        <v>7630</v>
      </c>
    </row>
    <row r="3444" spans="2:6" x14ac:dyDescent="0.2">
      <c r="B3444" t="s">
        <v>6758</v>
      </c>
      <c r="F3444" s="6" t="s">
        <v>7631</v>
      </c>
    </row>
    <row r="3445" spans="2:6" x14ac:dyDescent="0.2">
      <c r="B3445" t="s">
        <v>6760</v>
      </c>
      <c r="F3445" s="6" t="s">
        <v>999</v>
      </c>
    </row>
    <row r="3446" spans="2:6" x14ac:dyDescent="0.2">
      <c r="B3446" t="s">
        <v>5171</v>
      </c>
      <c r="F3446" s="6" t="s">
        <v>7632</v>
      </c>
    </row>
    <row r="3447" spans="2:6" x14ac:dyDescent="0.2">
      <c r="B3447" t="s">
        <v>7633</v>
      </c>
      <c r="F3447" s="6" t="s">
        <v>615</v>
      </c>
    </row>
    <row r="3448" spans="2:6" x14ac:dyDescent="0.2">
      <c r="B3448" t="s">
        <v>7634</v>
      </c>
      <c r="F3448" s="6" t="s">
        <v>7635</v>
      </c>
    </row>
    <row r="3449" spans="2:6" x14ac:dyDescent="0.2">
      <c r="B3449" t="s">
        <v>7636</v>
      </c>
      <c r="F3449" s="6" t="s">
        <v>7637</v>
      </c>
    </row>
    <row r="3450" spans="2:6" x14ac:dyDescent="0.2">
      <c r="B3450" t="s">
        <v>7638</v>
      </c>
      <c r="F3450" s="6" t="s">
        <v>7639</v>
      </c>
    </row>
    <row r="3451" spans="2:6" x14ac:dyDescent="0.2">
      <c r="B3451" t="s">
        <v>7640</v>
      </c>
      <c r="F3451" s="6" t="s">
        <v>7641</v>
      </c>
    </row>
    <row r="3452" spans="2:6" x14ac:dyDescent="0.2">
      <c r="B3452" t="s">
        <v>7642</v>
      </c>
      <c r="F3452" s="6" t="s">
        <v>7643</v>
      </c>
    </row>
    <row r="3453" spans="2:6" x14ac:dyDescent="0.2">
      <c r="B3453" t="s">
        <v>7644</v>
      </c>
      <c r="F3453" s="6" t="s">
        <v>7645</v>
      </c>
    </row>
    <row r="3454" spans="2:6" x14ac:dyDescent="0.2">
      <c r="B3454" t="s">
        <v>7646</v>
      </c>
      <c r="F3454" s="6" t="s">
        <v>7647</v>
      </c>
    </row>
    <row r="3455" spans="2:6" x14ac:dyDescent="0.2">
      <c r="B3455" t="s">
        <v>5203</v>
      </c>
      <c r="F3455" s="6" t="s">
        <v>7648</v>
      </c>
    </row>
    <row r="3456" spans="2:6" x14ac:dyDescent="0.2">
      <c r="B3456" t="s">
        <v>7649</v>
      </c>
      <c r="F3456" s="6" t="s">
        <v>7650</v>
      </c>
    </row>
    <row r="3457" spans="2:6" x14ac:dyDescent="0.2">
      <c r="B3457" t="s">
        <v>7651</v>
      </c>
      <c r="F3457" s="6" t="s">
        <v>7652</v>
      </c>
    </row>
    <row r="3458" spans="2:6" x14ac:dyDescent="0.2">
      <c r="B3458" t="s">
        <v>7653</v>
      </c>
      <c r="F3458" s="6" t="s">
        <v>7654</v>
      </c>
    </row>
    <row r="3459" spans="2:6" x14ac:dyDescent="0.2">
      <c r="B3459" t="s">
        <v>7655</v>
      </c>
      <c r="F3459" s="6" t="s">
        <v>7656</v>
      </c>
    </row>
    <row r="3460" spans="2:6" x14ac:dyDescent="0.2">
      <c r="B3460" t="s">
        <v>3972</v>
      </c>
      <c r="F3460" s="6" t="s">
        <v>7657</v>
      </c>
    </row>
    <row r="3461" spans="2:6" x14ac:dyDescent="0.2">
      <c r="B3461" t="s">
        <v>7658</v>
      </c>
      <c r="F3461" s="6" t="s">
        <v>541</v>
      </c>
    </row>
    <row r="3462" spans="2:6" x14ac:dyDescent="0.2">
      <c r="B3462" t="s">
        <v>7659</v>
      </c>
      <c r="F3462" s="6" t="s">
        <v>1043</v>
      </c>
    </row>
    <row r="3463" spans="2:6" x14ac:dyDescent="0.2">
      <c r="B3463" t="s">
        <v>7660</v>
      </c>
      <c r="F3463" s="6" t="s">
        <v>7661</v>
      </c>
    </row>
    <row r="3464" spans="2:6" x14ac:dyDescent="0.2">
      <c r="B3464" t="s">
        <v>7662</v>
      </c>
      <c r="F3464" s="6" t="s">
        <v>7663</v>
      </c>
    </row>
    <row r="3465" spans="2:6" x14ac:dyDescent="0.2">
      <c r="B3465" t="s">
        <v>7664</v>
      </c>
      <c r="F3465" s="6" t="s">
        <v>7665</v>
      </c>
    </row>
    <row r="3466" spans="2:6" x14ac:dyDescent="0.2">
      <c r="B3466" t="s">
        <v>7666</v>
      </c>
      <c r="F3466" s="6" t="s">
        <v>7667</v>
      </c>
    </row>
    <row r="3467" spans="2:6" x14ac:dyDescent="0.2">
      <c r="B3467" t="s">
        <v>7668</v>
      </c>
      <c r="F3467" s="6" t="s">
        <v>7669</v>
      </c>
    </row>
    <row r="3468" spans="2:6" x14ac:dyDescent="0.2">
      <c r="B3468" t="s">
        <v>7670</v>
      </c>
      <c r="F3468" s="6" t="s">
        <v>7671</v>
      </c>
    </row>
    <row r="3469" spans="2:6" x14ac:dyDescent="0.2">
      <c r="B3469" t="s">
        <v>7672</v>
      </c>
      <c r="F3469" s="6" t="s">
        <v>7673</v>
      </c>
    </row>
    <row r="3470" spans="2:6" x14ac:dyDescent="0.2">
      <c r="B3470" t="s">
        <v>7674</v>
      </c>
      <c r="F3470" s="6" t="s">
        <v>429</v>
      </c>
    </row>
    <row r="3471" spans="2:6" x14ac:dyDescent="0.2">
      <c r="B3471" t="s">
        <v>7675</v>
      </c>
      <c r="F3471" s="6" t="s">
        <v>7676</v>
      </c>
    </row>
    <row r="3472" spans="2:6" x14ac:dyDescent="0.2">
      <c r="B3472" t="s">
        <v>7677</v>
      </c>
      <c r="F3472" s="6" t="s">
        <v>7678</v>
      </c>
    </row>
    <row r="3473" spans="2:6" x14ac:dyDescent="0.2">
      <c r="B3473" t="s">
        <v>7679</v>
      </c>
      <c r="F3473" s="6" t="s">
        <v>7680</v>
      </c>
    </row>
    <row r="3474" spans="2:6" x14ac:dyDescent="0.2">
      <c r="B3474" t="s">
        <v>7681</v>
      </c>
      <c r="F3474" s="6" t="s">
        <v>7682</v>
      </c>
    </row>
    <row r="3475" spans="2:6" x14ac:dyDescent="0.2">
      <c r="B3475" t="s">
        <v>7683</v>
      </c>
      <c r="F3475" s="6" t="s">
        <v>7684</v>
      </c>
    </row>
    <row r="3476" spans="2:6" x14ac:dyDescent="0.2">
      <c r="B3476" t="s">
        <v>7685</v>
      </c>
      <c r="F3476" s="6" t="s">
        <v>950</v>
      </c>
    </row>
    <row r="3477" spans="2:6" x14ac:dyDescent="0.2">
      <c r="B3477" t="s">
        <v>7686</v>
      </c>
      <c r="F3477" s="6" t="s">
        <v>7687</v>
      </c>
    </row>
    <row r="3478" spans="2:6" x14ac:dyDescent="0.2">
      <c r="B3478" t="s">
        <v>7372</v>
      </c>
      <c r="F3478" s="6" t="s">
        <v>7688</v>
      </c>
    </row>
    <row r="3479" spans="2:6" x14ac:dyDescent="0.2">
      <c r="B3479" t="s">
        <v>7689</v>
      </c>
      <c r="F3479" s="6" t="s">
        <v>7690</v>
      </c>
    </row>
    <row r="3480" spans="2:6" x14ac:dyDescent="0.2">
      <c r="B3480" t="s">
        <v>7691</v>
      </c>
      <c r="F3480" s="6" t="s">
        <v>7692</v>
      </c>
    </row>
    <row r="3481" spans="2:6" x14ac:dyDescent="0.2">
      <c r="B3481" t="s">
        <v>7693</v>
      </c>
      <c r="F3481" s="6" t="s">
        <v>7694</v>
      </c>
    </row>
    <row r="3482" spans="2:6" x14ac:dyDescent="0.2">
      <c r="B3482" t="s">
        <v>7695</v>
      </c>
      <c r="F3482" s="6" t="s">
        <v>7696</v>
      </c>
    </row>
    <row r="3483" spans="2:6" x14ac:dyDescent="0.2">
      <c r="B3483" t="s">
        <v>7697</v>
      </c>
      <c r="F3483" s="6" t="s">
        <v>7698</v>
      </c>
    </row>
    <row r="3484" spans="2:6" x14ac:dyDescent="0.2">
      <c r="B3484" t="s">
        <v>7699</v>
      </c>
      <c r="F3484" s="6" t="s">
        <v>7700</v>
      </c>
    </row>
    <row r="3485" spans="2:6" x14ac:dyDescent="0.2">
      <c r="B3485" t="s">
        <v>7701</v>
      </c>
      <c r="F3485" s="6" t="s">
        <v>7702</v>
      </c>
    </row>
    <row r="3486" spans="2:6" x14ac:dyDescent="0.2">
      <c r="B3486" t="s">
        <v>5293</v>
      </c>
      <c r="F3486" s="6" t="s">
        <v>7703</v>
      </c>
    </row>
    <row r="3487" spans="2:6" x14ac:dyDescent="0.2">
      <c r="B3487" t="s">
        <v>7704</v>
      </c>
      <c r="F3487" s="6" t="s">
        <v>7705</v>
      </c>
    </row>
    <row r="3488" spans="2:6" x14ac:dyDescent="0.2">
      <c r="B3488" t="s">
        <v>7706</v>
      </c>
      <c r="F3488" s="6" t="s">
        <v>7707</v>
      </c>
    </row>
    <row r="3489" spans="2:6" x14ac:dyDescent="0.2">
      <c r="B3489" t="s">
        <v>7708</v>
      </c>
      <c r="F3489" s="6" t="s">
        <v>7709</v>
      </c>
    </row>
    <row r="3490" spans="2:6" x14ac:dyDescent="0.2">
      <c r="B3490" t="s">
        <v>7710</v>
      </c>
      <c r="F3490" s="6" t="s">
        <v>7711</v>
      </c>
    </row>
    <row r="3491" spans="2:6" x14ac:dyDescent="0.2">
      <c r="B3491" t="s">
        <v>7712</v>
      </c>
      <c r="F3491" s="6" t="s">
        <v>7713</v>
      </c>
    </row>
    <row r="3492" spans="2:6" x14ac:dyDescent="0.2">
      <c r="B3492" t="s">
        <v>7714</v>
      </c>
      <c r="F3492" s="6" t="s">
        <v>7715</v>
      </c>
    </row>
    <row r="3493" spans="2:6" x14ac:dyDescent="0.2">
      <c r="B3493" t="s">
        <v>7716</v>
      </c>
      <c r="F3493" s="6" t="s">
        <v>7717</v>
      </c>
    </row>
    <row r="3494" spans="2:6" x14ac:dyDescent="0.2">
      <c r="B3494" t="s">
        <v>7718</v>
      </c>
      <c r="F3494" s="6" t="s">
        <v>269</v>
      </c>
    </row>
    <row r="3495" spans="2:6" x14ac:dyDescent="0.2">
      <c r="B3495" t="s">
        <v>7719</v>
      </c>
      <c r="F3495" s="6" t="s">
        <v>974</v>
      </c>
    </row>
    <row r="3496" spans="2:6" x14ac:dyDescent="0.2">
      <c r="B3496" t="s">
        <v>7720</v>
      </c>
      <c r="F3496" s="6" t="s">
        <v>7721</v>
      </c>
    </row>
    <row r="3497" spans="2:6" x14ac:dyDescent="0.2">
      <c r="B3497" t="s">
        <v>7722</v>
      </c>
      <c r="F3497" s="6" t="s">
        <v>1095</v>
      </c>
    </row>
    <row r="3498" spans="2:6" x14ac:dyDescent="0.2">
      <c r="B3498" t="s">
        <v>7723</v>
      </c>
      <c r="F3498" s="6" t="s">
        <v>459</v>
      </c>
    </row>
    <row r="3499" spans="2:6" x14ac:dyDescent="0.2">
      <c r="B3499" t="s">
        <v>7724</v>
      </c>
      <c r="F3499" s="6" t="s">
        <v>7725</v>
      </c>
    </row>
    <row r="3500" spans="2:6" x14ac:dyDescent="0.2">
      <c r="B3500" t="s">
        <v>7726</v>
      </c>
      <c r="F3500" s="6" t="s">
        <v>518</v>
      </c>
    </row>
    <row r="3501" spans="2:6" x14ac:dyDescent="0.2">
      <c r="B3501" t="s">
        <v>7727</v>
      </c>
      <c r="F3501" s="6" t="s">
        <v>7728</v>
      </c>
    </row>
    <row r="3502" spans="2:6" x14ac:dyDescent="0.2">
      <c r="B3502" t="s">
        <v>7729</v>
      </c>
      <c r="F3502" s="6" t="s">
        <v>1057</v>
      </c>
    </row>
    <row r="3503" spans="2:6" x14ac:dyDescent="0.2">
      <c r="B3503" t="s">
        <v>7730</v>
      </c>
      <c r="F3503" s="6" t="s">
        <v>1102</v>
      </c>
    </row>
    <row r="3504" spans="2:6" x14ac:dyDescent="0.2">
      <c r="B3504" t="s">
        <v>7731</v>
      </c>
      <c r="F3504" s="6" t="s">
        <v>7732</v>
      </c>
    </row>
    <row r="3505" spans="2:6" x14ac:dyDescent="0.2">
      <c r="B3505" t="s">
        <v>7733</v>
      </c>
      <c r="F3505" s="6" t="s">
        <v>1008</v>
      </c>
    </row>
    <row r="3506" spans="2:6" x14ac:dyDescent="0.2">
      <c r="B3506" t="s">
        <v>7734</v>
      </c>
      <c r="F3506" s="6" t="s">
        <v>7735</v>
      </c>
    </row>
    <row r="3507" spans="2:6" x14ac:dyDescent="0.2">
      <c r="B3507" t="s">
        <v>7736</v>
      </c>
      <c r="F3507" s="6" t="s">
        <v>7737</v>
      </c>
    </row>
    <row r="3508" spans="2:6" x14ac:dyDescent="0.2">
      <c r="B3508" t="s">
        <v>7738</v>
      </c>
      <c r="F3508" s="6" t="s">
        <v>521</v>
      </c>
    </row>
    <row r="3509" spans="2:6" x14ac:dyDescent="0.2">
      <c r="B3509" t="s">
        <v>7739</v>
      </c>
      <c r="F3509" s="6" t="s">
        <v>7740</v>
      </c>
    </row>
    <row r="3510" spans="2:6" x14ac:dyDescent="0.2">
      <c r="B3510" t="s">
        <v>7741</v>
      </c>
      <c r="F3510" s="6" t="s">
        <v>908</v>
      </c>
    </row>
    <row r="3511" spans="2:6" x14ac:dyDescent="0.2">
      <c r="B3511" t="s">
        <v>7742</v>
      </c>
      <c r="F3511" s="6" t="s">
        <v>151</v>
      </c>
    </row>
    <row r="3512" spans="2:6" x14ac:dyDescent="0.2">
      <c r="B3512" t="s">
        <v>7743</v>
      </c>
      <c r="F3512" s="6" t="s">
        <v>7744</v>
      </c>
    </row>
    <row r="3513" spans="2:6" x14ac:dyDescent="0.2">
      <c r="B3513" t="s">
        <v>7745</v>
      </c>
      <c r="F3513" s="6" t="s">
        <v>421</v>
      </c>
    </row>
    <row r="3514" spans="2:6" x14ac:dyDescent="0.2">
      <c r="B3514" t="s">
        <v>7746</v>
      </c>
      <c r="F3514" s="6" t="s">
        <v>260</v>
      </c>
    </row>
    <row r="3515" spans="2:6" x14ac:dyDescent="0.2">
      <c r="B3515" t="s">
        <v>7747</v>
      </c>
      <c r="F3515" s="6" t="s">
        <v>305</v>
      </c>
    </row>
    <row r="3516" spans="2:6" x14ac:dyDescent="0.2">
      <c r="B3516" t="s">
        <v>7748</v>
      </c>
      <c r="F3516" s="6" t="s">
        <v>7749</v>
      </c>
    </row>
    <row r="3517" spans="2:6" x14ac:dyDescent="0.2">
      <c r="B3517" t="s">
        <v>7750</v>
      </c>
      <c r="F3517" s="6" t="s">
        <v>7751</v>
      </c>
    </row>
    <row r="3518" spans="2:6" x14ac:dyDescent="0.2">
      <c r="B3518" t="s">
        <v>7752</v>
      </c>
      <c r="F3518" s="6" t="s">
        <v>7753</v>
      </c>
    </row>
    <row r="3519" spans="2:6" x14ac:dyDescent="0.2">
      <c r="B3519" t="s">
        <v>7754</v>
      </c>
      <c r="F3519" s="6" t="s">
        <v>1000</v>
      </c>
    </row>
    <row r="3520" spans="2:6" x14ac:dyDescent="0.2">
      <c r="B3520" t="s">
        <v>7755</v>
      </c>
      <c r="F3520" s="6" t="s">
        <v>7756</v>
      </c>
    </row>
    <row r="3521" spans="2:6" x14ac:dyDescent="0.2">
      <c r="B3521" t="s">
        <v>7757</v>
      </c>
      <c r="F3521" s="6" t="s">
        <v>1001</v>
      </c>
    </row>
    <row r="3522" spans="2:6" x14ac:dyDescent="0.2">
      <c r="F3522" s="6" t="s">
        <v>7758</v>
      </c>
    </row>
    <row r="3523" spans="2:6" x14ac:dyDescent="0.2">
      <c r="F3523" s="6" t="s">
        <v>1083</v>
      </c>
    </row>
    <row r="3524" spans="2:6" x14ac:dyDescent="0.2">
      <c r="F3524" s="6" t="s">
        <v>7759</v>
      </c>
    </row>
    <row r="3525" spans="2:6" x14ac:dyDescent="0.2">
      <c r="F3525" s="6" t="s">
        <v>7760</v>
      </c>
    </row>
    <row r="3526" spans="2:6" x14ac:dyDescent="0.2">
      <c r="F3526" s="6" t="s">
        <v>802</v>
      </c>
    </row>
    <row r="3527" spans="2:6" x14ac:dyDescent="0.2">
      <c r="F3527" s="6" t="s">
        <v>7761</v>
      </c>
    </row>
    <row r="3528" spans="2:6" x14ac:dyDescent="0.2">
      <c r="F3528" s="6" t="s">
        <v>7762</v>
      </c>
    </row>
    <row r="3529" spans="2:6" x14ac:dyDescent="0.2">
      <c r="F3529" s="6" t="s">
        <v>567</v>
      </c>
    </row>
    <row r="3530" spans="2:6" x14ac:dyDescent="0.2">
      <c r="F3530" s="6" t="s">
        <v>7763</v>
      </c>
    </row>
    <row r="3531" spans="2:6" x14ac:dyDescent="0.2">
      <c r="F3531" s="6" t="s">
        <v>7764</v>
      </c>
    </row>
    <row r="3532" spans="2:6" x14ac:dyDescent="0.2">
      <c r="F3532" s="6" t="s">
        <v>7765</v>
      </c>
    </row>
    <row r="3533" spans="2:6" x14ac:dyDescent="0.2">
      <c r="F3533" s="6" t="s">
        <v>648</v>
      </c>
    </row>
    <row r="3534" spans="2:6" x14ac:dyDescent="0.2">
      <c r="F3534" s="6" t="s">
        <v>7766</v>
      </c>
    </row>
    <row r="3535" spans="2:6" x14ac:dyDescent="0.2">
      <c r="F3535" s="6" t="s">
        <v>7767</v>
      </c>
    </row>
    <row r="3536" spans="2:6" x14ac:dyDescent="0.2">
      <c r="F3536" s="6" t="s">
        <v>7768</v>
      </c>
    </row>
    <row r="3537" spans="6:6" x14ac:dyDescent="0.2">
      <c r="F3537" s="6" t="s">
        <v>7769</v>
      </c>
    </row>
    <row r="3538" spans="6:6" x14ac:dyDescent="0.2">
      <c r="F3538" s="6" t="s">
        <v>7770</v>
      </c>
    </row>
    <row r="3539" spans="6:6" x14ac:dyDescent="0.2">
      <c r="F3539" s="6" t="s">
        <v>1044</v>
      </c>
    </row>
    <row r="3540" spans="6:6" x14ac:dyDescent="0.2">
      <c r="F3540" s="6" t="s">
        <v>7771</v>
      </c>
    </row>
    <row r="3541" spans="6:6" x14ac:dyDescent="0.2">
      <c r="F3541" s="6" t="s">
        <v>7772</v>
      </c>
    </row>
    <row r="3542" spans="6:6" x14ac:dyDescent="0.2">
      <c r="F3542" s="6" t="s">
        <v>7773</v>
      </c>
    </row>
    <row r="3543" spans="6:6" x14ac:dyDescent="0.2">
      <c r="F3543" s="6" t="s">
        <v>7774</v>
      </c>
    </row>
    <row r="3544" spans="6:6" x14ac:dyDescent="0.2">
      <c r="F3544" s="6" t="s">
        <v>1135</v>
      </c>
    </row>
    <row r="3545" spans="6:6" x14ac:dyDescent="0.2">
      <c r="F3545" s="6" t="s">
        <v>7775</v>
      </c>
    </row>
    <row r="3546" spans="6:6" x14ac:dyDescent="0.2">
      <c r="F3546" s="6" t="s">
        <v>7776</v>
      </c>
    </row>
    <row r="3547" spans="6:6" x14ac:dyDescent="0.2">
      <c r="F3547" s="6" t="s">
        <v>7777</v>
      </c>
    </row>
    <row r="3548" spans="6:6" x14ac:dyDescent="0.2">
      <c r="F3548" s="6" t="s">
        <v>978</v>
      </c>
    </row>
    <row r="3549" spans="6:6" x14ac:dyDescent="0.2">
      <c r="F3549" s="6" t="s">
        <v>7778</v>
      </c>
    </row>
    <row r="3550" spans="6:6" x14ac:dyDescent="0.2">
      <c r="F3550" s="6" t="s">
        <v>7779</v>
      </c>
    </row>
    <row r="3551" spans="6:6" x14ac:dyDescent="0.2">
      <c r="F3551" s="6" t="s">
        <v>7780</v>
      </c>
    </row>
    <row r="3552" spans="6:6" x14ac:dyDescent="0.2">
      <c r="F3552" s="6" t="s">
        <v>7781</v>
      </c>
    </row>
    <row r="3553" spans="6:6" x14ac:dyDescent="0.2">
      <c r="F3553" s="6" t="s">
        <v>7782</v>
      </c>
    </row>
    <row r="3554" spans="6:6" x14ac:dyDescent="0.2">
      <c r="F3554" s="6" t="s">
        <v>7783</v>
      </c>
    </row>
    <row r="3555" spans="6:6" x14ac:dyDescent="0.2">
      <c r="F3555" s="6" t="s">
        <v>7784</v>
      </c>
    </row>
    <row r="3556" spans="6:6" x14ac:dyDescent="0.2">
      <c r="F3556" s="6" t="s">
        <v>7785</v>
      </c>
    </row>
    <row r="3557" spans="6:6" x14ac:dyDescent="0.2">
      <c r="F3557" s="6" t="s">
        <v>7786</v>
      </c>
    </row>
    <row r="3558" spans="6:6" x14ac:dyDescent="0.2">
      <c r="F3558" s="6" t="s">
        <v>287</v>
      </c>
    </row>
    <row r="3559" spans="6:6" x14ac:dyDescent="0.2">
      <c r="F3559" s="6" t="s">
        <v>7787</v>
      </c>
    </row>
    <row r="3560" spans="6:6" x14ac:dyDescent="0.2">
      <c r="F3560" s="6" t="s">
        <v>7788</v>
      </c>
    </row>
    <row r="3561" spans="6:6" x14ac:dyDescent="0.2">
      <c r="F3561" s="6" t="s">
        <v>7789</v>
      </c>
    </row>
    <row r="3562" spans="6:6" x14ac:dyDescent="0.2">
      <c r="F3562" s="6" t="s">
        <v>7790</v>
      </c>
    </row>
    <row r="3563" spans="6:6" x14ac:dyDescent="0.2">
      <c r="F3563" s="6" t="s">
        <v>7791</v>
      </c>
    </row>
    <row r="3564" spans="6:6" x14ac:dyDescent="0.2">
      <c r="F3564" s="6" t="s">
        <v>7792</v>
      </c>
    </row>
    <row r="3565" spans="6:6" x14ac:dyDescent="0.2">
      <c r="F3565" s="6" t="s">
        <v>7793</v>
      </c>
    </row>
    <row r="3566" spans="6:6" x14ac:dyDescent="0.2">
      <c r="F3566" s="6" t="s">
        <v>7794</v>
      </c>
    </row>
    <row r="3567" spans="6:6" x14ac:dyDescent="0.2">
      <c r="F3567" s="6" t="s">
        <v>975</v>
      </c>
    </row>
    <row r="3568" spans="6:6" x14ac:dyDescent="0.2">
      <c r="F3568" s="6" t="s">
        <v>1082</v>
      </c>
    </row>
    <row r="3569" spans="6:6" x14ac:dyDescent="0.2">
      <c r="F3569" s="6" t="s">
        <v>7795</v>
      </c>
    </row>
    <row r="3570" spans="6:6" x14ac:dyDescent="0.2">
      <c r="F3570" s="6" t="s">
        <v>799</v>
      </c>
    </row>
    <row r="3571" spans="6:6" x14ac:dyDescent="0.2">
      <c r="F3571" s="6" t="s">
        <v>7796</v>
      </c>
    </row>
    <row r="3572" spans="6:6" x14ac:dyDescent="0.2">
      <c r="F3572" s="6" t="s">
        <v>7797</v>
      </c>
    </row>
    <row r="3573" spans="6:6" x14ac:dyDescent="0.2">
      <c r="F3573" s="6" t="s">
        <v>7798</v>
      </c>
    </row>
    <row r="3574" spans="6:6" x14ac:dyDescent="0.2">
      <c r="F3574" s="6" t="s">
        <v>7799</v>
      </c>
    </row>
    <row r="3575" spans="6:6" x14ac:dyDescent="0.2">
      <c r="F3575" s="6" t="s">
        <v>7800</v>
      </c>
    </row>
    <row r="3576" spans="6:6" x14ac:dyDescent="0.2">
      <c r="F3576" s="6" t="s">
        <v>526</v>
      </c>
    </row>
    <row r="3577" spans="6:6" x14ac:dyDescent="0.2">
      <c r="F3577" s="6" t="s">
        <v>792</v>
      </c>
    </row>
    <row r="3578" spans="6:6" x14ac:dyDescent="0.2">
      <c r="F3578" s="6" t="s">
        <v>7801</v>
      </c>
    </row>
    <row r="3579" spans="6:6" x14ac:dyDescent="0.2">
      <c r="F3579" s="6" t="s">
        <v>7802</v>
      </c>
    </row>
    <row r="3580" spans="6:6" x14ac:dyDescent="0.2">
      <c r="F3580" s="6" t="s">
        <v>1014</v>
      </c>
    </row>
    <row r="3581" spans="6:6" x14ac:dyDescent="0.2">
      <c r="F3581" s="6" t="s">
        <v>7803</v>
      </c>
    </row>
    <row r="3582" spans="6:6" x14ac:dyDescent="0.2">
      <c r="F3582" s="6" t="s">
        <v>7804</v>
      </c>
    </row>
    <row r="3583" spans="6:6" x14ac:dyDescent="0.2">
      <c r="F3583" s="6" t="s">
        <v>7805</v>
      </c>
    </row>
    <row r="3584" spans="6:6" x14ac:dyDescent="0.2">
      <c r="F3584" s="6" t="s">
        <v>7806</v>
      </c>
    </row>
    <row r="3585" spans="6:6" x14ac:dyDescent="0.2">
      <c r="F3585" s="6" t="s">
        <v>7807</v>
      </c>
    </row>
    <row r="3586" spans="6:6" x14ac:dyDescent="0.2">
      <c r="F3586" s="6" t="s">
        <v>7808</v>
      </c>
    </row>
    <row r="3587" spans="6:6" x14ac:dyDescent="0.2">
      <c r="F3587" s="6" t="s">
        <v>7809</v>
      </c>
    </row>
    <row r="3588" spans="6:6" x14ac:dyDescent="0.2">
      <c r="F3588" s="6" t="s">
        <v>7810</v>
      </c>
    </row>
    <row r="3589" spans="6:6" x14ac:dyDescent="0.2">
      <c r="F3589" s="6" t="s">
        <v>7811</v>
      </c>
    </row>
    <row r="3590" spans="6:6" x14ac:dyDescent="0.2">
      <c r="F3590" s="6" t="s">
        <v>7812</v>
      </c>
    </row>
    <row r="3591" spans="6:6" x14ac:dyDescent="0.2">
      <c r="F3591" s="6" t="s">
        <v>7813</v>
      </c>
    </row>
    <row r="3592" spans="6:6" x14ac:dyDescent="0.2">
      <c r="F3592" s="6" t="s">
        <v>7814</v>
      </c>
    </row>
    <row r="3593" spans="6:6" x14ac:dyDescent="0.2">
      <c r="F3593" s="6" t="s">
        <v>7815</v>
      </c>
    </row>
    <row r="3594" spans="6:6" x14ac:dyDescent="0.2">
      <c r="F3594" s="6" t="s">
        <v>7816</v>
      </c>
    </row>
    <row r="3595" spans="6:6" x14ac:dyDescent="0.2">
      <c r="F3595" s="6" t="s">
        <v>7817</v>
      </c>
    </row>
    <row r="3596" spans="6:6" x14ac:dyDescent="0.2">
      <c r="F3596" s="6" t="s">
        <v>7818</v>
      </c>
    </row>
    <row r="3597" spans="6:6" x14ac:dyDescent="0.2">
      <c r="F3597" s="6" t="s">
        <v>7819</v>
      </c>
    </row>
    <row r="3598" spans="6:6" x14ac:dyDescent="0.2">
      <c r="F3598" s="6" t="s">
        <v>7820</v>
      </c>
    </row>
    <row r="3599" spans="6:6" x14ac:dyDescent="0.2">
      <c r="F3599" s="6" t="s">
        <v>7821</v>
      </c>
    </row>
    <row r="3600" spans="6:6" x14ac:dyDescent="0.2">
      <c r="F3600" s="6" t="s">
        <v>7822</v>
      </c>
    </row>
    <row r="3601" spans="6:6" x14ac:dyDescent="0.2">
      <c r="F3601" s="6" t="s">
        <v>7823</v>
      </c>
    </row>
    <row r="3602" spans="6:6" x14ac:dyDescent="0.2">
      <c r="F3602" s="6" t="s">
        <v>7824</v>
      </c>
    </row>
    <row r="3603" spans="6:6" x14ac:dyDescent="0.2">
      <c r="F3603" s="6" t="s">
        <v>7825</v>
      </c>
    </row>
    <row r="3604" spans="6:6" x14ac:dyDescent="0.2">
      <c r="F3604" s="6" t="s">
        <v>7826</v>
      </c>
    </row>
    <row r="3605" spans="6:6" x14ac:dyDescent="0.2">
      <c r="F3605" s="6" t="s">
        <v>7827</v>
      </c>
    </row>
    <row r="3606" spans="6:6" x14ac:dyDescent="0.2">
      <c r="F3606" s="6" t="s">
        <v>7828</v>
      </c>
    </row>
    <row r="3607" spans="6:6" x14ac:dyDescent="0.2">
      <c r="F3607" s="6" t="s">
        <v>7829</v>
      </c>
    </row>
    <row r="3608" spans="6:6" x14ac:dyDescent="0.2">
      <c r="F3608" s="6" t="s">
        <v>7830</v>
      </c>
    </row>
    <row r="3609" spans="6:6" x14ac:dyDescent="0.2">
      <c r="F3609" s="6" t="s">
        <v>7831</v>
      </c>
    </row>
    <row r="3610" spans="6:6" x14ac:dyDescent="0.2">
      <c r="F3610" s="6" t="s">
        <v>7832</v>
      </c>
    </row>
    <row r="3611" spans="6:6" x14ac:dyDescent="0.2">
      <c r="F3611" s="6" t="s">
        <v>7833</v>
      </c>
    </row>
    <row r="3612" spans="6:6" x14ac:dyDescent="0.2">
      <c r="F3612" s="6" t="s">
        <v>7834</v>
      </c>
    </row>
    <row r="3613" spans="6:6" x14ac:dyDescent="0.2">
      <c r="F3613" s="6" t="s">
        <v>7835</v>
      </c>
    </row>
    <row r="3614" spans="6:6" x14ac:dyDescent="0.2">
      <c r="F3614" s="6" t="s">
        <v>7836</v>
      </c>
    </row>
    <row r="3615" spans="6:6" x14ac:dyDescent="0.2">
      <c r="F3615" s="6" t="s">
        <v>7837</v>
      </c>
    </row>
    <row r="3616" spans="6:6" x14ac:dyDescent="0.2">
      <c r="F3616" s="6" t="s">
        <v>7838</v>
      </c>
    </row>
    <row r="3617" spans="6:6" x14ac:dyDescent="0.2">
      <c r="F3617" s="6" t="s">
        <v>7839</v>
      </c>
    </row>
    <row r="3618" spans="6:6" x14ac:dyDescent="0.2">
      <c r="F3618" s="6" t="s">
        <v>7840</v>
      </c>
    </row>
    <row r="3619" spans="6:6" x14ac:dyDescent="0.2">
      <c r="F3619" s="6" t="s">
        <v>7841</v>
      </c>
    </row>
    <row r="3620" spans="6:6" x14ac:dyDescent="0.2">
      <c r="F3620" s="6" t="s">
        <v>7842</v>
      </c>
    </row>
    <row r="3621" spans="6:6" x14ac:dyDescent="0.2">
      <c r="F3621" s="6" t="s">
        <v>7843</v>
      </c>
    </row>
    <row r="3622" spans="6:6" x14ac:dyDescent="0.2">
      <c r="F3622" s="6" t="s">
        <v>7844</v>
      </c>
    </row>
    <row r="3623" spans="6:6" x14ac:dyDescent="0.2">
      <c r="F3623" s="6" t="s">
        <v>7845</v>
      </c>
    </row>
    <row r="3624" spans="6:6" x14ac:dyDescent="0.2">
      <c r="F3624" s="6" t="s">
        <v>7846</v>
      </c>
    </row>
    <row r="3625" spans="6:6" x14ac:dyDescent="0.2">
      <c r="F3625" s="6" t="s">
        <v>7847</v>
      </c>
    </row>
    <row r="3626" spans="6:6" x14ac:dyDescent="0.2">
      <c r="F3626" s="6" t="s">
        <v>1111</v>
      </c>
    </row>
    <row r="3627" spans="6:6" x14ac:dyDescent="0.2">
      <c r="F3627" s="6" t="s">
        <v>7848</v>
      </c>
    </row>
    <row r="3628" spans="6:6" x14ac:dyDescent="0.2">
      <c r="F3628" s="6" t="s">
        <v>7849</v>
      </c>
    </row>
    <row r="3629" spans="6:6" x14ac:dyDescent="0.2">
      <c r="F3629" s="6" t="s">
        <v>7850</v>
      </c>
    </row>
    <row r="3630" spans="6:6" x14ac:dyDescent="0.2">
      <c r="F3630" s="6" t="s">
        <v>7851</v>
      </c>
    </row>
    <row r="3631" spans="6:6" x14ac:dyDescent="0.2">
      <c r="F3631" s="6" t="s">
        <v>7852</v>
      </c>
    </row>
    <row r="3632" spans="6:6" x14ac:dyDescent="0.2">
      <c r="F3632" s="6" t="s">
        <v>7853</v>
      </c>
    </row>
    <row r="3633" spans="6:6" x14ac:dyDescent="0.2">
      <c r="F3633" s="6" t="s">
        <v>7854</v>
      </c>
    </row>
    <row r="3634" spans="6:6" x14ac:dyDescent="0.2">
      <c r="F3634" s="6" t="s">
        <v>7855</v>
      </c>
    </row>
    <row r="3635" spans="6:6" x14ac:dyDescent="0.2">
      <c r="F3635" s="6" t="s">
        <v>7856</v>
      </c>
    </row>
    <row r="3636" spans="6:6" x14ac:dyDescent="0.2">
      <c r="F3636" s="6" t="s">
        <v>7857</v>
      </c>
    </row>
    <row r="3637" spans="6:6" x14ac:dyDescent="0.2">
      <c r="F3637" s="6" t="s">
        <v>7858</v>
      </c>
    </row>
    <row r="3638" spans="6:6" x14ac:dyDescent="0.2">
      <c r="F3638" s="6" t="s">
        <v>7859</v>
      </c>
    </row>
    <row r="3639" spans="6:6" x14ac:dyDescent="0.2">
      <c r="F3639" s="6" t="s">
        <v>7860</v>
      </c>
    </row>
    <row r="3640" spans="6:6" x14ac:dyDescent="0.2">
      <c r="F3640" s="6" t="s">
        <v>7861</v>
      </c>
    </row>
    <row r="3641" spans="6:6" x14ac:dyDescent="0.2">
      <c r="F3641" s="6" t="s">
        <v>7862</v>
      </c>
    </row>
    <row r="3642" spans="6:6" x14ac:dyDescent="0.2">
      <c r="F3642" s="6" t="s">
        <v>7863</v>
      </c>
    </row>
    <row r="3643" spans="6:6" x14ac:dyDescent="0.2">
      <c r="F3643" s="6" t="s">
        <v>7864</v>
      </c>
    </row>
    <row r="3644" spans="6:6" x14ac:dyDescent="0.2">
      <c r="F3644" s="6" t="s">
        <v>7865</v>
      </c>
    </row>
    <row r="3645" spans="6:6" x14ac:dyDescent="0.2">
      <c r="F3645" s="6" t="s">
        <v>7866</v>
      </c>
    </row>
    <row r="3646" spans="6:6" x14ac:dyDescent="0.2">
      <c r="F3646" s="6" t="s">
        <v>7867</v>
      </c>
    </row>
    <row r="3647" spans="6:6" x14ac:dyDescent="0.2">
      <c r="F3647" s="6" t="s">
        <v>7868</v>
      </c>
    </row>
    <row r="3648" spans="6:6" x14ac:dyDescent="0.2">
      <c r="F3648" s="6" t="s">
        <v>7869</v>
      </c>
    </row>
    <row r="3649" spans="6:6" x14ac:dyDescent="0.2">
      <c r="F3649" s="6" t="s">
        <v>7870</v>
      </c>
    </row>
    <row r="3650" spans="6:6" x14ac:dyDescent="0.2">
      <c r="F3650" s="6" t="s">
        <v>7871</v>
      </c>
    </row>
    <row r="3651" spans="6:6" x14ac:dyDescent="0.2">
      <c r="F3651" s="6" t="s">
        <v>7872</v>
      </c>
    </row>
    <row r="3652" spans="6:6" x14ac:dyDescent="0.2">
      <c r="F3652" s="6" t="s">
        <v>7873</v>
      </c>
    </row>
    <row r="3653" spans="6:6" x14ac:dyDescent="0.2">
      <c r="F3653" s="6" t="s">
        <v>7874</v>
      </c>
    </row>
    <row r="3654" spans="6:6" x14ac:dyDescent="0.2">
      <c r="F3654" s="6" t="s">
        <v>7875</v>
      </c>
    </row>
    <row r="3655" spans="6:6" x14ac:dyDescent="0.2">
      <c r="F3655" s="6" t="s">
        <v>7876</v>
      </c>
    </row>
    <row r="3656" spans="6:6" x14ac:dyDescent="0.2">
      <c r="F3656" s="6" t="s">
        <v>7877</v>
      </c>
    </row>
    <row r="3657" spans="6:6" x14ac:dyDescent="0.2">
      <c r="F3657" s="6" t="s">
        <v>7878</v>
      </c>
    </row>
    <row r="3658" spans="6:6" x14ac:dyDescent="0.2">
      <c r="F3658" s="6" t="s">
        <v>7879</v>
      </c>
    </row>
    <row r="3659" spans="6:6" x14ac:dyDescent="0.2">
      <c r="F3659" s="6" t="s">
        <v>7880</v>
      </c>
    </row>
    <row r="3660" spans="6:6" x14ac:dyDescent="0.2">
      <c r="F3660" s="6" t="s">
        <v>7881</v>
      </c>
    </row>
    <row r="3661" spans="6:6" x14ac:dyDescent="0.2">
      <c r="F3661" s="6" t="s">
        <v>7882</v>
      </c>
    </row>
    <row r="3662" spans="6:6" x14ac:dyDescent="0.2">
      <c r="F3662" s="6" t="s">
        <v>7883</v>
      </c>
    </row>
    <row r="3663" spans="6:6" x14ac:dyDescent="0.2">
      <c r="F3663" s="6" t="s">
        <v>7884</v>
      </c>
    </row>
    <row r="3664" spans="6:6" x14ac:dyDescent="0.2">
      <c r="F3664" s="6" t="s">
        <v>7885</v>
      </c>
    </row>
    <row r="3665" spans="6:6" x14ac:dyDescent="0.2">
      <c r="F3665" s="6" t="s">
        <v>7886</v>
      </c>
    </row>
    <row r="3666" spans="6:6" x14ac:dyDescent="0.2">
      <c r="F3666" s="6" t="s">
        <v>7887</v>
      </c>
    </row>
    <row r="3667" spans="6:6" x14ac:dyDescent="0.2">
      <c r="F3667" s="6" t="s">
        <v>7888</v>
      </c>
    </row>
    <row r="3668" spans="6:6" x14ac:dyDescent="0.2">
      <c r="F3668" s="6" t="s">
        <v>7889</v>
      </c>
    </row>
    <row r="3669" spans="6:6" x14ac:dyDescent="0.2">
      <c r="F3669" s="6" t="s">
        <v>7890</v>
      </c>
    </row>
    <row r="3670" spans="6:6" x14ac:dyDescent="0.2">
      <c r="F3670" s="6" t="s">
        <v>7891</v>
      </c>
    </row>
    <row r="3671" spans="6:6" x14ac:dyDescent="0.2">
      <c r="F3671" s="6" t="s">
        <v>7892</v>
      </c>
    </row>
    <row r="3672" spans="6:6" x14ac:dyDescent="0.2">
      <c r="F3672" s="6" t="s">
        <v>7893</v>
      </c>
    </row>
    <row r="3673" spans="6:6" x14ac:dyDescent="0.2">
      <c r="F3673" s="6" t="s">
        <v>7894</v>
      </c>
    </row>
    <row r="3674" spans="6:6" x14ac:dyDescent="0.2">
      <c r="F3674" s="6" t="s">
        <v>7895</v>
      </c>
    </row>
    <row r="3675" spans="6:6" x14ac:dyDescent="0.2">
      <c r="F3675" s="6" t="s">
        <v>7896</v>
      </c>
    </row>
    <row r="3676" spans="6:6" x14ac:dyDescent="0.2">
      <c r="F3676" s="6" t="s">
        <v>7897</v>
      </c>
    </row>
    <row r="3677" spans="6:6" x14ac:dyDescent="0.2">
      <c r="F3677" s="6" t="s">
        <v>7898</v>
      </c>
    </row>
    <row r="3678" spans="6:6" x14ac:dyDescent="0.2">
      <c r="F3678" s="6" t="s">
        <v>7899</v>
      </c>
    </row>
    <row r="3679" spans="6:6" x14ac:dyDescent="0.2">
      <c r="F3679" s="6" t="s">
        <v>7900</v>
      </c>
    </row>
    <row r="3680" spans="6:6" x14ac:dyDescent="0.2">
      <c r="F3680" s="6" t="s">
        <v>7901</v>
      </c>
    </row>
    <row r="3681" spans="6:6" x14ac:dyDescent="0.2">
      <c r="F3681" s="6" t="s">
        <v>7902</v>
      </c>
    </row>
    <row r="3682" spans="6:6" x14ac:dyDescent="0.2">
      <c r="F3682" s="6" t="s">
        <v>7903</v>
      </c>
    </row>
    <row r="3683" spans="6:6" x14ac:dyDescent="0.2">
      <c r="F3683" s="6" t="s">
        <v>7904</v>
      </c>
    </row>
    <row r="3684" spans="6:6" x14ac:dyDescent="0.2">
      <c r="F3684" s="6" t="s">
        <v>7905</v>
      </c>
    </row>
    <row r="3685" spans="6:6" x14ac:dyDescent="0.2">
      <c r="F3685" s="6" t="s">
        <v>7906</v>
      </c>
    </row>
    <row r="3686" spans="6:6" x14ac:dyDescent="0.2">
      <c r="F3686" s="6" t="s">
        <v>7907</v>
      </c>
    </row>
    <row r="3687" spans="6:6" x14ac:dyDescent="0.2">
      <c r="F3687" s="6" t="s">
        <v>7908</v>
      </c>
    </row>
    <row r="3688" spans="6:6" x14ac:dyDescent="0.2">
      <c r="F3688" s="6" t="s">
        <v>7909</v>
      </c>
    </row>
    <row r="3689" spans="6:6" x14ac:dyDescent="0.2">
      <c r="F3689" s="6" t="s">
        <v>7910</v>
      </c>
    </row>
    <row r="3690" spans="6:6" x14ac:dyDescent="0.2">
      <c r="F3690" s="6" t="s">
        <v>7911</v>
      </c>
    </row>
    <row r="3691" spans="6:6" x14ac:dyDescent="0.2">
      <c r="F3691" s="6" t="s">
        <v>917</v>
      </c>
    </row>
    <row r="3692" spans="6:6" x14ac:dyDescent="0.2">
      <c r="F3692" s="6" t="s">
        <v>7912</v>
      </c>
    </row>
    <row r="3693" spans="6:6" x14ac:dyDescent="0.2">
      <c r="F3693" s="6" t="s">
        <v>7913</v>
      </c>
    </row>
    <row r="3694" spans="6:6" x14ac:dyDescent="0.2">
      <c r="F3694" s="6" t="s">
        <v>1103</v>
      </c>
    </row>
    <row r="3695" spans="6:6" x14ac:dyDescent="0.2">
      <c r="F3695" s="6" t="s">
        <v>7914</v>
      </c>
    </row>
    <row r="3696" spans="6:6" x14ac:dyDescent="0.2">
      <c r="F3696" s="6" t="s">
        <v>7915</v>
      </c>
    </row>
    <row r="3697" spans="6:6" x14ac:dyDescent="0.2">
      <c r="F3697" s="6" t="s">
        <v>7916</v>
      </c>
    </row>
    <row r="3698" spans="6:6" x14ac:dyDescent="0.2">
      <c r="F3698" s="6" t="s">
        <v>7917</v>
      </c>
    </row>
    <row r="3699" spans="6:6" x14ac:dyDescent="0.2">
      <c r="F3699" s="6" t="s">
        <v>7918</v>
      </c>
    </row>
    <row r="3700" spans="6:6" x14ac:dyDescent="0.2">
      <c r="F3700" s="6" t="s">
        <v>7919</v>
      </c>
    </row>
    <row r="3701" spans="6:6" x14ac:dyDescent="0.2">
      <c r="F3701" s="6" t="s">
        <v>7920</v>
      </c>
    </row>
    <row r="3702" spans="6:6" x14ac:dyDescent="0.2">
      <c r="F3702" s="6" t="s">
        <v>7921</v>
      </c>
    </row>
    <row r="3703" spans="6:6" x14ac:dyDescent="0.2">
      <c r="F3703" s="6" t="s">
        <v>7922</v>
      </c>
    </row>
    <row r="3704" spans="6:6" x14ac:dyDescent="0.2">
      <c r="F3704" s="6" t="s">
        <v>7923</v>
      </c>
    </row>
    <row r="3705" spans="6:6" x14ac:dyDescent="0.2">
      <c r="F3705" s="6" t="s">
        <v>488</v>
      </c>
    </row>
    <row r="3706" spans="6:6" x14ac:dyDescent="0.2">
      <c r="F3706" s="6" t="s">
        <v>7924</v>
      </c>
    </row>
    <row r="3707" spans="6:6" x14ac:dyDescent="0.2">
      <c r="F3707" s="6" t="s">
        <v>7925</v>
      </c>
    </row>
    <row r="3708" spans="6:6" x14ac:dyDescent="0.2">
      <c r="F3708" s="6" t="s">
        <v>7926</v>
      </c>
    </row>
    <row r="3709" spans="6:6" x14ac:dyDescent="0.2">
      <c r="F3709" s="6" t="s">
        <v>7927</v>
      </c>
    </row>
    <row r="3710" spans="6:6" x14ac:dyDescent="0.2">
      <c r="F3710" s="6" t="s">
        <v>7928</v>
      </c>
    </row>
    <row r="3711" spans="6:6" x14ac:dyDescent="0.2">
      <c r="F3711" s="6" t="s">
        <v>7929</v>
      </c>
    </row>
    <row r="3712" spans="6:6" x14ac:dyDescent="0.2">
      <c r="F3712" s="6" t="s">
        <v>7930</v>
      </c>
    </row>
    <row r="3713" spans="6:6" x14ac:dyDescent="0.2">
      <c r="F3713" s="6" t="s">
        <v>7931</v>
      </c>
    </row>
    <row r="3714" spans="6:6" x14ac:dyDescent="0.2">
      <c r="F3714" s="6" t="s">
        <v>7932</v>
      </c>
    </row>
    <row r="3715" spans="6:6" x14ac:dyDescent="0.2">
      <c r="F3715" s="6" t="s">
        <v>7933</v>
      </c>
    </row>
    <row r="3716" spans="6:6" x14ac:dyDescent="0.2">
      <c r="F3716" s="6" t="s">
        <v>7934</v>
      </c>
    </row>
    <row r="3717" spans="6:6" x14ac:dyDescent="0.2">
      <c r="F3717" s="6" t="s">
        <v>7935</v>
      </c>
    </row>
    <row r="3718" spans="6:6" x14ac:dyDescent="0.2">
      <c r="F3718" s="6" t="s">
        <v>7936</v>
      </c>
    </row>
    <row r="3719" spans="6:6" x14ac:dyDescent="0.2">
      <c r="F3719" s="6" t="s">
        <v>7937</v>
      </c>
    </row>
    <row r="3720" spans="6:6" x14ac:dyDescent="0.2">
      <c r="F3720" s="6" t="s">
        <v>7938</v>
      </c>
    </row>
    <row r="3721" spans="6:6" x14ac:dyDescent="0.2">
      <c r="F3721" s="6" t="s">
        <v>7939</v>
      </c>
    </row>
    <row r="3722" spans="6:6" x14ac:dyDescent="0.2">
      <c r="F3722" s="6" t="s">
        <v>7940</v>
      </c>
    </row>
    <row r="3723" spans="6:6" x14ac:dyDescent="0.2">
      <c r="F3723" s="6" t="s">
        <v>7941</v>
      </c>
    </row>
    <row r="3724" spans="6:6" x14ac:dyDescent="0.2">
      <c r="F3724" s="6" t="s">
        <v>7942</v>
      </c>
    </row>
    <row r="3725" spans="6:6" x14ac:dyDescent="0.2">
      <c r="F3725" s="6" t="s">
        <v>7943</v>
      </c>
    </row>
    <row r="3726" spans="6:6" x14ac:dyDescent="0.2">
      <c r="F3726" s="6" t="s">
        <v>7944</v>
      </c>
    </row>
    <row r="3727" spans="6:6" x14ac:dyDescent="0.2">
      <c r="F3727" s="6" t="s">
        <v>7945</v>
      </c>
    </row>
    <row r="3728" spans="6:6" x14ac:dyDescent="0.2">
      <c r="F3728" s="6" t="s">
        <v>7946</v>
      </c>
    </row>
    <row r="3729" spans="6:6" x14ac:dyDescent="0.2">
      <c r="F3729" s="6" t="s">
        <v>7947</v>
      </c>
    </row>
    <row r="3730" spans="6:6" x14ac:dyDescent="0.2">
      <c r="F3730" s="6" t="s">
        <v>7948</v>
      </c>
    </row>
    <row r="3731" spans="6:6" x14ac:dyDescent="0.2">
      <c r="F3731" s="6" t="s">
        <v>7949</v>
      </c>
    </row>
    <row r="3732" spans="6:6" x14ac:dyDescent="0.2">
      <c r="F3732" s="6" t="s">
        <v>7950</v>
      </c>
    </row>
    <row r="3733" spans="6:6" x14ac:dyDescent="0.2">
      <c r="F3733" s="6" t="s">
        <v>934</v>
      </c>
    </row>
    <row r="3734" spans="6:6" x14ac:dyDescent="0.2">
      <c r="F3734" s="6" t="s">
        <v>7951</v>
      </c>
    </row>
    <row r="3735" spans="6:6" x14ac:dyDescent="0.2">
      <c r="F3735" s="6" t="s">
        <v>7952</v>
      </c>
    </row>
    <row r="3736" spans="6:6" x14ac:dyDescent="0.2">
      <c r="F3736" s="6" t="s">
        <v>7953</v>
      </c>
    </row>
    <row r="3737" spans="6:6" x14ac:dyDescent="0.2">
      <c r="F3737" s="6" t="s">
        <v>7954</v>
      </c>
    </row>
    <row r="3738" spans="6:6" x14ac:dyDescent="0.2">
      <c r="F3738" s="6" t="s">
        <v>7955</v>
      </c>
    </row>
    <row r="3739" spans="6:6" x14ac:dyDescent="0.2">
      <c r="F3739" s="6" t="s">
        <v>7956</v>
      </c>
    </row>
    <row r="3740" spans="6:6" x14ac:dyDescent="0.2">
      <c r="F3740" s="6" t="s">
        <v>7957</v>
      </c>
    </row>
    <row r="3741" spans="6:6" x14ac:dyDescent="0.2">
      <c r="F3741" s="6" t="s">
        <v>7958</v>
      </c>
    </row>
    <row r="3742" spans="6:6" x14ac:dyDescent="0.2">
      <c r="F3742" s="6" t="s">
        <v>7959</v>
      </c>
    </row>
    <row r="3743" spans="6:6" x14ac:dyDescent="0.2">
      <c r="F3743" s="6" t="s">
        <v>7960</v>
      </c>
    </row>
    <row r="3744" spans="6:6" x14ac:dyDescent="0.2">
      <c r="F3744" s="6" t="s">
        <v>7961</v>
      </c>
    </row>
    <row r="3745" spans="6:6" x14ac:dyDescent="0.2">
      <c r="F3745" s="6" t="s">
        <v>7962</v>
      </c>
    </row>
    <row r="3746" spans="6:6" x14ac:dyDescent="0.2">
      <c r="F3746" s="6" t="s">
        <v>7963</v>
      </c>
    </row>
    <row r="3747" spans="6:6" x14ac:dyDescent="0.2">
      <c r="F3747" s="6" t="s">
        <v>7964</v>
      </c>
    </row>
    <row r="3748" spans="6:6" x14ac:dyDescent="0.2">
      <c r="F3748" s="6" t="s">
        <v>7965</v>
      </c>
    </row>
    <row r="3749" spans="6:6" x14ac:dyDescent="0.2">
      <c r="F3749" s="6" t="s">
        <v>7966</v>
      </c>
    </row>
    <row r="3750" spans="6:6" x14ac:dyDescent="0.2">
      <c r="F3750" s="6" t="s">
        <v>7967</v>
      </c>
    </row>
    <row r="3751" spans="6:6" x14ac:dyDescent="0.2">
      <c r="F3751" s="6" t="s">
        <v>7968</v>
      </c>
    </row>
    <row r="3752" spans="6:6" x14ac:dyDescent="0.2">
      <c r="F3752" s="6" t="s">
        <v>7969</v>
      </c>
    </row>
    <row r="3753" spans="6:6" x14ac:dyDescent="0.2">
      <c r="F3753" s="6" t="s">
        <v>7970</v>
      </c>
    </row>
    <row r="3754" spans="6:6" x14ac:dyDescent="0.2">
      <c r="F3754" s="6" t="s">
        <v>7971</v>
      </c>
    </row>
    <row r="3755" spans="6:6" x14ac:dyDescent="0.2">
      <c r="F3755" s="6" t="s">
        <v>7972</v>
      </c>
    </row>
    <row r="3756" spans="6:6" x14ac:dyDescent="0.2">
      <c r="F3756" s="6" t="s">
        <v>7973</v>
      </c>
    </row>
    <row r="3757" spans="6:6" x14ac:dyDescent="0.2">
      <c r="F3757" s="6" t="s">
        <v>7974</v>
      </c>
    </row>
    <row r="3758" spans="6:6" x14ac:dyDescent="0.2">
      <c r="F3758" s="6" t="s">
        <v>7975</v>
      </c>
    </row>
    <row r="3759" spans="6:6" x14ac:dyDescent="0.2">
      <c r="F3759" s="6" t="s">
        <v>7976</v>
      </c>
    </row>
    <row r="3760" spans="6:6" x14ac:dyDescent="0.2">
      <c r="F3760" s="6" t="s">
        <v>7977</v>
      </c>
    </row>
    <row r="3761" spans="6:6" x14ac:dyDescent="0.2">
      <c r="F3761" s="6" t="s">
        <v>7978</v>
      </c>
    </row>
    <row r="3762" spans="6:6" x14ac:dyDescent="0.2">
      <c r="F3762" s="6" t="s">
        <v>7979</v>
      </c>
    </row>
    <row r="3763" spans="6:6" x14ac:dyDescent="0.2">
      <c r="F3763" s="6" t="s">
        <v>911</v>
      </c>
    </row>
    <row r="3764" spans="6:6" x14ac:dyDescent="0.2">
      <c r="F3764" s="6" t="s">
        <v>7980</v>
      </c>
    </row>
    <row r="3765" spans="6:6" x14ac:dyDescent="0.2">
      <c r="F3765" s="6" t="s">
        <v>7981</v>
      </c>
    </row>
    <row r="3766" spans="6:6" x14ac:dyDescent="0.2">
      <c r="F3766" s="6" t="s">
        <v>7982</v>
      </c>
    </row>
    <row r="3767" spans="6:6" x14ac:dyDescent="0.2">
      <c r="F3767" s="6" t="s">
        <v>7983</v>
      </c>
    </row>
    <row r="3768" spans="6:6" x14ac:dyDescent="0.2">
      <c r="F3768" s="6" t="s">
        <v>1136</v>
      </c>
    </row>
    <row r="3769" spans="6:6" x14ac:dyDescent="0.2">
      <c r="F3769" s="6" t="s">
        <v>7984</v>
      </c>
    </row>
    <row r="3770" spans="6:6" x14ac:dyDescent="0.2">
      <c r="F3770" s="6" t="s">
        <v>7985</v>
      </c>
    </row>
    <row r="3771" spans="6:6" x14ac:dyDescent="0.2">
      <c r="F3771" s="6" t="s">
        <v>7986</v>
      </c>
    </row>
    <row r="3772" spans="6:6" x14ac:dyDescent="0.2">
      <c r="F3772" s="6" t="s">
        <v>7987</v>
      </c>
    </row>
    <row r="3773" spans="6:6" x14ac:dyDescent="0.2">
      <c r="F3773" s="6" t="s">
        <v>7988</v>
      </c>
    </row>
    <row r="3774" spans="6:6" x14ac:dyDescent="0.2">
      <c r="F3774" s="6" t="s">
        <v>1086</v>
      </c>
    </row>
    <row r="3775" spans="6:6" x14ac:dyDescent="0.2">
      <c r="F3775" s="6" t="s">
        <v>153</v>
      </c>
    </row>
    <row r="3776" spans="6:6" x14ac:dyDescent="0.2">
      <c r="F3776" s="6" t="s">
        <v>1088</v>
      </c>
    </row>
    <row r="3777" spans="6:6" x14ac:dyDescent="0.2">
      <c r="F3777" s="6" t="s">
        <v>7989</v>
      </c>
    </row>
    <row r="3778" spans="6:6" x14ac:dyDescent="0.2">
      <c r="F3778" s="6" t="s">
        <v>7990</v>
      </c>
    </row>
    <row r="3779" spans="6:6" x14ac:dyDescent="0.2">
      <c r="F3779" s="6" t="s">
        <v>1084</v>
      </c>
    </row>
    <row r="3780" spans="6:6" x14ac:dyDescent="0.2">
      <c r="F3780" s="6" t="s">
        <v>7991</v>
      </c>
    </row>
    <row r="3781" spans="6:6" x14ac:dyDescent="0.2">
      <c r="F3781" s="6" t="s">
        <v>7992</v>
      </c>
    </row>
    <row r="3782" spans="6:6" x14ac:dyDescent="0.2">
      <c r="F3782" s="6" t="s">
        <v>470</v>
      </c>
    </row>
    <row r="3783" spans="6:6" x14ac:dyDescent="0.2">
      <c r="F3783" s="6" t="s">
        <v>7993</v>
      </c>
    </row>
    <row r="3784" spans="6:6" x14ac:dyDescent="0.2">
      <c r="F3784" s="6" t="s">
        <v>7994</v>
      </c>
    </row>
    <row r="3785" spans="6:6" x14ac:dyDescent="0.2">
      <c r="F3785" s="6" t="s">
        <v>1090</v>
      </c>
    </row>
    <row r="3786" spans="6:6" x14ac:dyDescent="0.2">
      <c r="F3786" s="6" t="s">
        <v>1007</v>
      </c>
    </row>
    <row r="3787" spans="6:6" x14ac:dyDescent="0.2">
      <c r="F3787" s="6" t="s">
        <v>7995</v>
      </c>
    </row>
    <row r="3788" spans="6:6" x14ac:dyDescent="0.2">
      <c r="F3788" s="6" t="s">
        <v>1091</v>
      </c>
    </row>
    <row r="3789" spans="6:6" x14ac:dyDescent="0.2">
      <c r="F3789" s="6" t="s">
        <v>7996</v>
      </c>
    </row>
    <row r="3790" spans="6:6" x14ac:dyDescent="0.2">
      <c r="F3790" s="6" t="s">
        <v>7997</v>
      </c>
    </row>
    <row r="3791" spans="6:6" x14ac:dyDescent="0.2">
      <c r="F3791" s="6" t="s">
        <v>7998</v>
      </c>
    </row>
    <row r="3792" spans="6:6" x14ac:dyDescent="0.2">
      <c r="F3792" s="6" t="s">
        <v>7999</v>
      </c>
    </row>
    <row r="3793" spans="6:6" x14ac:dyDescent="0.2">
      <c r="F3793" s="6" t="s">
        <v>8000</v>
      </c>
    </row>
    <row r="3794" spans="6:6" x14ac:dyDescent="0.2">
      <c r="F3794" s="6" t="s">
        <v>8001</v>
      </c>
    </row>
    <row r="3795" spans="6:6" x14ac:dyDescent="0.2">
      <c r="F3795" s="6" t="s">
        <v>8002</v>
      </c>
    </row>
    <row r="3796" spans="6:6" x14ac:dyDescent="0.2">
      <c r="F3796" s="6" t="s">
        <v>8003</v>
      </c>
    </row>
    <row r="3797" spans="6:6" x14ac:dyDescent="0.2">
      <c r="F3797" s="6" t="s">
        <v>8004</v>
      </c>
    </row>
    <row r="3798" spans="6:6" x14ac:dyDescent="0.2">
      <c r="F3798" s="6" t="s">
        <v>8005</v>
      </c>
    </row>
    <row r="3799" spans="6:6" x14ac:dyDescent="0.2">
      <c r="F3799" s="6" t="s">
        <v>8006</v>
      </c>
    </row>
    <row r="3800" spans="6:6" x14ac:dyDescent="0.2">
      <c r="F3800" s="6" t="s">
        <v>8007</v>
      </c>
    </row>
    <row r="3801" spans="6:6" x14ac:dyDescent="0.2">
      <c r="F3801" s="6" t="s">
        <v>8008</v>
      </c>
    </row>
    <row r="3802" spans="6:6" x14ac:dyDescent="0.2">
      <c r="F3802" s="6" t="s">
        <v>8009</v>
      </c>
    </row>
    <row r="3803" spans="6:6" x14ac:dyDescent="0.2">
      <c r="F3803" s="6" t="s">
        <v>8010</v>
      </c>
    </row>
    <row r="3804" spans="6:6" x14ac:dyDescent="0.2">
      <c r="F3804" s="6" t="s">
        <v>8011</v>
      </c>
    </row>
    <row r="3805" spans="6:6" x14ac:dyDescent="0.2">
      <c r="F3805" s="6" t="s">
        <v>8012</v>
      </c>
    </row>
    <row r="3806" spans="6:6" x14ac:dyDescent="0.2">
      <c r="F3806" s="6" t="s">
        <v>8013</v>
      </c>
    </row>
    <row r="3807" spans="6:6" x14ac:dyDescent="0.2">
      <c r="F3807" s="6" t="s">
        <v>8014</v>
      </c>
    </row>
    <row r="3808" spans="6:6" x14ac:dyDescent="0.2">
      <c r="F3808" s="6" t="s">
        <v>8015</v>
      </c>
    </row>
    <row r="3809" spans="6:6" x14ac:dyDescent="0.2">
      <c r="F3809" s="6" t="s">
        <v>8016</v>
      </c>
    </row>
    <row r="3810" spans="6:6" x14ac:dyDescent="0.2">
      <c r="F3810" s="6" t="s">
        <v>8017</v>
      </c>
    </row>
    <row r="3811" spans="6:6" x14ac:dyDescent="0.2">
      <c r="F3811" s="6" t="s">
        <v>8018</v>
      </c>
    </row>
    <row r="3812" spans="6:6" x14ac:dyDescent="0.2">
      <c r="F3812" s="6" t="s">
        <v>8019</v>
      </c>
    </row>
    <row r="3813" spans="6:6" x14ac:dyDescent="0.2">
      <c r="F3813" s="6" t="s">
        <v>8020</v>
      </c>
    </row>
    <row r="3814" spans="6:6" x14ac:dyDescent="0.2">
      <c r="F3814" s="6" t="s">
        <v>8021</v>
      </c>
    </row>
    <row r="3815" spans="6:6" x14ac:dyDescent="0.2">
      <c r="F3815" s="6" t="s">
        <v>8022</v>
      </c>
    </row>
    <row r="3816" spans="6:6" x14ac:dyDescent="0.2">
      <c r="F3816" s="6" t="s">
        <v>8023</v>
      </c>
    </row>
    <row r="3817" spans="6:6" x14ac:dyDescent="0.2">
      <c r="F3817" s="6" t="s">
        <v>8024</v>
      </c>
    </row>
    <row r="3818" spans="6:6" x14ac:dyDescent="0.2">
      <c r="F3818" s="6" t="s">
        <v>8025</v>
      </c>
    </row>
    <row r="3819" spans="6:6" x14ac:dyDescent="0.2">
      <c r="F3819" s="6" t="s">
        <v>8026</v>
      </c>
    </row>
    <row r="3820" spans="6:6" x14ac:dyDescent="0.2">
      <c r="F3820" s="6" t="s">
        <v>8027</v>
      </c>
    </row>
    <row r="3821" spans="6:6" x14ac:dyDescent="0.2">
      <c r="F3821" s="6" t="s">
        <v>8028</v>
      </c>
    </row>
    <row r="3822" spans="6:6" x14ac:dyDescent="0.2">
      <c r="F3822" s="6" t="s">
        <v>8029</v>
      </c>
    </row>
    <row r="3823" spans="6:6" x14ac:dyDescent="0.2">
      <c r="F3823" s="6" t="s">
        <v>8030</v>
      </c>
    </row>
    <row r="3824" spans="6:6" x14ac:dyDescent="0.2">
      <c r="F3824" s="6" t="s">
        <v>8031</v>
      </c>
    </row>
    <row r="3825" spans="6:6" x14ac:dyDescent="0.2">
      <c r="F3825" s="6" t="s">
        <v>8032</v>
      </c>
    </row>
    <row r="3826" spans="6:6" x14ac:dyDescent="0.2">
      <c r="F3826" s="6" t="s">
        <v>8033</v>
      </c>
    </row>
    <row r="3827" spans="6:6" x14ac:dyDescent="0.2">
      <c r="F3827" s="6" t="s">
        <v>8034</v>
      </c>
    </row>
    <row r="3828" spans="6:6" x14ac:dyDescent="0.2">
      <c r="F3828" s="6" t="s">
        <v>8035</v>
      </c>
    </row>
    <row r="3829" spans="6:6" x14ac:dyDescent="0.2">
      <c r="F3829" s="6" t="s">
        <v>8036</v>
      </c>
    </row>
    <row r="3830" spans="6:6" x14ac:dyDescent="0.2">
      <c r="F3830" s="6" t="s">
        <v>8037</v>
      </c>
    </row>
    <row r="3831" spans="6:6" x14ac:dyDescent="0.2">
      <c r="F3831" s="6" t="s">
        <v>8038</v>
      </c>
    </row>
    <row r="3832" spans="6:6" x14ac:dyDescent="0.2">
      <c r="F3832" s="6" t="s">
        <v>8039</v>
      </c>
    </row>
    <row r="3833" spans="6:6" x14ac:dyDescent="0.2">
      <c r="F3833" s="6" t="s">
        <v>8040</v>
      </c>
    </row>
    <row r="3834" spans="6:6" x14ac:dyDescent="0.2">
      <c r="F3834" s="6" t="s">
        <v>8041</v>
      </c>
    </row>
    <row r="3835" spans="6:6" x14ac:dyDescent="0.2">
      <c r="F3835" s="6" t="s">
        <v>8042</v>
      </c>
    </row>
    <row r="3836" spans="6:6" x14ac:dyDescent="0.2">
      <c r="F3836" s="6" t="s">
        <v>8043</v>
      </c>
    </row>
    <row r="3837" spans="6:6" x14ac:dyDescent="0.2">
      <c r="F3837" s="6" t="s">
        <v>8044</v>
      </c>
    </row>
    <row r="3838" spans="6:6" x14ac:dyDescent="0.2">
      <c r="F3838" s="6" t="s">
        <v>8045</v>
      </c>
    </row>
    <row r="3839" spans="6:6" x14ac:dyDescent="0.2">
      <c r="F3839" s="6" t="s">
        <v>8046</v>
      </c>
    </row>
    <row r="3840" spans="6:6" x14ac:dyDescent="0.2">
      <c r="F3840" s="6" t="s">
        <v>8047</v>
      </c>
    </row>
    <row r="3841" spans="6:6" x14ac:dyDescent="0.2">
      <c r="F3841" s="6" t="s">
        <v>8048</v>
      </c>
    </row>
    <row r="3842" spans="6:6" x14ac:dyDescent="0.2">
      <c r="F3842" s="6" t="s">
        <v>8049</v>
      </c>
    </row>
    <row r="3843" spans="6:6" x14ac:dyDescent="0.2">
      <c r="F3843" s="6" t="s">
        <v>8050</v>
      </c>
    </row>
    <row r="3844" spans="6:6" x14ac:dyDescent="0.2">
      <c r="F3844" s="6" t="s">
        <v>8051</v>
      </c>
    </row>
    <row r="3845" spans="6:6" x14ac:dyDescent="0.2">
      <c r="F3845" s="6" t="s">
        <v>8052</v>
      </c>
    </row>
    <row r="3846" spans="6:6" x14ac:dyDescent="0.2">
      <c r="F3846" s="6" t="s">
        <v>8053</v>
      </c>
    </row>
    <row r="3847" spans="6:6" x14ac:dyDescent="0.2">
      <c r="F3847" s="6" t="s">
        <v>8054</v>
      </c>
    </row>
    <row r="3848" spans="6:6" x14ac:dyDescent="0.2">
      <c r="F3848" s="6" t="s">
        <v>8055</v>
      </c>
    </row>
    <row r="3849" spans="6:6" x14ac:dyDescent="0.2">
      <c r="F3849" s="6" t="s">
        <v>8056</v>
      </c>
    </row>
    <row r="3850" spans="6:6" x14ac:dyDescent="0.2">
      <c r="F3850" s="6" t="s">
        <v>8057</v>
      </c>
    </row>
    <row r="3851" spans="6:6" x14ac:dyDescent="0.2">
      <c r="F3851" s="6" t="s">
        <v>8058</v>
      </c>
    </row>
    <row r="3852" spans="6:6" x14ac:dyDescent="0.2">
      <c r="F3852" s="6" t="s">
        <v>8059</v>
      </c>
    </row>
    <row r="3853" spans="6:6" x14ac:dyDescent="0.2">
      <c r="F3853" s="6" t="s">
        <v>8060</v>
      </c>
    </row>
    <row r="3854" spans="6:6" x14ac:dyDescent="0.2">
      <c r="F3854" s="6" t="s">
        <v>8061</v>
      </c>
    </row>
    <row r="3855" spans="6:6" x14ac:dyDescent="0.2">
      <c r="F3855" s="6" t="s">
        <v>8062</v>
      </c>
    </row>
    <row r="3856" spans="6:6" x14ac:dyDescent="0.2">
      <c r="F3856" s="6" t="s">
        <v>8063</v>
      </c>
    </row>
    <row r="3857" spans="6:6" x14ac:dyDescent="0.2">
      <c r="F3857" s="6" t="s">
        <v>8064</v>
      </c>
    </row>
    <row r="3858" spans="6:6" x14ac:dyDescent="0.2">
      <c r="F3858" s="6" t="s">
        <v>8065</v>
      </c>
    </row>
    <row r="3859" spans="6:6" x14ac:dyDescent="0.2">
      <c r="F3859" s="6" t="s">
        <v>8066</v>
      </c>
    </row>
    <row r="3860" spans="6:6" x14ac:dyDescent="0.2">
      <c r="F3860" s="6" t="s">
        <v>8067</v>
      </c>
    </row>
    <row r="3861" spans="6:6" x14ac:dyDescent="0.2">
      <c r="F3861" s="6" t="s">
        <v>8068</v>
      </c>
    </row>
    <row r="3862" spans="6:6" x14ac:dyDescent="0.2">
      <c r="F3862" s="6" t="s">
        <v>8069</v>
      </c>
    </row>
    <row r="3863" spans="6:6" x14ac:dyDescent="0.2">
      <c r="F3863" s="6" t="s">
        <v>8070</v>
      </c>
    </row>
    <row r="3864" spans="6:6" x14ac:dyDescent="0.2">
      <c r="F3864" s="6" t="s">
        <v>8071</v>
      </c>
    </row>
    <row r="3865" spans="6:6" x14ac:dyDescent="0.2">
      <c r="F3865" s="6" t="s">
        <v>8072</v>
      </c>
    </row>
    <row r="3866" spans="6:6" x14ac:dyDescent="0.2">
      <c r="F3866" s="6" t="s">
        <v>8073</v>
      </c>
    </row>
    <row r="3867" spans="6:6" x14ac:dyDescent="0.2">
      <c r="F3867" s="6" t="s">
        <v>8074</v>
      </c>
    </row>
    <row r="3868" spans="6:6" x14ac:dyDescent="0.2">
      <c r="F3868" s="6" t="s">
        <v>8075</v>
      </c>
    </row>
    <row r="3869" spans="6:6" x14ac:dyDescent="0.2">
      <c r="F3869" s="6" t="s">
        <v>8076</v>
      </c>
    </row>
    <row r="3870" spans="6:6" x14ac:dyDescent="0.2">
      <c r="F3870" s="6" t="s">
        <v>8077</v>
      </c>
    </row>
    <row r="3871" spans="6:6" x14ac:dyDescent="0.2">
      <c r="F3871" s="6" t="s">
        <v>8078</v>
      </c>
    </row>
    <row r="3872" spans="6:6" x14ac:dyDescent="0.2">
      <c r="F3872" s="6" t="s">
        <v>8079</v>
      </c>
    </row>
    <row r="3873" spans="6:6" x14ac:dyDescent="0.2">
      <c r="F3873" s="6" t="s">
        <v>8080</v>
      </c>
    </row>
    <row r="3874" spans="6:6" x14ac:dyDescent="0.2">
      <c r="F3874" s="6" t="s">
        <v>8081</v>
      </c>
    </row>
    <row r="3875" spans="6:6" x14ac:dyDescent="0.2">
      <c r="F3875" s="6" t="s">
        <v>8082</v>
      </c>
    </row>
    <row r="3876" spans="6:6" x14ac:dyDescent="0.2">
      <c r="F3876" s="6" t="s">
        <v>8083</v>
      </c>
    </row>
    <row r="3877" spans="6:6" x14ac:dyDescent="0.2">
      <c r="F3877" s="6" t="s">
        <v>8084</v>
      </c>
    </row>
    <row r="3878" spans="6:6" x14ac:dyDescent="0.2">
      <c r="F3878" s="6" t="s">
        <v>8085</v>
      </c>
    </row>
    <row r="3879" spans="6:6" x14ac:dyDescent="0.2">
      <c r="F3879" s="6" t="s">
        <v>1124</v>
      </c>
    </row>
    <row r="3880" spans="6:6" x14ac:dyDescent="0.2">
      <c r="F3880" s="6" t="s">
        <v>8086</v>
      </c>
    </row>
    <row r="3881" spans="6:6" x14ac:dyDescent="0.2">
      <c r="F3881" s="6" t="s">
        <v>8087</v>
      </c>
    </row>
    <row r="3882" spans="6:6" x14ac:dyDescent="0.2">
      <c r="F3882" s="6" t="s">
        <v>8088</v>
      </c>
    </row>
    <row r="3883" spans="6:6" x14ac:dyDescent="0.2">
      <c r="F3883" s="6" t="s">
        <v>8089</v>
      </c>
    </row>
    <row r="3884" spans="6:6" x14ac:dyDescent="0.2">
      <c r="F3884" s="6" t="s">
        <v>8090</v>
      </c>
    </row>
    <row r="3885" spans="6:6" x14ac:dyDescent="0.2">
      <c r="F3885" s="6" t="s">
        <v>8091</v>
      </c>
    </row>
    <row r="3886" spans="6:6" x14ac:dyDescent="0.2">
      <c r="F3886" s="6" t="s">
        <v>8092</v>
      </c>
    </row>
    <row r="3887" spans="6:6" x14ac:dyDescent="0.2">
      <c r="F3887" s="6" t="s">
        <v>8093</v>
      </c>
    </row>
    <row r="3888" spans="6:6" x14ac:dyDescent="0.2">
      <c r="F3888" s="6" t="s">
        <v>8094</v>
      </c>
    </row>
    <row r="3889" spans="6:6" x14ac:dyDescent="0.2">
      <c r="F3889" s="6" t="s">
        <v>8095</v>
      </c>
    </row>
    <row r="3890" spans="6:6" x14ac:dyDescent="0.2">
      <c r="F3890" s="6" t="s">
        <v>8096</v>
      </c>
    </row>
    <row r="3891" spans="6:6" x14ac:dyDescent="0.2">
      <c r="F3891" s="6" t="s">
        <v>8097</v>
      </c>
    </row>
    <row r="3892" spans="6:6" x14ac:dyDescent="0.2">
      <c r="F3892" s="6" t="s">
        <v>8098</v>
      </c>
    </row>
    <row r="3893" spans="6:6" x14ac:dyDescent="0.2">
      <c r="F3893" s="6" t="s">
        <v>8099</v>
      </c>
    </row>
    <row r="3894" spans="6:6" x14ac:dyDescent="0.2">
      <c r="F3894" s="6" t="s">
        <v>8100</v>
      </c>
    </row>
    <row r="3895" spans="6:6" x14ac:dyDescent="0.2">
      <c r="F3895" s="6" t="s">
        <v>8101</v>
      </c>
    </row>
    <row r="3896" spans="6:6" x14ac:dyDescent="0.2">
      <c r="F3896" s="6" t="s">
        <v>8102</v>
      </c>
    </row>
    <row r="3897" spans="6:6" x14ac:dyDescent="0.2">
      <c r="F3897" s="6" t="s">
        <v>8103</v>
      </c>
    </row>
    <row r="3898" spans="6:6" x14ac:dyDescent="0.2">
      <c r="F3898" s="6" t="s">
        <v>8104</v>
      </c>
    </row>
    <row r="3899" spans="6:6" x14ac:dyDescent="0.2">
      <c r="F3899" s="6" t="s">
        <v>8105</v>
      </c>
    </row>
    <row r="3900" spans="6:6" x14ac:dyDescent="0.2">
      <c r="F3900" s="6" t="s">
        <v>8106</v>
      </c>
    </row>
    <row r="3901" spans="6:6" x14ac:dyDescent="0.2">
      <c r="F3901" s="6" t="s">
        <v>8107</v>
      </c>
    </row>
    <row r="3902" spans="6:6" x14ac:dyDescent="0.2">
      <c r="F3902" s="6" t="s">
        <v>8108</v>
      </c>
    </row>
    <row r="3903" spans="6:6" x14ac:dyDescent="0.2">
      <c r="F3903" s="6" t="s">
        <v>8109</v>
      </c>
    </row>
    <row r="3904" spans="6:6" x14ac:dyDescent="0.2">
      <c r="F3904" s="6" t="s">
        <v>8110</v>
      </c>
    </row>
    <row r="3905" spans="6:6" x14ac:dyDescent="0.2">
      <c r="F3905" s="6" t="s">
        <v>8111</v>
      </c>
    </row>
    <row r="3906" spans="6:6" x14ac:dyDescent="0.2">
      <c r="F3906" s="6" t="s">
        <v>8112</v>
      </c>
    </row>
    <row r="3907" spans="6:6" x14ac:dyDescent="0.2">
      <c r="F3907" s="6" t="s">
        <v>8113</v>
      </c>
    </row>
    <row r="3908" spans="6:6" x14ac:dyDescent="0.2">
      <c r="F3908" s="6" t="s">
        <v>8114</v>
      </c>
    </row>
    <row r="3909" spans="6:6" x14ac:dyDescent="0.2">
      <c r="F3909" s="6" t="s">
        <v>8115</v>
      </c>
    </row>
    <row r="3910" spans="6:6" x14ac:dyDescent="0.2">
      <c r="F3910" s="6" t="s">
        <v>8116</v>
      </c>
    </row>
    <row r="3911" spans="6:6" x14ac:dyDescent="0.2">
      <c r="F3911" s="6" t="s">
        <v>8117</v>
      </c>
    </row>
    <row r="3912" spans="6:6" x14ac:dyDescent="0.2">
      <c r="F3912" s="6" t="s">
        <v>8118</v>
      </c>
    </row>
    <row r="3913" spans="6:6" x14ac:dyDescent="0.2">
      <c r="F3913" s="6" t="s">
        <v>8119</v>
      </c>
    </row>
    <row r="3914" spans="6:6" x14ac:dyDescent="0.2">
      <c r="F3914" s="6" t="s">
        <v>8120</v>
      </c>
    </row>
    <row r="3915" spans="6:6" x14ac:dyDescent="0.2">
      <c r="F3915" s="6" t="s">
        <v>8121</v>
      </c>
    </row>
    <row r="3916" spans="6:6" x14ac:dyDescent="0.2">
      <c r="F3916" s="6" t="s">
        <v>8122</v>
      </c>
    </row>
    <row r="3917" spans="6:6" x14ac:dyDescent="0.2">
      <c r="F3917" s="6" t="s">
        <v>8123</v>
      </c>
    </row>
    <row r="3918" spans="6:6" x14ac:dyDescent="0.2">
      <c r="F3918" s="6" t="s">
        <v>8124</v>
      </c>
    </row>
    <row r="3919" spans="6:6" x14ac:dyDescent="0.2">
      <c r="F3919" s="6" t="s">
        <v>8125</v>
      </c>
    </row>
    <row r="3920" spans="6:6" x14ac:dyDescent="0.2">
      <c r="F3920" s="6" t="s">
        <v>8126</v>
      </c>
    </row>
    <row r="3921" spans="6:6" x14ac:dyDescent="0.2">
      <c r="F3921" s="6" t="s">
        <v>8127</v>
      </c>
    </row>
    <row r="3922" spans="6:6" x14ac:dyDescent="0.2">
      <c r="F3922" s="6" t="s">
        <v>8128</v>
      </c>
    </row>
    <row r="3923" spans="6:6" x14ac:dyDescent="0.2">
      <c r="F3923" s="6" t="s">
        <v>8129</v>
      </c>
    </row>
    <row r="3924" spans="6:6" x14ac:dyDescent="0.2">
      <c r="F3924" s="6" t="s">
        <v>8130</v>
      </c>
    </row>
    <row r="3925" spans="6:6" x14ac:dyDescent="0.2">
      <c r="F3925" s="6" t="s">
        <v>8131</v>
      </c>
    </row>
    <row r="3926" spans="6:6" x14ac:dyDescent="0.2">
      <c r="F3926" s="6" t="s">
        <v>484</v>
      </c>
    </row>
    <row r="3927" spans="6:6" x14ac:dyDescent="0.2">
      <c r="F3927" s="6" t="s">
        <v>8132</v>
      </c>
    </row>
    <row r="3928" spans="6:6" x14ac:dyDescent="0.2">
      <c r="F3928" s="6" t="s">
        <v>8133</v>
      </c>
    </row>
    <row r="3929" spans="6:6" x14ac:dyDescent="0.2">
      <c r="F3929" s="6" t="s">
        <v>8134</v>
      </c>
    </row>
    <row r="3930" spans="6:6" x14ac:dyDescent="0.2">
      <c r="F3930" s="6" t="s">
        <v>8135</v>
      </c>
    </row>
    <row r="3931" spans="6:6" x14ac:dyDescent="0.2">
      <c r="F3931" s="6" t="s">
        <v>8136</v>
      </c>
    </row>
    <row r="3932" spans="6:6" x14ac:dyDescent="0.2">
      <c r="F3932" s="6" t="s">
        <v>8137</v>
      </c>
    </row>
    <row r="3933" spans="6:6" x14ac:dyDescent="0.2">
      <c r="F3933" s="6" t="s">
        <v>8138</v>
      </c>
    </row>
    <row r="3934" spans="6:6" x14ac:dyDescent="0.2">
      <c r="F3934" s="6" t="s">
        <v>8139</v>
      </c>
    </row>
    <row r="3935" spans="6:6" x14ac:dyDescent="0.2">
      <c r="F3935" s="6" t="s">
        <v>8140</v>
      </c>
    </row>
    <row r="3936" spans="6:6" x14ac:dyDescent="0.2">
      <c r="F3936" s="6" t="s">
        <v>8141</v>
      </c>
    </row>
    <row r="3937" spans="6:6" x14ac:dyDescent="0.2">
      <c r="F3937" s="6" t="s">
        <v>947</v>
      </c>
    </row>
    <row r="3938" spans="6:6" x14ac:dyDescent="0.2">
      <c r="F3938" s="6" t="s">
        <v>8142</v>
      </c>
    </row>
    <row r="3939" spans="6:6" x14ac:dyDescent="0.2">
      <c r="F3939" s="6" t="s">
        <v>8143</v>
      </c>
    </row>
    <row r="3940" spans="6:6" x14ac:dyDescent="0.2">
      <c r="F3940" s="6" t="s">
        <v>8144</v>
      </c>
    </row>
    <row r="3941" spans="6:6" x14ac:dyDescent="0.2">
      <c r="F3941" s="6" t="s">
        <v>8145</v>
      </c>
    </row>
    <row r="3942" spans="6:6" x14ac:dyDescent="0.2">
      <c r="F3942" s="6" t="s">
        <v>8146</v>
      </c>
    </row>
    <row r="3943" spans="6:6" x14ac:dyDescent="0.2">
      <c r="F3943" s="6" t="s">
        <v>8147</v>
      </c>
    </row>
    <row r="3944" spans="6:6" x14ac:dyDescent="0.2">
      <c r="F3944" s="6" t="s">
        <v>8148</v>
      </c>
    </row>
    <row r="3945" spans="6:6" x14ac:dyDescent="0.2">
      <c r="F3945" s="6" t="s">
        <v>8149</v>
      </c>
    </row>
    <row r="3946" spans="6:6" x14ac:dyDescent="0.2">
      <c r="F3946" s="6" t="s">
        <v>255</v>
      </c>
    </row>
    <row r="3947" spans="6:6" x14ac:dyDescent="0.2">
      <c r="F3947" s="6" t="s">
        <v>8150</v>
      </c>
    </row>
    <row r="3948" spans="6:6" x14ac:dyDescent="0.2">
      <c r="F3948" s="6" t="s">
        <v>8151</v>
      </c>
    </row>
    <row r="3949" spans="6:6" x14ac:dyDescent="0.2">
      <c r="F3949" s="6" t="s">
        <v>8152</v>
      </c>
    </row>
    <row r="3950" spans="6:6" x14ac:dyDescent="0.2">
      <c r="F3950" s="6" t="s">
        <v>8153</v>
      </c>
    </row>
    <row r="3951" spans="6:6" x14ac:dyDescent="0.2">
      <c r="F3951" s="6" t="s">
        <v>8154</v>
      </c>
    </row>
    <row r="3952" spans="6:6" x14ac:dyDescent="0.2">
      <c r="F3952" s="6" t="s">
        <v>8155</v>
      </c>
    </row>
    <row r="3953" spans="6:6" x14ac:dyDescent="0.2">
      <c r="F3953" s="6" t="s">
        <v>8156</v>
      </c>
    </row>
    <row r="3954" spans="6:6" x14ac:dyDescent="0.2">
      <c r="F3954" s="6" t="s">
        <v>946</v>
      </c>
    </row>
    <row r="3955" spans="6:6" x14ac:dyDescent="0.2">
      <c r="F3955" s="6" t="s">
        <v>956</v>
      </c>
    </row>
    <row r="3956" spans="6:6" x14ac:dyDescent="0.2">
      <c r="F3956" s="6" t="s">
        <v>8157</v>
      </c>
    </row>
    <row r="3957" spans="6:6" x14ac:dyDescent="0.2">
      <c r="F3957" s="6" t="s">
        <v>8158</v>
      </c>
    </row>
    <row r="3958" spans="6:6" x14ac:dyDescent="0.2">
      <c r="F3958" s="6" t="s">
        <v>1092</v>
      </c>
    </row>
    <row r="3959" spans="6:6" x14ac:dyDescent="0.2">
      <c r="F3959" s="6" t="s">
        <v>8159</v>
      </c>
    </row>
    <row r="3960" spans="6:6" x14ac:dyDescent="0.2">
      <c r="F3960" s="6" t="s">
        <v>8160</v>
      </c>
    </row>
    <row r="3961" spans="6:6" x14ac:dyDescent="0.2">
      <c r="F3961" s="6" t="s">
        <v>8161</v>
      </c>
    </row>
    <row r="3962" spans="6:6" x14ac:dyDescent="0.2">
      <c r="F3962" s="6" t="s">
        <v>8162</v>
      </c>
    </row>
    <row r="3963" spans="6:6" x14ac:dyDescent="0.2">
      <c r="F3963" s="6" t="s">
        <v>8163</v>
      </c>
    </row>
    <row r="3964" spans="6:6" x14ac:dyDescent="0.2">
      <c r="F3964" s="6" t="s">
        <v>8164</v>
      </c>
    </row>
    <row r="3965" spans="6:6" x14ac:dyDescent="0.2">
      <c r="F3965" s="6" t="s">
        <v>8165</v>
      </c>
    </row>
    <row r="3966" spans="6:6" x14ac:dyDescent="0.2">
      <c r="F3966" s="6" t="s">
        <v>8166</v>
      </c>
    </row>
    <row r="3967" spans="6:6" x14ac:dyDescent="0.2">
      <c r="F3967" s="6" t="s">
        <v>8167</v>
      </c>
    </row>
    <row r="3968" spans="6:6" x14ac:dyDescent="0.2">
      <c r="F3968" s="6" t="s">
        <v>8168</v>
      </c>
    </row>
    <row r="3969" spans="6:6" x14ac:dyDescent="0.2">
      <c r="F3969" s="6" t="s">
        <v>8169</v>
      </c>
    </row>
    <row r="3970" spans="6:6" x14ac:dyDescent="0.2">
      <c r="F3970" s="6" t="s">
        <v>8170</v>
      </c>
    </row>
    <row r="3971" spans="6:6" x14ac:dyDescent="0.2">
      <c r="F3971" s="6" t="s">
        <v>8171</v>
      </c>
    </row>
    <row r="3972" spans="6:6" x14ac:dyDescent="0.2">
      <c r="F3972" s="6" t="s">
        <v>8172</v>
      </c>
    </row>
    <row r="3973" spans="6:6" x14ac:dyDescent="0.2">
      <c r="F3973" s="6" t="s">
        <v>8173</v>
      </c>
    </row>
    <row r="3974" spans="6:6" x14ac:dyDescent="0.2">
      <c r="F3974" s="6" t="s">
        <v>8174</v>
      </c>
    </row>
    <row r="3975" spans="6:6" x14ac:dyDescent="0.2">
      <c r="F3975" s="6" t="s">
        <v>8175</v>
      </c>
    </row>
    <row r="3976" spans="6:6" x14ac:dyDescent="0.2">
      <c r="F3976" s="6" t="s">
        <v>8176</v>
      </c>
    </row>
    <row r="3977" spans="6:6" x14ac:dyDescent="0.2">
      <c r="F3977" s="6" t="s">
        <v>8177</v>
      </c>
    </row>
    <row r="3978" spans="6:6" x14ac:dyDescent="0.2">
      <c r="F3978" s="6" t="s">
        <v>8178</v>
      </c>
    </row>
    <row r="3979" spans="6:6" x14ac:dyDescent="0.2">
      <c r="F3979" s="6" t="s">
        <v>8179</v>
      </c>
    </row>
    <row r="3980" spans="6:6" x14ac:dyDescent="0.2">
      <c r="F3980" s="6" t="s">
        <v>8180</v>
      </c>
    </row>
    <row r="3981" spans="6:6" x14ac:dyDescent="0.2">
      <c r="F3981" s="6" t="s">
        <v>8181</v>
      </c>
    </row>
    <row r="3982" spans="6:6" x14ac:dyDescent="0.2">
      <c r="F3982" s="6" t="s">
        <v>8182</v>
      </c>
    </row>
    <row r="3983" spans="6:6" x14ac:dyDescent="0.2">
      <c r="F3983" s="6" t="s">
        <v>8183</v>
      </c>
    </row>
    <row r="3984" spans="6:6" x14ac:dyDescent="0.2">
      <c r="F3984" s="6" t="s">
        <v>8184</v>
      </c>
    </row>
    <row r="3985" spans="6:6" x14ac:dyDescent="0.2">
      <c r="F3985" s="6" t="s">
        <v>8185</v>
      </c>
    </row>
    <row r="3986" spans="6:6" x14ac:dyDescent="0.2">
      <c r="F3986" s="6" t="s">
        <v>8186</v>
      </c>
    </row>
    <row r="3987" spans="6:6" x14ac:dyDescent="0.2">
      <c r="F3987" s="6" t="s">
        <v>8187</v>
      </c>
    </row>
    <row r="3988" spans="6:6" x14ac:dyDescent="0.2">
      <c r="F3988" s="6" t="s">
        <v>8188</v>
      </c>
    </row>
    <row r="3989" spans="6:6" x14ac:dyDescent="0.2">
      <c r="F3989" s="6" t="s">
        <v>8189</v>
      </c>
    </row>
    <row r="3990" spans="6:6" x14ac:dyDescent="0.2">
      <c r="F3990" s="6" t="s">
        <v>8190</v>
      </c>
    </row>
    <row r="3991" spans="6:6" x14ac:dyDescent="0.2">
      <c r="F3991" s="6" t="s">
        <v>8191</v>
      </c>
    </row>
    <row r="3992" spans="6:6" x14ac:dyDescent="0.2">
      <c r="F3992" s="6" t="s">
        <v>8192</v>
      </c>
    </row>
    <row r="3993" spans="6:6" x14ac:dyDescent="0.2">
      <c r="F3993" s="6" t="s">
        <v>8193</v>
      </c>
    </row>
    <row r="3994" spans="6:6" x14ac:dyDescent="0.2">
      <c r="F3994" s="6" t="s">
        <v>8194</v>
      </c>
    </row>
    <row r="3995" spans="6:6" x14ac:dyDescent="0.2">
      <c r="F3995" s="6" t="s">
        <v>8195</v>
      </c>
    </row>
    <row r="3996" spans="6:6" x14ac:dyDescent="0.2">
      <c r="F3996" s="6" t="s">
        <v>8196</v>
      </c>
    </row>
    <row r="3997" spans="6:6" x14ac:dyDescent="0.2">
      <c r="F3997" s="6" t="s">
        <v>8197</v>
      </c>
    </row>
    <row r="3998" spans="6:6" x14ac:dyDescent="0.2">
      <c r="F3998" s="6" t="s">
        <v>8198</v>
      </c>
    </row>
    <row r="3999" spans="6:6" x14ac:dyDescent="0.2">
      <c r="F3999" s="6" t="s">
        <v>8199</v>
      </c>
    </row>
    <row r="4000" spans="6:6" x14ac:dyDescent="0.2">
      <c r="F4000" s="6" t="s">
        <v>8200</v>
      </c>
    </row>
    <row r="4001" spans="6:6" x14ac:dyDescent="0.2">
      <c r="F4001" s="6" t="s">
        <v>8201</v>
      </c>
    </row>
    <row r="4002" spans="6:6" x14ac:dyDescent="0.2">
      <c r="F4002" s="6" t="s">
        <v>8202</v>
      </c>
    </row>
    <row r="4003" spans="6:6" x14ac:dyDescent="0.2">
      <c r="F4003" s="6" t="s">
        <v>8203</v>
      </c>
    </row>
    <row r="4004" spans="6:6" x14ac:dyDescent="0.2">
      <c r="F4004" s="6" t="s">
        <v>8204</v>
      </c>
    </row>
    <row r="4005" spans="6:6" x14ac:dyDescent="0.2">
      <c r="F4005" s="6" t="s">
        <v>8205</v>
      </c>
    </row>
    <row r="4006" spans="6:6" x14ac:dyDescent="0.2">
      <c r="F4006" s="6" t="s">
        <v>8206</v>
      </c>
    </row>
    <row r="4007" spans="6:6" x14ac:dyDescent="0.2">
      <c r="F4007" s="6" t="s">
        <v>8207</v>
      </c>
    </row>
    <row r="4008" spans="6:6" x14ac:dyDescent="0.2">
      <c r="F4008" s="6" t="s">
        <v>8208</v>
      </c>
    </row>
    <row r="4009" spans="6:6" x14ac:dyDescent="0.2">
      <c r="F4009" s="6" t="s">
        <v>8209</v>
      </c>
    </row>
    <row r="4010" spans="6:6" x14ac:dyDescent="0.2">
      <c r="F4010" s="6" t="s">
        <v>8210</v>
      </c>
    </row>
    <row r="4011" spans="6:6" x14ac:dyDescent="0.2">
      <c r="F4011" s="6" t="s">
        <v>8211</v>
      </c>
    </row>
    <row r="4012" spans="6:6" x14ac:dyDescent="0.2">
      <c r="F4012" s="6" t="s">
        <v>8212</v>
      </c>
    </row>
    <row r="4013" spans="6:6" x14ac:dyDescent="0.2">
      <c r="F4013" s="6" t="s">
        <v>8213</v>
      </c>
    </row>
    <row r="4014" spans="6:6" x14ac:dyDescent="0.2">
      <c r="F4014" s="6" t="s">
        <v>8214</v>
      </c>
    </row>
    <row r="4015" spans="6:6" x14ac:dyDescent="0.2">
      <c r="F4015" s="6" t="s">
        <v>8215</v>
      </c>
    </row>
    <row r="4016" spans="6:6" x14ac:dyDescent="0.2">
      <c r="F4016" s="6" t="s">
        <v>8216</v>
      </c>
    </row>
    <row r="4017" spans="6:6" x14ac:dyDescent="0.2">
      <c r="F4017" s="6" t="s">
        <v>8217</v>
      </c>
    </row>
    <row r="4018" spans="6:6" x14ac:dyDescent="0.2">
      <c r="F4018" s="6" t="s">
        <v>8218</v>
      </c>
    </row>
    <row r="4019" spans="6:6" x14ac:dyDescent="0.2">
      <c r="F4019" s="6" t="s">
        <v>8219</v>
      </c>
    </row>
    <row r="4020" spans="6:6" x14ac:dyDescent="0.2">
      <c r="F4020" s="6" t="s">
        <v>8220</v>
      </c>
    </row>
    <row r="4021" spans="6:6" x14ac:dyDescent="0.2">
      <c r="F4021" s="6" t="s">
        <v>8221</v>
      </c>
    </row>
    <row r="4022" spans="6:6" x14ac:dyDescent="0.2">
      <c r="F4022" s="6" t="s">
        <v>8222</v>
      </c>
    </row>
    <row r="4023" spans="6:6" x14ac:dyDescent="0.2">
      <c r="F4023" s="6" t="s">
        <v>8223</v>
      </c>
    </row>
    <row r="4024" spans="6:6" x14ac:dyDescent="0.2">
      <c r="F4024" s="6" t="s">
        <v>8224</v>
      </c>
    </row>
    <row r="4025" spans="6:6" x14ac:dyDescent="0.2">
      <c r="F4025" s="6" t="s">
        <v>438</v>
      </c>
    </row>
    <row r="4026" spans="6:6" x14ac:dyDescent="0.2">
      <c r="F4026" s="6" t="s">
        <v>8225</v>
      </c>
    </row>
    <row r="4027" spans="6:6" x14ac:dyDescent="0.2">
      <c r="F4027" s="6" t="s">
        <v>390</v>
      </c>
    </row>
    <row r="4028" spans="6:6" x14ac:dyDescent="0.2">
      <c r="F4028" s="6" t="s">
        <v>8226</v>
      </c>
    </row>
    <row r="4029" spans="6:6" x14ac:dyDescent="0.2">
      <c r="F4029" s="6" t="s">
        <v>8227</v>
      </c>
    </row>
    <row r="4030" spans="6:6" x14ac:dyDescent="0.2">
      <c r="F4030" s="6" t="s">
        <v>8228</v>
      </c>
    </row>
    <row r="4031" spans="6:6" x14ac:dyDescent="0.2">
      <c r="F4031" s="6" t="s">
        <v>8229</v>
      </c>
    </row>
    <row r="4032" spans="6:6" x14ac:dyDescent="0.2">
      <c r="F4032" s="6" t="s">
        <v>8230</v>
      </c>
    </row>
    <row r="4033" spans="6:6" x14ac:dyDescent="0.2">
      <c r="F4033" s="6" t="s">
        <v>8231</v>
      </c>
    </row>
    <row r="4034" spans="6:6" x14ac:dyDescent="0.2">
      <c r="F4034" s="6" t="s">
        <v>8232</v>
      </c>
    </row>
    <row r="4035" spans="6:6" x14ac:dyDescent="0.2">
      <c r="F4035" s="6" t="s">
        <v>8233</v>
      </c>
    </row>
    <row r="4036" spans="6:6" x14ac:dyDescent="0.2">
      <c r="F4036" s="6" t="s">
        <v>8234</v>
      </c>
    </row>
    <row r="4037" spans="6:6" x14ac:dyDescent="0.2">
      <c r="F4037" s="6" t="s">
        <v>8235</v>
      </c>
    </row>
    <row r="4038" spans="6:6" x14ac:dyDescent="0.2">
      <c r="F4038" s="6" t="s">
        <v>6402</v>
      </c>
    </row>
    <row r="4039" spans="6:6" x14ac:dyDescent="0.2">
      <c r="F4039" s="6" t="s">
        <v>8236</v>
      </c>
    </row>
    <row r="4040" spans="6:6" x14ac:dyDescent="0.2">
      <c r="F4040" s="6" t="s">
        <v>8237</v>
      </c>
    </row>
    <row r="4041" spans="6:6" x14ac:dyDescent="0.2">
      <c r="F4041" s="6" t="s">
        <v>8238</v>
      </c>
    </row>
    <row r="4042" spans="6:6" x14ac:dyDescent="0.2">
      <c r="F4042" s="6" t="s">
        <v>8239</v>
      </c>
    </row>
    <row r="4043" spans="6:6" x14ac:dyDescent="0.2">
      <c r="F4043" s="6" t="s">
        <v>8240</v>
      </c>
    </row>
    <row r="4044" spans="6:6" x14ac:dyDescent="0.2">
      <c r="F4044" s="6" t="s">
        <v>8241</v>
      </c>
    </row>
    <row r="4045" spans="6:6" x14ac:dyDescent="0.2">
      <c r="F4045" s="6" t="s">
        <v>8242</v>
      </c>
    </row>
    <row r="4046" spans="6:6" x14ac:dyDescent="0.2">
      <c r="F4046" s="6" t="s">
        <v>8243</v>
      </c>
    </row>
    <row r="4047" spans="6:6" x14ac:dyDescent="0.2">
      <c r="F4047" s="6" t="s">
        <v>8244</v>
      </c>
    </row>
    <row r="4048" spans="6:6" x14ac:dyDescent="0.2">
      <c r="F4048" s="6" t="s">
        <v>8245</v>
      </c>
    </row>
    <row r="4049" spans="6:6" x14ac:dyDescent="0.2">
      <c r="F4049" s="6" t="s">
        <v>8246</v>
      </c>
    </row>
    <row r="4050" spans="6:6" x14ac:dyDescent="0.2">
      <c r="F4050" s="6" t="s">
        <v>8247</v>
      </c>
    </row>
    <row r="4051" spans="6:6" x14ac:dyDescent="0.2">
      <c r="F4051" s="6" t="s">
        <v>8248</v>
      </c>
    </row>
    <row r="4052" spans="6:6" x14ac:dyDescent="0.2">
      <c r="F4052" s="6" t="s">
        <v>8249</v>
      </c>
    </row>
    <row r="4053" spans="6:6" x14ac:dyDescent="0.2">
      <c r="F4053" s="6" t="s">
        <v>8250</v>
      </c>
    </row>
    <row r="4054" spans="6:6" x14ac:dyDescent="0.2">
      <c r="F4054" s="6" t="s">
        <v>8251</v>
      </c>
    </row>
    <row r="4055" spans="6:6" x14ac:dyDescent="0.2">
      <c r="F4055" s="6" t="s">
        <v>8252</v>
      </c>
    </row>
    <row r="4056" spans="6:6" x14ac:dyDescent="0.2">
      <c r="F4056" s="6" t="s">
        <v>8253</v>
      </c>
    </row>
    <row r="4057" spans="6:6" x14ac:dyDescent="0.2">
      <c r="F4057" s="6" t="s">
        <v>8254</v>
      </c>
    </row>
    <row r="4058" spans="6:6" x14ac:dyDescent="0.2">
      <c r="F4058" s="6" t="s">
        <v>8255</v>
      </c>
    </row>
    <row r="4059" spans="6:6" x14ac:dyDescent="0.2">
      <c r="F4059" s="6" t="s">
        <v>8256</v>
      </c>
    </row>
    <row r="4060" spans="6:6" x14ac:dyDescent="0.2">
      <c r="F4060" s="6" t="s">
        <v>8257</v>
      </c>
    </row>
    <row r="4061" spans="6:6" x14ac:dyDescent="0.2">
      <c r="F4061" s="6" t="s">
        <v>8258</v>
      </c>
    </row>
    <row r="4062" spans="6:6" x14ac:dyDescent="0.2">
      <c r="F4062" s="6" t="s">
        <v>8259</v>
      </c>
    </row>
    <row r="4063" spans="6:6" x14ac:dyDescent="0.2">
      <c r="F4063" s="6" t="s">
        <v>8260</v>
      </c>
    </row>
    <row r="4064" spans="6:6" x14ac:dyDescent="0.2">
      <c r="F4064" s="6" t="s">
        <v>8261</v>
      </c>
    </row>
    <row r="4065" spans="6:6" x14ac:dyDescent="0.2">
      <c r="F4065" s="6" t="s">
        <v>8262</v>
      </c>
    </row>
    <row r="4066" spans="6:6" x14ac:dyDescent="0.2">
      <c r="F4066" s="6" t="s">
        <v>8263</v>
      </c>
    </row>
    <row r="4067" spans="6:6" x14ac:dyDescent="0.2">
      <c r="F4067" s="6" t="s">
        <v>8264</v>
      </c>
    </row>
    <row r="4068" spans="6:6" x14ac:dyDescent="0.2">
      <c r="F4068" s="6" t="s">
        <v>8265</v>
      </c>
    </row>
    <row r="4069" spans="6:6" x14ac:dyDescent="0.2">
      <c r="F4069" s="6" t="s">
        <v>8266</v>
      </c>
    </row>
    <row r="4070" spans="6:6" x14ac:dyDescent="0.2">
      <c r="F4070" s="6" t="s">
        <v>8267</v>
      </c>
    </row>
    <row r="4071" spans="6:6" x14ac:dyDescent="0.2">
      <c r="F4071" s="6" t="s">
        <v>8268</v>
      </c>
    </row>
    <row r="4072" spans="6:6" x14ac:dyDescent="0.2">
      <c r="F4072" s="6" t="s">
        <v>8269</v>
      </c>
    </row>
    <row r="4073" spans="6:6" x14ac:dyDescent="0.2">
      <c r="F4073" s="6" t="s">
        <v>8270</v>
      </c>
    </row>
    <row r="4074" spans="6:6" x14ac:dyDescent="0.2">
      <c r="F4074" s="6" t="s">
        <v>8271</v>
      </c>
    </row>
    <row r="4075" spans="6:6" x14ac:dyDescent="0.2">
      <c r="F4075" s="6" t="s">
        <v>8272</v>
      </c>
    </row>
    <row r="4076" spans="6:6" x14ac:dyDescent="0.2">
      <c r="F4076" s="6" t="s">
        <v>8273</v>
      </c>
    </row>
    <row r="4077" spans="6:6" x14ac:dyDescent="0.2">
      <c r="F4077" s="6" t="s">
        <v>8274</v>
      </c>
    </row>
    <row r="4078" spans="6:6" x14ac:dyDescent="0.2">
      <c r="F4078" s="6" t="s">
        <v>8275</v>
      </c>
    </row>
    <row r="4079" spans="6:6" x14ac:dyDescent="0.2">
      <c r="F4079" s="6" t="s">
        <v>8276</v>
      </c>
    </row>
    <row r="4080" spans="6:6" x14ac:dyDescent="0.2">
      <c r="F4080" s="6" t="s">
        <v>8277</v>
      </c>
    </row>
    <row r="4081" spans="6:6" x14ac:dyDescent="0.2">
      <c r="F4081" s="6" t="s">
        <v>8278</v>
      </c>
    </row>
    <row r="4082" spans="6:6" x14ac:dyDescent="0.2">
      <c r="F4082" s="6" t="s">
        <v>8279</v>
      </c>
    </row>
    <row r="4083" spans="6:6" x14ac:dyDescent="0.2">
      <c r="F4083" s="6" t="s">
        <v>8280</v>
      </c>
    </row>
    <row r="4084" spans="6:6" x14ac:dyDescent="0.2">
      <c r="F4084" s="6" t="s">
        <v>8281</v>
      </c>
    </row>
    <row r="4085" spans="6:6" x14ac:dyDescent="0.2">
      <c r="F4085" s="6" t="s">
        <v>8282</v>
      </c>
    </row>
    <row r="4086" spans="6:6" x14ac:dyDescent="0.2">
      <c r="F4086" s="6" t="s">
        <v>8283</v>
      </c>
    </row>
    <row r="4087" spans="6:6" x14ac:dyDescent="0.2">
      <c r="F4087" s="6" t="s">
        <v>8284</v>
      </c>
    </row>
    <row r="4088" spans="6:6" x14ac:dyDescent="0.2">
      <c r="F4088" s="6" t="s">
        <v>8285</v>
      </c>
    </row>
    <row r="4089" spans="6:6" x14ac:dyDescent="0.2">
      <c r="F4089" s="6" t="s">
        <v>8286</v>
      </c>
    </row>
    <row r="4090" spans="6:6" x14ac:dyDescent="0.2">
      <c r="F4090" s="6" t="s">
        <v>8287</v>
      </c>
    </row>
    <row r="4091" spans="6:6" x14ac:dyDescent="0.2">
      <c r="F4091" s="6" t="s">
        <v>8288</v>
      </c>
    </row>
    <row r="4092" spans="6:6" x14ac:dyDescent="0.2">
      <c r="F4092" s="6" t="s">
        <v>8289</v>
      </c>
    </row>
    <row r="4093" spans="6:6" x14ac:dyDescent="0.2">
      <c r="F4093" s="6" t="s">
        <v>8290</v>
      </c>
    </row>
    <row r="4094" spans="6:6" x14ac:dyDescent="0.2">
      <c r="F4094" s="6" t="s">
        <v>8291</v>
      </c>
    </row>
    <row r="4095" spans="6:6" x14ac:dyDescent="0.2">
      <c r="F4095" s="6" t="s">
        <v>8292</v>
      </c>
    </row>
    <row r="4096" spans="6:6" x14ac:dyDescent="0.2">
      <c r="F4096" s="6" t="s">
        <v>8293</v>
      </c>
    </row>
    <row r="4097" spans="6:6" x14ac:dyDescent="0.2">
      <c r="F4097" s="6" t="s">
        <v>8294</v>
      </c>
    </row>
    <row r="4098" spans="6:6" x14ac:dyDescent="0.2">
      <c r="F4098" s="6" t="s">
        <v>8295</v>
      </c>
    </row>
    <row r="4099" spans="6:6" x14ac:dyDescent="0.2">
      <c r="F4099" s="6" t="s">
        <v>8296</v>
      </c>
    </row>
    <row r="4100" spans="6:6" x14ac:dyDescent="0.2">
      <c r="F4100" s="6" t="s">
        <v>8297</v>
      </c>
    </row>
    <row r="4101" spans="6:6" x14ac:dyDescent="0.2">
      <c r="F4101" s="6" t="s">
        <v>778</v>
      </c>
    </row>
    <row r="4102" spans="6:6" x14ac:dyDescent="0.2">
      <c r="F4102" s="6" t="s">
        <v>8298</v>
      </c>
    </row>
    <row r="4103" spans="6:6" x14ac:dyDescent="0.2">
      <c r="F4103" s="6" t="s">
        <v>8299</v>
      </c>
    </row>
    <row r="4104" spans="6:6" x14ac:dyDescent="0.2">
      <c r="F4104" s="6" t="s">
        <v>8300</v>
      </c>
    </row>
    <row r="4105" spans="6:6" x14ac:dyDescent="0.2">
      <c r="F4105" s="6" t="s">
        <v>8301</v>
      </c>
    </row>
    <row r="4106" spans="6:6" x14ac:dyDescent="0.2">
      <c r="F4106" s="6" t="s">
        <v>8302</v>
      </c>
    </row>
    <row r="4107" spans="6:6" x14ac:dyDescent="0.2">
      <c r="F4107" s="6" t="s">
        <v>8303</v>
      </c>
    </row>
    <row r="4108" spans="6:6" x14ac:dyDescent="0.2">
      <c r="F4108" s="6" t="s">
        <v>8304</v>
      </c>
    </row>
    <row r="4109" spans="6:6" x14ac:dyDescent="0.2">
      <c r="F4109" s="6" t="s">
        <v>8305</v>
      </c>
    </row>
    <row r="4110" spans="6:6" x14ac:dyDescent="0.2">
      <c r="F4110" s="6" t="s">
        <v>8306</v>
      </c>
    </row>
    <row r="4111" spans="6:6" x14ac:dyDescent="0.2">
      <c r="F4111" s="6" t="s">
        <v>8307</v>
      </c>
    </row>
    <row r="4112" spans="6:6" x14ac:dyDescent="0.2">
      <c r="F4112" s="6" t="s">
        <v>8308</v>
      </c>
    </row>
    <row r="4113" spans="6:6" x14ac:dyDescent="0.2">
      <c r="F4113" s="6" t="s">
        <v>603</v>
      </c>
    </row>
    <row r="4114" spans="6:6" x14ac:dyDescent="0.2">
      <c r="F4114" s="6" t="s">
        <v>8309</v>
      </c>
    </row>
    <row r="4115" spans="6:6" x14ac:dyDescent="0.2">
      <c r="F4115" s="6" t="s">
        <v>8310</v>
      </c>
    </row>
    <row r="4116" spans="6:6" x14ac:dyDescent="0.2">
      <c r="F4116" s="6" t="s">
        <v>8311</v>
      </c>
    </row>
    <row r="4117" spans="6:6" x14ac:dyDescent="0.2">
      <c r="F4117" s="6" t="s">
        <v>922</v>
      </c>
    </row>
    <row r="4118" spans="6:6" x14ac:dyDescent="0.2">
      <c r="F4118" s="6" t="s">
        <v>8312</v>
      </c>
    </row>
    <row r="4119" spans="6:6" x14ac:dyDescent="0.2">
      <c r="F4119" s="6" t="s">
        <v>8313</v>
      </c>
    </row>
    <row r="4120" spans="6:6" x14ac:dyDescent="0.2">
      <c r="F4120" s="6" t="s">
        <v>8314</v>
      </c>
    </row>
    <row r="4121" spans="6:6" x14ac:dyDescent="0.2">
      <c r="F4121" s="6" t="s">
        <v>8315</v>
      </c>
    </row>
    <row r="4122" spans="6:6" x14ac:dyDescent="0.2">
      <c r="F4122" s="6" t="s">
        <v>8316</v>
      </c>
    </row>
    <row r="4123" spans="6:6" x14ac:dyDescent="0.2">
      <c r="F4123" s="6" t="s">
        <v>8317</v>
      </c>
    </row>
    <row r="4124" spans="6:6" x14ac:dyDescent="0.2">
      <c r="F4124" s="6" t="s">
        <v>8318</v>
      </c>
    </row>
    <row r="4125" spans="6:6" x14ac:dyDescent="0.2">
      <c r="F4125" s="6" t="s">
        <v>8319</v>
      </c>
    </row>
    <row r="4126" spans="6:6" x14ac:dyDescent="0.2">
      <c r="F4126" s="6" t="s">
        <v>8320</v>
      </c>
    </row>
    <row r="4127" spans="6:6" x14ac:dyDescent="0.2">
      <c r="F4127" s="6" t="s">
        <v>8321</v>
      </c>
    </row>
    <row r="4128" spans="6:6" x14ac:dyDescent="0.2">
      <c r="F4128" s="6" t="s">
        <v>8322</v>
      </c>
    </row>
    <row r="4129" spans="6:6" x14ac:dyDescent="0.2">
      <c r="F4129" s="6" t="s">
        <v>8323</v>
      </c>
    </row>
    <row r="4130" spans="6:6" x14ac:dyDescent="0.2">
      <c r="F4130" s="6" t="s">
        <v>8324</v>
      </c>
    </row>
    <row r="4131" spans="6:6" x14ac:dyDescent="0.2">
      <c r="F4131" s="6" t="s">
        <v>8325</v>
      </c>
    </row>
    <row r="4132" spans="6:6" x14ac:dyDescent="0.2">
      <c r="F4132" s="6" t="s">
        <v>8326</v>
      </c>
    </row>
    <row r="4133" spans="6:6" x14ac:dyDescent="0.2">
      <c r="F4133" s="6" t="s">
        <v>8327</v>
      </c>
    </row>
    <row r="4134" spans="6:6" x14ac:dyDescent="0.2">
      <c r="F4134" s="6" t="s">
        <v>8328</v>
      </c>
    </row>
    <row r="4135" spans="6:6" x14ac:dyDescent="0.2">
      <c r="F4135" s="6" t="s">
        <v>8329</v>
      </c>
    </row>
    <row r="4136" spans="6:6" x14ac:dyDescent="0.2">
      <c r="F4136" s="6" t="s">
        <v>8330</v>
      </c>
    </row>
    <row r="4137" spans="6:6" x14ac:dyDescent="0.2">
      <c r="F4137" s="6" t="s">
        <v>8331</v>
      </c>
    </row>
    <row r="4138" spans="6:6" x14ac:dyDescent="0.2">
      <c r="F4138" s="6" t="s">
        <v>8332</v>
      </c>
    </row>
    <row r="4139" spans="6:6" x14ac:dyDescent="0.2">
      <c r="F4139" s="6" t="s">
        <v>8333</v>
      </c>
    </row>
    <row r="4140" spans="6:6" x14ac:dyDescent="0.2">
      <c r="F4140" s="6" t="s">
        <v>8334</v>
      </c>
    </row>
    <row r="4141" spans="6:6" x14ac:dyDescent="0.2">
      <c r="F4141" s="6" t="s">
        <v>8335</v>
      </c>
    </row>
    <row r="4142" spans="6:6" x14ac:dyDescent="0.2">
      <c r="F4142" s="6" t="s">
        <v>8336</v>
      </c>
    </row>
    <row r="4143" spans="6:6" x14ac:dyDescent="0.2">
      <c r="F4143" s="6" t="s">
        <v>8337</v>
      </c>
    </row>
    <row r="4144" spans="6:6" x14ac:dyDescent="0.2">
      <c r="F4144" s="6" t="s">
        <v>981</v>
      </c>
    </row>
    <row r="4145" spans="6:6" x14ac:dyDescent="0.2">
      <c r="F4145" s="6" t="s">
        <v>976</v>
      </c>
    </row>
    <row r="4146" spans="6:6" x14ac:dyDescent="0.2">
      <c r="F4146" s="6" t="s">
        <v>8338</v>
      </c>
    </row>
    <row r="4147" spans="6:6" x14ac:dyDescent="0.2">
      <c r="F4147" s="6" t="s">
        <v>8339</v>
      </c>
    </row>
    <row r="4148" spans="6:6" x14ac:dyDescent="0.2">
      <c r="F4148" s="6" t="s">
        <v>1113</v>
      </c>
    </row>
    <row r="4149" spans="6:6" x14ac:dyDescent="0.2">
      <c r="F4149" s="6" t="s">
        <v>8340</v>
      </c>
    </row>
    <row r="4150" spans="6:6" x14ac:dyDescent="0.2">
      <c r="F4150" s="6" t="s">
        <v>8341</v>
      </c>
    </row>
    <row r="4151" spans="6:6" x14ac:dyDescent="0.2">
      <c r="F4151" s="6" t="s">
        <v>8342</v>
      </c>
    </row>
    <row r="4152" spans="6:6" x14ac:dyDescent="0.2">
      <c r="F4152" s="6" t="s">
        <v>8343</v>
      </c>
    </row>
    <row r="4153" spans="6:6" x14ac:dyDescent="0.2">
      <c r="F4153" s="6" t="s">
        <v>8344</v>
      </c>
    </row>
    <row r="4154" spans="6:6" x14ac:dyDescent="0.2">
      <c r="F4154" s="6" t="s">
        <v>8345</v>
      </c>
    </row>
    <row r="4155" spans="6:6" x14ac:dyDescent="0.2">
      <c r="F4155" s="6" t="s">
        <v>8346</v>
      </c>
    </row>
    <row r="4156" spans="6:6" x14ac:dyDescent="0.2">
      <c r="F4156" s="6" t="s">
        <v>8347</v>
      </c>
    </row>
    <row r="4157" spans="6:6" x14ac:dyDescent="0.2">
      <c r="F4157" s="6" t="s">
        <v>8348</v>
      </c>
    </row>
    <row r="4158" spans="6:6" x14ac:dyDescent="0.2">
      <c r="F4158" s="6" t="s">
        <v>8349</v>
      </c>
    </row>
    <row r="4159" spans="6:6" x14ac:dyDescent="0.2">
      <c r="F4159" s="6" t="s">
        <v>8350</v>
      </c>
    </row>
    <row r="4160" spans="6:6" x14ac:dyDescent="0.2">
      <c r="F4160" s="6" t="s">
        <v>8351</v>
      </c>
    </row>
    <row r="4161" spans="6:6" x14ac:dyDescent="0.2">
      <c r="F4161" s="6" t="s">
        <v>8352</v>
      </c>
    </row>
    <row r="4162" spans="6:6" x14ac:dyDescent="0.2">
      <c r="F4162" s="6" t="s">
        <v>8353</v>
      </c>
    </row>
    <row r="4163" spans="6:6" x14ac:dyDescent="0.2">
      <c r="F4163" s="6" t="s">
        <v>8354</v>
      </c>
    </row>
    <row r="4164" spans="6:6" x14ac:dyDescent="0.2">
      <c r="F4164" s="6" t="s">
        <v>8355</v>
      </c>
    </row>
    <row r="4165" spans="6:6" x14ac:dyDescent="0.2">
      <c r="F4165" s="6" t="s">
        <v>8356</v>
      </c>
    </row>
    <row r="4166" spans="6:6" x14ac:dyDescent="0.2">
      <c r="F4166" s="6" t="s">
        <v>8357</v>
      </c>
    </row>
    <row r="4167" spans="6:6" x14ac:dyDescent="0.2">
      <c r="F4167" s="6" t="s">
        <v>8358</v>
      </c>
    </row>
    <row r="4168" spans="6:6" x14ac:dyDescent="0.2">
      <c r="F4168" s="6" t="s">
        <v>8359</v>
      </c>
    </row>
    <row r="4169" spans="6:6" x14ac:dyDescent="0.2">
      <c r="F4169" s="6" t="s">
        <v>8360</v>
      </c>
    </row>
    <row r="4170" spans="6:6" x14ac:dyDescent="0.2">
      <c r="F4170" s="6" t="s">
        <v>8361</v>
      </c>
    </row>
    <row r="4171" spans="6:6" x14ac:dyDescent="0.2">
      <c r="F4171" s="6" t="s">
        <v>8362</v>
      </c>
    </row>
    <row r="4172" spans="6:6" x14ac:dyDescent="0.2">
      <c r="F4172" s="6" t="s">
        <v>8363</v>
      </c>
    </row>
    <row r="4173" spans="6:6" x14ac:dyDescent="0.2">
      <c r="F4173" s="6" t="s">
        <v>8364</v>
      </c>
    </row>
    <row r="4174" spans="6:6" x14ac:dyDescent="0.2">
      <c r="F4174" s="6" t="s">
        <v>8365</v>
      </c>
    </row>
    <row r="4175" spans="6:6" x14ac:dyDescent="0.2">
      <c r="F4175" s="6" t="s">
        <v>8366</v>
      </c>
    </row>
    <row r="4176" spans="6:6" x14ac:dyDescent="0.2">
      <c r="F4176" s="6" t="s">
        <v>8367</v>
      </c>
    </row>
    <row r="4177" spans="6:6" x14ac:dyDescent="0.2">
      <c r="F4177" s="6" t="s">
        <v>8368</v>
      </c>
    </row>
    <row r="4178" spans="6:6" x14ac:dyDescent="0.2">
      <c r="F4178" s="6" t="s">
        <v>8369</v>
      </c>
    </row>
    <row r="4179" spans="6:6" x14ac:dyDescent="0.2">
      <c r="F4179" s="6" t="s">
        <v>8370</v>
      </c>
    </row>
    <row r="4180" spans="6:6" x14ac:dyDescent="0.2">
      <c r="F4180" s="6" t="s">
        <v>8371</v>
      </c>
    </row>
    <row r="4181" spans="6:6" x14ac:dyDescent="0.2">
      <c r="F4181" s="6" t="s">
        <v>8372</v>
      </c>
    </row>
    <row r="4182" spans="6:6" x14ac:dyDescent="0.2">
      <c r="F4182" s="6" t="s">
        <v>8373</v>
      </c>
    </row>
    <row r="4183" spans="6:6" x14ac:dyDescent="0.2">
      <c r="F4183" s="6" t="s">
        <v>8374</v>
      </c>
    </row>
    <row r="4184" spans="6:6" x14ac:dyDescent="0.2">
      <c r="F4184" s="6" t="s">
        <v>8375</v>
      </c>
    </row>
    <row r="4185" spans="6:6" x14ac:dyDescent="0.2">
      <c r="F4185" s="6" t="s">
        <v>8376</v>
      </c>
    </row>
    <row r="4186" spans="6:6" x14ac:dyDescent="0.2">
      <c r="F4186" s="6" t="s">
        <v>8377</v>
      </c>
    </row>
    <row r="4187" spans="6:6" x14ac:dyDescent="0.2">
      <c r="F4187" s="6" t="s">
        <v>8378</v>
      </c>
    </row>
    <row r="4188" spans="6:6" x14ac:dyDescent="0.2">
      <c r="F4188" s="6" t="s">
        <v>8379</v>
      </c>
    </row>
    <row r="4189" spans="6:6" x14ac:dyDescent="0.2">
      <c r="F4189" s="6" t="s">
        <v>8380</v>
      </c>
    </row>
    <row r="4190" spans="6:6" x14ac:dyDescent="0.2">
      <c r="F4190" s="6" t="s">
        <v>8381</v>
      </c>
    </row>
    <row r="4191" spans="6:6" x14ac:dyDescent="0.2">
      <c r="F4191" s="6" t="s">
        <v>8382</v>
      </c>
    </row>
    <row r="4192" spans="6:6" x14ac:dyDescent="0.2">
      <c r="F4192" s="6" t="s">
        <v>8383</v>
      </c>
    </row>
    <row r="4193" spans="6:6" x14ac:dyDescent="0.2">
      <c r="F4193" s="6" t="s">
        <v>8384</v>
      </c>
    </row>
    <row r="4194" spans="6:6" x14ac:dyDescent="0.2">
      <c r="F4194" s="6" t="s">
        <v>8385</v>
      </c>
    </row>
    <row r="4195" spans="6:6" x14ac:dyDescent="0.2">
      <c r="F4195" s="6" t="s">
        <v>8386</v>
      </c>
    </row>
    <row r="4196" spans="6:6" x14ac:dyDescent="0.2">
      <c r="F4196" s="6" t="s">
        <v>8387</v>
      </c>
    </row>
    <row r="4197" spans="6:6" x14ac:dyDescent="0.2">
      <c r="F4197" s="6" t="s">
        <v>8388</v>
      </c>
    </row>
    <row r="4198" spans="6:6" x14ac:dyDescent="0.2">
      <c r="F4198" s="6" t="s">
        <v>8389</v>
      </c>
    </row>
    <row r="4199" spans="6:6" x14ac:dyDescent="0.2">
      <c r="F4199" s="6" t="s">
        <v>8390</v>
      </c>
    </row>
    <row r="4200" spans="6:6" x14ac:dyDescent="0.2">
      <c r="F4200" s="6" t="s">
        <v>8391</v>
      </c>
    </row>
    <row r="4201" spans="6:6" x14ac:dyDescent="0.2">
      <c r="F4201" s="6" t="s">
        <v>8392</v>
      </c>
    </row>
    <row r="4202" spans="6:6" x14ac:dyDescent="0.2">
      <c r="F4202" s="6" t="s">
        <v>8393</v>
      </c>
    </row>
    <row r="4203" spans="6:6" x14ac:dyDescent="0.2">
      <c r="F4203" s="6" t="s">
        <v>8394</v>
      </c>
    </row>
    <row r="4204" spans="6:6" x14ac:dyDescent="0.2">
      <c r="F4204" s="6" t="s">
        <v>8395</v>
      </c>
    </row>
    <row r="4205" spans="6:6" x14ac:dyDescent="0.2">
      <c r="F4205" s="6" t="s">
        <v>8396</v>
      </c>
    </row>
    <row r="4206" spans="6:6" x14ac:dyDescent="0.2">
      <c r="F4206" s="6" t="s">
        <v>8397</v>
      </c>
    </row>
    <row r="4207" spans="6:6" x14ac:dyDescent="0.2">
      <c r="F4207" s="6" t="s">
        <v>8398</v>
      </c>
    </row>
    <row r="4208" spans="6:6" x14ac:dyDescent="0.2">
      <c r="F4208" s="6" t="s">
        <v>8399</v>
      </c>
    </row>
    <row r="4209" spans="6:6" x14ac:dyDescent="0.2">
      <c r="F4209" s="6" t="s">
        <v>8400</v>
      </c>
    </row>
    <row r="4210" spans="6:6" x14ac:dyDescent="0.2">
      <c r="F4210" s="6" t="s">
        <v>8401</v>
      </c>
    </row>
    <row r="4211" spans="6:6" x14ac:dyDescent="0.2">
      <c r="F4211" s="6" t="s">
        <v>8402</v>
      </c>
    </row>
    <row r="4212" spans="6:6" x14ac:dyDescent="0.2">
      <c r="F4212" s="6" t="s">
        <v>8403</v>
      </c>
    </row>
    <row r="4213" spans="6:6" x14ac:dyDescent="0.2">
      <c r="F4213" s="6" t="s">
        <v>8404</v>
      </c>
    </row>
    <row r="4214" spans="6:6" x14ac:dyDescent="0.2">
      <c r="F4214" s="6" t="s">
        <v>8405</v>
      </c>
    </row>
    <row r="4215" spans="6:6" x14ac:dyDescent="0.2">
      <c r="F4215" s="6" t="s">
        <v>8406</v>
      </c>
    </row>
    <row r="4216" spans="6:6" x14ac:dyDescent="0.2">
      <c r="F4216" s="6" t="s">
        <v>8407</v>
      </c>
    </row>
    <row r="4217" spans="6:6" x14ac:dyDescent="0.2">
      <c r="F4217" s="6" t="s">
        <v>8408</v>
      </c>
    </row>
    <row r="4218" spans="6:6" x14ac:dyDescent="0.2">
      <c r="F4218" s="6" t="s">
        <v>8409</v>
      </c>
    </row>
    <row r="4219" spans="6:6" x14ac:dyDescent="0.2">
      <c r="F4219" s="6" t="s">
        <v>8410</v>
      </c>
    </row>
    <row r="4220" spans="6:6" x14ac:dyDescent="0.2">
      <c r="F4220" s="6" t="s">
        <v>8411</v>
      </c>
    </row>
    <row r="4221" spans="6:6" x14ac:dyDescent="0.2">
      <c r="F4221" s="6" t="s">
        <v>8412</v>
      </c>
    </row>
    <row r="4222" spans="6:6" x14ac:dyDescent="0.2">
      <c r="F4222" s="6" t="s">
        <v>8413</v>
      </c>
    </row>
    <row r="4223" spans="6:6" x14ac:dyDescent="0.2">
      <c r="F4223" s="6" t="s">
        <v>8414</v>
      </c>
    </row>
    <row r="4224" spans="6:6" x14ac:dyDescent="0.2">
      <c r="F4224" s="6" t="s">
        <v>8415</v>
      </c>
    </row>
    <row r="4225" spans="6:6" x14ac:dyDescent="0.2">
      <c r="F4225" s="6" t="s">
        <v>8416</v>
      </c>
    </row>
    <row r="4226" spans="6:6" x14ac:dyDescent="0.2">
      <c r="F4226" s="6" t="s">
        <v>8417</v>
      </c>
    </row>
    <row r="4227" spans="6:6" x14ac:dyDescent="0.2">
      <c r="F4227" s="6" t="s">
        <v>8418</v>
      </c>
    </row>
    <row r="4228" spans="6:6" x14ac:dyDescent="0.2">
      <c r="F4228" s="6" t="s">
        <v>8419</v>
      </c>
    </row>
    <row r="4229" spans="6:6" x14ac:dyDescent="0.2">
      <c r="F4229" s="6" t="s">
        <v>8420</v>
      </c>
    </row>
    <row r="4230" spans="6:6" x14ac:dyDescent="0.2">
      <c r="F4230" s="6" t="s">
        <v>8421</v>
      </c>
    </row>
    <row r="4231" spans="6:6" x14ac:dyDescent="0.2">
      <c r="F4231" s="6" t="s">
        <v>8422</v>
      </c>
    </row>
    <row r="4232" spans="6:6" x14ac:dyDescent="0.2">
      <c r="F4232" s="6" t="s">
        <v>8423</v>
      </c>
    </row>
    <row r="4233" spans="6:6" x14ac:dyDescent="0.2">
      <c r="F4233" s="6" t="s">
        <v>8424</v>
      </c>
    </row>
    <row r="4234" spans="6:6" x14ac:dyDescent="0.2">
      <c r="F4234" s="6" t="s">
        <v>8425</v>
      </c>
    </row>
    <row r="4235" spans="6:6" x14ac:dyDescent="0.2">
      <c r="F4235" s="6" t="s">
        <v>8426</v>
      </c>
    </row>
    <row r="4236" spans="6:6" x14ac:dyDescent="0.2">
      <c r="F4236" s="6" t="s">
        <v>8427</v>
      </c>
    </row>
    <row r="4237" spans="6:6" x14ac:dyDescent="0.2">
      <c r="F4237" s="6" t="s">
        <v>8428</v>
      </c>
    </row>
    <row r="4238" spans="6:6" x14ac:dyDescent="0.2">
      <c r="F4238" s="6" t="s">
        <v>8429</v>
      </c>
    </row>
    <row r="4239" spans="6:6" x14ac:dyDescent="0.2">
      <c r="F4239" s="6" t="s">
        <v>8430</v>
      </c>
    </row>
    <row r="4240" spans="6:6" x14ac:dyDescent="0.2">
      <c r="F4240" s="6" t="s">
        <v>8431</v>
      </c>
    </row>
    <row r="4241" spans="6:6" x14ac:dyDescent="0.2">
      <c r="F4241" s="6" t="s">
        <v>8432</v>
      </c>
    </row>
    <row r="4242" spans="6:6" x14ac:dyDescent="0.2">
      <c r="F4242" s="6" t="s">
        <v>8433</v>
      </c>
    </row>
    <row r="4243" spans="6:6" x14ac:dyDescent="0.2">
      <c r="F4243" s="6" t="s">
        <v>8434</v>
      </c>
    </row>
    <row r="4244" spans="6:6" x14ac:dyDescent="0.2">
      <c r="F4244" s="6" t="s">
        <v>8435</v>
      </c>
    </row>
    <row r="4245" spans="6:6" x14ac:dyDescent="0.2">
      <c r="F4245" s="6" t="s">
        <v>8436</v>
      </c>
    </row>
    <row r="4246" spans="6:6" x14ac:dyDescent="0.2">
      <c r="F4246" s="6" t="s">
        <v>8437</v>
      </c>
    </row>
    <row r="4247" spans="6:6" x14ac:dyDescent="0.2">
      <c r="F4247" s="6" t="s">
        <v>8438</v>
      </c>
    </row>
    <row r="4248" spans="6:6" x14ac:dyDescent="0.2">
      <c r="F4248" s="6" t="s">
        <v>8439</v>
      </c>
    </row>
    <row r="4249" spans="6:6" x14ac:dyDescent="0.2">
      <c r="F4249" s="6" t="s">
        <v>8440</v>
      </c>
    </row>
    <row r="4250" spans="6:6" x14ac:dyDescent="0.2">
      <c r="F4250" s="6" t="s">
        <v>8441</v>
      </c>
    </row>
    <row r="4251" spans="6:6" x14ac:dyDescent="0.2">
      <c r="F4251" s="6" t="s">
        <v>8442</v>
      </c>
    </row>
    <row r="4252" spans="6:6" x14ac:dyDescent="0.2">
      <c r="F4252" s="6" t="s">
        <v>8443</v>
      </c>
    </row>
    <row r="4253" spans="6:6" x14ac:dyDescent="0.2">
      <c r="F4253" s="6" t="s">
        <v>8444</v>
      </c>
    </row>
    <row r="4254" spans="6:6" x14ac:dyDescent="0.2">
      <c r="F4254" s="6" t="s">
        <v>8445</v>
      </c>
    </row>
    <row r="4255" spans="6:6" x14ac:dyDescent="0.2">
      <c r="F4255" s="6" t="s">
        <v>8446</v>
      </c>
    </row>
    <row r="4256" spans="6:6" x14ac:dyDescent="0.2">
      <c r="F4256" s="6" t="s">
        <v>8447</v>
      </c>
    </row>
    <row r="4257" spans="6:6" x14ac:dyDescent="0.2">
      <c r="F4257" s="6" t="s">
        <v>8448</v>
      </c>
    </row>
    <row r="4258" spans="6:6" x14ac:dyDescent="0.2">
      <c r="F4258" s="6" t="s">
        <v>8449</v>
      </c>
    </row>
    <row r="4259" spans="6:6" x14ac:dyDescent="0.2">
      <c r="F4259" s="6" t="s">
        <v>8450</v>
      </c>
    </row>
    <row r="4260" spans="6:6" x14ac:dyDescent="0.2">
      <c r="F4260" s="6" t="s">
        <v>8451</v>
      </c>
    </row>
    <row r="4261" spans="6:6" x14ac:dyDescent="0.2">
      <c r="F4261" s="6" t="s">
        <v>8452</v>
      </c>
    </row>
    <row r="4262" spans="6:6" x14ac:dyDescent="0.2">
      <c r="F4262" s="6" t="s">
        <v>8453</v>
      </c>
    </row>
    <row r="4263" spans="6:6" x14ac:dyDescent="0.2">
      <c r="F4263" s="6" t="s">
        <v>8454</v>
      </c>
    </row>
    <row r="4264" spans="6:6" x14ac:dyDescent="0.2">
      <c r="F4264" s="6" t="s">
        <v>8455</v>
      </c>
    </row>
    <row r="4265" spans="6:6" x14ac:dyDescent="0.2">
      <c r="F4265" s="6" t="s">
        <v>8456</v>
      </c>
    </row>
    <row r="4266" spans="6:6" x14ac:dyDescent="0.2">
      <c r="F4266" s="6" t="s">
        <v>8457</v>
      </c>
    </row>
    <row r="4267" spans="6:6" x14ac:dyDescent="0.2">
      <c r="F4267" s="6" t="s">
        <v>8458</v>
      </c>
    </row>
    <row r="4268" spans="6:6" x14ac:dyDescent="0.2">
      <c r="F4268" s="6" t="s">
        <v>8459</v>
      </c>
    </row>
    <row r="4269" spans="6:6" x14ac:dyDescent="0.2">
      <c r="F4269" s="6" t="s">
        <v>8460</v>
      </c>
    </row>
    <row r="4270" spans="6:6" x14ac:dyDescent="0.2">
      <c r="F4270" s="6" t="s">
        <v>8461</v>
      </c>
    </row>
    <row r="4271" spans="6:6" x14ac:dyDescent="0.2">
      <c r="F4271" s="6" t="s">
        <v>8462</v>
      </c>
    </row>
    <row r="4272" spans="6:6" x14ac:dyDescent="0.2">
      <c r="F4272" s="6" t="s">
        <v>8463</v>
      </c>
    </row>
    <row r="4273" spans="6:6" x14ac:dyDescent="0.2">
      <c r="F4273" s="6" t="s">
        <v>8464</v>
      </c>
    </row>
    <row r="4274" spans="6:6" x14ac:dyDescent="0.2">
      <c r="F4274" s="6" t="s">
        <v>8465</v>
      </c>
    </row>
    <row r="4275" spans="6:6" x14ac:dyDescent="0.2">
      <c r="F4275" s="6" t="s">
        <v>8466</v>
      </c>
    </row>
    <row r="4276" spans="6:6" x14ac:dyDescent="0.2">
      <c r="F4276" s="6" t="s">
        <v>8467</v>
      </c>
    </row>
    <row r="4277" spans="6:6" x14ac:dyDescent="0.2">
      <c r="F4277" s="6" t="s">
        <v>8468</v>
      </c>
    </row>
    <row r="4278" spans="6:6" x14ac:dyDescent="0.2">
      <c r="F4278" s="6" t="s">
        <v>8469</v>
      </c>
    </row>
    <row r="4279" spans="6:6" x14ac:dyDescent="0.2">
      <c r="F4279" s="6" t="s">
        <v>8470</v>
      </c>
    </row>
    <row r="4280" spans="6:6" x14ac:dyDescent="0.2">
      <c r="F4280" s="6" t="s">
        <v>8471</v>
      </c>
    </row>
    <row r="4281" spans="6:6" x14ac:dyDescent="0.2">
      <c r="F4281" s="6" t="s">
        <v>8472</v>
      </c>
    </row>
    <row r="4282" spans="6:6" x14ac:dyDescent="0.2">
      <c r="F4282" s="6" t="s">
        <v>8473</v>
      </c>
    </row>
    <row r="4283" spans="6:6" x14ac:dyDescent="0.2">
      <c r="F4283" s="6" t="s">
        <v>8474</v>
      </c>
    </row>
    <row r="4284" spans="6:6" x14ac:dyDescent="0.2">
      <c r="F4284" s="6" t="s">
        <v>8475</v>
      </c>
    </row>
    <row r="4285" spans="6:6" x14ac:dyDescent="0.2">
      <c r="F4285" s="6" t="s">
        <v>8476</v>
      </c>
    </row>
    <row r="4286" spans="6:6" x14ac:dyDescent="0.2">
      <c r="F4286" s="6" t="s">
        <v>8477</v>
      </c>
    </row>
    <row r="4287" spans="6:6" x14ac:dyDescent="0.2">
      <c r="F4287" s="6" t="s">
        <v>8478</v>
      </c>
    </row>
    <row r="4288" spans="6:6" x14ac:dyDescent="0.2">
      <c r="F4288" s="6" t="s">
        <v>8479</v>
      </c>
    </row>
    <row r="4289" spans="6:6" x14ac:dyDescent="0.2">
      <c r="F4289" s="6" t="s">
        <v>8480</v>
      </c>
    </row>
    <row r="4290" spans="6:6" x14ac:dyDescent="0.2">
      <c r="F4290" s="6" t="s">
        <v>8481</v>
      </c>
    </row>
    <row r="4291" spans="6:6" x14ac:dyDescent="0.2">
      <c r="F4291" s="6" t="s">
        <v>8482</v>
      </c>
    </row>
    <row r="4292" spans="6:6" x14ac:dyDescent="0.2">
      <c r="F4292" s="6" t="s">
        <v>8483</v>
      </c>
    </row>
    <row r="4293" spans="6:6" x14ac:dyDescent="0.2">
      <c r="F4293" s="6" t="s">
        <v>8484</v>
      </c>
    </row>
    <row r="4294" spans="6:6" x14ac:dyDescent="0.2">
      <c r="F4294" s="6" t="s">
        <v>8485</v>
      </c>
    </row>
    <row r="4295" spans="6:6" x14ac:dyDescent="0.2">
      <c r="F4295" s="6" t="s">
        <v>8486</v>
      </c>
    </row>
    <row r="4296" spans="6:6" x14ac:dyDescent="0.2">
      <c r="F4296" s="6" t="s">
        <v>8487</v>
      </c>
    </row>
    <row r="4297" spans="6:6" x14ac:dyDescent="0.2">
      <c r="F4297" s="6" t="s">
        <v>8488</v>
      </c>
    </row>
    <row r="4298" spans="6:6" x14ac:dyDescent="0.2">
      <c r="F4298" s="6" t="s">
        <v>8489</v>
      </c>
    </row>
    <row r="4299" spans="6:6" x14ac:dyDescent="0.2">
      <c r="F4299" s="6" t="s">
        <v>8490</v>
      </c>
    </row>
    <row r="4300" spans="6:6" x14ac:dyDescent="0.2">
      <c r="F4300" s="6" t="s">
        <v>8491</v>
      </c>
    </row>
    <row r="4301" spans="6:6" x14ac:dyDescent="0.2">
      <c r="F4301" s="6" t="s">
        <v>8492</v>
      </c>
    </row>
    <row r="4302" spans="6:6" x14ac:dyDescent="0.2">
      <c r="F4302" s="6" t="s">
        <v>8493</v>
      </c>
    </row>
    <row r="4303" spans="6:6" x14ac:dyDescent="0.2">
      <c r="F4303" s="6" t="s">
        <v>8494</v>
      </c>
    </row>
    <row r="4304" spans="6:6" x14ac:dyDescent="0.2">
      <c r="F4304" s="6" t="s">
        <v>8495</v>
      </c>
    </row>
    <row r="4305" spans="6:6" x14ac:dyDescent="0.2">
      <c r="F4305" s="6" t="s">
        <v>8496</v>
      </c>
    </row>
    <row r="4306" spans="6:6" x14ac:dyDescent="0.2">
      <c r="F4306" s="6" t="s">
        <v>8497</v>
      </c>
    </row>
    <row r="4307" spans="6:6" x14ac:dyDescent="0.2">
      <c r="F4307" s="6" t="s">
        <v>8498</v>
      </c>
    </row>
    <row r="4308" spans="6:6" x14ac:dyDescent="0.2">
      <c r="F4308" s="6" t="s">
        <v>8499</v>
      </c>
    </row>
    <row r="4309" spans="6:6" x14ac:dyDescent="0.2">
      <c r="F4309" s="6" t="s">
        <v>8500</v>
      </c>
    </row>
    <row r="4310" spans="6:6" x14ac:dyDescent="0.2">
      <c r="F4310" s="6" t="s">
        <v>8501</v>
      </c>
    </row>
    <row r="4311" spans="6:6" x14ac:dyDescent="0.2">
      <c r="F4311" s="6" t="s">
        <v>8502</v>
      </c>
    </row>
    <row r="4312" spans="6:6" x14ac:dyDescent="0.2">
      <c r="F4312" s="6" t="s">
        <v>8503</v>
      </c>
    </row>
    <row r="4313" spans="6:6" x14ac:dyDescent="0.2">
      <c r="F4313" s="6" t="s">
        <v>8504</v>
      </c>
    </row>
    <row r="4314" spans="6:6" x14ac:dyDescent="0.2">
      <c r="F4314" s="6" t="s">
        <v>8505</v>
      </c>
    </row>
    <row r="4315" spans="6:6" x14ac:dyDescent="0.2">
      <c r="F4315" s="6" t="s">
        <v>8506</v>
      </c>
    </row>
    <row r="4316" spans="6:6" x14ac:dyDescent="0.2">
      <c r="F4316" s="6" t="s">
        <v>8507</v>
      </c>
    </row>
    <row r="4317" spans="6:6" x14ac:dyDescent="0.2">
      <c r="F4317" s="6" t="s">
        <v>8508</v>
      </c>
    </row>
    <row r="4318" spans="6:6" x14ac:dyDescent="0.2">
      <c r="F4318" s="6" t="s">
        <v>8509</v>
      </c>
    </row>
    <row r="4319" spans="6:6" x14ac:dyDescent="0.2">
      <c r="F4319" s="6" t="s">
        <v>8510</v>
      </c>
    </row>
    <row r="4320" spans="6:6" x14ac:dyDescent="0.2">
      <c r="F4320" s="6" t="s">
        <v>8511</v>
      </c>
    </row>
    <row r="4321" spans="6:6" x14ac:dyDescent="0.2">
      <c r="F4321" s="6" t="s">
        <v>8512</v>
      </c>
    </row>
    <row r="4322" spans="6:6" x14ac:dyDescent="0.2">
      <c r="F4322" s="6" t="s">
        <v>8513</v>
      </c>
    </row>
    <row r="4323" spans="6:6" x14ac:dyDescent="0.2">
      <c r="F4323" s="6" t="s">
        <v>8514</v>
      </c>
    </row>
    <row r="4324" spans="6:6" x14ac:dyDescent="0.2">
      <c r="F4324" s="6" t="s">
        <v>8515</v>
      </c>
    </row>
    <row r="4325" spans="6:6" x14ac:dyDescent="0.2">
      <c r="F4325" s="6" t="s">
        <v>8516</v>
      </c>
    </row>
    <row r="4326" spans="6:6" x14ac:dyDescent="0.2">
      <c r="F4326" s="6" t="s">
        <v>8517</v>
      </c>
    </row>
    <row r="4327" spans="6:6" x14ac:dyDescent="0.2">
      <c r="F4327" s="6" t="s">
        <v>8518</v>
      </c>
    </row>
    <row r="4328" spans="6:6" x14ac:dyDescent="0.2">
      <c r="F4328" s="6" t="s">
        <v>8519</v>
      </c>
    </row>
    <row r="4329" spans="6:6" x14ac:dyDescent="0.2">
      <c r="F4329" s="6" t="s">
        <v>8520</v>
      </c>
    </row>
    <row r="4330" spans="6:6" x14ac:dyDescent="0.2">
      <c r="F4330" s="6" t="s">
        <v>8521</v>
      </c>
    </row>
    <row r="4331" spans="6:6" x14ac:dyDescent="0.2">
      <c r="F4331" s="6" t="s">
        <v>8522</v>
      </c>
    </row>
    <row r="4332" spans="6:6" x14ac:dyDescent="0.2">
      <c r="F4332" s="6" t="s">
        <v>8523</v>
      </c>
    </row>
    <row r="4333" spans="6:6" x14ac:dyDescent="0.2">
      <c r="F4333" s="6" t="s">
        <v>8524</v>
      </c>
    </row>
    <row r="4334" spans="6:6" x14ac:dyDescent="0.2">
      <c r="F4334" s="6" t="s">
        <v>8525</v>
      </c>
    </row>
    <row r="4335" spans="6:6" x14ac:dyDescent="0.2">
      <c r="F4335" s="6" t="s">
        <v>8526</v>
      </c>
    </row>
    <row r="4336" spans="6:6" x14ac:dyDescent="0.2">
      <c r="F4336" s="6" t="s">
        <v>8527</v>
      </c>
    </row>
    <row r="4337" spans="6:6" x14ac:dyDescent="0.2">
      <c r="F4337" s="6" t="s">
        <v>8528</v>
      </c>
    </row>
    <row r="4338" spans="6:6" x14ac:dyDescent="0.2">
      <c r="F4338" s="6" t="s">
        <v>8529</v>
      </c>
    </row>
    <row r="4339" spans="6:6" x14ac:dyDescent="0.2">
      <c r="F4339" s="6" t="s">
        <v>8530</v>
      </c>
    </row>
    <row r="4340" spans="6:6" x14ac:dyDescent="0.2">
      <c r="F4340" s="6" t="s">
        <v>8531</v>
      </c>
    </row>
    <row r="4341" spans="6:6" x14ac:dyDescent="0.2">
      <c r="F4341" s="6" t="s">
        <v>8532</v>
      </c>
    </row>
    <row r="4342" spans="6:6" x14ac:dyDescent="0.2">
      <c r="F4342" s="6" t="s">
        <v>8533</v>
      </c>
    </row>
    <row r="4343" spans="6:6" x14ac:dyDescent="0.2">
      <c r="F4343" s="6" t="s">
        <v>8534</v>
      </c>
    </row>
    <row r="4344" spans="6:6" x14ac:dyDescent="0.2">
      <c r="F4344" s="6" t="s">
        <v>8535</v>
      </c>
    </row>
    <row r="4345" spans="6:6" x14ac:dyDescent="0.2">
      <c r="F4345" s="6" t="s">
        <v>8536</v>
      </c>
    </row>
    <row r="4346" spans="6:6" x14ac:dyDescent="0.2">
      <c r="F4346" s="6" t="s">
        <v>8537</v>
      </c>
    </row>
    <row r="4347" spans="6:6" x14ac:dyDescent="0.2">
      <c r="F4347" s="6" t="s">
        <v>8538</v>
      </c>
    </row>
    <row r="4348" spans="6:6" x14ac:dyDescent="0.2">
      <c r="F4348" s="6" t="s">
        <v>8539</v>
      </c>
    </row>
    <row r="4349" spans="6:6" x14ac:dyDescent="0.2">
      <c r="F4349" s="6" t="s">
        <v>8540</v>
      </c>
    </row>
    <row r="4350" spans="6:6" x14ac:dyDescent="0.2">
      <c r="F4350" s="6" t="s">
        <v>8541</v>
      </c>
    </row>
    <row r="4351" spans="6:6" x14ac:dyDescent="0.2">
      <c r="F4351" s="6" t="s">
        <v>8542</v>
      </c>
    </row>
    <row r="4352" spans="6:6" x14ac:dyDescent="0.2">
      <c r="F4352" s="6" t="s">
        <v>8543</v>
      </c>
    </row>
    <row r="4353" spans="6:6" x14ac:dyDescent="0.2">
      <c r="F4353" s="6" t="s">
        <v>8544</v>
      </c>
    </row>
    <row r="4354" spans="6:6" x14ac:dyDescent="0.2">
      <c r="F4354" s="6" t="s">
        <v>8545</v>
      </c>
    </row>
    <row r="4355" spans="6:6" x14ac:dyDescent="0.2">
      <c r="F4355" s="6" t="s">
        <v>8546</v>
      </c>
    </row>
    <row r="4356" spans="6:6" x14ac:dyDescent="0.2">
      <c r="F4356" s="6" t="s">
        <v>8547</v>
      </c>
    </row>
    <row r="4357" spans="6:6" x14ac:dyDescent="0.2">
      <c r="F4357" s="6" t="s">
        <v>8548</v>
      </c>
    </row>
    <row r="4358" spans="6:6" x14ac:dyDescent="0.2">
      <c r="F4358" s="6" t="s">
        <v>8549</v>
      </c>
    </row>
    <row r="4359" spans="6:6" x14ac:dyDescent="0.2">
      <c r="F4359" s="6" t="s">
        <v>8550</v>
      </c>
    </row>
    <row r="4360" spans="6:6" x14ac:dyDescent="0.2">
      <c r="F4360" s="6" t="s">
        <v>8551</v>
      </c>
    </row>
    <row r="4361" spans="6:6" x14ac:dyDescent="0.2">
      <c r="F4361" s="6" t="s">
        <v>8552</v>
      </c>
    </row>
    <row r="4362" spans="6:6" x14ac:dyDescent="0.2">
      <c r="F4362" s="6" t="s">
        <v>8553</v>
      </c>
    </row>
    <row r="4363" spans="6:6" x14ac:dyDescent="0.2">
      <c r="F4363" s="6" t="s">
        <v>8554</v>
      </c>
    </row>
    <row r="4364" spans="6:6" x14ac:dyDescent="0.2">
      <c r="F4364" s="6" t="s">
        <v>8555</v>
      </c>
    </row>
    <row r="4365" spans="6:6" x14ac:dyDescent="0.2">
      <c r="F4365" s="6" t="s">
        <v>8556</v>
      </c>
    </row>
    <row r="4366" spans="6:6" x14ac:dyDescent="0.2">
      <c r="F4366" s="6" t="s">
        <v>8557</v>
      </c>
    </row>
    <row r="4367" spans="6:6" x14ac:dyDescent="0.2">
      <c r="F4367" s="6" t="s">
        <v>8558</v>
      </c>
    </row>
    <row r="4368" spans="6:6" x14ac:dyDescent="0.2">
      <c r="F4368" s="6" t="s">
        <v>8559</v>
      </c>
    </row>
    <row r="4369" spans="6:6" x14ac:dyDescent="0.2">
      <c r="F4369" s="6" t="s">
        <v>8560</v>
      </c>
    </row>
    <row r="4370" spans="6:6" x14ac:dyDescent="0.2">
      <c r="F4370" s="6" t="s">
        <v>8561</v>
      </c>
    </row>
    <row r="4371" spans="6:6" x14ac:dyDescent="0.2">
      <c r="F4371" s="6" t="s">
        <v>8562</v>
      </c>
    </row>
    <row r="4372" spans="6:6" x14ac:dyDescent="0.2">
      <c r="F4372" s="6" t="s">
        <v>8563</v>
      </c>
    </row>
    <row r="4373" spans="6:6" x14ac:dyDescent="0.2">
      <c r="F4373" s="6" t="s">
        <v>8564</v>
      </c>
    </row>
    <row r="4374" spans="6:6" x14ac:dyDescent="0.2">
      <c r="F4374" s="6" t="s">
        <v>8565</v>
      </c>
    </row>
    <row r="4375" spans="6:6" x14ac:dyDescent="0.2">
      <c r="F4375" s="6" t="s">
        <v>8566</v>
      </c>
    </row>
    <row r="4376" spans="6:6" x14ac:dyDescent="0.2">
      <c r="F4376" s="6" t="s">
        <v>8567</v>
      </c>
    </row>
    <row r="4377" spans="6:6" x14ac:dyDescent="0.2">
      <c r="F4377" s="6" t="s">
        <v>8568</v>
      </c>
    </row>
    <row r="4378" spans="6:6" x14ac:dyDescent="0.2">
      <c r="F4378" s="6" t="s">
        <v>8569</v>
      </c>
    </row>
    <row r="4379" spans="6:6" x14ac:dyDescent="0.2">
      <c r="F4379" s="6" t="s">
        <v>8570</v>
      </c>
    </row>
    <row r="4380" spans="6:6" x14ac:dyDescent="0.2">
      <c r="F4380" s="6" t="s">
        <v>8571</v>
      </c>
    </row>
    <row r="4381" spans="6:6" x14ac:dyDescent="0.2">
      <c r="F4381" s="6" t="s">
        <v>8572</v>
      </c>
    </row>
    <row r="4382" spans="6:6" x14ac:dyDescent="0.2">
      <c r="F4382" s="6" t="s">
        <v>8573</v>
      </c>
    </row>
    <row r="4383" spans="6:6" x14ac:dyDescent="0.2">
      <c r="F4383" s="6" t="s">
        <v>8574</v>
      </c>
    </row>
    <row r="4384" spans="6:6" x14ac:dyDescent="0.2">
      <c r="F4384" s="6" t="s">
        <v>8575</v>
      </c>
    </row>
    <row r="4385" spans="6:6" x14ac:dyDescent="0.2">
      <c r="F4385" s="6" t="s">
        <v>8576</v>
      </c>
    </row>
    <row r="4386" spans="6:6" x14ac:dyDescent="0.2">
      <c r="F4386" s="6" t="s">
        <v>8577</v>
      </c>
    </row>
    <row r="4387" spans="6:6" x14ac:dyDescent="0.2">
      <c r="F4387" s="6" t="s">
        <v>8578</v>
      </c>
    </row>
    <row r="4388" spans="6:6" x14ac:dyDescent="0.2">
      <c r="F4388" s="6" t="s">
        <v>8579</v>
      </c>
    </row>
    <row r="4389" spans="6:6" x14ac:dyDescent="0.2">
      <c r="F4389" s="6" t="s">
        <v>8580</v>
      </c>
    </row>
    <row r="4390" spans="6:6" x14ac:dyDescent="0.2">
      <c r="F4390" s="6" t="s">
        <v>8581</v>
      </c>
    </row>
    <row r="4391" spans="6:6" x14ac:dyDescent="0.2">
      <c r="F4391" s="6" t="s">
        <v>8582</v>
      </c>
    </row>
    <row r="4392" spans="6:6" x14ac:dyDescent="0.2">
      <c r="F4392" s="6" t="s">
        <v>8583</v>
      </c>
    </row>
    <row r="4393" spans="6:6" x14ac:dyDescent="0.2">
      <c r="F4393" s="6" t="s">
        <v>8584</v>
      </c>
    </row>
    <row r="4394" spans="6:6" x14ac:dyDescent="0.2">
      <c r="F4394" s="6" t="s">
        <v>8585</v>
      </c>
    </row>
    <row r="4395" spans="6:6" x14ac:dyDescent="0.2">
      <c r="F4395" s="6" t="s">
        <v>8586</v>
      </c>
    </row>
    <row r="4396" spans="6:6" x14ac:dyDescent="0.2">
      <c r="F4396" s="6" t="s">
        <v>8587</v>
      </c>
    </row>
    <row r="4397" spans="6:6" x14ac:dyDescent="0.2">
      <c r="F4397" s="6" t="s">
        <v>8588</v>
      </c>
    </row>
    <row r="4398" spans="6:6" x14ac:dyDescent="0.2">
      <c r="F4398" s="6" t="s">
        <v>8589</v>
      </c>
    </row>
    <row r="4399" spans="6:6" x14ac:dyDescent="0.2">
      <c r="F4399" s="6" t="s">
        <v>8590</v>
      </c>
    </row>
    <row r="4400" spans="6:6" x14ac:dyDescent="0.2">
      <c r="F4400" s="6" t="s">
        <v>8591</v>
      </c>
    </row>
    <row r="4401" spans="6:6" x14ac:dyDescent="0.2">
      <c r="F4401" s="6" t="s">
        <v>8592</v>
      </c>
    </row>
    <row r="4402" spans="6:6" x14ac:dyDescent="0.2">
      <c r="F4402" s="6" t="s">
        <v>8593</v>
      </c>
    </row>
    <row r="4403" spans="6:6" x14ac:dyDescent="0.2">
      <c r="F4403" s="6" t="s">
        <v>8594</v>
      </c>
    </row>
    <row r="4404" spans="6:6" x14ac:dyDescent="0.2">
      <c r="F4404" s="6" t="s">
        <v>8595</v>
      </c>
    </row>
    <row r="4405" spans="6:6" x14ac:dyDescent="0.2">
      <c r="F4405" s="6" t="s">
        <v>8596</v>
      </c>
    </row>
    <row r="4406" spans="6:6" x14ac:dyDescent="0.2">
      <c r="F4406" s="6" t="s">
        <v>8597</v>
      </c>
    </row>
    <row r="4407" spans="6:6" x14ac:dyDescent="0.2">
      <c r="F4407" s="6" t="s">
        <v>8598</v>
      </c>
    </row>
    <row r="4408" spans="6:6" x14ac:dyDescent="0.2">
      <c r="F4408" s="6" t="s">
        <v>8599</v>
      </c>
    </row>
    <row r="4409" spans="6:6" x14ac:dyDescent="0.2">
      <c r="F4409" s="6" t="s">
        <v>8600</v>
      </c>
    </row>
    <row r="4410" spans="6:6" x14ac:dyDescent="0.2">
      <c r="F4410" s="6" t="s">
        <v>8601</v>
      </c>
    </row>
    <row r="4411" spans="6:6" x14ac:dyDescent="0.2">
      <c r="F4411" s="6" t="s">
        <v>8602</v>
      </c>
    </row>
    <row r="4412" spans="6:6" x14ac:dyDescent="0.2">
      <c r="F4412" s="6" t="s">
        <v>8603</v>
      </c>
    </row>
    <row r="4413" spans="6:6" x14ac:dyDescent="0.2">
      <c r="F4413" s="6" t="s">
        <v>8604</v>
      </c>
    </row>
    <row r="4414" spans="6:6" x14ac:dyDescent="0.2">
      <c r="F4414" s="6" t="s">
        <v>8605</v>
      </c>
    </row>
    <row r="4415" spans="6:6" x14ac:dyDescent="0.2">
      <c r="F4415" s="6" t="s">
        <v>8606</v>
      </c>
    </row>
    <row r="4416" spans="6:6" x14ac:dyDescent="0.2">
      <c r="F4416" s="6" t="s">
        <v>8607</v>
      </c>
    </row>
    <row r="4417" spans="6:6" x14ac:dyDescent="0.2">
      <c r="F4417" s="6" t="s">
        <v>8608</v>
      </c>
    </row>
    <row r="4418" spans="6:6" x14ac:dyDescent="0.2">
      <c r="F4418" s="6" t="s">
        <v>8609</v>
      </c>
    </row>
    <row r="4419" spans="6:6" x14ac:dyDescent="0.2">
      <c r="F4419" s="6" t="s">
        <v>8610</v>
      </c>
    </row>
    <row r="4420" spans="6:6" x14ac:dyDescent="0.2">
      <c r="F4420" s="6" t="s">
        <v>8611</v>
      </c>
    </row>
    <row r="4421" spans="6:6" x14ac:dyDescent="0.2">
      <c r="F4421" s="6" t="s">
        <v>8612</v>
      </c>
    </row>
    <row r="4422" spans="6:6" x14ac:dyDescent="0.2">
      <c r="F4422" s="6" t="s">
        <v>8613</v>
      </c>
    </row>
    <row r="4423" spans="6:6" x14ac:dyDescent="0.2">
      <c r="F4423" s="6" t="s">
        <v>8614</v>
      </c>
    </row>
    <row r="4424" spans="6:6" x14ac:dyDescent="0.2">
      <c r="F4424" s="6" t="s">
        <v>8615</v>
      </c>
    </row>
    <row r="4425" spans="6:6" x14ac:dyDescent="0.2">
      <c r="F4425" s="6" t="s">
        <v>8616</v>
      </c>
    </row>
    <row r="4426" spans="6:6" x14ac:dyDescent="0.2">
      <c r="F4426" s="6" t="s">
        <v>8617</v>
      </c>
    </row>
    <row r="4427" spans="6:6" x14ac:dyDescent="0.2">
      <c r="F4427" s="6" t="s">
        <v>8618</v>
      </c>
    </row>
    <row r="4428" spans="6:6" x14ac:dyDescent="0.2">
      <c r="F4428" s="6" t="s">
        <v>8619</v>
      </c>
    </row>
    <row r="4429" spans="6:6" x14ac:dyDescent="0.2">
      <c r="F4429" s="6" t="s">
        <v>8620</v>
      </c>
    </row>
    <row r="4430" spans="6:6" x14ac:dyDescent="0.2">
      <c r="F4430" s="6" t="s">
        <v>8621</v>
      </c>
    </row>
    <row r="4431" spans="6:6" x14ac:dyDescent="0.2">
      <c r="F4431" s="6" t="s">
        <v>8622</v>
      </c>
    </row>
    <row r="4432" spans="6:6" x14ac:dyDescent="0.2">
      <c r="F4432" s="6" t="s">
        <v>8623</v>
      </c>
    </row>
    <row r="4433" spans="6:6" x14ac:dyDescent="0.2">
      <c r="F4433" s="6" t="s">
        <v>8624</v>
      </c>
    </row>
    <row r="4434" spans="6:6" x14ac:dyDescent="0.2">
      <c r="F4434" s="6" t="s">
        <v>8625</v>
      </c>
    </row>
    <row r="4435" spans="6:6" x14ac:dyDescent="0.2">
      <c r="F4435" s="6" t="s">
        <v>8626</v>
      </c>
    </row>
    <row r="4436" spans="6:6" x14ac:dyDescent="0.2">
      <c r="F4436" s="6" t="s">
        <v>8627</v>
      </c>
    </row>
    <row r="4437" spans="6:6" x14ac:dyDescent="0.2">
      <c r="F4437" s="6" t="s">
        <v>8628</v>
      </c>
    </row>
    <row r="4438" spans="6:6" x14ac:dyDescent="0.2">
      <c r="F4438" s="6" t="s">
        <v>8629</v>
      </c>
    </row>
    <row r="4439" spans="6:6" x14ac:dyDescent="0.2">
      <c r="F4439" s="6" t="s">
        <v>8630</v>
      </c>
    </row>
    <row r="4440" spans="6:6" x14ac:dyDescent="0.2">
      <c r="F4440" s="6" t="s">
        <v>8631</v>
      </c>
    </row>
    <row r="4441" spans="6:6" x14ac:dyDescent="0.2">
      <c r="F4441" s="6" t="s">
        <v>8632</v>
      </c>
    </row>
    <row r="4442" spans="6:6" x14ac:dyDescent="0.2">
      <c r="F4442" s="6" t="s">
        <v>8633</v>
      </c>
    </row>
    <row r="4443" spans="6:6" x14ac:dyDescent="0.2">
      <c r="F4443" s="6" t="s">
        <v>8634</v>
      </c>
    </row>
    <row r="4444" spans="6:6" x14ac:dyDescent="0.2">
      <c r="F4444" s="6" t="s">
        <v>8635</v>
      </c>
    </row>
    <row r="4445" spans="6:6" x14ac:dyDescent="0.2">
      <c r="F4445" s="6" t="s">
        <v>8636</v>
      </c>
    </row>
    <row r="4446" spans="6:6" x14ac:dyDescent="0.2">
      <c r="F4446" s="6" t="s">
        <v>8637</v>
      </c>
    </row>
    <row r="4447" spans="6:6" x14ac:dyDescent="0.2">
      <c r="F4447" s="6" t="s">
        <v>8638</v>
      </c>
    </row>
    <row r="4448" spans="6:6" x14ac:dyDescent="0.2">
      <c r="F4448" s="6" t="s">
        <v>8639</v>
      </c>
    </row>
    <row r="4449" spans="6:6" x14ac:dyDescent="0.2">
      <c r="F4449" s="6" t="s">
        <v>8640</v>
      </c>
    </row>
    <row r="4450" spans="6:6" x14ac:dyDescent="0.2">
      <c r="F4450" s="6" t="s">
        <v>8641</v>
      </c>
    </row>
    <row r="4451" spans="6:6" x14ac:dyDescent="0.2">
      <c r="F4451" s="6" t="s">
        <v>8642</v>
      </c>
    </row>
    <row r="4452" spans="6:6" x14ac:dyDescent="0.2">
      <c r="F4452" s="6" t="s">
        <v>8643</v>
      </c>
    </row>
    <row r="4453" spans="6:6" x14ac:dyDescent="0.2">
      <c r="F4453" s="6" t="s">
        <v>8644</v>
      </c>
    </row>
    <row r="4454" spans="6:6" x14ac:dyDescent="0.2">
      <c r="F4454" s="6" t="s">
        <v>8645</v>
      </c>
    </row>
    <row r="4455" spans="6:6" x14ac:dyDescent="0.2">
      <c r="F4455" s="6" t="s">
        <v>8646</v>
      </c>
    </row>
    <row r="4456" spans="6:6" x14ac:dyDescent="0.2">
      <c r="F4456" s="6" t="s">
        <v>8647</v>
      </c>
    </row>
    <row r="4457" spans="6:6" x14ac:dyDescent="0.2">
      <c r="F4457" s="6" t="s">
        <v>8648</v>
      </c>
    </row>
    <row r="4458" spans="6:6" x14ac:dyDescent="0.2">
      <c r="F4458" s="6" t="s">
        <v>8649</v>
      </c>
    </row>
    <row r="4459" spans="6:6" x14ac:dyDescent="0.2">
      <c r="F4459" s="6" t="s">
        <v>8650</v>
      </c>
    </row>
    <row r="4460" spans="6:6" x14ac:dyDescent="0.2">
      <c r="F4460" s="6" t="s">
        <v>8651</v>
      </c>
    </row>
    <row r="4461" spans="6:6" x14ac:dyDescent="0.2">
      <c r="F4461" s="6" t="s">
        <v>8652</v>
      </c>
    </row>
    <row r="4462" spans="6:6" x14ac:dyDescent="0.2">
      <c r="F4462" s="6" t="s">
        <v>8653</v>
      </c>
    </row>
    <row r="4463" spans="6:6" x14ac:dyDescent="0.2">
      <c r="F4463" s="6" t="s">
        <v>8654</v>
      </c>
    </row>
    <row r="4464" spans="6:6" x14ac:dyDescent="0.2">
      <c r="F4464" s="6" t="s">
        <v>8655</v>
      </c>
    </row>
    <row r="4465" spans="6:6" x14ac:dyDescent="0.2">
      <c r="F4465" s="6" t="s">
        <v>8656</v>
      </c>
    </row>
    <row r="4466" spans="6:6" x14ac:dyDescent="0.2">
      <c r="F4466" s="6" t="s">
        <v>8657</v>
      </c>
    </row>
    <row r="4467" spans="6:6" x14ac:dyDescent="0.2">
      <c r="F4467" s="6" t="s">
        <v>8658</v>
      </c>
    </row>
    <row r="4468" spans="6:6" x14ac:dyDescent="0.2">
      <c r="F4468" s="6" t="s">
        <v>8659</v>
      </c>
    </row>
    <row r="4469" spans="6:6" x14ac:dyDescent="0.2">
      <c r="F4469" s="6" t="s">
        <v>8660</v>
      </c>
    </row>
    <row r="4470" spans="6:6" x14ac:dyDescent="0.2">
      <c r="F4470" s="6" t="s">
        <v>8661</v>
      </c>
    </row>
    <row r="4471" spans="6:6" x14ac:dyDescent="0.2">
      <c r="F4471" s="6" t="s">
        <v>8662</v>
      </c>
    </row>
    <row r="4472" spans="6:6" x14ac:dyDescent="0.2">
      <c r="F4472" s="6" t="s">
        <v>8663</v>
      </c>
    </row>
    <row r="4473" spans="6:6" x14ac:dyDescent="0.2">
      <c r="F4473" s="6" t="s">
        <v>8664</v>
      </c>
    </row>
    <row r="4474" spans="6:6" x14ac:dyDescent="0.2">
      <c r="F4474" s="6" t="s">
        <v>8665</v>
      </c>
    </row>
    <row r="4475" spans="6:6" x14ac:dyDescent="0.2">
      <c r="F4475" s="6" t="s">
        <v>8666</v>
      </c>
    </row>
    <row r="4476" spans="6:6" x14ac:dyDescent="0.2">
      <c r="F4476" s="6" t="s">
        <v>8667</v>
      </c>
    </row>
    <row r="4477" spans="6:6" x14ac:dyDescent="0.2">
      <c r="F4477" s="6" t="s">
        <v>8668</v>
      </c>
    </row>
    <row r="4478" spans="6:6" x14ac:dyDescent="0.2">
      <c r="F4478" s="6" t="s">
        <v>8669</v>
      </c>
    </row>
    <row r="4479" spans="6:6" x14ac:dyDescent="0.2">
      <c r="F4479" s="6" t="s">
        <v>8670</v>
      </c>
    </row>
    <row r="4480" spans="6:6" x14ac:dyDescent="0.2">
      <c r="F4480" s="6" t="s">
        <v>8671</v>
      </c>
    </row>
    <row r="4481" spans="6:6" x14ac:dyDescent="0.2">
      <c r="F4481" s="6" t="s">
        <v>8672</v>
      </c>
    </row>
    <row r="4482" spans="6:6" x14ac:dyDescent="0.2">
      <c r="F4482" s="6" t="s">
        <v>8673</v>
      </c>
    </row>
    <row r="4483" spans="6:6" x14ac:dyDescent="0.2">
      <c r="F4483" s="6" t="s">
        <v>8674</v>
      </c>
    </row>
    <row r="4484" spans="6:6" x14ac:dyDescent="0.2">
      <c r="F4484" s="6" t="s">
        <v>8675</v>
      </c>
    </row>
    <row r="4485" spans="6:6" x14ac:dyDescent="0.2">
      <c r="F4485" s="6" t="s">
        <v>8676</v>
      </c>
    </row>
    <row r="4486" spans="6:6" x14ac:dyDescent="0.2">
      <c r="F4486" s="6" t="s">
        <v>8677</v>
      </c>
    </row>
    <row r="4487" spans="6:6" x14ac:dyDescent="0.2">
      <c r="F4487" s="6" t="s">
        <v>8678</v>
      </c>
    </row>
    <row r="4488" spans="6:6" x14ac:dyDescent="0.2">
      <c r="F4488" s="6" t="s">
        <v>8679</v>
      </c>
    </row>
    <row r="4489" spans="6:6" x14ac:dyDescent="0.2">
      <c r="F4489" s="6" t="s">
        <v>8680</v>
      </c>
    </row>
    <row r="4490" spans="6:6" x14ac:dyDescent="0.2">
      <c r="F4490" s="6" t="s">
        <v>8681</v>
      </c>
    </row>
    <row r="4491" spans="6:6" x14ac:dyDescent="0.2">
      <c r="F4491" s="6" t="s">
        <v>8682</v>
      </c>
    </row>
    <row r="4492" spans="6:6" x14ac:dyDescent="0.2">
      <c r="F4492" s="6" t="s">
        <v>8683</v>
      </c>
    </row>
    <row r="4493" spans="6:6" x14ac:dyDescent="0.2">
      <c r="F4493" s="6" t="s">
        <v>8684</v>
      </c>
    </row>
    <row r="4494" spans="6:6" x14ac:dyDescent="0.2">
      <c r="F4494" s="6" t="s">
        <v>8685</v>
      </c>
    </row>
    <row r="4495" spans="6:6" x14ac:dyDescent="0.2">
      <c r="F4495" s="6" t="s">
        <v>8686</v>
      </c>
    </row>
    <row r="4496" spans="6:6" x14ac:dyDescent="0.2">
      <c r="F4496" s="6" t="s">
        <v>8687</v>
      </c>
    </row>
    <row r="4497" spans="6:6" x14ac:dyDescent="0.2">
      <c r="F4497" s="6" t="s">
        <v>8688</v>
      </c>
    </row>
    <row r="4498" spans="6:6" x14ac:dyDescent="0.2">
      <c r="F4498" s="6" t="s">
        <v>8689</v>
      </c>
    </row>
    <row r="4499" spans="6:6" x14ac:dyDescent="0.2">
      <c r="F4499" s="6" t="s">
        <v>8690</v>
      </c>
    </row>
    <row r="4500" spans="6:6" x14ac:dyDescent="0.2">
      <c r="F4500" s="6" t="s">
        <v>8691</v>
      </c>
    </row>
    <row r="4501" spans="6:6" x14ac:dyDescent="0.2">
      <c r="F4501" s="6" t="s">
        <v>8692</v>
      </c>
    </row>
    <row r="4502" spans="6:6" x14ac:dyDescent="0.2">
      <c r="F4502" s="6" t="s">
        <v>8693</v>
      </c>
    </row>
    <row r="4503" spans="6:6" x14ac:dyDescent="0.2">
      <c r="F4503" s="6" t="s">
        <v>8694</v>
      </c>
    </row>
    <row r="4504" spans="6:6" x14ac:dyDescent="0.2">
      <c r="F4504" s="6" t="s">
        <v>8695</v>
      </c>
    </row>
    <row r="4505" spans="6:6" x14ac:dyDescent="0.2">
      <c r="F4505" s="6" t="s">
        <v>8696</v>
      </c>
    </row>
    <row r="4506" spans="6:6" x14ac:dyDescent="0.2">
      <c r="F4506" s="6" t="s">
        <v>8697</v>
      </c>
    </row>
    <row r="4507" spans="6:6" x14ac:dyDescent="0.2">
      <c r="F4507" s="6" t="s">
        <v>8698</v>
      </c>
    </row>
    <row r="4508" spans="6:6" x14ac:dyDescent="0.2">
      <c r="F4508" s="6" t="s">
        <v>8699</v>
      </c>
    </row>
    <row r="4509" spans="6:6" x14ac:dyDescent="0.2">
      <c r="F4509" s="6" t="s">
        <v>8700</v>
      </c>
    </row>
    <row r="4510" spans="6:6" x14ac:dyDescent="0.2">
      <c r="F4510" s="6" t="s">
        <v>8701</v>
      </c>
    </row>
    <row r="4511" spans="6:6" x14ac:dyDescent="0.2">
      <c r="F4511" s="6" t="s">
        <v>8702</v>
      </c>
    </row>
    <row r="4512" spans="6:6" x14ac:dyDescent="0.2">
      <c r="F4512" s="6" t="s">
        <v>8703</v>
      </c>
    </row>
    <row r="4513" spans="6:6" x14ac:dyDescent="0.2">
      <c r="F4513" s="6" t="s">
        <v>8704</v>
      </c>
    </row>
    <row r="4514" spans="6:6" x14ac:dyDescent="0.2">
      <c r="F4514" s="6" t="s">
        <v>8705</v>
      </c>
    </row>
    <row r="4515" spans="6:6" x14ac:dyDescent="0.2">
      <c r="F4515" s="6" t="s">
        <v>8706</v>
      </c>
    </row>
    <row r="4516" spans="6:6" x14ac:dyDescent="0.2">
      <c r="F4516" s="6" t="s">
        <v>8707</v>
      </c>
    </row>
    <row r="4517" spans="6:6" x14ac:dyDescent="0.2">
      <c r="F4517" s="6" t="s">
        <v>8708</v>
      </c>
    </row>
    <row r="4518" spans="6:6" x14ac:dyDescent="0.2">
      <c r="F4518" s="6" t="s">
        <v>8709</v>
      </c>
    </row>
    <row r="4519" spans="6:6" x14ac:dyDescent="0.2">
      <c r="F4519" s="6" t="s">
        <v>8710</v>
      </c>
    </row>
    <row r="4520" spans="6:6" x14ac:dyDescent="0.2">
      <c r="F4520" s="6" t="s">
        <v>8711</v>
      </c>
    </row>
    <row r="4521" spans="6:6" x14ac:dyDescent="0.2">
      <c r="F4521" s="6" t="s">
        <v>8712</v>
      </c>
    </row>
    <row r="4522" spans="6:6" x14ac:dyDescent="0.2">
      <c r="F4522" s="6" t="s">
        <v>8713</v>
      </c>
    </row>
    <row r="4523" spans="6:6" x14ac:dyDescent="0.2">
      <c r="F4523" s="6" t="s">
        <v>8714</v>
      </c>
    </row>
    <row r="4524" spans="6:6" x14ac:dyDescent="0.2">
      <c r="F4524" s="6" t="s">
        <v>8715</v>
      </c>
    </row>
    <row r="4525" spans="6:6" x14ac:dyDescent="0.2">
      <c r="F4525" s="6" t="s">
        <v>8716</v>
      </c>
    </row>
    <row r="4526" spans="6:6" x14ac:dyDescent="0.2">
      <c r="F4526" s="6" t="s">
        <v>8717</v>
      </c>
    </row>
    <row r="4527" spans="6:6" x14ac:dyDescent="0.2">
      <c r="F4527" s="6" t="s">
        <v>8718</v>
      </c>
    </row>
    <row r="4528" spans="6:6" x14ac:dyDescent="0.2">
      <c r="F4528" s="6" t="s">
        <v>8719</v>
      </c>
    </row>
    <row r="4529" spans="6:6" x14ac:dyDescent="0.2">
      <c r="F4529" s="6" t="s">
        <v>8720</v>
      </c>
    </row>
    <row r="4530" spans="6:6" x14ac:dyDescent="0.2">
      <c r="F4530" s="6" t="s">
        <v>8721</v>
      </c>
    </row>
    <row r="4531" spans="6:6" x14ac:dyDescent="0.2">
      <c r="F4531" s="6" t="s">
        <v>8722</v>
      </c>
    </row>
    <row r="4532" spans="6:6" x14ac:dyDescent="0.2">
      <c r="F4532" s="6" t="s">
        <v>8723</v>
      </c>
    </row>
    <row r="4533" spans="6:6" x14ac:dyDescent="0.2">
      <c r="F4533" s="6" t="s">
        <v>8724</v>
      </c>
    </row>
    <row r="4534" spans="6:6" x14ac:dyDescent="0.2">
      <c r="F4534" s="6" t="s">
        <v>8725</v>
      </c>
    </row>
    <row r="4535" spans="6:6" x14ac:dyDescent="0.2">
      <c r="F4535" s="6" t="s">
        <v>8726</v>
      </c>
    </row>
    <row r="4536" spans="6:6" x14ac:dyDescent="0.2">
      <c r="F4536" s="6" t="s">
        <v>8727</v>
      </c>
    </row>
    <row r="4537" spans="6:6" x14ac:dyDescent="0.2">
      <c r="F4537" s="6" t="s">
        <v>8728</v>
      </c>
    </row>
    <row r="4538" spans="6:6" x14ac:dyDescent="0.2">
      <c r="F4538" s="6" t="s">
        <v>8729</v>
      </c>
    </row>
    <row r="4539" spans="6:6" x14ac:dyDescent="0.2">
      <c r="F4539" s="6" t="s">
        <v>8730</v>
      </c>
    </row>
    <row r="4540" spans="6:6" x14ac:dyDescent="0.2">
      <c r="F4540" s="6" t="s">
        <v>8731</v>
      </c>
    </row>
    <row r="4541" spans="6:6" x14ac:dyDescent="0.2">
      <c r="F4541" s="6" t="s">
        <v>8732</v>
      </c>
    </row>
    <row r="4542" spans="6:6" x14ac:dyDescent="0.2">
      <c r="F4542" s="6" t="s">
        <v>8733</v>
      </c>
    </row>
    <row r="4543" spans="6:6" x14ac:dyDescent="0.2">
      <c r="F4543" s="6" t="s">
        <v>8734</v>
      </c>
    </row>
    <row r="4544" spans="6:6" x14ac:dyDescent="0.2">
      <c r="F4544" s="6" t="s">
        <v>8735</v>
      </c>
    </row>
    <row r="4545" spans="6:6" x14ac:dyDescent="0.2">
      <c r="F4545" s="6" t="s">
        <v>8736</v>
      </c>
    </row>
    <row r="4546" spans="6:6" x14ac:dyDescent="0.2">
      <c r="F4546" s="6" t="s">
        <v>8737</v>
      </c>
    </row>
    <row r="4547" spans="6:6" x14ac:dyDescent="0.2">
      <c r="F4547" s="6" t="s">
        <v>8738</v>
      </c>
    </row>
    <row r="4548" spans="6:6" x14ac:dyDescent="0.2">
      <c r="F4548" s="6" t="s">
        <v>8739</v>
      </c>
    </row>
    <row r="4549" spans="6:6" x14ac:dyDescent="0.2">
      <c r="F4549" s="6" t="s">
        <v>8740</v>
      </c>
    </row>
    <row r="4550" spans="6:6" x14ac:dyDescent="0.2">
      <c r="F4550" s="6" t="s">
        <v>8741</v>
      </c>
    </row>
    <row r="4551" spans="6:6" x14ac:dyDescent="0.2">
      <c r="F4551" s="6" t="s">
        <v>8742</v>
      </c>
    </row>
    <row r="4552" spans="6:6" x14ac:dyDescent="0.2">
      <c r="F4552" s="6" t="s">
        <v>8743</v>
      </c>
    </row>
    <row r="4553" spans="6:6" x14ac:dyDescent="0.2">
      <c r="F4553" s="6" t="s">
        <v>8744</v>
      </c>
    </row>
    <row r="4554" spans="6:6" x14ac:dyDescent="0.2">
      <c r="F4554" s="6" t="s">
        <v>8745</v>
      </c>
    </row>
    <row r="4555" spans="6:6" x14ac:dyDescent="0.2">
      <c r="F4555" s="6" t="s">
        <v>8746</v>
      </c>
    </row>
    <row r="4556" spans="6:6" x14ac:dyDescent="0.2">
      <c r="F4556" s="6" t="s">
        <v>8747</v>
      </c>
    </row>
    <row r="4557" spans="6:6" x14ac:dyDescent="0.2">
      <c r="F4557" s="6" t="s">
        <v>8748</v>
      </c>
    </row>
    <row r="4558" spans="6:6" x14ac:dyDescent="0.2">
      <c r="F4558" s="6" t="s">
        <v>8749</v>
      </c>
    </row>
    <row r="4559" spans="6:6" x14ac:dyDescent="0.2">
      <c r="F4559" s="6" t="s">
        <v>8750</v>
      </c>
    </row>
    <row r="4560" spans="6:6" x14ac:dyDescent="0.2">
      <c r="F4560" s="6" t="s">
        <v>8751</v>
      </c>
    </row>
    <row r="4561" spans="6:6" x14ac:dyDescent="0.2">
      <c r="F4561" s="6" t="s">
        <v>8752</v>
      </c>
    </row>
    <row r="4562" spans="6:6" x14ac:dyDescent="0.2">
      <c r="F4562" s="6" t="s">
        <v>8753</v>
      </c>
    </row>
    <row r="4563" spans="6:6" x14ac:dyDescent="0.2">
      <c r="F4563" s="6" t="s">
        <v>8754</v>
      </c>
    </row>
    <row r="4564" spans="6:6" x14ac:dyDescent="0.2">
      <c r="F4564" s="6" t="s">
        <v>8755</v>
      </c>
    </row>
    <row r="4565" spans="6:6" x14ac:dyDescent="0.2">
      <c r="F4565" s="6" t="s">
        <v>8756</v>
      </c>
    </row>
    <row r="4566" spans="6:6" x14ac:dyDescent="0.2">
      <c r="F4566" s="6" t="s">
        <v>8757</v>
      </c>
    </row>
    <row r="4567" spans="6:6" x14ac:dyDescent="0.2">
      <c r="F4567" s="6" t="s">
        <v>8758</v>
      </c>
    </row>
    <row r="4568" spans="6:6" x14ac:dyDescent="0.2">
      <c r="F4568" s="6" t="s">
        <v>8759</v>
      </c>
    </row>
    <row r="4569" spans="6:6" x14ac:dyDescent="0.2">
      <c r="F4569" s="6" t="s">
        <v>8760</v>
      </c>
    </row>
    <row r="4570" spans="6:6" x14ac:dyDescent="0.2">
      <c r="F4570" s="6" t="s">
        <v>8761</v>
      </c>
    </row>
    <row r="4571" spans="6:6" x14ac:dyDescent="0.2">
      <c r="F4571" s="6" t="s">
        <v>1073</v>
      </c>
    </row>
    <row r="4572" spans="6:6" x14ac:dyDescent="0.2">
      <c r="F4572" s="6" t="s">
        <v>8762</v>
      </c>
    </row>
    <row r="4573" spans="6:6" x14ac:dyDescent="0.2">
      <c r="F4573" s="6" t="s">
        <v>8763</v>
      </c>
    </row>
    <row r="4574" spans="6:6" x14ac:dyDescent="0.2">
      <c r="F4574" s="6" t="s">
        <v>1071</v>
      </c>
    </row>
    <row r="4575" spans="6:6" x14ac:dyDescent="0.2">
      <c r="F4575" s="6" t="s">
        <v>8764</v>
      </c>
    </row>
    <row r="4576" spans="6:6" x14ac:dyDescent="0.2">
      <c r="F4576" s="6" t="s">
        <v>8765</v>
      </c>
    </row>
    <row r="4577" spans="6:6" x14ac:dyDescent="0.2">
      <c r="F4577" s="6" t="s">
        <v>138</v>
      </c>
    </row>
    <row r="4578" spans="6:6" x14ac:dyDescent="0.2">
      <c r="F4578" s="6" t="s">
        <v>1070</v>
      </c>
    </row>
    <row r="4579" spans="6:6" x14ac:dyDescent="0.2">
      <c r="F4579" s="6" t="s">
        <v>8766</v>
      </c>
    </row>
    <row r="4580" spans="6:6" x14ac:dyDescent="0.2">
      <c r="F4580" s="6" t="s">
        <v>8767</v>
      </c>
    </row>
    <row r="4581" spans="6:6" x14ac:dyDescent="0.2">
      <c r="F4581" s="6" t="s">
        <v>8768</v>
      </c>
    </row>
    <row r="4582" spans="6:6" x14ac:dyDescent="0.2">
      <c r="F4582" s="6" t="s">
        <v>8769</v>
      </c>
    </row>
    <row r="4583" spans="6:6" x14ac:dyDescent="0.2">
      <c r="F4583" s="6" t="s">
        <v>1069</v>
      </c>
    </row>
    <row r="4584" spans="6:6" x14ac:dyDescent="0.2">
      <c r="F4584" s="6" t="s">
        <v>8770</v>
      </c>
    </row>
    <row r="4585" spans="6:6" x14ac:dyDescent="0.2">
      <c r="F4585" s="6" t="s">
        <v>8771</v>
      </c>
    </row>
    <row r="4586" spans="6:6" x14ac:dyDescent="0.2">
      <c r="F4586" s="6" t="s">
        <v>8772</v>
      </c>
    </row>
    <row r="4587" spans="6:6" x14ac:dyDescent="0.2">
      <c r="F4587" s="6" t="s">
        <v>8773</v>
      </c>
    </row>
    <row r="4588" spans="6:6" x14ac:dyDescent="0.2">
      <c r="F4588" s="6" t="s">
        <v>8774</v>
      </c>
    </row>
    <row r="4589" spans="6:6" x14ac:dyDescent="0.2">
      <c r="F4589" s="6" t="s">
        <v>8775</v>
      </c>
    </row>
    <row r="4590" spans="6:6" x14ac:dyDescent="0.2">
      <c r="F4590" s="6" t="s">
        <v>8776</v>
      </c>
    </row>
    <row r="4591" spans="6:6" x14ac:dyDescent="0.2">
      <c r="F4591" s="6" t="s">
        <v>8777</v>
      </c>
    </row>
    <row r="4592" spans="6:6" x14ac:dyDescent="0.2">
      <c r="F4592" s="6" t="s">
        <v>8778</v>
      </c>
    </row>
    <row r="4593" spans="6:6" x14ac:dyDescent="0.2">
      <c r="F4593" s="6" t="s">
        <v>1067</v>
      </c>
    </row>
    <row r="4594" spans="6:6" x14ac:dyDescent="0.2">
      <c r="F4594" s="6" t="s">
        <v>1068</v>
      </c>
    </row>
    <row r="4595" spans="6:6" x14ac:dyDescent="0.2">
      <c r="F4595" s="6" t="s">
        <v>8779</v>
      </c>
    </row>
    <row r="4596" spans="6:6" x14ac:dyDescent="0.2">
      <c r="F4596" s="6" t="s">
        <v>8780</v>
      </c>
    </row>
    <row r="4597" spans="6:6" x14ac:dyDescent="0.2">
      <c r="F4597" s="6" t="s">
        <v>1065</v>
      </c>
    </row>
    <row r="4598" spans="6:6" x14ac:dyDescent="0.2">
      <c r="F4598" s="6" t="s">
        <v>8781</v>
      </c>
    </row>
    <row r="4599" spans="6:6" x14ac:dyDescent="0.2">
      <c r="F4599" s="6" t="s">
        <v>8782</v>
      </c>
    </row>
    <row r="4600" spans="6:6" x14ac:dyDescent="0.2">
      <c r="F4600" s="6" t="s">
        <v>995</v>
      </c>
    </row>
    <row r="4601" spans="6:6" x14ac:dyDescent="0.2">
      <c r="F4601" s="6" t="s">
        <v>1066</v>
      </c>
    </row>
    <row r="4602" spans="6:6" x14ac:dyDescent="0.2">
      <c r="F4602" s="6" t="s">
        <v>8783</v>
      </c>
    </row>
    <row r="4603" spans="6:6" x14ac:dyDescent="0.2">
      <c r="F4603" s="6" t="s">
        <v>8784</v>
      </c>
    </row>
    <row r="4604" spans="6:6" x14ac:dyDescent="0.2">
      <c r="F4604" s="6" t="s">
        <v>8785</v>
      </c>
    </row>
    <row r="4605" spans="6:6" x14ac:dyDescent="0.2">
      <c r="F4605" s="6" t="s">
        <v>983</v>
      </c>
    </row>
    <row r="4606" spans="6:6" x14ac:dyDescent="0.2">
      <c r="F4606" s="6" t="s">
        <v>8786</v>
      </c>
    </row>
    <row r="4607" spans="6:6" x14ac:dyDescent="0.2">
      <c r="F4607" s="6" t="s">
        <v>8787</v>
      </c>
    </row>
    <row r="4608" spans="6:6" x14ac:dyDescent="0.2">
      <c r="F4608" s="6" t="s">
        <v>8788</v>
      </c>
    </row>
    <row r="4609" spans="6:6" x14ac:dyDescent="0.2">
      <c r="F4609" s="6" t="s">
        <v>8789</v>
      </c>
    </row>
    <row r="4610" spans="6:6" x14ac:dyDescent="0.2">
      <c r="F4610" s="6" t="s">
        <v>8790</v>
      </c>
    </row>
    <row r="4611" spans="6:6" x14ac:dyDescent="0.2">
      <c r="F4611" s="6" t="s">
        <v>8791</v>
      </c>
    </row>
    <row r="4612" spans="6:6" x14ac:dyDescent="0.2">
      <c r="F4612" s="6" t="s">
        <v>8792</v>
      </c>
    </row>
    <row r="4613" spans="6:6" x14ac:dyDescent="0.2">
      <c r="F4613" s="6" t="s">
        <v>8793</v>
      </c>
    </row>
    <row r="4614" spans="6:6" x14ac:dyDescent="0.2">
      <c r="F4614" s="6" t="s">
        <v>8794</v>
      </c>
    </row>
    <row r="4615" spans="6:6" x14ac:dyDescent="0.2">
      <c r="F4615" s="6" t="s">
        <v>8795</v>
      </c>
    </row>
    <row r="4616" spans="6:6" x14ac:dyDescent="0.2">
      <c r="F4616" s="6" t="s">
        <v>8796</v>
      </c>
    </row>
    <row r="4617" spans="6:6" x14ac:dyDescent="0.2">
      <c r="F4617" s="6" t="s">
        <v>8797</v>
      </c>
    </row>
    <row r="4618" spans="6:6" x14ac:dyDescent="0.2">
      <c r="F4618" s="6" t="s">
        <v>8798</v>
      </c>
    </row>
    <row r="4619" spans="6:6" x14ac:dyDescent="0.2">
      <c r="F4619" s="6" t="s">
        <v>8799</v>
      </c>
    </row>
    <row r="4620" spans="6:6" x14ac:dyDescent="0.2">
      <c r="F4620" s="6" t="s">
        <v>1075</v>
      </c>
    </row>
    <row r="4621" spans="6:6" x14ac:dyDescent="0.2">
      <c r="F4621" s="6" t="s">
        <v>8800</v>
      </c>
    </row>
    <row r="4622" spans="6:6" x14ac:dyDescent="0.2">
      <c r="F4622" s="6" t="s">
        <v>8801</v>
      </c>
    </row>
    <row r="4623" spans="6:6" x14ac:dyDescent="0.2">
      <c r="F4623" s="6" t="s">
        <v>8802</v>
      </c>
    </row>
    <row r="4624" spans="6:6" x14ac:dyDescent="0.2">
      <c r="F4624" s="6" t="s">
        <v>8803</v>
      </c>
    </row>
    <row r="4625" spans="6:6" x14ac:dyDescent="0.2">
      <c r="F4625" s="6" t="s">
        <v>8804</v>
      </c>
    </row>
    <row r="4626" spans="6:6" x14ac:dyDescent="0.2">
      <c r="F4626" s="6" t="s">
        <v>8805</v>
      </c>
    </row>
    <row r="4627" spans="6:6" x14ac:dyDescent="0.2">
      <c r="F4627" s="6" t="s">
        <v>8806</v>
      </c>
    </row>
    <row r="4628" spans="6:6" x14ac:dyDescent="0.2">
      <c r="F4628" s="6" t="s">
        <v>8807</v>
      </c>
    </row>
    <row r="4629" spans="6:6" x14ac:dyDescent="0.2">
      <c r="F4629" s="6" t="s">
        <v>341</v>
      </c>
    </row>
    <row r="4630" spans="6:6" x14ac:dyDescent="0.2">
      <c r="F4630" s="6" t="s">
        <v>8808</v>
      </c>
    </row>
    <row r="4631" spans="6:6" x14ac:dyDescent="0.2">
      <c r="F4631" s="6" t="s">
        <v>387</v>
      </c>
    </row>
    <row r="4632" spans="6:6" x14ac:dyDescent="0.2">
      <c r="F4632" s="6" t="s">
        <v>8809</v>
      </c>
    </row>
    <row r="4633" spans="6:6" x14ac:dyDescent="0.2">
      <c r="F4633" s="6" t="s">
        <v>8810</v>
      </c>
    </row>
    <row r="4634" spans="6:6" x14ac:dyDescent="0.2">
      <c r="F4634" s="6" t="s">
        <v>8811</v>
      </c>
    </row>
    <row r="4635" spans="6:6" x14ac:dyDescent="0.2">
      <c r="F4635" s="6" t="s">
        <v>8812</v>
      </c>
    </row>
    <row r="4636" spans="6:6" x14ac:dyDescent="0.2">
      <c r="F4636" s="6" t="s">
        <v>8813</v>
      </c>
    </row>
    <row r="4637" spans="6:6" x14ac:dyDescent="0.2">
      <c r="F4637" s="6" t="s">
        <v>8814</v>
      </c>
    </row>
    <row r="4638" spans="6:6" x14ac:dyDescent="0.2">
      <c r="F4638" s="6" t="s">
        <v>8815</v>
      </c>
    </row>
    <row r="4639" spans="6:6" x14ac:dyDescent="0.2">
      <c r="F4639" s="6" t="s">
        <v>8816</v>
      </c>
    </row>
    <row r="4640" spans="6:6" x14ac:dyDescent="0.2">
      <c r="F4640" s="6" t="s">
        <v>8817</v>
      </c>
    </row>
    <row r="4641" spans="6:6" x14ac:dyDescent="0.2">
      <c r="F4641" s="6" t="s">
        <v>8818</v>
      </c>
    </row>
    <row r="4642" spans="6:6" x14ac:dyDescent="0.2">
      <c r="F4642" s="6" t="s">
        <v>8819</v>
      </c>
    </row>
    <row r="4643" spans="6:6" x14ac:dyDescent="0.2">
      <c r="F4643" s="6" t="s">
        <v>8820</v>
      </c>
    </row>
    <row r="4644" spans="6:6" x14ac:dyDescent="0.2">
      <c r="F4644" s="6" t="s">
        <v>8821</v>
      </c>
    </row>
    <row r="4645" spans="6:6" x14ac:dyDescent="0.2">
      <c r="F4645" s="6" t="s">
        <v>8822</v>
      </c>
    </row>
    <row r="4646" spans="6:6" x14ac:dyDescent="0.2">
      <c r="F4646" s="6" t="s">
        <v>8823</v>
      </c>
    </row>
    <row r="4647" spans="6:6" x14ac:dyDescent="0.2">
      <c r="F4647" s="6" t="s">
        <v>8824</v>
      </c>
    </row>
    <row r="4648" spans="6:6" x14ac:dyDescent="0.2">
      <c r="F4648" s="6" t="s">
        <v>8825</v>
      </c>
    </row>
    <row r="4649" spans="6:6" x14ac:dyDescent="0.2">
      <c r="F4649" s="6" t="s">
        <v>8826</v>
      </c>
    </row>
    <row r="4650" spans="6:6" x14ac:dyDescent="0.2">
      <c r="F4650" s="6" t="s">
        <v>8827</v>
      </c>
    </row>
    <row r="4651" spans="6:6" x14ac:dyDescent="0.2">
      <c r="F4651" s="6" t="s">
        <v>8828</v>
      </c>
    </row>
    <row r="4652" spans="6:6" x14ac:dyDescent="0.2">
      <c r="F4652" s="6" t="s">
        <v>8829</v>
      </c>
    </row>
    <row r="4653" spans="6:6" x14ac:dyDescent="0.2">
      <c r="F4653" s="6" t="s">
        <v>8830</v>
      </c>
    </row>
    <row r="4654" spans="6:6" x14ac:dyDescent="0.2">
      <c r="F4654" s="6" t="s">
        <v>8831</v>
      </c>
    </row>
    <row r="4655" spans="6:6" x14ac:dyDescent="0.2">
      <c r="F4655" s="6" t="s">
        <v>8832</v>
      </c>
    </row>
    <row r="4656" spans="6:6" x14ac:dyDescent="0.2">
      <c r="F4656" s="6" t="s">
        <v>8833</v>
      </c>
    </row>
    <row r="4657" spans="6:6" x14ac:dyDescent="0.2">
      <c r="F4657" s="6" t="s">
        <v>8834</v>
      </c>
    </row>
    <row r="4658" spans="6:6" x14ac:dyDescent="0.2">
      <c r="F4658" s="6" t="s">
        <v>8835</v>
      </c>
    </row>
    <row r="4659" spans="6:6" x14ac:dyDescent="0.2">
      <c r="F4659" s="6" t="s">
        <v>8836</v>
      </c>
    </row>
    <row r="4660" spans="6:6" x14ac:dyDescent="0.2">
      <c r="F4660" s="6" t="s">
        <v>8837</v>
      </c>
    </row>
    <row r="4661" spans="6:6" x14ac:dyDescent="0.2">
      <c r="F4661" s="6" t="s">
        <v>213</v>
      </c>
    </row>
    <row r="4662" spans="6:6" x14ac:dyDescent="0.2">
      <c r="F4662" s="6" t="s">
        <v>8838</v>
      </c>
    </row>
    <row r="4663" spans="6:6" x14ac:dyDescent="0.2">
      <c r="F4663" s="6" t="s">
        <v>8839</v>
      </c>
    </row>
    <row r="4664" spans="6:6" x14ac:dyDescent="0.2">
      <c r="F4664" s="6" t="s">
        <v>8840</v>
      </c>
    </row>
    <row r="4665" spans="6:6" x14ac:dyDescent="0.2">
      <c r="F4665" s="6" t="s">
        <v>8841</v>
      </c>
    </row>
    <row r="4666" spans="6:6" x14ac:dyDescent="0.2">
      <c r="F4666" s="6" t="s">
        <v>8842</v>
      </c>
    </row>
    <row r="4667" spans="6:6" x14ac:dyDescent="0.2">
      <c r="F4667" s="6" t="s">
        <v>8843</v>
      </c>
    </row>
    <row r="4668" spans="6:6" x14ac:dyDescent="0.2">
      <c r="F4668" s="6" t="s">
        <v>8844</v>
      </c>
    </row>
    <row r="4669" spans="6:6" x14ac:dyDescent="0.2">
      <c r="F4669" s="6" t="s">
        <v>8845</v>
      </c>
    </row>
    <row r="4670" spans="6:6" x14ac:dyDescent="0.2">
      <c r="F4670" s="6" t="s">
        <v>8846</v>
      </c>
    </row>
    <row r="4671" spans="6:6" x14ac:dyDescent="0.2">
      <c r="F4671" s="6" t="s">
        <v>8847</v>
      </c>
    </row>
    <row r="4672" spans="6:6" x14ac:dyDescent="0.2">
      <c r="F4672" s="6" t="s">
        <v>8848</v>
      </c>
    </row>
    <row r="4673" spans="6:6" x14ac:dyDescent="0.2">
      <c r="F4673" s="6" t="s">
        <v>8849</v>
      </c>
    </row>
    <row r="4674" spans="6:6" x14ac:dyDescent="0.2">
      <c r="F4674" s="6" t="s">
        <v>8850</v>
      </c>
    </row>
    <row r="4675" spans="6:6" x14ac:dyDescent="0.2">
      <c r="F4675" s="6" t="s">
        <v>8851</v>
      </c>
    </row>
    <row r="4676" spans="6:6" x14ac:dyDescent="0.2">
      <c r="F4676" s="6" t="s">
        <v>8852</v>
      </c>
    </row>
    <row r="4677" spans="6:6" x14ac:dyDescent="0.2">
      <c r="F4677" s="6" t="s">
        <v>8853</v>
      </c>
    </row>
    <row r="4678" spans="6:6" x14ac:dyDescent="0.2">
      <c r="F4678" s="6" t="s">
        <v>8854</v>
      </c>
    </row>
    <row r="4679" spans="6:6" x14ac:dyDescent="0.2">
      <c r="F4679" s="6" t="s">
        <v>8855</v>
      </c>
    </row>
    <row r="4680" spans="6:6" x14ac:dyDescent="0.2">
      <c r="F4680" s="6" t="s">
        <v>8856</v>
      </c>
    </row>
    <row r="4681" spans="6:6" x14ac:dyDescent="0.2">
      <c r="F4681" s="6" t="s">
        <v>8857</v>
      </c>
    </row>
    <row r="4682" spans="6:6" x14ac:dyDescent="0.2">
      <c r="F4682" s="6" t="s">
        <v>8858</v>
      </c>
    </row>
    <row r="4683" spans="6:6" x14ac:dyDescent="0.2">
      <c r="F4683" s="6" t="s">
        <v>8859</v>
      </c>
    </row>
    <row r="4684" spans="6:6" x14ac:dyDescent="0.2">
      <c r="F4684" s="6" t="s">
        <v>8860</v>
      </c>
    </row>
    <row r="4685" spans="6:6" x14ac:dyDescent="0.2">
      <c r="F4685" s="6" t="s">
        <v>8861</v>
      </c>
    </row>
    <row r="4686" spans="6:6" x14ac:dyDescent="0.2">
      <c r="F4686" s="6" t="s">
        <v>8862</v>
      </c>
    </row>
    <row r="4687" spans="6:6" x14ac:dyDescent="0.2">
      <c r="F4687" s="6" t="s">
        <v>8863</v>
      </c>
    </row>
    <row r="4688" spans="6:6" x14ac:dyDescent="0.2">
      <c r="F4688" s="6" t="s">
        <v>8864</v>
      </c>
    </row>
    <row r="4689" spans="6:6" x14ac:dyDescent="0.2">
      <c r="F4689" s="6" t="s">
        <v>8865</v>
      </c>
    </row>
    <row r="4690" spans="6:6" x14ac:dyDescent="0.2">
      <c r="F4690" s="6" t="s">
        <v>8866</v>
      </c>
    </row>
    <row r="4691" spans="6:6" x14ac:dyDescent="0.2">
      <c r="F4691" s="6" t="s">
        <v>8867</v>
      </c>
    </row>
    <row r="4692" spans="6:6" x14ac:dyDescent="0.2">
      <c r="F4692" s="6" t="s">
        <v>8868</v>
      </c>
    </row>
    <row r="4693" spans="6:6" x14ac:dyDescent="0.2">
      <c r="F4693" s="6" t="s">
        <v>8869</v>
      </c>
    </row>
    <row r="4694" spans="6:6" x14ac:dyDescent="0.2">
      <c r="F4694" s="6" t="s">
        <v>8870</v>
      </c>
    </row>
    <row r="4695" spans="6:6" x14ac:dyDescent="0.2">
      <c r="F4695" s="6" t="s">
        <v>8871</v>
      </c>
    </row>
    <row r="4696" spans="6:6" x14ac:dyDescent="0.2">
      <c r="F4696" s="6" t="s">
        <v>8872</v>
      </c>
    </row>
    <row r="4697" spans="6:6" x14ac:dyDescent="0.2">
      <c r="F4697" s="6" t="s">
        <v>8873</v>
      </c>
    </row>
    <row r="4698" spans="6:6" x14ac:dyDescent="0.2">
      <c r="F4698" s="6" t="s">
        <v>8874</v>
      </c>
    </row>
    <row r="4699" spans="6:6" x14ac:dyDescent="0.2">
      <c r="F4699" s="6" t="s">
        <v>8875</v>
      </c>
    </row>
    <row r="4700" spans="6:6" x14ac:dyDescent="0.2">
      <c r="F4700" s="6" t="s">
        <v>8876</v>
      </c>
    </row>
    <row r="4701" spans="6:6" x14ac:dyDescent="0.2">
      <c r="F4701" s="6" t="s">
        <v>8877</v>
      </c>
    </row>
    <row r="4702" spans="6:6" x14ac:dyDescent="0.2">
      <c r="F4702" s="6" t="s">
        <v>8878</v>
      </c>
    </row>
    <row r="4703" spans="6:6" x14ac:dyDescent="0.2">
      <c r="F4703" s="6" t="s">
        <v>8879</v>
      </c>
    </row>
    <row r="4704" spans="6:6" x14ac:dyDescent="0.2">
      <c r="F4704" s="6" t="s">
        <v>8880</v>
      </c>
    </row>
    <row r="4705" spans="6:6" x14ac:dyDescent="0.2">
      <c r="F4705" s="6" t="s">
        <v>8881</v>
      </c>
    </row>
    <row r="4706" spans="6:6" x14ac:dyDescent="0.2">
      <c r="F4706" s="6" t="s">
        <v>8882</v>
      </c>
    </row>
    <row r="4707" spans="6:6" x14ac:dyDescent="0.2">
      <c r="F4707" s="6" t="s">
        <v>8883</v>
      </c>
    </row>
    <row r="4708" spans="6:6" x14ac:dyDescent="0.2">
      <c r="F4708" s="6" t="s">
        <v>8884</v>
      </c>
    </row>
    <row r="4709" spans="6:6" x14ac:dyDescent="0.2">
      <c r="F4709" s="6" t="s">
        <v>8885</v>
      </c>
    </row>
    <row r="4710" spans="6:6" x14ac:dyDescent="0.2">
      <c r="F4710" s="6" t="s">
        <v>8886</v>
      </c>
    </row>
    <row r="4711" spans="6:6" x14ac:dyDescent="0.2">
      <c r="F4711" s="6" t="s">
        <v>8887</v>
      </c>
    </row>
    <row r="4712" spans="6:6" x14ac:dyDescent="0.2">
      <c r="F4712" s="6" t="s">
        <v>8888</v>
      </c>
    </row>
    <row r="4713" spans="6:6" x14ac:dyDescent="0.2">
      <c r="F4713" s="6" t="s">
        <v>8889</v>
      </c>
    </row>
    <row r="4714" spans="6:6" x14ac:dyDescent="0.2">
      <c r="F4714" s="6" t="s">
        <v>8890</v>
      </c>
    </row>
    <row r="4715" spans="6:6" x14ac:dyDescent="0.2">
      <c r="F4715" s="6" t="s">
        <v>8891</v>
      </c>
    </row>
    <row r="4716" spans="6:6" x14ac:dyDescent="0.2">
      <c r="F4716" s="6" t="s">
        <v>8892</v>
      </c>
    </row>
    <row r="4717" spans="6:6" x14ac:dyDescent="0.2">
      <c r="F4717" s="6" t="s">
        <v>8893</v>
      </c>
    </row>
    <row r="4718" spans="6:6" x14ac:dyDescent="0.2">
      <c r="F4718" s="6" t="s">
        <v>8894</v>
      </c>
    </row>
    <row r="4719" spans="6:6" x14ac:dyDescent="0.2">
      <c r="F4719" s="6">
        <v>401</v>
      </c>
    </row>
    <row r="4720" spans="6:6" x14ac:dyDescent="0.2">
      <c r="F4720" s="6" t="s">
        <v>8895</v>
      </c>
    </row>
    <row r="4721" spans="6:6" x14ac:dyDescent="0.2">
      <c r="F4721" s="6" t="s">
        <v>8896</v>
      </c>
    </row>
    <row r="4722" spans="6:6" x14ac:dyDescent="0.2">
      <c r="F4722" s="6" t="s">
        <v>8897</v>
      </c>
    </row>
    <row r="4723" spans="6:6" x14ac:dyDescent="0.2">
      <c r="F4723" s="6" t="s">
        <v>8898</v>
      </c>
    </row>
    <row r="4724" spans="6:6" x14ac:dyDescent="0.2">
      <c r="F4724" s="6" t="s">
        <v>8899</v>
      </c>
    </row>
    <row r="4725" spans="6:6" x14ac:dyDescent="0.2">
      <c r="F4725" s="6" t="s">
        <v>8900</v>
      </c>
    </row>
    <row r="4726" spans="6:6" x14ac:dyDescent="0.2">
      <c r="F4726" s="6" t="s">
        <v>8901</v>
      </c>
    </row>
    <row r="4727" spans="6:6" x14ac:dyDescent="0.2">
      <c r="F4727" s="6" t="s">
        <v>8902</v>
      </c>
    </row>
    <row r="4728" spans="6:6" x14ac:dyDescent="0.2">
      <c r="F4728" s="6" t="s">
        <v>8903</v>
      </c>
    </row>
    <row r="4729" spans="6:6" x14ac:dyDescent="0.2">
      <c r="F4729" s="6" t="s">
        <v>8904</v>
      </c>
    </row>
    <row r="4730" spans="6:6" x14ac:dyDescent="0.2">
      <c r="F4730" s="6" t="s">
        <v>8905</v>
      </c>
    </row>
    <row r="4731" spans="6:6" x14ac:dyDescent="0.2">
      <c r="F4731" s="6" t="s">
        <v>8906</v>
      </c>
    </row>
    <row r="4732" spans="6:6" x14ac:dyDescent="0.2">
      <c r="F4732" s="6" t="s">
        <v>8907</v>
      </c>
    </row>
    <row r="4733" spans="6:6" x14ac:dyDescent="0.2">
      <c r="F4733" s="6" t="s">
        <v>8908</v>
      </c>
    </row>
    <row r="4734" spans="6:6" x14ac:dyDescent="0.2">
      <c r="F4734" s="6" t="s">
        <v>8909</v>
      </c>
    </row>
    <row r="4735" spans="6:6" x14ac:dyDescent="0.2">
      <c r="F4735" s="6" t="s">
        <v>8910</v>
      </c>
    </row>
    <row r="4736" spans="6:6" x14ac:dyDescent="0.2">
      <c r="F4736" s="6" t="s">
        <v>8911</v>
      </c>
    </row>
    <row r="4737" spans="6:6" x14ac:dyDescent="0.2">
      <c r="F4737" s="6" t="s">
        <v>8912</v>
      </c>
    </row>
    <row r="4738" spans="6:6" x14ac:dyDescent="0.2">
      <c r="F4738" s="6" t="s">
        <v>8913</v>
      </c>
    </row>
    <row r="4739" spans="6:6" x14ac:dyDescent="0.2">
      <c r="F4739" s="6" t="s">
        <v>8914</v>
      </c>
    </row>
    <row r="4740" spans="6:6" x14ac:dyDescent="0.2">
      <c r="F4740" s="6" t="s">
        <v>8915</v>
      </c>
    </row>
    <row r="4741" spans="6:6" x14ac:dyDescent="0.2">
      <c r="F4741" s="6" t="s">
        <v>8916</v>
      </c>
    </row>
    <row r="4742" spans="6:6" x14ac:dyDescent="0.2">
      <c r="F4742" s="6" t="s">
        <v>1072</v>
      </c>
    </row>
    <row r="4743" spans="6:6" x14ac:dyDescent="0.2">
      <c r="F4743" s="6" t="s">
        <v>8917</v>
      </c>
    </row>
    <row r="4744" spans="6:6" x14ac:dyDescent="0.2">
      <c r="F4744" s="6" t="s">
        <v>8918</v>
      </c>
    </row>
    <row r="4745" spans="6:6" x14ac:dyDescent="0.2">
      <c r="F4745" s="6" t="s">
        <v>8919</v>
      </c>
    </row>
    <row r="4746" spans="6:6" x14ac:dyDescent="0.2">
      <c r="F4746" s="6" t="s">
        <v>8920</v>
      </c>
    </row>
    <row r="4747" spans="6:6" x14ac:dyDescent="0.2">
      <c r="F4747" s="6" t="s">
        <v>8921</v>
      </c>
    </row>
    <row r="4748" spans="6:6" x14ac:dyDescent="0.2">
      <c r="F4748" s="6" t="s">
        <v>8922</v>
      </c>
    </row>
    <row r="4749" spans="6:6" x14ac:dyDescent="0.2">
      <c r="F4749" s="6" t="s">
        <v>8923</v>
      </c>
    </row>
    <row r="4750" spans="6:6" x14ac:dyDescent="0.2">
      <c r="F4750" s="6" t="s">
        <v>1128</v>
      </c>
    </row>
    <row r="4751" spans="6:6" x14ac:dyDescent="0.2">
      <c r="F4751" s="6" t="s">
        <v>8924</v>
      </c>
    </row>
    <row r="4752" spans="6:6" x14ac:dyDescent="0.2">
      <c r="F4752" s="6" t="s">
        <v>8925</v>
      </c>
    </row>
    <row r="4753" spans="6:6" x14ac:dyDescent="0.2">
      <c r="F4753" s="6" t="s">
        <v>8926</v>
      </c>
    </row>
    <row r="4754" spans="6:6" x14ac:dyDescent="0.2">
      <c r="F4754" s="6" t="s">
        <v>8927</v>
      </c>
    </row>
    <row r="4755" spans="6:6" x14ac:dyDescent="0.2">
      <c r="F4755" s="6" t="s">
        <v>8928</v>
      </c>
    </row>
    <row r="4756" spans="6:6" x14ac:dyDescent="0.2">
      <c r="F4756" s="6" t="s">
        <v>8929</v>
      </c>
    </row>
    <row r="4757" spans="6:6" x14ac:dyDescent="0.2">
      <c r="F4757" s="6" t="s">
        <v>8930</v>
      </c>
    </row>
    <row r="4758" spans="6:6" x14ac:dyDescent="0.2">
      <c r="F4758" s="6" t="s">
        <v>8931</v>
      </c>
    </row>
    <row r="4759" spans="6:6" x14ac:dyDescent="0.2">
      <c r="F4759" s="6" t="s">
        <v>8932</v>
      </c>
    </row>
    <row r="4760" spans="6:6" x14ac:dyDescent="0.2">
      <c r="F4760" s="6" t="s">
        <v>8933</v>
      </c>
    </row>
    <row r="4761" spans="6:6" x14ac:dyDescent="0.2">
      <c r="F4761" s="6" t="s">
        <v>8934</v>
      </c>
    </row>
    <row r="4762" spans="6:6" x14ac:dyDescent="0.2">
      <c r="F4762" s="6" t="s">
        <v>8935</v>
      </c>
    </row>
    <row r="4763" spans="6:6" x14ac:dyDescent="0.2">
      <c r="F4763" s="6" t="s">
        <v>8936</v>
      </c>
    </row>
    <row r="4764" spans="6:6" x14ac:dyDescent="0.2">
      <c r="F4764" s="6" t="s">
        <v>8937</v>
      </c>
    </row>
    <row r="4765" spans="6:6" x14ac:dyDescent="0.2">
      <c r="F4765" s="6" t="s">
        <v>8938</v>
      </c>
    </row>
    <row r="4766" spans="6:6" x14ac:dyDescent="0.2">
      <c r="F4766" s="6" t="s">
        <v>8939</v>
      </c>
    </row>
    <row r="4767" spans="6:6" x14ac:dyDescent="0.2">
      <c r="F4767" s="6" t="s">
        <v>8940</v>
      </c>
    </row>
    <row r="4768" spans="6:6" x14ac:dyDescent="0.2">
      <c r="F4768" s="6" t="s">
        <v>8941</v>
      </c>
    </row>
    <row r="4769" spans="6:6" x14ac:dyDescent="0.2">
      <c r="F4769" s="6" t="s">
        <v>8942</v>
      </c>
    </row>
    <row r="4770" spans="6:6" x14ac:dyDescent="0.2">
      <c r="F4770" s="6" t="s">
        <v>8943</v>
      </c>
    </row>
    <row r="4771" spans="6:6" x14ac:dyDescent="0.2">
      <c r="F4771" s="6" t="s">
        <v>8944</v>
      </c>
    </row>
    <row r="4772" spans="6:6" x14ac:dyDescent="0.2">
      <c r="F4772" s="6" t="s">
        <v>8945</v>
      </c>
    </row>
    <row r="4773" spans="6:6" x14ac:dyDescent="0.2">
      <c r="F4773" s="6" t="s">
        <v>8946</v>
      </c>
    </row>
    <row r="4774" spans="6:6" x14ac:dyDescent="0.2">
      <c r="F4774" s="6" t="s">
        <v>8947</v>
      </c>
    </row>
    <row r="4775" spans="6:6" x14ac:dyDescent="0.2">
      <c r="F4775" s="6" t="s">
        <v>8948</v>
      </c>
    </row>
    <row r="4776" spans="6:6" x14ac:dyDescent="0.2">
      <c r="F4776" s="6" t="s">
        <v>8949</v>
      </c>
    </row>
    <row r="4777" spans="6:6" x14ac:dyDescent="0.2">
      <c r="F4777" s="6" t="s">
        <v>8950</v>
      </c>
    </row>
    <row r="4778" spans="6:6" x14ac:dyDescent="0.2">
      <c r="F4778" s="6" t="s">
        <v>8951</v>
      </c>
    </row>
    <row r="4779" spans="6:6" x14ac:dyDescent="0.2">
      <c r="F4779" s="6" t="s">
        <v>8952</v>
      </c>
    </row>
    <row r="4780" spans="6:6" x14ac:dyDescent="0.2">
      <c r="F4780" s="6" t="s">
        <v>8953</v>
      </c>
    </row>
    <row r="4781" spans="6:6" x14ac:dyDescent="0.2">
      <c r="F4781" s="6" t="s">
        <v>8954</v>
      </c>
    </row>
    <row r="4782" spans="6:6" x14ac:dyDescent="0.2">
      <c r="F4782" s="6" t="s">
        <v>8955</v>
      </c>
    </row>
    <row r="4783" spans="6:6" x14ac:dyDescent="0.2">
      <c r="F4783" s="6" t="s">
        <v>8956</v>
      </c>
    </row>
    <row r="4784" spans="6:6" x14ac:dyDescent="0.2">
      <c r="F4784" s="6" t="s">
        <v>8957</v>
      </c>
    </row>
    <row r="4785" spans="6:6" x14ac:dyDescent="0.2">
      <c r="F4785" s="6" t="s">
        <v>8958</v>
      </c>
    </row>
    <row r="4786" spans="6:6" x14ac:dyDescent="0.2">
      <c r="F4786" s="6" t="s">
        <v>8959</v>
      </c>
    </row>
    <row r="4787" spans="6:6" x14ac:dyDescent="0.2">
      <c r="F4787" s="6" t="s">
        <v>8960</v>
      </c>
    </row>
    <row r="4788" spans="6:6" x14ac:dyDescent="0.2">
      <c r="F4788" s="6" t="s">
        <v>8961</v>
      </c>
    </row>
    <row r="4789" spans="6:6" x14ac:dyDescent="0.2">
      <c r="F4789" s="6" t="s">
        <v>8962</v>
      </c>
    </row>
    <row r="4790" spans="6:6" x14ac:dyDescent="0.2">
      <c r="F4790" s="6" t="s">
        <v>8963</v>
      </c>
    </row>
    <row r="4791" spans="6:6" x14ac:dyDescent="0.2">
      <c r="F4791" s="6" t="s">
        <v>8964</v>
      </c>
    </row>
    <row r="4792" spans="6:6" x14ac:dyDescent="0.2">
      <c r="F4792" s="6" t="s">
        <v>8965</v>
      </c>
    </row>
    <row r="4793" spans="6:6" x14ac:dyDescent="0.2">
      <c r="F4793" s="6" t="s">
        <v>8966</v>
      </c>
    </row>
    <row r="4794" spans="6:6" x14ac:dyDescent="0.2">
      <c r="F4794" s="6" t="s">
        <v>8967</v>
      </c>
    </row>
    <row r="4795" spans="6:6" x14ac:dyDescent="0.2">
      <c r="F4795" s="6" t="s">
        <v>8968</v>
      </c>
    </row>
    <row r="4796" spans="6:6" x14ac:dyDescent="0.2">
      <c r="F4796" s="6" t="s">
        <v>8969</v>
      </c>
    </row>
    <row r="4797" spans="6:6" x14ac:dyDescent="0.2">
      <c r="F4797" s="6" t="s">
        <v>8970</v>
      </c>
    </row>
    <row r="4798" spans="6:6" x14ac:dyDescent="0.2">
      <c r="F4798" s="6" t="s">
        <v>8971</v>
      </c>
    </row>
    <row r="4799" spans="6:6" x14ac:dyDescent="0.2">
      <c r="F4799" s="6" t="s">
        <v>8972</v>
      </c>
    </row>
    <row r="4800" spans="6:6" x14ac:dyDescent="0.2">
      <c r="F4800" s="6" t="s">
        <v>8973</v>
      </c>
    </row>
    <row r="4801" spans="6:6" x14ac:dyDescent="0.2">
      <c r="F4801" s="6" t="s">
        <v>8974</v>
      </c>
    </row>
    <row r="4802" spans="6:6" x14ac:dyDescent="0.2">
      <c r="F4802" s="6" t="s">
        <v>8975</v>
      </c>
    </row>
    <row r="4803" spans="6:6" x14ac:dyDescent="0.2">
      <c r="F4803" s="6" t="s">
        <v>8976</v>
      </c>
    </row>
    <row r="4804" spans="6:6" x14ac:dyDescent="0.2">
      <c r="F4804" s="6" t="s">
        <v>8977</v>
      </c>
    </row>
    <row r="4805" spans="6:6" x14ac:dyDescent="0.2">
      <c r="F4805" s="6" t="s">
        <v>8978</v>
      </c>
    </row>
    <row r="4806" spans="6:6" x14ac:dyDescent="0.2">
      <c r="F4806" s="6" t="s">
        <v>8979</v>
      </c>
    </row>
    <row r="4807" spans="6:6" x14ac:dyDescent="0.2">
      <c r="F4807" s="6" t="s">
        <v>8980</v>
      </c>
    </row>
    <row r="4808" spans="6:6" x14ac:dyDescent="0.2">
      <c r="F4808" s="6" t="s">
        <v>8981</v>
      </c>
    </row>
    <row r="4809" spans="6:6" x14ac:dyDescent="0.2">
      <c r="F4809" s="6" t="s">
        <v>8982</v>
      </c>
    </row>
    <row r="4810" spans="6:6" x14ac:dyDescent="0.2">
      <c r="F4810" s="6" t="s">
        <v>8983</v>
      </c>
    </row>
    <row r="4811" spans="6:6" x14ac:dyDescent="0.2">
      <c r="F4811" s="6" t="s">
        <v>8984</v>
      </c>
    </row>
    <row r="4812" spans="6:6" x14ac:dyDescent="0.2">
      <c r="F4812" s="6" t="s">
        <v>8985</v>
      </c>
    </row>
    <row r="4813" spans="6:6" x14ac:dyDescent="0.2">
      <c r="F4813" s="6" t="s">
        <v>8986</v>
      </c>
    </row>
    <row r="4814" spans="6:6" x14ac:dyDescent="0.2">
      <c r="F4814" s="6" t="s">
        <v>8987</v>
      </c>
    </row>
    <row r="4815" spans="6:6" x14ac:dyDescent="0.2">
      <c r="F4815" s="6" t="s">
        <v>8988</v>
      </c>
    </row>
    <row r="4816" spans="6:6" x14ac:dyDescent="0.2">
      <c r="F4816" s="6" t="s">
        <v>8989</v>
      </c>
    </row>
    <row r="4817" spans="6:6" x14ac:dyDescent="0.2">
      <c r="F4817" s="6" t="s">
        <v>8990</v>
      </c>
    </row>
    <row r="4818" spans="6:6" x14ac:dyDescent="0.2">
      <c r="F4818" s="6" t="s">
        <v>8991</v>
      </c>
    </row>
    <row r="4819" spans="6:6" x14ac:dyDescent="0.2">
      <c r="F4819" s="6" t="s">
        <v>8992</v>
      </c>
    </row>
    <row r="4820" spans="6:6" x14ac:dyDescent="0.2">
      <c r="F4820" s="6" t="s">
        <v>8993</v>
      </c>
    </row>
    <row r="4821" spans="6:6" x14ac:dyDescent="0.2">
      <c r="F4821" s="6" t="s">
        <v>8994</v>
      </c>
    </row>
    <row r="4822" spans="6:6" x14ac:dyDescent="0.2">
      <c r="F4822" s="6" t="s">
        <v>8995</v>
      </c>
    </row>
    <row r="4823" spans="6:6" x14ac:dyDescent="0.2">
      <c r="F4823" s="6" t="s">
        <v>8996</v>
      </c>
    </row>
    <row r="4824" spans="6:6" x14ac:dyDescent="0.2">
      <c r="F4824" s="6" t="s">
        <v>8997</v>
      </c>
    </row>
    <row r="4825" spans="6:6" x14ac:dyDescent="0.2">
      <c r="F4825" s="6" t="s">
        <v>8998</v>
      </c>
    </row>
    <row r="4826" spans="6:6" x14ac:dyDescent="0.2">
      <c r="F4826" s="6" t="s">
        <v>8999</v>
      </c>
    </row>
    <row r="4827" spans="6:6" x14ac:dyDescent="0.2">
      <c r="F4827" s="6" t="s">
        <v>9000</v>
      </c>
    </row>
    <row r="4828" spans="6:6" x14ac:dyDescent="0.2">
      <c r="F4828" s="6" t="s">
        <v>9001</v>
      </c>
    </row>
    <row r="4829" spans="6:6" x14ac:dyDescent="0.2">
      <c r="F4829" s="6" t="s">
        <v>9002</v>
      </c>
    </row>
    <row r="4830" spans="6:6" x14ac:dyDescent="0.2">
      <c r="F4830" s="6" t="s">
        <v>9003</v>
      </c>
    </row>
    <row r="4831" spans="6:6" x14ac:dyDescent="0.2">
      <c r="F4831" s="6" t="s">
        <v>9004</v>
      </c>
    </row>
    <row r="4832" spans="6:6" x14ac:dyDescent="0.2">
      <c r="F4832" s="6" t="s">
        <v>9005</v>
      </c>
    </row>
    <row r="4833" spans="6:6" x14ac:dyDescent="0.2">
      <c r="F4833" s="6" t="s">
        <v>9006</v>
      </c>
    </row>
    <row r="4834" spans="6:6" x14ac:dyDescent="0.2">
      <c r="F4834" s="6" t="s">
        <v>9007</v>
      </c>
    </row>
    <row r="4835" spans="6:6" x14ac:dyDescent="0.2">
      <c r="F4835" s="6" t="s">
        <v>9008</v>
      </c>
    </row>
    <row r="4836" spans="6:6" x14ac:dyDescent="0.2">
      <c r="F4836" s="6" t="s">
        <v>9009</v>
      </c>
    </row>
    <row r="4837" spans="6:6" x14ac:dyDescent="0.2">
      <c r="F4837" s="6" t="s">
        <v>9010</v>
      </c>
    </row>
    <row r="4838" spans="6:6" x14ac:dyDescent="0.2">
      <c r="F4838" s="6" t="s">
        <v>9011</v>
      </c>
    </row>
    <row r="4839" spans="6:6" x14ac:dyDescent="0.2">
      <c r="F4839" s="6" t="s">
        <v>9012</v>
      </c>
    </row>
    <row r="4840" spans="6:6" x14ac:dyDescent="0.2">
      <c r="F4840" s="6" t="s">
        <v>9013</v>
      </c>
    </row>
    <row r="4841" spans="6:6" x14ac:dyDescent="0.2">
      <c r="F4841" s="6" t="s">
        <v>9014</v>
      </c>
    </row>
    <row r="4842" spans="6:6" x14ac:dyDescent="0.2">
      <c r="F4842" s="6" t="s">
        <v>9015</v>
      </c>
    </row>
    <row r="4843" spans="6:6" x14ac:dyDescent="0.2">
      <c r="F4843" s="6" t="s">
        <v>9016</v>
      </c>
    </row>
    <row r="4844" spans="6:6" x14ac:dyDescent="0.2">
      <c r="F4844" s="6" t="s">
        <v>9017</v>
      </c>
    </row>
    <row r="4845" spans="6:6" x14ac:dyDescent="0.2">
      <c r="F4845" s="6" t="s">
        <v>9018</v>
      </c>
    </row>
    <row r="4846" spans="6:6" x14ac:dyDescent="0.2">
      <c r="F4846" s="6" t="s">
        <v>9019</v>
      </c>
    </row>
    <row r="4847" spans="6:6" x14ac:dyDescent="0.2">
      <c r="F4847" s="6" t="s">
        <v>9020</v>
      </c>
    </row>
    <row r="4848" spans="6:6" x14ac:dyDescent="0.2">
      <c r="F4848" s="6" t="s">
        <v>9021</v>
      </c>
    </row>
    <row r="4849" spans="6:6" x14ac:dyDescent="0.2">
      <c r="F4849" s="6" t="s">
        <v>9022</v>
      </c>
    </row>
    <row r="4850" spans="6:6" x14ac:dyDescent="0.2">
      <c r="F4850" s="6" t="s">
        <v>9023</v>
      </c>
    </row>
    <row r="4851" spans="6:6" x14ac:dyDescent="0.2">
      <c r="F4851" s="6" t="s">
        <v>9024</v>
      </c>
    </row>
    <row r="4852" spans="6:6" x14ac:dyDescent="0.2">
      <c r="F4852" s="6" t="s">
        <v>9025</v>
      </c>
    </row>
    <row r="4853" spans="6:6" x14ac:dyDescent="0.2">
      <c r="F4853" s="6" t="s">
        <v>9026</v>
      </c>
    </row>
    <row r="4854" spans="6:6" x14ac:dyDescent="0.2">
      <c r="F4854" s="6" t="s">
        <v>9027</v>
      </c>
    </row>
    <row r="4855" spans="6:6" x14ac:dyDescent="0.2">
      <c r="F4855" s="6" t="s">
        <v>9028</v>
      </c>
    </row>
    <row r="4856" spans="6:6" x14ac:dyDescent="0.2">
      <c r="F4856" s="6" t="s">
        <v>9029</v>
      </c>
    </row>
    <row r="4857" spans="6:6" x14ac:dyDescent="0.2">
      <c r="F4857" s="6" t="s">
        <v>9030</v>
      </c>
    </row>
    <row r="4858" spans="6:6" x14ac:dyDescent="0.2">
      <c r="F4858" s="6" t="s">
        <v>9031</v>
      </c>
    </row>
    <row r="4859" spans="6:6" x14ac:dyDescent="0.2">
      <c r="F4859" s="6" t="s">
        <v>247</v>
      </c>
    </row>
    <row r="4860" spans="6:6" x14ac:dyDescent="0.2">
      <c r="F4860" s="6" t="s">
        <v>9032</v>
      </c>
    </row>
    <row r="4861" spans="6:6" x14ac:dyDescent="0.2">
      <c r="F4861" s="6" t="s">
        <v>9033</v>
      </c>
    </row>
    <row r="4862" spans="6:6" x14ac:dyDescent="0.2">
      <c r="F4862" s="6" t="s">
        <v>9034</v>
      </c>
    </row>
    <row r="4863" spans="6:6" x14ac:dyDescent="0.2">
      <c r="F4863" s="6" t="s">
        <v>9035</v>
      </c>
    </row>
    <row r="4864" spans="6:6" x14ac:dyDescent="0.2">
      <c r="F4864" s="6" t="s">
        <v>9036</v>
      </c>
    </row>
    <row r="4865" spans="6:6" x14ac:dyDescent="0.2">
      <c r="F4865" s="6" t="s">
        <v>9037</v>
      </c>
    </row>
    <row r="4866" spans="6:6" x14ac:dyDescent="0.2">
      <c r="F4866" s="6" t="s">
        <v>9038</v>
      </c>
    </row>
    <row r="4867" spans="6:6" x14ac:dyDescent="0.2">
      <c r="F4867" s="6" t="s">
        <v>9039</v>
      </c>
    </row>
    <row r="4868" spans="6:6" x14ac:dyDescent="0.2">
      <c r="F4868" s="6" t="s">
        <v>9040</v>
      </c>
    </row>
    <row r="4869" spans="6:6" x14ac:dyDescent="0.2">
      <c r="F4869" s="6" t="s">
        <v>9041</v>
      </c>
    </row>
    <row r="4870" spans="6:6" x14ac:dyDescent="0.2">
      <c r="F4870" s="6" t="s">
        <v>9042</v>
      </c>
    </row>
    <row r="4871" spans="6:6" x14ac:dyDescent="0.2">
      <c r="F4871" s="6" t="s">
        <v>9043</v>
      </c>
    </row>
    <row r="4872" spans="6:6" x14ac:dyDescent="0.2">
      <c r="F4872" s="6" t="s">
        <v>9044</v>
      </c>
    </row>
    <row r="4873" spans="6:6" x14ac:dyDescent="0.2">
      <c r="F4873" s="6" t="s">
        <v>9045</v>
      </c>
    </row>
    <row r="4874" spans="6:6" x14ac:dyDescent="0.2">
      <c r="F4874" s="6" t="s">
        <v>9046</v>
      </c>
    </row>
    <row r="4875" spans="6:6" x14ac:dyDescent="0.2">
      <c r="F4875" s="6" t="s">
        <v>9047</v>
      </c>
    </row>
    <row r="4876" spans="6:6" x14ac:dyDescent="0.2">
      <c r="F4876" s="6" t="s">
        <v>9048</v>
      </c>
    </row>
    <row r="4877" spans="6:6" x14ac:dyDescent="0.2">
      <c r="F4877" s="6" t="s">
        <v>9049</v>
      </c>
    </row>
    <row r="4878" spans="6:6" x14ac:dyDescent="0.2">
      <c r="F4878" s="6" t="s">
        <v>9050</v>
      </c>
    </row>
    <row r="4879" spans="6:6" x14ac:dyDescent="0.2">
      <c r="F4879" s="6" t="s">
        <v>9051</v>
      </c>
    </row>
    <row r="4880" spans="6:6" x14ac:dyDescent="0.2">
      <c r="F4880" s="6" t="s">
        <v>9052</v>
      </c>
    </row>
    <row r="4881" spans="6:6" x14ac:dyDescent="0.2">
      <c r="F4881" s="6" t="s">
        <v>9053</v>
      </c>
    </row>
    <row r="4882" spans="6:6" x14ac:dyDescent="0.2">
      <c r="F4882" s="6" t="s">
        <v>9054</v>
      </c>
    </row>
    <row r="4883" spans="6:6" x14ac:dyDescent="0.2">
      <c r="F4883" s="6" t="s">
        <v>9055</v>
      </c>
    </row>
    <row r="4884" spans="6:6" x14ac:dyDescent="0.2">
      <c r="F4884" s="6" t="s">
        <v>9056</v>
      </c>
    </row>
    <row r="4885" spans="6:6" x14ac:dyDescent="0.2">
      <c r="F4885" s="6" t="s">
        <v>9057</v>
      </c>
    </row>
    <row r="4886" spans="6:6" x14ac:dyDescent="0.2">
      <c r="F4886" s="6" t="s">
        <v>9058</v>
      </c>
    </row>
    <row r="4887" spans="6:6" x14ac:dyDescent="0.2">
      <c r="F4887" s="6" t="s">
        <v>9059</v>
      </c>
    </row>
    <row r="4888" spans="6:6" x14ac:dyDescent="0.2">
      <c r="F4888" s="6" t="s">
        <v>9060</v>
      </c>
    </row>
    <row r="4889" spans="6:6" x14ac:dyDescent="0.2">
      <c r="F4889" s="6" t="s">
        <v>9061</v>
      </c>
    </row>
    <row r="4890" spans="6:6" x14ac:dyDescent="0.2">
      <c r="F4890" s="6" t="s">
        <v>9062</v>
      </c>
    </row>
    <row r="4891" spans="6:6" x14ac:dyDescent="0.2">
      <c r="F4891" s="6" t="s">
        <v>9063</v>
      </c>
    </row>
    <row r="4892" spans="6:6" x14ac:dyDescent="0.2">
      <c r="F4892" s="6" t="s">
        <v>9064</v>
      </c>
    </row>
    <row r="4893" spans="6:6" x14ac:dyDescent="0.2">
      <c r="F4893" s="6" t="s">
        <v>9065</v>
      </c>
    </row>
    <row r="4894" spans="6:6" x14ac:dyDescent="0.2">
      <c r="F4894" s="6" t="s">
        <v>9066</v>
      </c>
    </row>
    <row r="4895" spans="6:6" x14ac:dyDescent="0.2">
      <c r="F4895" s="6" t="s">
        <v>9067</v>
      </c>
    </row>
    <row r="4896" spans="6:6" x14ac:dyDescent="0.2">
      <c r="F4896" s="6" t="s">
        <v>9068</v>
      </c>
    </row>
    <row r="4897" spans="6:6" x14ac:dyDescent="0.2">
      <c r="F4897" s="6" t="s">
        <v>9069</v>
      </c>
    </row>
    <row r="4898" spans="6:6" x14ac:dyDescent="0.2">
      <c r="F4898" s="6" t="s">
        <v>9070</v>
      </c>
    </row>
    <row r="4899" spans="6:6" x14ac:dyDescent="0.2">
      <c r="F4899" s="6" t="s">
        <v>9071</v>
      </c>
    </row>
    <row r="4900" spans="6:6" x14ac:dyDescent="0.2">
      <c r="F4900" s="6" t="s">
        <v>9072</v>
      </c>
    </row>
    <row r="4901" spans="6:6" x14ac:dyDescent="0.2">
      <c r="F4901" s="6" t="s">
        <v>9073</v>
      </c>
    </row>
    <row r="4902" spans="6:6" x14ac:dyDescent="0.2">
      <c r="F4902" s="6" t="s">
        <v>9074</v>
      </c>
    </row>
    <row r="4903" spans="6:6" x14ac:dyDescent="0.2">
      <c r="F4903" s="6" t="s">
        <v>9075</v>
      </c>
    </row>
    <row r="4904" spans="6:6" x14ac:dyDescent="0.2">
      <c r="F4904" s="6" t="s">
        <v>9076</v>
      </c>
    </row>
    <row r="4905" spans="6:6" x14ac:dyDescent="0.2">
      <c r="F4905" s="6" t="s">
        <v>9077</v>
      </c>
    </row>
    <row r="4906" spans="6:6" x14ac:dyDescent="0.2">
      <c r="F4906" s="6" t="s">
        <v>9078</v>
      </c>
    </row>
    <row r="4907" spans="6:6" x14ac:dyDescent="0.2">
      <c r="F4907" s="6" t="s">
        <v>9079</v>
      </c>
    </row>
    <row r="4908" spans="6:6" x14ac:dyDescent="0.2">
      <c r="F4908" s="6" t="s">
        <v>9080</v>
      </c>
    </row>
    <row r="4909" spans="6:6" x14ac:dyDescent="0.2">
      <c r="F4909" s="6" t="s">
        <v>9081</v>
      </c>
    </row>
    <row r="4910" spans="6:6" x14ac:dyDescent="0.2">
      <c r="F4910" s="6" t="s">
        <v>9082</v>
      </c>
    </row>
    <row r="4911" spans="6:6" x14ac:dyDescent="0.2">
      <c r="F4911" s="6" t="s">
        <v>9083</v>
      </c>
    </row>
    <row r="4912" spans="6:6" x14ac:dyDescent="0.2">
      <c r="F4912" s="6" t="s">
        <v>9084</v>
      </c>
    </row>
    <row r="4913" spans="6:6" x14ac:dyDescent="0.2">
      <c r="F4913" s="6" t="s">
        <v>9085</v>
      </c>
    </row>
    <row r="4914" spans="6:6" x14ac:dyDescent="0.2">
      <c r="F4914" s="6" t="s">
        <v>9086</v>
      </c>
    </row>
    <row r="4915" spans="6:6" x14ac:dyDescent="0.2">
      <c r="F4915" s="6" t="s">
        <v>9087</v>
      </c>
    </row>
    <row r="4916" spans="6:6" x14ac:dyDescent="0.2">
      <c r="F4916" s="6" t="s">
        <v>9088</v>
      </c>
    </row>
    <row r="4917" spans="6:6" x14ac:dyDescent="0.2">
      <c r="F4917" s="6" t="s">
        <v>9089</v>
      </c>
    </row>
    <row r="4918" spans="6:6" x14ac:dyDescent="0.2">
      <c r="F4918" s="6" t="s">
        <v>9090</v>
      </c>
    </row>
    <row r="4919" spans="6:6" x14ac:dyDescent="0.2">
      <c r="F4919" s="6" t="s">
        <v>9091</v>
      </c>
    </row>
    <row r="4920" spans="6:6" x14ac:dyDescent="0.2">
      <c r="F4920" s="6" t="s">
        <v>9092</v>
      </c>
    </row>
    <row r="4921" spans="6:6" x14ac:dyDescent="0.2">
      <c r="F4921" s="6" t="s">
        <v>9093</v>
      </c>
    </row>
    <row r="4922" spans="6:6" x14ac:dyDescent="0.2">
      <c r="F4922" s="6" t="s">
        <v>9094</v>
      </c>
    </row>
    <row r="4923" spans="6:6" x14ac:dyDescent="0.2">
      <c r="F4923" s="6" t="s">
        <v>9095</v>
      </c>
    </row>
    <row r="4924" spans="6:6" x14ac:dyDescent="0.2">
      <c r="F4924" s="6" t="s">
        <v>9096</v>
      </c>
    </row>
    <row r="4925" spans="6:6" x14ac:dyDescent="0.2">
      <c r="F4925" s="6" t="s">
        <v>9097</v>
      </c>
    </row>
    <row r="4926" spans="6:6" x14ac:dyDescent="0.2">
      <c r="F4926" s="6" t="s">
        <v>9098</v>
      </c>
    </row>
    <row r="4927" spans="6:6" x14ac:dyDescent="0.2">
      <c r="F4927" s="6" t="s">
        <v>9099</v>
      </c>
    </row>
    <row r="4928" spans="6:6" x14ac:dyDescent="0.2">
      <c r="F4928" s="6" t="s">
        <v>9100</v>
      </c>
    </row>
    <row r="4929" spans="6:6" x14ac:dyDescent="0.2">
      <c r="F4929" s="6" t="s">
        <v>9101</v>
      </c>
    </row>
    <row r="4930" spans="6:6" x14ac:dyDescent="0.2">
      <c r="F4930" s="6" t="s">
        <v>9102</v>
      </c>
    </row>
    <row r="4931" spans="6:6" x14ac:dyDescent="0.2">
      <c r="F4931" s="6" t="s">
        <v>9103</v>
      </c>
    </row>
    <row r="4932" spans="6:6" x14ac:dyDescent="0.2">
      <c r="F4932" s="6" t="s">
        <v>9104</v>
      </c>
    </row>
    <row r="4933" spans="6:6" x14ac:dyDescent="0.2">
      <c r="F4933" s="6" t="s">
        <v>9105</v>
      </c>
    </row>
    <row r="4934" spans="6:6" x14ac:dyDescent="0.2">
      <c r="F4934" s="6" t="s">
        <v>9106</v>
      </c>
    </row>
    <row r="4935" spans="6:6" x14ac:dyDescent="0.2">
      <c r="F4935" s="6" t="s">
        <v>9107</v>
      </c>
    </row>
    <row r="4936" spans="6:6" x14ac:dyDescent="0.2">
      <c r="F4936" s="6" t="s">
        <v>9108</v>
      </c>
    </row>
    <row r="4937" spans="6:6" x14ac:dyDescent="0.2">
      <c r="F4937" s="6" t="s">
        <v>9109</v>
      </c>
    </row>
    <row r="4938" spans="6:6" x14ac:dyDescent="0.2">
      <c r="F4938" s="6" t="s">
        <v>9110</v>
      </c>
    </row>
    <row r="4939" spans="6:6" x14ac:dyDescent="0.2">
      <c r="F4939" s="6" t="s">
        <v>306</v>
      </c>
    </row>
    <row r="4940" spans="6:6" x14ac:dyDescent="0.2">
      <c r="F4940" s="6" t="s">
        <v>9111</v>
      </c>
    </row>
    <row r="4941" spans="6:6" x14ac:dyDescent="0.2">
      <c r="F4941" s="6" t="s">
        <v>9112</v>
      </c>
    </row>
    <row r="4942" spans="6:6" x14ac:dyDescent="0.2">
      <c r="F4942" s="6" t="s">
        <v>9113</v>
      </c>
    </row>
    <row r="4943" spans="6:6" x14ac:dyDescent="0.2">
      <c r="F4943" s="6" t="s">
        <v>9114</v>
      </c>
    </row>
    <row r="4944" spans="6:6" x14ac:dyDescent="0.2">
      <c r="F4944" s="6" t="s">
        <v>9115</v>
      </c>
    </row>
    <row r="4945" spans="6:6" x14ac:dyDescent="0.2">
      <c r="F4945" s="6" t="s">
        <v>9116</v>
      </c>
    </row>
    <row r="4946" spans="6:6" x14ac:dyDescent="0.2">
      <c r="F4946" s="6" t="s">
        <v>9117</v>
      </c>
    </row>
    <row r="4947" spans="6:6" x14ac:dyDescent="0.2">
      <c r="F4947" s="6" t="s">
        <v>9118</v>
      </c>
    </row>
    <row r="4948" spans="6:6" x14ac:dyDescent="0.2">
      <c r="F4948" s="6" t="s">
        <v>9119</v>
      </c>
    </row>
    <row r="4949" spans="6:6" x14ac:dyDescent="0.2">
      <c r="F4949" s="6" t="s">
        <v>9120</v>
      </c>
    </row>
    <row r="4950" spans="6:6" x14ac:dyDescent="0.2">
      <c r="F4950" s="6" t="s">
        <v>9121</v>
      </c>
    </row>
    <row r="4951" spans="6:6" x14ac:dyDescent="0.2">
      <c r="F4951" s="6" t="s">
        <v>9122</v>
      </c>
    </row>
    <row r="4952" spans="6:6" x14ac:dyDescent="0.2">
      <c r="F4952" s="6" t="s">
        <v>9123</v>
      </c>
    </row>
    <row r="4953" spans="6:6" x14ac:dyDescent="0.2">
      <c r="F4953" s="6" t="s">
        <v>9124</v>
      </c>
    </row>
    <row r="4954" spans="6:6" x14ac:dyDescent="0.2">
      <c r="F4954" s="6" t="s">
        <v>9125</v>
      </c>
    </row>
    <row r="4955" spans="6:6" x14ac:dyDescent="0.2">
      <c r="F4955" s="6" t="s">
        <v>9126</v>
      </c>
    </row>
    <row r="4956" spans="6:6" x14ac:dyDescent="0.2">
      <c r="F4956" s="6" t="s">
        <v>9127</v>
      </c>
    </row>
    <row r="4957" spans="6:6" x14ac:dyDescent="0.2">
      <c r="F4957" s="6" t="s">
        <v>9128</v>
      </c>
    </row>
    <row r="4958" spans="6:6" x14ac:dyDescent="0.2">
      <c r="F4958" s="6" t="s">
        <v>9129</v>
      </c>
    </row>
    <row r="4959" spans="6:6" x14ac:dyDescent="0.2">
      <c r="F4959" s="6" t="s">
        <v>9130</v>
      </c>
    </row>
    <row r="4960" spans="6:6" x14ac:dyDescent="0.2">
      <c r="F4960" s="6" t="s">
        <v>9131</v>
      </c>
    </row>
    <row r="4961" spans="6:6" x14ac:dyDescent="0.2">
      <c r="F4961" s="6" t="s">
        <v>9132</v>
      </c>
    </row>
    <row r="4962" spans="6:6" x14ac:dyDescent="0.2">
      <c r="F4962" s="6" t="s">
        <v>9133</v>
      </c>
    </row>
    <row r="4963" spans="6:6" x14ac:dyDescent="0.2">
      <c r="F4963" s="6" t="s">
        <v>9134</v>
      </c>
    </row>
    <row r="4964" spans="6:6" x14ac:dyDescent="0.2">
      <c r="F4964" s="6" t="s">
        <v>9135</v>
      </c>
    </row>
    <row r="4965" spans="6:6" x14ac:dyDescent="0.2">
      <c r="F4965" s="6" t="s">
        <v>9136</v>
      </c>
    </row>
    <row r="4966" spans="6:6" x14ac:dyDescent="0.2">
      <c r="F4966" s="6" t="s">
        <v>9137</v>
      </c>
    </row>
    <row r="4967" spans="6:6" x14ac:dyDescent="0.2">
      <c r="F4967" s="6" t="s">
        <v>9138</v>
      </c>
    </row>
    <row r="4968" spans="6:6" x14ac:dyDescent="0.2">
      <c r="F4968" s="6" t="s">
        <v>9139</v>
      </c>
    </row>
    <row r="4969" spans="6:6" x14ac:dyDescent="0.2">
      <c r="F4969" s="6" t="s">
        <v>9140</v>
      </c>
    </row>
    <row r="4970" spans="6:6" x14ac:dyDescent="0.2">
      <c r="F4970" s="6" t="s">
        <v>9141</v>
      </c>
    </row>
    <row r="4971" spans="6:6" x14ac:dyDescent="0.2">
      <c r="F4971" s="6" t="s">
        <v>9142</v>
      </c>
    </row>
    <row r="4972" spans="6:6" x14ac:dyDescent="0.2">
      <c r="F4972" s="6" t="s">
        <v>9143</v>
      </c>
    </row>
    <row r="4973" spans="6:6" x14ac:dyDescent="0.2">
      <c r="F4973" s="6" t="s">
        <v>9144</v>
      </c>
    </row>
    <row r="4974" spans="6:6" x14ac:dyDescent="0.2">
      <c r="F4974" s="6" t="s">
        <v>9145</v>
      </c>
    </row>
    <row r="4975" spans="6:6" x14ac:dyDescent="0.2">
      <c r="F4975" s="6" t="s">
        <v>9146</v>
      </c>
    </row>
    <row r="4976" spans="6:6" x14ac:dyDescent="0.2">
      <c r="F4976" s="6" t="s">
        <v>9147</v>
      </c>
    </row>
    <row r="4977" spans="6:6" x14ac:dyDescent="0.2">
      <c r="F4977" s="6" t="s">
        <v>9148</v>
      </c>
    </row>
    <row r="4978" spans="6:6" x14ac:dyDescent="0.2">
      <c r="F4978" s="6" t="s">
        <v>9149</v>
      </c>
    </row>
    <row r="4979" spans="6:6" x14ac:dyDescent="0.2">
      <c r="F4979" s="6" t="s">
        <v>9150</v>
      </c>
    </row>
    <row r="4980" spans="6:6" x14ac:dyDescent="0.2">
      <c r="F4980" s="6" t="s">
        <v>9151</v>
      </c>
    </row>
    <row r="4981" spans="6:6" x14ac:dyDescent="0.2">
      <c r="F4981" s="6" t="s">
        <v>9152</v>
      </c>
    </row>
    <row r="4982" spans="6:6" x14ac:dyDescent="0.2">
      <c r="F4982" s="6" t="s">
        <v>9153</v>
      </c>
    </row>
    <row r="4983" spans="6:6" x14ac:dyDescent="0.2">
      <c r="F4983" s="6" t="s">
        <v>9154</v>
      </c>
    </row>
    <row r="4984" spans="6:6" x14ac:dyDescent="0.2">
      <c r="F4984" s="6" t="s">
        <v>9155</v>
      </c>
    </row>
    <row r="4985" spans="6:6" x14ac:dyDescent="0.2">
      <c r="F4985" s="6" t="s">
        <v>9156</v>
      </c>
    </row>
    <row r="4986" spans="6:6" x14ac:dyDescent="0.2">
      <c r="F4986" s="6" t="s">
        <v>9157</v>
      </c>
    </row>
    <row r="4987" spans="6:6" x14ac:dyDescent="0.2">
      <c r="F4987" s="6" t="s">
        <v>9158</v>
      </c>
    </row>
    <row r="4988" spans="6:6" x14ac:dyDescent="0.2">
      <c r="F4988" s="6" t="s">
        <v>9159</v>
      </c>
    </row>
    <row r="4989" spans="6:6" x14ac:dyDescent="0.2">
      <c r="F4989" s="6" t="s">
        <v>9160</v>
      </c>
    </row>
    <row r="4990" spans="6:6" x14ac:dyDescent="0.2">
      <c r="F4990" s="6" t="s">
        <v>9161</v>
      </c>
    </row>
    <row r="4991" spans="6:6" x14ac:dyDescent="0.2">
      <c r="F4991" s="6" t="s">
        <v>9162</v>
      </c>
    </row>
    <row r="4992" spans="6:6" x14ac:dyDescent="0.2">
      <c r="F4992" s="6" t="s">
        <v>9163</v>
      </c>
    </row>
    <row r="4993" spans="6:6" x14ac:dyDescent="0.2">
      <c r="F4993" s="6" t="s">
        <v>9164</v>
      </c>
    </row>
    <row r="4994" spans="6:6" x14ac:dyDescent="0.2">
      <c r="F4994" s="6" t="s">
        <v>9165</v>
      </c>
    </row>
    <row r="4995" spans="6:6" x14ac:dyDescent="0.2">
      <c r="F4995" s="6" t="s">
        <v>9166</v>
      </c>
    </row>
    <row r="4996" spans="6:6" x14ac:dyDescent="0.2">
      <c r="F4996" s="6" t="s">
        <v>9167</v>
      </c>
    </row>
    <row r="4997" spans="6:6" x14ac:dyDescent="0.2">
      <c r="F4997" s="6" t="s">
        <v>9168</v>
      </c>
    </row>
    <row r="4998" spans="6:6" x14ac:dyDescent="0.2">
      <c r="F4998" s="6" t="s">
        <v>9169</v>
      </c>
    </row>
    <row r="4999" spans="6:6" x14ac:dyDescent="0.2">
      <c r="F4999" s="6" t="s">
        <v>9170</v>
      </c>
    </row>
    <row r="5000" spans="6:6" x14ac:dyDescent="0.2">
      <c r="F5000" s="6" t="s">
        <v>9171</v>
      </c>
    </row>
    <row r="5001" spans="6:6" x14ac:dyDescent="0.2">
      <c r="F5001" s="6" t="s">
        <v>9172</v>
      </c>
    </row>
    <row r="5002" spans="6:6" x14ac:dyDescent="0.2">
      <c r="F5002" s="6" t="s">
        <v>9173</v>
      </c>
    </row>
    <row r="5003" spans="6:6" x14ac:dyDescent="0.2">
      <c r="F5003" s="6" t="s">
        <v>9174</v>
      </c>
    </row>
    <row r="5004" spans="6:6" x14ac:dyDescent="0.2">
      <c r="F5004" s="6" t="s">
        <v>9175</v>
      </c>
    </row>
    <row r="5005" spans="6:6" x14ac:dyDescent="0.2">
      <c r="F5005" s="6" t="s">
        <v>9176</v>
      </c>
    </row>
    <row r="5006" spans="6:6" x14ac:dyDescent="0.2">
      <c r="F5006" s="6" t="s">
        <v>9177</v>
      </c>
    </row>
    <row r="5007" spans="6:6" x14ac:dyDescent="0.2">
      <c r="F5007" s="6" t="s">
        <v>9178</v>
      </c>
    </row>
    <row r="5008" spans="6:6" x14ac:dyDescent="0.2">
      <c r="F5008" s="6" t="s">
        <v>9179</v>
      </c>
    </row>
    <row r="5009" spans="6:6" x14ac:dyDescent="0.2">
      <c r="F5009" s="6" t="s">
        <v>9180</v>
      </c>
    </row>
    <row r="5010" spans="6:6" x14ac:dyDescent="0.2">
      <c r="F5010" s="6" t="s">
        <v>9181</v>
      </c>
    </row>
    <row r="5011" spans="6:6" x14ac:dyDescent="0.2">
      <c r="F5011" s="6" t="s">
        <v>9182</v>
      </c>
    </row>
    <row r="5012" spans="6:6" x14ac:dyDescent="0.2">
      <c r="F5012" s="6" t="s">
        <v>9183</v>
      </c>
    </row>
    <row r="5013" spans="6:6" x14ac:dyDescent="0.2">
      <c r="F5013" s="6" t="s">
        <v>9184</v>
      </c>
    </row>
    <row r="5014" spans="6:6" x14ac:dyDescent="0.2">
      <c r="F5014" s="6" t="s">
        <v>9185</v>
      </c>
    </row>
    <row r="5015" spans="6:6" x14ac:dyDescent="0.2">
      <c r="F5015" s="6" t="s">
        <v>9186</v>
      </c>
    </row>
    <row r="5016" spans="6:6" x14ac:dyDescent="0.2">
      <c r="F5016" s="6" t="s">
        <v>9187</v>
      </c>
    </row>
    <row r="5017" spans="6:6" x14ac:dyDescent="0.2">
      <c r="F5017" s="6" t="s">
        <v>9188</v>
      </c>
    </row>
    <row r="5018" spans="6:6" x14ac:dyDescent="0.2">
      <c r="F5018" s="6" t="s">
        <v>9189</v>
      </c>
    </row>
    <row r="5019" spans="6:6" x14ac:dyDescent="0.2">
      <c r="F5019" s="6" t="s">
        <v>9190</v>
      </c>
    </row>
    <row r="5020" spans="6:6" x14ac:dyDescent="0.2">
      <c r="F5020" s="6" t="s">
        <v>9191</v>
      </c>
    </row>
    <row r="5021" spans="6:6" x14ac:dyDescent="0.2">
      <c r="F5021" s="6" t="s">
        <v>9192</v>
      </c>
    </row>
    <row r="5022" spans="6:6" x14ac:dyDescent="0.2">
      <c r="F5022" s="6" t="s">
        <v>9193</v>
      </c>
    </row>
    <row r="5023" spans="6:6" x14ac:dyDescent="0.2">
      <c r="F5023" s="6" t="s">
        <v>9194</v>
      </c>
    </row>
    <row r="5024" spans="6:6" x14ac:dyDescent="0.2">
      <c r="F5024" s="6" t="s">
        <v>9195</v>
      </c>
    </row>
    <row r="5025" spans="6:6" x14ac:dyDescent="0.2">
      <c r="F5025" s="6" t="s">
        <v>9196</v>
      </c>
    </row>
    <row r="5026" spans="6:6" x14ac:dyDescent="0.2">
      <c r="F5026" s="6" t="s">
        <v>9197</v>
      </c>
    </row>
    <row r="5027" spans="6:6" x14ac:dyDescent="0.2">
      <c r="F5027" s="6" t="s">
        <v>9198</v>
      </c>
    </row>
    <row r="5028" spans="6:6" x14ac:dyDescent="0.2">
      <c r="F5028" s="6" t="s">
        <v>9199</v>
      </c>
    </row>
    <row r="5029" spans="6:6" x14ac:dyDescent="0.2">
      <c r="F5029" s="6" t="s">
        <v>9200</v>
      </c>
    </row>
    <row r="5030" spans="6:6" x14ac:dyDescent="0.2">
      <c r="F5030" s="6" t="s">
        <v>9201</v>
      </c>
    </row>
    <row r="5031" spans="6:6" x14ac:dyDescent="0.2">
      <c r="F5031" s="6" t="s">
        <v>9202</v>
      </c>
    </row>
    <row r="5032" spans="6:6" x14ac:dyDescent="0.2">
      <c r="F5032" s="6" t="s">
        <v>9203</v>
      </c>
    </row>
    <row r="5033" spans="6:6" x14ac:dyDescent="0.2">
      <c r="F5033" s="6" t="s">
        <v>9204</v>
      </c>
    </row>
    <row r="5034" spans="6:6" x14ac:dyDescent="0.2">
      <c r="F5034" s="6" t="s">
        <v>9205</v>
      </c>
    </row>
    <row r="5035" spans="6:6" x14ac:dyDescent="0.2">
      <c r="F5035" s="6" t="s">
        <v>9206</v>
      </c>
    </row>
    <row r="5036" spans="6:6" x14ac:dyDescent="0.2">
      <c r="F5036" s="6" t="s">
        <v>9207</v>
      </c>
    </row>
    <row r="5037" spans="6:6" x14ac:dyDescent="0.2">
      <c r="F5037" s="6" t="s">
        <v>9208</v>
      </c>
    </row>
    <row r="5038" spans="6:6" x14ac:dyDescent="0.2">
      <c r="F5038" s="6" t="s">
        <v>9209</v>
      </c>
    </row>
    <row r="5039" spans="6:6" x14ac:dyDescent="0.2">
      <c r="F5039" s="6" t="s">
        <v>9210</v>
      </c>
    </row>
    <row r="5040" spans="6:6" x14ac:dyDescent="0.2">
      <c r="F5040" s="6" t="s">
        <v>9211</v>
      </c>
    </row>
    <row r="5041" spans="6:6" x14ac:dyDescent="0.2">
      <c r="F5041" s="6" t="s">
        <v>568</v>
      </c>
    </row>
    <row r="5042" spans="6:6" x14ac:dyDescent="0.2">
      <c r="F5042" s="6" t="s">
        <v>9212</v>
      </c>
    </row>
    <row r="5043" spans="6:6" x14ac:dyDescent="0.2">
      <c r="F5043" s="6" t="s">
        <v>9213</v>
      </c>
    </row>
    <row r="5044" spans="6:6" x14ac:dyDescent="0.2">
      <c r="F5044" s="6" t="s">
        <v>262</v>
      </c>
    </row>
    <row r="5045" spans="6:6" x14ac:dyDescent="0.2">
      <c r="F5045" s="6" t="s">
        <v>1576</v>
      </c>
    </row>
    <row r="5046" spans="6:6" x14ac:dyDescent="0.2">
      <c r="F5046" s="6" t="s">
        <v>9214</v>
      </c>
    </row>
    <row r="5047" spans="6:6" x14ac:dyDescent="0.2">
      <c r="F5047" s="6" t="s">
        <v>9215</v>
      </c>
    </row>
    <row r="5048" spans="6:6" x14ac:dyDescent="0.2">
      <c r="F5048" s="6" t="s">
        <v>9216</v>
      </c>
    </row>
    <row r="5049" spans="6:6" x14ac:dyDescent="0.2">
      <c r="F5049" s="6" t="s">
        <v>9217</v>
      </c>
    </row>
    <row r="5050" spans="6:6" x14ac:dyDescent="0.2">
      <c r="F5050" s="6" t="s">
        <v>9218</v>
      </c>
    </row>
    <row r="5051" spans="6:6" x14ac:dyDescent="0.2">
      <c r="F5051" s="6" t="s">
        <v>9219</v>
      </c>
    </row>
    <row r="5052" spans="6:6" x14ac:dyDescent="0.2">
      <c r="F5052" s="6" t="s">
        <v>9220</v>
      </c>
    </row>
    <row r="5053" spans="6:6" x14ac:dyDescent="0.2">
      <c r="F5053" s="6" t="s">
        <v>9221</v>
      </c>
    </row>
    <row r="5054" spans="6:6" x14ac:dyDescent="0.2">
      <c r="F5054" s="6" t="s">
        <v>9222</v>
      </c>
    </row>
    <row r="5055" spans="6:6" x14ac:dyDescent="0.2">
      <c r="F5055" s="6" t="s">
        <v>9223</v>
      </c>
    </row>
    <row r="5056" spans="6:6" x14ac:dyDescent="0.2">
      <c r="F5056" s="6" t="s">
        <v>9224</v>
      </c>
    </row>
    <row r="5057" spans="6:6" x14ac:dyDescent="0.2">
      <c r="F5057" s="6" t="s">
        <v>9225</v>
      </c>
    </row>
    <row r="5058" spans="6:6" x14ac:dyDescent="0.2">
      <c r="F5058" s="6" t="s">
        <v>9226</v>
      </c>
    </row>
    <row r="5059" spans="6:6" x14ac:dyDescent="0.2">
      <c r="F5059" s="6" t="s">
        <v>9227</v>
      </c>
    </row>
    <row r="5060" spans="6:6" x14ac:dyDescent="0.2">
      <c r="F5060" s="6" t="s">
        <v>9228</v>
      </c>
    </row>
    <row r="5061" spans="6:6" x14ac:dyDescent="0.2">
      <c r="F5061" s="6" t="s">
        <v>9229</v>
      </c>
    </row>
    <row r="5062" spans="6:6" x14ac:dyDescent="0.2">
      <c r="F5062" s="6" t="s">
        <v>9230</v>
      </c>
    </row>
    <row r="5063" spans="6:6" x14ac:dyDescent="0.2">
      <c r="F5063" s="6" t="s">
        <v>9231</v>
      </c>
    </row>
    <row r="5064" spans="6:6" x14ac:dyDescent="0.2">
      <c r="F5064" s="6" t="s">
        <v>9232</v>
      </c>
    </row>
    <row r="5065" spans="6:6" x14ac:dyDescent="0.2">
      <c r="F5065" s="6" t="s">
        <v>9233</v>
      </c>
    </row>
    <row r="5066" spans="6:6" x14ac:dyDescent="0.2">
      <c r="F5066" s="6" t="s">
        <v>9234</v>
      </c>
    </row>
    <row r="5067" spans="6:6" x14ac:dyDescent="0.2">
      <c r="F5067" s="6" t="s">
        <v>9235</v>
      </c>
    </row>
    <row r="5068" spans="6:6" x14ac:dyDescent="0.2">
      <c r="F5068" s="6" t="s">
        <v>9236</v>
      </c>
    </row>
    <row r="5069" spans="6:6" x14ac:dyDescent="0.2">
      <c r="F5069" s="6" t="s">
        <v>9237</v>
      </c>
    </row>
    <row r="5070" spans="6:6" x14ac:dyDescent="0.2">
      <c r="F5070" s="6" t="s">
        <v>197</v>
      </c>
    </row>
    <row r="5071" spans="6:6" x14ac:dyDescent="0.2">
      <c r="F5071" s="6" t="s">
        <v>9238</v>
      </c>
    </row>
    <row r="5072" spans="6:6" x14ac:dyDescent="0.2">
      <c r="F5072" s="6" t="s">
        <v>9239</v>
      </c>
    </row>
    <row r="5073" spans="6:6" x14ac:dyDescent="0.2">
      <c r="F5073" s="6" t="s">
        <v>9240</v>
      </c>
    </row>
    <row r="5074" spans="6:6" x14ac:dyDescent="0.2">
      <c r="F5074" s="6" t="s">
        <v>9241</v>
      </c>
    </row>
    <row r="5075" spans="6:6" x14ac:dyDescent="0.2">
      <c r="F5075" s="6" t="s">
        <v>6408</v>
      </c>
    </row>
    <row r="5076" spans="6:6" x14ac:dyDescent="0.2">
      <c r="F5076" s="6" t="s">
        <v>9242</v>
      </c>
    </row>
    <row r="5077" spans="6:6" x14ac:dyDescent="0.2">
      <c r="F5077" s="6" t="s">
        <v>9243</v>
      </c>
    </row>
    <row r="5078" spans="6:6" x14ac:dyDescent="0.2">
      <c r="F5078" s="6" t="s">
        <v>9244</v>
      </c>
    </row>
    <row r="5079" spans="6:6" x14ac:dyDescent="0.2">
      <c r="F5079" s="6" t="s">
        <v>9245</v>
      </c>
    </row>
    <row r="5080" spans="6:6" x14ac:dyDescent="0.2">
      <c r="F5080" s="6" t="s">
        <v>451</v>
      </c>
    </row>
    <row r="5081" spans="6:6" x14ac:dyDescent="0.2">
      <c r="F5081" s="6" t="s">
        <v>272</v>
      </c>
    </row>
    <row r="5082" spans="6:6" x14ac:dyDescent="0.2">
      <c r="F5082" s="6" t="s">
        <v>9246</v>
      </c>
    </row>
    <row r="5083" spans="6:6" x14ac:dyDescent="0.2">
      <c r="F5083" s="6" t="s">
        <v>9247</v>
      </c>
    </row>
    <row r="5084" spans="6:6" x14ac:dyDescent="0.2">
      <c r="F5084" s="6" t="s">
        <v>9248</v>
      </c>
    </row>
    <row r="5085" spans="6:6" x14ac:dyDescent="0.2">
      <c r="F5085" s="6" t="s">
        <v>9249</v>
      </c>
    </row>
    <row r="5086" spans="6:6" x14ac:dyDescent="0.2">
      <c r="F5086" s="6" t="s">
        <v>171</v>
      </c>
    </row>
    <row r="5087" spans="6:6" x14ac:dyDescent="0.2">
      <c r="F5087" s="6" t="s">
        <v>9250</v>
      </c>
    </row>
    <row r="5088" spans="6:6" x14ac:dyDescent="0.2">
      <c r="F5088" s="6" t="s">
        <v>9251</v>
      </c>
    </row>
    <row r="5089" spans="6:6" x14ac:dyDescent="0.2">
      <c r="F5089" s="6" t="s">
        <v>9252</v>
      </c>
    </row>
    <row r="5090" spans="6:6" x14ac:dyDescent="0.2">
      <c r="F5090" s="6" t="s">
        <v>9253</v>
      </c>
    </row>
    <row r="5091" spans="6:6" x14ac:dyDescent="0.2">
      <c r="F5091" s="6" t="s">
        <v>9254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30290A6FB9614D9E9BFE6EE855CF6A" ma:contentTypeVersion="8" ma:contentTypeDescription="Create a new document." ma:contentTypeScope="" ma:versionID="07f279016a89131b2927e215dd714a00">
  <xsd:schema xmlns:xsd="http://www.w3.org/2001/XMLSchema" xmlns:xs="http://www.w3.org/2001/XMLSchema" xmlns:p="http://schemas.microsoft.com/office/2006/metadata/properties" xmlns:ns2="9bf74812-f735-49ef-895f-9a3f5c44562e" xmlns:ns3="10a984ed-c735-424c-9bc8-4bff56d0f87e" targetNamespace="http://schemas.microsoft.com/office/2006/metadata/properties" ma:root="true" ma:fieldsID="bc2dd9ffd808938e1cdd903f2f223818" ns2:_="" ns3:_="">
    <xsd:import namespace="9bf74812-f735-49ef-895f-9a3f5c44562e"/>
    <xsd:import namespace="10a984ed-c735-424c-9bc8-4bff56d0f8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74812-f735-49ef-895f-9a3f5c445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a984ed-c735-424c-9bc8-4bff56d0f87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0a984ed-c735-424c-9bc8-4bff56d0f87e">
      <UserInfo>
        <DisplayName>Jennifer Chuddy</DisplayName>
        <AccountId>18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68700B-A205-4B1C-B562-37A60133A8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74812-f735-49ef-895f-9a3f5c44562e"/>
    <ds:schemaRef ds:uri="10a984ed-c735-424c-9bc8-4bff56d0f8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C95B4F-0D56-43A7-B803-B79582237C83}">
  <ds:schemaRefs>
    <ds:schemaRef ds:uri="9bf74812-f735-49ef-895f-9a3f5c44562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10a984ed-c735-424c-9bc8-4bff56d0f87e"/>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AAA9E44-B830-46A4-A155-17EFA5756D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Instructions</vt:lpstr>
      <vt:lpstr>Sourcing data for entry</vt:lpstr>
      <vt:lpstr>CLEAN DB - edit here</vt:lpstr>
      <vt:lpstr>Fixed List 2</vt:lpstr>
      <vt:lpstr>Sheet1</vt:lpstr>
      <vt:lpstr>Sheet3</vt:lpstr>
      <vt:lpstr>Sheet2</vt:lpstr>
      <vt:lpstr>Fixed Lists (Persistent)</vt:lpstr>
      <vt:lpstr>Cell_Pop</vt:lpstr>
      <vt:lpstr>GatingMethod</vt:lpstr>
      <vt:lpstr>HostSpecies</vt:lpstr>
      <vt:lpstr>IsotypeHeavyChain</vt:lpstr>
      <vt:lpstr>IsotypeLightChain</vt:lpstr>
      <vt:lpstr>Sample_Species</vt:lpstr>
      <vt:lpstr>Sample_Strain</vt:lpstr>
      <vt:lpstr>SampleType</vt:lpstr>
      <vt:lpstr>Stim_Reagent</vt:lpstr>
      <vt:lpstr>target_species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Molloy</dc:creator>
  <cp:keywords/>
  <dc:description/>
  <cp:lastModifiedBy>Rachel Molloy</cp:lastModifiedBy>
  <cp:revision/>
  <dcterms:created xsi:type="dcterms:W3CDTF">2021-02-03T21:36:56Z</dcterms:created>
  <dcterms:modified xsi:type="dcterms:W3CDTF">2021-04-07T17:32:02Z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0x0101001030290A6FB9614D9E9BFE6EE855CF6A</vt:lpwstr>
  </property>
</Properties>
</file>