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8_{B7AAF1F1-137A-4197-A586-92F371AFE8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L2" i="1"/>
  <c r="M2" i="1"/>
  <c r="N2" i="1"/>
  <c r="K2" i="1"/>
</calcChain>
</file>

<file path=xl/sharedStrings.xml><?xml version="1.0" encoding="utf-8"?>
<sst xmlns="http://schemas.openxmlformats.org/spreadsheetml/2006/main" count="269" uniqueCount="35">
  <si>
    <t>Filename</t>
  </si>
  <si>
    <t>Concentrations Included</t>
  </si>
  <si>
    <t>Model Order</t>
  </si>
  <si>
    <t>75% Threshold, No CI</t>
  </si>
  <si>
    <t>80% Threshold, No CI</t>
  </si>
  <si>
    <t>75% Threshold, Lwr 95% CI</t>
  </si>
  <si>
    <t>80% Threshold, Lwr 95% CI</t>
  </si>
  <si>
    <t>R-squared</t>
  </si>
  <si>
    <t>Adj. R-squared</t>
  </si>
  <si>
    <t>Model p-value</t>
  </si>
  <si>
    <t>20210226-RB-FY21w5p1 HuNHP CD3 (SP34-2) R718.csv</t>
  </si>
  <si>
    <t>Raw</t>
  </si>
  <si>
    <t>Linear</t>
  </si>
  <si>
    <t>Optimal +1/-2</t>
  </si>
  <si>
    <t>Second Order</t>
  </si>
  <si>
    <t>20210226-RB-FY21w5p2 Ms CD8a (53-6.7) R718.csv</t>
  </si>
  <si>
    <t>20210305-RB-FY21w5p3 Hu IFN-g (B27) R718.csv</t>
  </si>
  <si>
    <t>20210305-RB-FY21w5p4 Hu TNF-a (MAB11) R718.csv</t>
  </si>
  <si>
    <t>20210305-RB-FY21w5p5 Hu IL-17A (N49-653) R718.csv</t>
  </si>
  <si>
    <t>20210309-HL-FY21w5p7 Ms CD107a (1D4B) R718.csv</t>
  </si>
  <si>
    <t>20210310-SD-FY21w5p6 Hu IL-4 (MP4-25D2) R718.csv</t>
  </si>
  <si>
    <t>20210319-RB-FY21w5p11 Hu CD20 (2H7) R718 - final.csv</t>
  </si>
  <si>
    <t>20210319-RB-FY21w5p8 Hu CD11c (B-ly6) R718 - gran.csv</t>
  </si>
  <si>
    <t>20210319-RB-FY21w5p8 Hu CD11c (B-ly6) R718 - lymph.csv</t>
  </si>
  <si>
    <t>20210319-RB-FY21w5p8 Hu CD11c (B-ly6) R718 - mono.csv</t>
  </si>
  <si>
    <t>20210319-RB-FY21w5p9 Hu CD127 (HIL-7R-M21) R718.csv</t>
  </si>
  <si>
    <t>20210323-HL-FY21w5p17 pStat5 47 R718.csv</t>
  </si>
  <si>
    <t>20210325-SD-FY21w5p12 Hu CD3 UCHT1 R718.csv</t>
  </si>
  <si>
    <t>20210325-SD-FY21w5p13 Hu CD33 WM53 R718.csv</t>
  </si>
  <si>
    <t>20210325-SD-FY21w5p15 Hu CD56 (NCAM-1) R718.csv</t>
  </si>
  <si>
    <t>20210326-RB-FY21w5p10 Hu CD19 (SJ25C1) R718.csv</t>
  </si>
  <si>
    <t>20210330-HL-FY21w5p16 pStat1 4a R718.csv</t>
  </si>
  <si>
    <t>20210331-SD-FY21w5p14 Hu CD4 (SK3) R718 -  mono.csv</t>
  </si>
  <si>
    <t>20210331-SD-FY21w5p14 Hu CD4 (SK3) R718 - lymph.csv</t>
  </si>
  <si>
    <t>20210402-RB-FY21w5p18 Ms ThPok Zbtb7b (T43-94) R718.csv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</si>
</sst>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zoomScale="65" zoomScaleNormal="36" workbookViewId="0">
      <pane xSplit="1" topLeftCell="B1" activePane="topRight" state="frozen"/>
      <selection pane="topRight" activeCell="E11" sqref="E11"/>
    </sheetView>
  </sheetViews>
  <sheetFormatPr defaultRowHeight="15" x14ac:dyDescent="0.25"/>
  <cols>
    <col min="1" max="1" width="54.85546875" bestFit="1" customWidth="1"/>
    <col min="2" max="2" width="15.7109375" customWidth="1"/>
    <col min="3" max="3" width="13.140625" bestFit="1" customWidth="1"/>
    <col min="4" max="10" width="10.85546875" customWidth="1"/>
  </cols>
  <sheetData>
    <row r="1" spans="1:17" s="1" customFormat="1" ht="44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ht="15.75" thickBot="1" x14ac:dyDescent="0.3">
      <c r="A2" s="2" t="s">
        <v>10</v>
      </c>
      <c r="B2" s="3" t="s">
        <v>11</v>
      </c>
      <c r="C2" s="3" t="s">
        <v>12</v>
      </c>
      <c r="D2" s="3">
        <v>1222</v>
      </c>
      <c r="E2" s="3">
        <v>935</v>
      </c>
      <c r="F2" s="3">
        <v>1139</v>
      </c>
      <c r="G2" s="3">
        <v>856</v>
      </c>
      <c r="H2" s="3">
        <v>0.89</v>
      </c>
      <c r="I2" s="3">
        <v>0.89</v>
      </c>
      <c r="J2" s="3">
        <v>0</v>
      </c>
      <c r="K2" s="3">
        <f>IF(D2&gt;=548,1,0)</f>
        <v>1</v>
      </c>
      <c r="L2" s="3">
        <f t="shared" ref="L2:N2" si="0">IF(E2&gt;=548,1,0)</f>
        <v>1</v>
      </c>
      <c r="M2" s="3">
        <f t="shared" si="0"/>
        <v>1</v>
      </c>
      <c r="N2" s="3">
        <f t="shared" si="0"/>
        <v>1</v>
      </c>
      <c r="O2" s="3">
        <f>IF(H2&gt;=0.8,1,0)</f>
        <v>1</v>
      </c>
      <c r="P2" s="3">
        <f>IF(I2&gt;=0.8,1,0)</f>
        <v>1</v>
      </c>
      <c r="Q2" s="4">
        <f>IF(J2&lt;=0.05,1,0)</f>
        <v>1</v>
      </c>
    </row>
    <row r="3" spans="1:17" ht="15.75" thickBot="1" x14ac:dyDescent="0.3">
      <c r="A3" s="5" t="s">
        <v>10</v>
      </c>
      <c r="B3" s="6" t="s">
        <v>13</v>
      </c>
      <c r="C3" s="6" t="s">
        <v>12</v>
      </c>
      <c r="D3" s="6">
        <v>1271</v>
      </c>
      <c r="E3" s="6">
        <v>982</v>
      </c>
      <c r="F3" s="6">
        <v>1188</v>
      </c>
      <c r="G3" s="6">
        <v>903</v>
      </c>
      <c r="H3" s="6">
        <v>0.94</v>
      </c>
      <c r="I3" s="6">
        <v>0.94</v>
      </c>
      <c r="J3" s="6">
        <v>0</v>
      </c>
      <c r="K3" s="6">
        <f t="shared" ref="K3:K66" si="1">IF(D3&gt;=548,1,0)</f>
        <v>1</v>
      </c>
      <c r="L3" s="6">
        <f t="shared" ref="L3:L66" si="2">IF(E3&gt;=548,1,0)</f>
        <v>1</v>
      </c>
      <c r="M3" s="6">
        <f t="shared" ref="M3:M66" si="3">IF(F3&gt;=548,1,0)</f>
        <v>1</v>
      </c>
      <c r="N3" s="6">
        <f t="shared" ref="N3:N66" si="4">IF(G3&gt;=548,1,0)</f>
        <v>1</v>
      </c>
      <c r="O3" s="3">
        <f t="shared" ref="O3:O66" si="5">IF(H3&gt;=0.8,1,0)</f>
        <v>1</v>
      </c>
      <c r="P3" s="3">
        <f t="shared" ref="P3:P66" si="6">IF(I3&gt;=0.8,1,0)</f>
        <v>1</v>
      </c>
      <c r="Q3" s="7">
        <f t="shared" ref="Q3:Q66" si="7">IF(J3&lt;=0.05,1,0)</f>
        <v>1</v>
      </c>
    </row>
    <row r="4" spans="1:17" ht="15.75" thickBot="1" x14ac:dyDescent="0.3">
      <c r="A4" s="5" t="s">
        <v>10</v>
      </c>
      <c r="B4" s="6" t="s">
        <v>11</v>
      </c>
      <c r="C4" s="6" t="s">
        <v>14</v>
      </c>
      <c r="D4" s="6">
        <v>1126</v>
      </c>
      <c r="E4" s="6">
        <v>826</v>
      </c>
      <c r="F4" s="6">
        <v>1047</v>
      </c>
      <c r="G4" s="6">
        <v>764</v>
      </c>
      <c r="H4" s="6">
        <v>0.91</v>
      </c>
      <c r="I4" s="6">
        <v>0.91</v>
      </c>
      <c r="J4" s="6">
        <v>1E-3</v>
      </c>
      <c r="K4" s="6">
        <f t="shared" si="1"/>
        <v>1</v>
      </c>
      <c r="L4" s="6">
        <f t="shared" si="2"/>
        <v>1</v>
      </c>
      <c r="M4" s="6">
        <f t="shared" si="3"/>
        <v>1</v>
      </c>
      <c r="N4" s="6">
        <f t="shared" si="4"/>
        <v>1</v>
      </c>
      <c r="O4" s="3">
        <f t="shared" si="5"/>
        <v>1</v>
      </c>
      <c r="P4" s="3">
        <f t="shared" si="6"/>
        <v>1</v>
      </c>
      <c r="Q4" s="7">
        <f t="shared" si="7"/>
        <v>1</v>
      </c>
    </row>
    <row r="5" spans="1:17" ht="15.75" thickBot="1" x14ac:dyDescent="0.3">
      <c r="A5" s="8" t="s">
        <v>10</v>
      </c>
      <c r="B5" s="9" t="s">
        <v>13</v>
      </c>
      <c r="C5" s="9" t="s">
        <v>14</v>
      </c>
      <c r="D5" s="9">
        <v>1215</v>
      </c>
      <c r="E5" s="9">
        <v>910</v>
      </c>
      <c r="F5" s="9">
        <v>1137</v>
      </c>
      <c r="G5" s="9">
        <v>845</v>
      </c>
      <c r="H5" s="9">
        <v>0.95</v>
      </c>
      <c r="I5" s="9">
        <v>0.95</v>
      </c>
      <c r="J5" s="9">
        <v>3.4000000000000002E-2</v>
      </c>
      <c r="K5" s="9">
        <f t="shared" si="1"/>
        <v>1</v>
      </c>
      <c r="L5" s="9">
        <f t="shared" si="2"/>
        <v>1</v>
      </c>
      <c r="M5" s="9">
        <f t="shared" si="3"/>
        <v>1</v>
      </c>
      <c r="N5" s="9">
        <f t="shared" si="4"/>
        <v>1</v>
      </c>
      <c r="O5" s="3">
        <f t="shared" si="5"/>
        <v>1</v>
      </c>
      <c r="P5" s="3">
        <f t="shared" si="6"/>
        <v>1</v>
      </c>
      <c r="Q5" s="10">
        <f t="shared" si="7"/>
        <v>1</v>
      </c>
    </row>
    <row r="6" spans="1:17" ht="15.75" thickBot="1" x14ac:dyDescent="0.3">
      <c r="A6" s="2" t="s">
        <v>15</v>
      </c>
      <c r="B6" s="3" t="s">
        <v>11</v>
      </c>
      <c r="C6" s="3" t="s">
        <v>12</v>
      </c>
      <c r="D6" s="3">
        <v>1071</v>
      </c>
      <c r="E6" s="3">
        <v>818</v>
      </c>
      <c r="F6" s="3">
        <v>968</v>
      </c>
      <c r="G6" s="3">
        <v>719</v>
      </c>
      <c r="H6" s="3">
        <v>0.84</v>
      </c>
      <c r="I6" s="3">
        <v>0.83</v>
      </c>
      <c r="J6" s="3">
        <v>0</v>
      </c>
      <c r="K6" s="3">
        <f t="shared" si="1"/>
        <v>1</v>
      </c>
      <c r="L6" s="3">
        <f t="shared" si="2"/>
        <v>1</v>
      </c>
      <c r="M6" s="3">
        <f t="shared" si="3"/>
        <v>1</v>
      </c>
      <c r="N6" s="3">
        <f t="shared" si="4"/>
        <v>1</v>
      </c>
      <c r="O6" s="3">
        <f t="shared" si="5"/>
        <v>1</v>
      </c>
      <c r="P6" s="3">
        <f t="shared" si="6"/>
        <v>1</v>
      </c>
      <c r="Q6" s="4">
        <f t="shared" si="7"/>
        <v>1</v>
      </c>
    </row>
    <row r="7" spans="1:17" ht="15.75" thickBot="1" x14ac:dyDescent="0.3">
      <c r="A7" s="5" t="s">
        <v>15</v>
      </c>
      <c r="B7" s="6" t="s">
        <v>13</v>
      </c>
      <c r="C7" s="6" t="s">
        <v>12</v>
      </c>
      <c r="D7" s="6">
        <v>1130</v>
      </c>
      <c r="E7" s="6">
        <v>871</v>
      </c>
      <c r="F7" s="6">
        <v>1039</v>
      </c>
      <c r="G7" s="6">
        <v>784</v>
      </c>
      <c r="H7" s="6">
        <v>0.92</v>
      </c>
      <c r="I7" s="6">
        <v>0.92</v>
      </c>
      <c r="J7" s="6">
        <v>0</v>
      </c>
      <c r="K7" s="6">
        <f t="shared" si="1"/>
        <v>1</v>
      </c>
      <c r="L7" s="6">
        <f t="shared" si="2"/>
        <v>1</v>
      </c>
      <c r="M7" s="6">
        <f t="shared" si="3"/>
        <v>1</v>
      </c>
      <c r="N7" s="6">
        <f t="shared" si="4"/>
        <v>1</v>
      </c>
      <c r="O7" s="3">
        <f t="shared" si="5"/>
        <v>1</v>
      </c>
      <c r="P7" s="3">
        <f t="shared" si="6"/>
        <v>1</v>
      </c>
      <c r="Q7" s="7">
        <f t="shared" si="7"/>
        <v>1</v>
      </c>
    </row>
    <row r="8" spans="1:17" ht="15.75" thickBot="1" x14ac:dyDescent="0.3">
      <c r="A8" s="5" t="s">
        <v>15</v>
      </c>
      <c r="B8" s="6" t="s">
        <v>11</v>
      </c>
      <c r="C8" s="6" t="s">
        <v>14</v>
      </c>
      <c r="D8" s="6">
        <v>966</v>
      </c>
      <c r="E8" s="6">
        <v>722</v>
      </c>
      <c r="F8" s="6">
        <v>877</v>
      </c>
      <c r="G8" s="6">
        <v>642</v>
      </c>
      <c r="H8" s="6">
        <v>0.85</v>
      </c>
      <c r="I8" s="6">
        <v>0.85</v>
      </c>
      <c r="J8" s="6">
        <v>1.6E-2</v>
      </c>
      <c r="K8" s="6">
        <f t="shared" si="1"/>
        <v>1</v>
      </c>
      <c r="L8" s="6">
        <f t="shared" si="2"/>
        <v>1</v>
      </c>
      <c r="M8" s="6">
        <f t="shared" si="3"/>
        <v>1</v>
      </c>
      <c r="N8" s="6">
        <f t="shared" si="4"/>
        <v>1</v>
      </c>
      <c r="O8" s="3">
        <f t="shared" si="5"/>
        <v>1</v>
      </c>
      <c r="P8" s="3">
        <f t="shared" si="6"/>
        <v>1</v>
      </c>
      <c r="Q8" s="7">
        <f t="shared" si="7"/>
        <v>1</v>
      </c>
    </row>
    <row r="9" spans="1:17" ht="15.75" thickBot="1" x14ac:dyDescent="0.3">
      <c r="A9" s="8" t="s">
        <v>15</v>
      </c>
      <c r="B9" s="9" t="s">
        <v>13</v>
      </c>
      <c r="C9" s="9" t="s">
        <v>14</v>
      </c>
      <c r="D9" s="9">
        <v>1045</v>
      </c>
      <c r="E9" s="9">
        <v>785</v>
      </c>
      <c r="F9" s="9">
        <v>963</v>
      </c>
      <c r="G9" s="9">
        <v>714</v>
      </c>
      <c r="H9" s="9">
        <v>0.94</v>
      </c>
      <c r="I9" s="9">
        <v>0.93</v>
      </c>
      <c r="J9" s="9">
        <v>1.4E-2</v>
      </c>
      <c r="K9" s="9">
        <f t="shared" si="1"/>
        <v>1</v>
      </c>
      <c r="L9" s="9">
        <f t="shared" si="2"/>
        <v>1</v>
      </c>
      <c r="M9" s="9">
        <f t="shared" si="3"/>
        <v>1</v>
      </c>
      <c r="N9" s="9">
        <f t="shared" si="4"/>
        <v>1</v>
      </c>
      <c r="O9" s="3">
        <f t="shared" si="5"/>
        <v>1</v>
      </c>
      <c r="P9" s="3">
        <f t="shared" si="6"/>
        <v>1</v>
      </c>
      <c r="Q9" s="10">
        <f t="shared" si="7"/>
        <v>1</v>
      </c>
    </row>
    <row r="10" spans="1:17" ht="15.75" thickBot="1" x14ac:dyDescent="0.3">
      <c r="A10" s="2" t="s">
        <v>16</v>
      </c>
      <c r="B10" s="3" t="s">
        <v>11</v>
      </c>
      <c r="C10" s="3" t="s">
        <v>12</v>
      </c>
      <c r="D10" s="3">
        <v>3118</v>
      </c>
      <c r="E10" s="3">
        <v>2471</v>
      </c>
      <c r="F10" s="3">
        <v>2842</v>
      </c>
      <c r="G10" s="3">
        <v>2218</v>
      </c>
      <c r="H10" s="3">
        <v>0.56000000000000005</v>
      </c>
      <c r="I10" s="3">
        <v>0.55000000000000004</v>
      </c>
      <c r="J10" s="3">
        <v>0</v>
      </c>
      <c r="K10" s="3">
        <f t="shared" si="1"/>
        <v>1</v>
      </c>
      <c r="L10" s="3">
        <f t="shared" si="2"/>
        <v>1</v>
      </c>
      <c r="M10" s="3">
        <f t="shared" si="3"/>
        <v>1</v>
      </c>
      <c r="N10" s="3">
        <f t="shared" si="4"/>
        <v>1</v>
      </c>
      <c r="O10" s="3">
        <f t="shared" si="5"/>
        <v>0</v>
      </c>
      <c r="P10" s="3">
        <f t="shared" si="6"/>
        <v>0</v>
      </c>
      <c r="Q10" s="4">
        <f t="shared" si="7"/>
        <v>1</v>
      </c>
    </row>
    <row r="11" spans="1:17" ht="15.75" thickBot="1" x14ac:dyDescent="0.3">
      <c r="A11" s="5" t="s">
        <v>16</v>
      </c>
      <c r="B11" s="6" t="s">
        <v>13</v>
      </c>
      <c r="C11" s="6" t="s">
        <v>12</v>
      </c>
      <c r="D11" s="6">
        <v>2769</v>
      </c>
      <c r="E11" s="6">
        <v>2154</v>
      </c>
      <c r="F11" s="6">
        <v>2520</v>
      </c>
      <c r="G11" s="6">
        <v>1924</v>
      </c>
      <c r="H11" s="6">
        <v>0.71</v>
      </c>
      <c r="I11" s="6">
        <v>0.7</v>
      </c>
      <c r="J11" s="6">
        <v>0</v>
      </c>
      <c r="K11" s="6">
        <f t="shared" si="1"/>
        <v>1</v>
      </c>
      <c r="L11" s="6">
        <f t="shared" si="2"/>
        <v>1</v>
      </c>
      <c r="M11" s="6">
        <f t="shared" si="3"/>
        <v>1</v>
      </c>
      <c r="N11" s="6">
        <f t="shared" si="4"/>
        <v>1</v>
      </c>
      <c r="O11" s="3">
        <f t="shared" si="5"/>
        <v>0</v>
      </c>
      <c r="P11" s="3">
        <f t="shared" si="6"/>
        <v>0</v>
      </c>
      <c r="Q11" s="7">
        <f t="shared" si="7"/>
        <v>1</v>
      </c>
    </row>
    <row r="12" spans="1:17" ht="15.75" thickBot="1" x14ac:dyDescent="0.3">
      <c r="A12" s="5" t="s">
        <v>16</v>
      </c>
      <c r="B12" s="6" t="s">
        <v>11</v>
      </c>
      <c r="C12" s="6" t="s">
        <v>14</v>
      </c>
      <c r="D12" s="6"/>
      <c r="E12" s="6"/>
      <c r="F12" s="6"/>
      <c r="G12" s="6">
        <v>2459</v>
      </c>
      <c r="H12" s="6">
        <v>0.56999999999999995</v>
      </c>
      <c r="I12" s="6">
        <v>0.56000000000000005</v>
      </c>
      <c r="J12" s="6">
        <v>0.17899999999999999</v>
      </c>
      <c r="K12" s="6">
        <f t="shared" si="1"/>
        <v>0</v>
      </c>
      <c r="L12" s="6">
        <f t="shared" si="2"/>
        <v>0</v>
      </c>
      <c r="M12" s="6">
        <f t="shared" si="3"/>
        <v>0</v>
      </c>
      <c r="N12" s="6">
        <f t="shared" si="4"/>
        <v>1</v>
      </c>
      <c r="O12" s="3">
        <f t="shared" si="5"/>
        <v>0</v>
      </c>
      <c r="P12" s="3">
        <f t="shared" si="6"/>
        <v>0</v>
      </c>
      <c r="Q12" s="7">
        <f t="shared" si="7"/>
        <v>0</v>
      </c>
    </row>
    <row r="13" spans="1:17" ht="15.75" thickBot="1" x14ac:dyDescent="0.3">
      <c r="A13" s="8" t="s">
        <v>16</v>
      </c>
      <c r="B13" s="9" t="s">
        <v>13</v>
      </c>
      <c r="C13" s="9" t="s">
        <v>14</v>
      </c>
      <c r="D13" s="9"/>
      <c r="E13" s="9"/>
      <c r="F13" s="9"/>
      <c r="G13" s="9"/>
      <c r="H13" s="9">
        <v>0.76</v>
      </c>
      <c r="I13" s="9">
        <v>0.74</v>
      </c>
      <c r="J13" s="9">
        <v>1.7999999999999999E-2</v>
      </c>
      <c r="K13" s="9">
        <f t="shared" si="1"/>
        <v>0</v>
      </c>
      <c r="L13" s="9">
        <f t="shared" si="2"/>
        <v>0</v>
      </c>
      <c r="M13" s="9">
        <f t="shared" si="3"/>
        <v>0</v>
      </c>
      <c r="N13" s="9">
        <f t="shared" si="4"/>
        <v>0</v>
      </c>
      <c r="O13" s="3">
        <f t="shared" si="5"/>
        <v>0</v>
      </c>
      <c r="P13" s="3">
        <f t="shared" si="6"/>
        <v>0</v>
      </c>
      <c r="Q13" s="10">
        <f t="shared" si="7"/>
        <v>1</v>
      </c>
    </row>
    <row r="14" spans="1:17" ht="15.75" thickBot="1" x14ac:dyDescent="0.3">
      <c r="A14" s="2" t="s">
        <v>17</v>
      </c>
      <c r="B14" s="3" t="s">
        <v>11</v>
      </c>
      <c r="C14" s="3" t="s">
        <v>12</v>
      </c>
      <c r="D14" s="3">
        <v>3729</v>
      </c>
      <c r="E14" s="3">
        <v>2936</v>
      </c>
      <c r="F14" s="3">
        <v>3458</v>
      </c>
      <c r="G14" s="3">
        <v>2685</v>
      </c>
      <c r="H14" s="3">
        <v>0.56000000000000005</v>
      </c>
      <c r="I14" s="3">
        <v>0.55000000000000004</v>
      </c>
      <c r="J14" s="3">
        <v>0</v>
      </c>
      <c r="K14" s="3">
        <f t="shared" si="1"/>
        <v>1</v>
      </c>
      <c r="L14" s="3">
        <f t="shared" si="2"/>
        <v>1</v>
      </c>
      <c r="M14" s="3">
        <f t="shared" si="3"/>
        <v>1</v>
      </c>
      <c r="N14" s="3">
        <f t="shared" si="4"/>
        <v>1</v>
      </c>
      <c r="O14" s="3">
        <f t="shared" si="5"/>
        <v>0</v>
      </c>
      <c r="P14" s="3">
        <f t="shared" si="6"/>
        <v>0</v>
      </c>
      <c r="Q14" s="4">
        <f t="shared" si="7"/>
        <v>1</v>
      </c>
    </row>
    <row r="15" spans="1:17" ht="15.75" thickBot="1" x14ac:dyDescent="0.3">
      <c r="A15" s="5" t="s">
        <v>17</v>
      </c>
      <c r="B15" s="6" t="s">
        <v>13</v>
      </c>
      <c r="C15" s="6" t="s">
        <v>12</v>
      </c>
      <c r="D15" s="6">
        <v>3519</v>
      </c>
      <c r="E15" s="6">
        <v>2774</v>
      </c>
      <c r="F15" s="6">
        <v>3130</v>
      </c>
      <c r="G15" s="6">
        <v>2417</v>
      </c>
      <c r="H15" s="6">
        <v>0.54</v>
      </c>
      <c r="I15" s="6">
        <v>0.52</v>
      </c>
      <c r="J15" s="6">
        <v>0</v>
      </c>
      <c r="K15" s="6">
        <f t="shared" si="1"/>
        <v>1</v>
      </c>
      <c r="L15" s="6">
        <f t="shared" si="2"/>
        <v>1</v>
      </c>
      <c r="M15" s="6">
        <f t="shared" si="3"/>
        <v>1</v>
      </c>
      <c r="N15" s="6">
        <f t="shared" si="4"/>
        <v>1</v>
      </c>
      <c r="O15" s="3">
        <f t="shared" si="5"/>
        <v>0</v>
      </c>
      <c r="P15" s="3">
        <f t="shared" si="6"/>
        <v>0</v>
      </c>
      <c r="Q15" s="7">
        <f t="shared" si="7"/>
        <v>1</v>
      </c>
    </row>
    <row r="16" spans="1:17" ht="15.75" thickBot="1" x14ac:dyDescent="0.3">
      <c r="A16" s="5" t="s">
        <v>17</v>
      </c>
      <c r="B16" s="6" t="s">
        <v>11</v>
      </c>
      <c r="C16" s="6" t="s">
        <v>14</v>
      </c>
      <c r="D16" s="6"/>
      <c r="E16" s="6"/>
      <c r="F16" s="6"/>
      <c r="G16" s="6"/>
      <c r="H16" s="6">
        <v>0.61</v>
      </c>
      <c r="I16" s="6">
        <v>0.59</v>
      </c>
      <c r="J16" s="6">
        <v>1.4999999999999999E-2</v>
      </c>
      <c r="K16" s="6">
        <f t="shared" si="1"/>
        <v>0</v>
      </c>
      <c r="L16" s="6">
        <f t="shared" si="2"/>
        <v>0</v>
      </c>
      <c r="M16" s="6">
        <f t="shared" si="3"/>
        <v>0</v>
      </c>
      <c r="N16" s="6">
        <f t="shared" si="4"/>
        <v>0</v>
      </c>
      <c r="O16" s="3">
        <f t="shared" si="5"/>
        <v>0</v>
      </c>
      <c r="P16" s="3">
        <f t="shared" si="6"/>
        <v>0</v>
      </c>
      <c r="Q16" s="7">
        <f t="shared" si="7"/>
        <v>1</v>
      </c>
    </row>
    <row r="17" spans="1:17" ht="15.75" thickBot="1" x14ac:dyDescent="0.3">
      <c r="A17" s="8" t="s">
        <v>17</v>
      </c>
      <c r="B17" s="9" t="s">
        <v>13</v>
      </c>
      <c r="C17" s="9" t="s">
        <v>14</v>
      </c>
      <c r="D17" s="9"/>
      <c r="E17" s="9"/>
      <c r="F17" s="9"/>
      <c r="G17" s="9"/>
      <c r="H17" s="9">
        <v>0.61</v>
      </c>
      <c r="I17" s="9">
        <v>0.57999999999999996</v>
      </c>
      <c r="J17" s="9">
        <v>3.2000000000000001E-2</v>
      </c>
      <c r="K17" s="9">
        <f t="shared" si="1"/>
        <v>0</v>
      </c>
      <c r="L17" s="9">
        <f t="shared" si="2"/>
        <v>0</v>
      </c>
      <c r="M17" s="9">
        <f t="shared" si="3"/>
        <v>0</v>
      </c>
      <c r="N17" s="9">
        <f t="shared" si="4"/>
        <v>0</v>
      </c>
      <c r="O17" s="3">
        <f t="shared" si="5"/>
        <v>0</v>
      </c>
      <c r="P17" s="3">
        <f t="shared" si="6"/>
        <v>0</v>
      </c>
      <c r="Q17" s="10">
        <f t="shared" si="7"/>
        <v>1</v>
      </c>
    </row>
    <row r="18" spans="1:17" ht="15.75" thickBot="1" x14ac:dyDescent="0.3">
      <c r="A18" s="2" t="s">
        <v>18</v>
      </c>
      <c r="B18" s="3" t="s">
        <v>11</v>
      </c>
      <c r="C18" s="3" t="s">
        <v>12</v>
      </c>
      <c r="D18" s="3">
        <v>3183</v>
      </c>
      <c r="E18" s="3">
        <v>2522</v>
      </c>
      <c r="F18" s="3">
        <v>2639</v>
      </c>
      <c r="G18" s="3">
        <v>2020</v>
      </c>
      <c r="H18" s="3">
        <v>0.23</v>
      </c>
      <c r="I18" s="3">
        <v>0.21</v>
      </c>
      <c r="J18" s="3">
        <v>0</v>
      </c>
      <c r="K18" s="3">
        <f t="shared" si="1"/>
        <v>1</v>
      </c>
      <c r="L18" s="3">
        <f t="shared" si="2"/>
        <v>1</v>
      </c>
      <c r="M18" s="3">
        <f t="shared" si="3"/>
        <v>1</v>
      </c>
      <c r="N18" s="3">
        <f t="shared" si="4"/>
        <v>1</v>
      </c>
      <c r="O18" s="3">
        <f t="shared" si="5"/>
        <v>0</v>
      </c>
      <c r="P18" s="3">
        <f t="shared" si="6"/>
        <v>0</v>
      </c>
      <c r="Q18" s="4">
        <f t="shared" si="7"/>
        <v>1</v>
      </c>
    </row>
    <row r="19" spans="1:17" ht="15.75" thickBot="1" x14ac:dyDescent="0.3">
      <c r="A19" s="5" t="s">
        <v>18</v>
      </c>
      <c r="B19" s="6" t="s">
        <v>13</v>
      </c>
      <c r="C19" s="6" t="s">
        <v>12</v>
      </c>
      <c r="D19" s="6">
        <v>3283</v>
      </c>
      <c r="E19" s="6">
        <v>2688</v>
      </c>
      <c r="F19" s="6">
        <v>2669</v>
      </c>
      <c r="G19" s="6">
        <v>2116</v>
      </c>
      <c r="H19" s="6">
        <v>0.3</v>
      </c>
      <c r="I19" s="6">
        <v>0.27</v>
      </c>
      <c r="J19" s="6">
        <v>1E-3</v>
      </c>
      <c r="K19" s="6">
        <f t="shared" si="1"/>
        <v>1</v>
      </c>
      <c r="L19" s="6">
        <f t="shared" si="2"/>
        <v>1</v>
      </c>
      <c r="M19" s="6">
        <f t="shared" si="3"/>
        <v>1</v>
      </c>
      <c r="N19" s="6">
        <f t="shared" si="4"/>
        <v>1</v>
      </c>
      <c r="O19" s="3">
        <f t="shared" si="5"/>
        <v>0</v>
      </c>
      <c r="P19" s="3">
        <f t="shared" si="6"/>
        <v>0</v>
      </c>
      <c r="Q19" s="7">
        <f t="shared" si="7"/>
        <v>1</v>
      </c>
    </row>
    <row r="20" spans="1:17" ht="15.75" thickBot="1" x14ac:dyDescent="0.3">
      <c r="A20" s="5" t="s">
        <v>18</v>
      </c>
      <c r="B20" s="6" t="s">
        <v>11</v>
      </c>
      <c r="C20" s="6" t="s">
        <v>14</v>
      </c>
      <c r="D20" s="6">
        <v>2258</v>
      </c>
      <c r="E20" s="6">
        <v>1999</v>
      </c>
      <c r="F20" s="6">
        <v>1939</v>
      </c>
      <c r="G20" s="6">
        <v>1705</v>
      </c>
      <c r="H20" s="6">
        <v>0.25</v>
      </c>
      <c r="I20" s="6">
        <v>0.22</v>
      </c>
      <c r="J20" s="6">
        <v>0.19700000000000001</v>
      </c>
      <c r="K20" s="6">
        <f t="shared" si="1"/>
        <v>1</v>
      </c>
      <c r="L20" s="6">
        <f t="shared" si="2"/>
        <v>1</v>
      </c>
      <c r="M20" s="6">
        <f t="shared" si="3"/>
        <v>1</v>
      </c>
      <c r="N20" s="6">
        <f t="shared" si="4"/>
        <v>1</v>
      </c>
      <c r="O20" s="3">
        <f t="shared" si="5"/>
        <v>0</v>
      </c>
      <c r="P20" s="3">
        <f t="shared" si="6"/>
        <v>0</v>
      </c>
      <c r="Q20" s="7">
        <f t="shared" si="7"/>
        <v>0</v>
      </c>
    </row>
    <row r="21" spans="1:17" ht="15.75" thickBot="1" x14ac:dyDescent="0.3">
      <c r="A21" s="8" t="s">
        <v>18</v>
      </c>
      <c r="B21" s="9" t="s">
        <v>13</v>
      </c>
      <c r="C21" s="9" t="s">
        <v>14</v>
      </c>
      <c r="D21" s="9">
        <v>2251</v>
      </c>
      <c r="E21" s="9">
        <v>2039</v>
      </c>
      <c r="F21" s="9">
        <v>1907</v>
      </c>
      <c r="G21" s="9">
        <v>1716</v>
      </c>
      <c r="H21" s="9">
        <v>0.34</v>
      </c>
      <c r="I21" s="9">
        <v>0.28999999999999998</v>
      </c>
      <c r="J21" s="9">
        <v>0.186</v>
      </c>
      <c r="K21" s="9">
        <f t="shared" si="1"/>
        <v>1</v>
      </c>
      <c r="L21" s="9">
        <f t="shared" si="2"/>
        <v>1</v>
      </c>
      <c r="M21" s="9">
        <f t="shared" si="3"/>
        <v>1</v>
      </c>
      <c r="N21" s="9">
        <f t="shared" si="4"/>
        <v>1</v>
      </c>
      <c r="O21" s="3">
        <f t="shared" si="5"/>
        <v>0</v>
      </c>
      <c r="P21" s="3">
        <f t="shared" si="6"/>
        <v>0</v>
      </c>
      <c r="Q21" s="10">
        <f t="shared" si="7"/>
        <v>0</v>
      </c>
    </row>
    <row r="22" spans="1:17" ht="15.75" thickBot="1" x14ac:dyDescent="0.3">
      <c r="A22" s="2" t="s">
        <v>19</v>
      </c>
      <c r="B22" s="3" t="s">
        <v>11</v>
      </c>
      <c r="C22" s="3" t="s">
        <v>12</v>
      </c>
      <c r="D22" s="3">
        <v>4534</v>
      </c>
      <c r="E22" s="3">
        <v>3708</v>
      </c>
      <c r="F22" s="3">
        <v>4028</v>
      </c>
      <c r="G22" s="3">
        <v>3244</v>
      </c>
      <c r="H22" s="3">
        <v>0.32</v>
      </c>
      <c r="I22" s="3">
        <v>0.31</v>
      </c>
      <c r="J22" s="3">
        <v>0</v>
      </c>
      <c r="K22" s="3">
        <f t="shared" si="1"/>
        <v>1</v>
      </c>
      <c r="L22" s="3">
        <f t="shared" si="2"/>
        <v>1</v>
      </c>
      <c r="M22" s="3">
        <f t="shared" si="3"/>
        <v>1</v>
      </c>
      <c r="N22" s="3">
        <f t="shared" si="4"/>
        <v>1</v>
      </c>
      <c r="O22" s="3">
        <f t="shared" si="5"/>
        <v>0</v>
      </c>
      <c r="P22" s="3">
        <f t="shared" si="6"/>
        <v>0</v>
      </c>
      <c r="Q22" s="4">
        <f t="shared" si="7"/>
        <v>1</v>
      </c>
    </row>
    <row r="23" spans="1:17" ht="15.75" thickBot="1" x14ac:dyDescent="0.3">
      <c r="A23" s="5" t="s">
        <v>19</v>
      </c>
      <c r="B23" s="6" t="s">
        <v>13</v>
      </c>
      <c r="C23" s="6" t="s">
        <v>12</v>
      </c>
      <c r="D23" s="6">
        <v>3581</v>
      </c>
      <c r="E23" s="6">
        <v>2900</v>
      </c>
      <c r="F23" s="6">
        <v>3365</v>
      </c>
      <c r="G23" s="6">
        <v>2701</v>
      </c>
      <c r="H23" s="6">
        <v>0.81</v>
      </c>
      <c r="I23" s="6">
        <v>0.81</v>
      </c>
      <c r="J23" s="6">
        <v>0</v>
      </c>
      <c r="K23" s="6">
        <f t="shared" si="1"/>
        <v>1</v>
      </c>
      <c r="L23" s="6">
        <f t="shared" si="2"/>
        <v>1</v>
      </c>
      <c r="M23" s="6">
        <f t="shared" si="3"/>
        <v>1</v>
      </c>
      <c r="N23" s="6">
        <f t="shared" si="4"/>
        <v>1</v>
      </c>
      <c r="O23" s="3">
        <f t="shared" si="5"/>
        <v>1</v>
      </c>
      <c r="P23" s="3">
        <f t="shared" si="6"/>
        <v>1</v>
      </c>
      <c r="Q23" s="7">
        <f t="shared" si="7"/>
        <v>1</v>
      </c>
    </row>
    <row r="24" spans="1:17" ht="15.75" thickBot="1" x14ac:dyDescent="0.3">
      <c r="A24" s="5" t="s">
        <v>19</v>
      </c>
      <c r="B24" s="6" t="s">
        <v>11</v>
      </c>
      <c r="C24" s="6" t="s">
        <v>14</v>
      </c>
      <c r="D24" s="6">
        <v>3226</v>
      </c>
      <c r="E24" s="6">
        <v>2834</v>
      </c>
      <c r="F24" s="6">
        <v>2620</v>
      </c>
      <c r="G24" s="6">
        <v>2318</v>
      </c>
      <c r="H24" s="6">
        <v>0.32</v>
      </c>
      <c r="I24" s="6">
        <v>0.3</v>
      </c>
      <c r="J24" s="6">
        <v>0.50900000000000001</v>
      </c>
      <c r="K24" s="6">
        <f t="shared" si="1"/>
        <v>1</v>
      </c>
      <c r="L24" s="6">
        <f t="shared" si="2"/>
        <v>1</v>
      </c>
      <c r="M24" s="6">
        <f t="shared" si="3"/>
        <v>1</v>
      </c>
      <c r="N24" s="6">
        <f t="shared" si="4"/>
        <v>1</v>
      </c>
      <c r="O24" s="3">
        <f t="shared" si="5"/>
        <v>0</v>
      </c>
      <c r="P24" s="3">
        <f t="shared" si="6"/>
        <v>0</v>
      </c>
      <c r="Q24" s="7">
        <f t="shared" si="7"/>
        <v>0</v>
      </c>
    </row>
    <row r="25" spans="1:17" ht="15.75" thickBot="1" x14ac:dyDescent="0.3">
      <c r="A25" s="5" t="s">
        <v>19</v>
      </c>
      <c r="B25" s="6" t="s">
        <v>13</v>
      </c>
      <c r="C25" s="6" t="s">
        <v>14</v>
      </c>
      <c r="D25" s="6">
        <v>2862</v>
      </c>
      <c r="E25" s="6">
        <v>2467</v>
      </c>
      <c r="F25" s="6">
        <v>2587</v>
      </c>
      <c r="G25" s="6">
        <v>2243</v>
      </c>
      <c r="H25" s="6">
        <v>0.82</v>
      </c>
      <c r="I25" s="6">
        <v>0.81</v>
      </c>
      <c r="J25" s="6">
        <v>0.246</v>
      </c>
      <c r="K25" s="6">
        <f t="shared" si="1"/>
        <v>1</v>
      </c>
      <c r="L25" s="6">
        <f t="shared" si="2"/>
        <v>1</v>
      </c>
      <c r="M25" s="6">
        <f t="shared" si="3"/>
        <v>1</v>
      </c>
      <c r="N25" s="6">
        <f t="shared" si="4"/>
        <v>1</v>
      </c>
      <c r="O25" s="3">
        <f t="shared" si="5"/>
        <v>1</v>
      </c>
      <c r="P25" s="3">
        <f t="shared" si="6"/>
        <v>1</v>
      </c>
      <c r="Q25" s="7">
        <f t="shared" si="7"/>
        <v>0</v>
      </c>
    </row>
    <row r="26" spans="1:17" ht="15.75" thickBot="1" x14ac:dyDescent="0.3">
      <c r="A26" s="2" t="s">
        <v>20</v>
      </c>
      <c r="B26" s="3" t="s">
        <v>11</v>
      </c>
      <c r="C26" s="3" t="s">
        <v>12</v>
      </c>
      <c r="D26" s="3">
        <v>973</v>
      </c>
      <c r="E26" s="3">
        <v>694</v>
      </c>
      <c r="F26" s="3">
        <v>638</v>
      </c>
      <c r="G26" s="3">
        <v>373</v>
      </c>
      <c r="H26" s="3">
        <v>0.3</v>
      </c>
      <c r="I26" s="3">
        <v>0.28999999999999998</v>
      </c>
      <c r="J26" s="3">
        <v>0</v>
      </c>
      <c r="K26" s="3">
        <f t="shared" si="1"/>
        <v>1</v>
      </c>
      <c r="L26" s="3">
        <f t="shared" si="2"/>
        <v>1</v>
      </c>
      <c r="M26" s="3">
        <f t="shared" si="3"/>
        <v>1</v>
      </c>
      <c r="N26" s="3">
        <f t="shared" si="4"/>
        <v>0</v>
      </c>
      <c r="O26" s="3">
        <f t="shared" si="5"/>
        <v>0</v>
      </c>
      <c r="P26" s="3">
        <f t="shared" si="6"/>
        <v>0</v>
      </c>
      <c r="Q26" s="4">
        <f t="shared" si="7"/>
        <v>1</v>
      </c>
    </row>
    <row r="27" spans="1:17" ht="15.75" thickBot="1" x14ac:dyDescent="0.3">
      <c r="A27" s="5" t="s">
        <v>20</v>
      </c>
      <c r="B27" s="6" t="s">
        <v>13</v>
      </c>
      <c r="C27" s="6" t="s">
        <v>12</v>
      </c>
      <c r="D27" s="6">
        <v>1298</v>
      </c>
      <c r="E27" s="6">
        <v>1034</v>
      </c>
      <c r="F27" s="6">
        <v>958</v>
      </c>
      <c r="G27" s="6">
        <v>708</v>
      </c>
      <c r="H27" s="6">
        <v>0.55000000000000004</v>
      </c>
      <c r="I27" s="6">
        <v>0.53</v>
      </c>
      <c r="J27" s="6">
        <v>0</v>
      </c>
      <c r="K27" s="6">
        <f t="shared" si="1"/>
        <v>1</v>
      </c>
      <c r="L27" s="6">
        <f t="shared" si="2"/>
        <v>1</v>
      </c>
      <c r="M27" s="6">
        <f t="shared" si="3"/>
        <v>1</v>
      </c>
      <c r="N27" s="6">
        <f t="shared" si="4"/>
        <v>1</v>
      </c>
      <c r="O27" s="3">
        <f t="shared" si="5"/>
        <v>0</v>
      </c>
      <c r="P27" s="3">
        <f t="shared" si="6"/>
        <v>0</v>
      </c>
      <c r="Q27" s="7">
        <f t="shared" si="7"/>
        <v>1</v>
      </c>
    </row>
    <row r="28" spans="1:17" ht="15.75" thickBot="1" x14ac:dyDescent="0.3">
      <c r="A28" s="5" t="s">
        <v>20</v>
      </c>
      <c r="B28" s="6" t="s">
        <v>11</v>
      </c>
      <c r="C28" s="6" t="s">
        <v>14</v>
      </c>
      <c r="D28" s="6">
        <v>677</v>
      </c>
      <c r="E28" s="6">
        <v>502</v>
      </c>
      <c r="F28" s="6">
        <v>471</v>
      </c>
      <c r="G28" s="6">
        <v>311</v>
      </c>
      <c r="H28" s="6">
        <v>0.37</v>
      </c>
      <c r="I28" s="6">
        <v>0.34</v>
      </c>
      <c r="J28" s="6">
        <v>2.1000000000000001E-2</v>
      </c>
      <c r="K28" s="6">
        <f t="shared" si="1"/>
        <v>1</v>
      </c>
      <c r="L28" s="6">
        <f t="shared" si="2"/>
        <v>0</v>
      </c>
      <c r="M28" s="6">
        <f t="shared" si="3"/>
        <v>0</v>
      </c>
      <c r="N28" s="6">
        <f t="shared" si="4"/>
        <v>0</v>
      </c>
      <c r="O28" s="3">
        <f t="shared" si="5"/>
        <v>0</v>
      </c>
      <c r="P28" s="3">
        <f t="shared" si="6"/>
        <v>0</v>
      </c>
      <c r="Q28" s="7">
        <f t="shared" si="7"/>
        <v>1</v>
      </c>
    </row>
    <row r="29" spans="1:17" ht="15.75" thickBot="1" x14ac:dyDescent="0.3">
      <c r="A29" s="8" t="s">
        <v>20</v>
      </c>
      <c r="B29" s="9" t="s">
        <v>13</v>
      </c>
      <c r="C29" s="9" t="s">
        <v>14</v>
      </c>
      <c r="D29" s="9">
        <v>1169</v>
      </c>
      <c r="E29" s="9">
        <v>877</v>
      </c>
      <c r="F29" s="9">
        <v>835</v>
      </c>
      <c r="G29" s="9">
        <v>600</v>
      </c>
      <c r="H29" s="9">
        <v>0.56999999999999995</v>
      </c>
      <c r="I29" s="9">
        <v>0.53</v>
      </c>
      <c r="J29" s="9">
        <v>0.26900000000000002</v>
      </c>
      <c r="K29" s="9">
        <f t="shared" si="1"/>
        <v>1</v>
      </c>
      <c r="L29" s="9">
        <f t="shared" si="2"/>
        <v>1</v>
      </c>
      <c r="M29" s="9">
        <f t="shared" si="3"/>
        <v>1</v>
      </c>
      <c r="N29" s="9">
        <f t="shared" si="4"/>
        <v>1</v>
      </c>
      <c r="O29" s="3">
        <f t="shared" si="5"/>
        <v>0</v>
      </c>
      <c r="P29" s="3">
        <f t="shared" si="6"/>
        <v>0</v>
      </c>
      <c r="Q29" s="10">
        <f t="shared" si="7"/>
        <v>0</v>
      </c>
    </row>
    <row r="30" spans="1:17" ht="15.75" thickBot="1" x14ac:dyDescent="0.3">
      <c r="A30" s="2" t="s">
        <v>21</v>
      </c>
      <c r="B30" s="3" t="s">
        <v>11</v>
      </c>
      <c r="C30" s="3" t="s">
        <v>12</v>
      </c>
      <c r="D30" s="3">
        <v>1516</v>
      </c>
      <c r="E30" s="3">
        <v>1201</v>
      </c>
      <c r="F30" s="3">
        <v>1402</v>
      </c>
      <c r="G30" s="3">
        <v>1092</v>
      </c>
      <c r="H30" s="3">
        <v>0.82</v>
      </c>
      <c r="I30" s="3">
        <v>0.82</v>
      </c>
      <c r="J30" s="3">
        <v>0</v>
      </c>
      <c r="K30" s="3">
        <f t="shared" si="1"/>
        <v>1</v>
      </c>
      <c r="L30" s="3">
        <f t="shared" si="2"/>
        <v>1</v>
      </c>
      <c r="M30" s="3">
        <f t="shared" si="3"/>
        <v>1</v>
      </c>
      <c r="N30" s="3">
        <f t="shared" si="4"/>
        <v>1</v>
      </c>
      <c r="O30" s="3">
        <f t="shared" si="5"/>
        <v>1</v>
      </c>
      <c r="P30" s="3">
        <f t="shared" si="6"/>
        <v>1</v>
      </c>
      <c r="Q30" s="4">
        <f t="shared" si="7"/>
        <v>1</v>
      </c>
    </row>
    <row r="31" spans="1:17" ht="15.75" thickBot="1" x14ac:dyDescent="0.3">
      <c r="A31" s="5" t="s">
        <v>21</v>
      </c>
      <c r="B31" s="6" t="s">
        <v>13</v>
      </c>
      <c r="C31" s="6" t="s">
        <v>12</v>
      </c>
      <c r="D31" s="6">
        <v>1495</v>
      </c>
      <c r="E31" s="6">
        <v>1192</v>
      </c>
      <c r="F31" s="6">
        <v>1380</v>
      </c>
      <c r="G31" s="6">
        <v>1081</v>
      </c>
      <c r="H31" s="6">
        <v>0.9</v>
      </c>
      <c r="I31" s="6">
        <v>0.89</v>
      </c>
      <c r="J31" s="6">
        <v>0</v>
      </c>
      <c r="K31" s="6">
        <f t="shared" si="1"/>
        <v>1</v>
      </c>
      <c r="L31" s="6">
        <f t="shared" si="2"/>
        <v>1</v>
      </c>
      <c r="M31" s="6">
        <f t="shared" si="3"/>
        <v>1</v>
      </c>
      <c r="N31" s="6">
        <f t="shared" si="4"/>
        <v>1</v>
      </c>
      <c r="O31" s="3">
        <f t="shared" si="5"/>
        <v>1</v>
      </c>
      <c r="P31" s="3">
        <f t="shared" si="6"/>
        <v>1</v>
      </c>
      <c r="Q31" s="7">
        <f t="shared" si="7"/>
        <v>1</v>
      </c>
    </row>
    <row r="32" spans="1:17" ht="15.75" thickBot="1" x14ac:dyDescent="0.3">
      <c r="A32" s="5" t="s">
        <v>21</v>
      </c>
      <c r="B32" s="6" t="s">
        <v>11</v>
      </c>
      <c r="C32" s="6" t="s">
        <v>14</v>
      </c>
      <c r="D32" s="6">
        <v>1519</v>
      </c>
      <c r="E32" s="6">
        <v>1108</v>
      </c>
      <c r="F32" s="6">
        <v>1353</v>
      </c>
      <c r="G32" s="6">
        <v>1004</v>
      </c>
      <c r="H32" s="6">
        <v>0.84</v>
      </c>
      <c r="I32" s="6">
        <v>0.83</v>
      </c>
      <c r="J32" s="6">
        <v>2.1000000000000001E-2</v>
      </c>
      <c r="K32" s="6">
        <f t="shared" si="1"/>
        <v>1</v>
      </c>
      <c r="L32" s="6">
        <f t="shared" si="2"/>
        <v>1</v>
      </c>
      <c r="M32" s="6">
        <f t="shared" si="3"/>
        <v>1</v>
      </c>
      <c r="N32" s="6">
        <f t="shared" si="4"/>
        <v>1</v>
      </c>
      <c r="O32" s="3">
        <f t="shared" si="5"/>
        <v>1</v>
      </c>
      <c r="P32" s="3">
        <f t="shared" si="6"/>
        <v>1</v>
      </c>
      <c r="Q32" s="7">
        <f t="shared" si="7"/>
        <v>1</v>
      </c>
    </row>
    <row r="33" spans="1:17" ht="15.75" thickBot="1" x14ac:dyDescent="0.3">
      <c r="A33" s="8" t="s">
        <v>21</v>
      </c>
      <c r="B33" s="9" t="s">
        <v>13</v>
      </c>
      <c r="C33" s="9" t="s">
        <v>14</v>
      </c>
      <c r="D33" s="9">
        <v>1492</v>
      </c>
      <c r="E33" s="9">
        <v>1105</v>
      </c>
      <c r="F33" s="9">
        <v>1327</v>
      </c>
      <c r="G33" s="9">
        <v>998</v>
      </c>
      <c r="H33" s="9">
        <v>0.91</v>
      </c>
      <c r="I33" s="9">
        <v>0.91</v>
      </c>
      <c r="J33" s="9">
        <v>2.5999999999999999E-2</v>
      </c>
      <c r="K33" s="9">
        <f t="shared" si="1"/>
        <v>1</v>
      </c>
      <c r="L33" s="9">
        <f t="shared" si="2"/>
        <v>1</v>
      </c>
      <c r="M33" s="9">
        <f t="shared" si="3"/>
        <v>1</v>
      </c>
      <c r="N33" s="9">
        <f t="shared" si="4"/>
        <v>1</v>
      </c>
      <c r="O33" s="3">
        <f t="shared" si="5"/>
        <v>1</v>
      </c>
      <c r="P33" s="3">
        <f t="shared" si="6"/>
        <v>1</v>
      </c>
      <c r="Q33" s="10">
        <f t="shared" si="7"/>
        <v>1</v>
      </c>
    </row>
    <row r="34" spans="1:17" ht="15.75" thickBot="1" x14ac:dyDescent="0.3">
      <c r="A34" s="2" t="s">
        <v>22</v>
      </c>
      <c r="B34" s="3" t="s">
        <v>11</v>
      </c>
      <c r="C34" s="3" t="s">
        <v>12</v>
      </c>
      <c r="D34" s="3">
        <v>2573</v>
      </c>
      <c r="E34" s="3">
        <v>2068</v>
      </c>
      <c r="F34" s="3">
        <v>2457</v>
      </c>
      <c r="G34" s="3">
        <v>1959</v>
      </c>
      <c r="H34" s="3">
        <v>0.87</v>
      </c>
      <c r="I34" s="3">
        <v>0.87</v>
      </c>
      <c r="J34" s="3">
        <v>0</v>
      </c>
      <c r="K34" s="3">
        <f t="shared" si="1"/>
        <v>1</v>
      </c>
      <c r="L34" s="3">
        <f t="shared" si="2"/>
        <v>1</v>
      </c>
      <c r="M34" s="3">
        <f t="shared" si="3"/>
        <v>1</v>
      </c>
      <c r="N34" s="3">
        <f t="shared" si="4"/>
        <v>1</v>
      </c>
      <c r="O34" s="3">
        <f t="shared" si="5"/>
        <v>1</v>
      </c>
      <c r="P34" s="3">
        <f t="shared" si="6"/>
        <v>1</v>
      </c>
      <c r="Q34" s="4">
        <f t="shared" si="7"/>
        <v>1</v>
      </c>
    </row>
    <row r="35" spans="1:17" ht="15.75" thickBot="1" x14ac:dyDescent="0.3">
      <c r="A35" s="5" t="s">
        <v>22</v>
      </c>
      <c r="B35" s="6" t="s">
        <v>13</v>
      </c>
      <c r="C35" s="6" t="s">
        <v>12</v>
      </c>
      <c r="D35" s="6">
        <v>2366</v>
      </c>
      <c r="E35" s="6">
        <v>1904</v>
      </c>
      <c r="F35" s="6">
        <v>2244</v>
      </c>
      <c r="G35" s="6">
        <v>1789</v>
      </c>
      <c r="H35" s="6">
        <v>0.9</v>
      </c>
      <c r="I35" s="6">
        <v>0.9</v>
      </c>
      <c r="J35" s="6">
        <v>0</v>
      </c>
      <c r="K35" s="6">
        <f t="shared" si="1"/>
        <v>1</v>
      </c>
      <c r="L35" s="6">
        <f t="shared" si="2"/>
        <v>1</v>
      </c>
      <c r="M35" s="6">
        <f t="shared" si="3"/>
        <v>1</v>
      </c>
      <c r="N35" s="6">
        <f t="shared" si="4"/>
        <v>1</v>
      </c>
      <c r="O35" s="3">
        <f t="shared" si="5"/>
        <v>1</v>
      </c>
      <c r="P35" s="3">
        <f t="shared" si="6"/>
        <v>1</v>
      </c>
      <c r="Q35" s="7">
        <f t="shared" si="7"/>
        <v>1</v>
      </c>
    </row>
    <row r="36" spans="1:17" ht="15.75" thickBot="1" x14ac:dyDescent="0.3">
      <c r="A36" s="5" t="s">
        <v>22</v>
      </c>
      <c r="B36" s="6" t="s">
        <v>11</v>
      </c>
      <c r="C36" s="6" t="s">
        <v>14</v>
      </c>
      <c r="D36" s="6">
        <v>2821</v>
      </c>
      <c r="E36" s="6">
        <v>2156</v>
      </c>
      <c r="F36" s="6">
        <v>2460</v>
      </c>
      <c r="G36" s="6">
        <v>1952</v>
      </c>
      <c r="H36" s="6">
        <v>0.87</v>
      </c>
      <c r="I36" s="6">
        <v>0.87</v>
      </c>
      <c r="J36" s="6">
        <v>0.46700000000000003</v>
      </c>
      <c r="K36" s="6">
        <f t="shared" si="1"/>
        <v>1</v>
      </c>
      <c r="L36" s="6">
        <f t="shared" si="2"/>
        <v>1</v>
      </c>
      <c r="M36" s="6">
        <f t="shared" si="3"/>
        <v>1</v>
      </c>
      <c r="N36" s="6">
        <f t="shared" si="4"/>
        <v>1</v>
      </c>
      <c r="O36" s="3">
        <f t="shared" si="5"/>
        <v>1</v>
      </c>
      <c r="P36" s="3">
        <f t="shared" si="6"/>
        <v>1</v>
      </c>
      <c r="Q36" s="7">
        <f t="shared" si="7"/>
        <v>0</v>
      </c>
    </row>
    <row r="37" spans="1:17" ht="15.75" thickBot="1" x14ac:dyDescent="0.3">
      <c r="A37" s="8" t="s">
        <v>22</v>
      </c>
      <c r="B37" s="9" t="s">
        <v>13</v>
      </c>
      <c r="C37" s="9" t="s">
        <v>14</v>
      </c>
      <c r="D37" s="9">
        <v>2546</v>
      </c>
      <c r="E37" s="9">
        <v>1963</v>
      </c>
      <c r="F37" s="9">
        <v>2203</v>
      </c>
      <c r="G37" s="9">
        <v>1757</v>
      </c>
      <c r="H37" s="9">
        <v>0.9</v>
      </c>
      <c r="I37" s="9">
        <v>0.9</v>
      </c>
      <c r="J37" s="9">
        <v>0.52600000000000002</v>
      </c>
      <c r="K37" s="9">
        <f t="shared" si="1"/>
        <v>1</v>
      </c>
      <c r="L37" s="9">
        <f t="shared" si="2"/>
        <v>1</v>
      </c>
      <c r="M37" s="9">
        <f t="shared" si="3"/>
        <v>1</v>
      </c>
      <c r="N37" s="9">
        <f t="shared" si="4"/>
        <v>1</v>
      </c>
      <c r="O37" s="3">
        <f t="shared" si="5"/>
        <v>1</v>
      </c>
      <c r="P37" s="3">
        <f t="shared" si="6"/>
        <v>1</v>
      </c>
      <c r="Q37" s="10">
        <f t="shared" si="7"/>
        <v>0</v>
      </c>
    </row>
    <row r="38" spans="1:17" ht="15.75" thickBot="1" x14ac:dyDescent="0.3">
      <c r="A38" s="2" t="s">
        <v>23</v>
      </c>
      <c r="B38" s="3" t="s">
        <v>11</v>
      </c>
      <c r="C38" s="3" t="s">
        <v>12</v>
      </c>
      <c r="D38" s="3">
        <v>4263</v>
      </c>
      <c r="E38" s="3">
        <v>3479</v>
      </c>
      <c r="F38" s="3">
        <v>3917</v>
      </c>
      <c r="G38" s="3">
        <v>3163</v>
      </c>
      <c r="H38" s="3">
        <v>0.51</v>
      </c>
      <c r="I38" s="3">
        <v>0.5</v>
      </c>
      <c r="J38" s="3">
        <v>0</v>
      </c>
      <c r="K38" s="3">
        <f t="shared" si="1"/>
        <v>1</v>
      </c>
      <c r="L38" s="3">
        <f t="shared" si="2"/>
        <v>1</v>
      </c>
      <c r="M38" s="3">
        <f t="shared" si="3"/>
        <v>1</v>
      </c>
      <c r="N38" s="3">
        <f t="shared" si="4"/>
        <v>1</v>
      </c>
      <c r="O38" s="3">
        <f t="shared" si="5"/>
        <v>0</v>
      </c>
      <c r="P38" s="3">
        <f t="shared" si="6"/>
        <v>0</v>
      </c>
      <c r="Q38" s="4">
        <f t="shared" si="7"/>
        <v>1</v>
      </c>
    </row>
    <row r="39" spans="1:17" ht="15.75" thickBot="1" x14ac:dyDescent="0.3">
      <c r="A39" s="5" t="s">
        <v>23</v>
      </c>
      <c r="B39" s="6" t="s">
        <v>13</v>
      </c>
      <c r="C39" s="6" t="s">
        <v>12</v>
      </c>
      <c r="D39" s="6">
        <v>3676</v>
      </c>
      <c r="E39" s="6">
        <v>2980</v>
      </c>
      <c r="F39" s="6">
        <v>3404</v>
      </c>
      <c r="G39" s="6">
        <v>2728</v>
      </c>
      <c r="H39" s="6">
        <v>0.72</v>
      </c>
      <c r="I39" s="6">
        <v>0.71</v>
      </c>
      <c r="J39" s="6">
        <v>0</v>
      </c>
      <c r="K39" s="6">
        <f t="shared" si="1"/>
        <v>1</v>
      </c>
      <c r="L39" s="6">
        <f t="shared" si="2"/>
        <v>1</v>
      </c>
      <c r="M39" s="6">
        <f t="shared" si="3"/>
        <v>1</v>
      </c>
      <c r="N39" s="6">
        <f t="shared" si="4"/>
        <v>1</v>
      </c>
      <c r="O39" s="3">
        <f t="shared" si="5"/>
        <v>0</v>
      </c>
      <c r="P39" s="3">
        <f t="shared" si="6"/>
        <v>0</v>
      </c>
      <c r="Q39" s="7">
        <f t="shared" si="7"/>
        <v>1</v>
      </c>
    </row>
    <row r="40" spans="1:17" ht="15.75" thickBot="1" x14ac:dyDescent="0.3">
      <c r="A40" s="5" t="s">
        <v>23</v>
      </c>
      <c r="B40" s="6" t="s">
        <v>11</v>
      </c>
      <c r="C40" s="6" t="s">
        <v>14</v>
      </c>
      <c r="D40" s="6">
        <v>3248</v>
      </c>
      <c r="E40" s="6">
        <v>2824</v>
      </c>
      <c r="F40" s="6">
        <v>2734</v>
      </c>
      <c r="G40" s="6">
        <v>2400</v>
      </c>
      <c r="H40" s="6">
        <v>0.51</v>
      </c>
      <c r="I40" s="6">
        <v>0.49</v>
      </c>
      <c r="J40" s="6">
        <v>0.44500000000000001</v>
      </c>
      <c r="K40" s="6">
        <f t="shared" si="1"/>
        <v>1</v>
      </c>
      <c r="L40" s="6">
        <f t="shared" si="2"/>
        <v>1</v>
      </c>
      <c r="M40" s="6">
        <f t="shared" si="3"/>
        <v>1</v>
      </c>
      <c r="N40" s="6">
        <f t="shared" si="4"/>
        <v>1</v>
      </c>
      <c r="O40" s="3">
        <f t="shared" si="5"/>
        <v>0</v>
      </c>
      <c r="P40" s="3">
        <f t="shared" si="6"/>
        <v>0</v>
      </c>
      <c r="Q40" s="7">
        <f t="shared" si="7"/>
        <v>0</v>
      </c>
    </row>
    <row r="41" spans="1:17" ht="15.75" thickBot="1" x14ac:dyDescent="0.3">
      <c r="A41" s="8" t="s">
        <v>23</v>
      </c>
      <c r="B41" s="9" t="s">
        <v>13</v>
      </c>
      <c r="C41" s="9" t="s">
        <v>14</v>
      </c>
      <c r="D41" s="9">
        <v>3263</v>
      </c>
      <c r="E41" s="9">
        <v>2735</v>
      </c>
      <c r="F41" s="9">
        <v>2699</v>
      </c>
      <c r="G41" s="9">
        <v>2307</v>
      </c>
      <c r="H41" s="9">
        <v>0.72</v>
      </c>
      <c r="I41" s="9">
        <v>0.7</v>
      </c>
      <c r="J41" s="9">
        <v>0.76500000000000001</v>
      </c>
      <c r="K41" s="9">
        <f t="shared" si="1"/>
        <v>1</v>
      </c>
      <c r="L41" s="9">
        <f t="shared" si="2"/>
        <v>1</v>
      </c>
      <c r="M41" s="9">
        <f t="shared" si="3"/>
        <v>1</v>
      </c>
      <c r="N41" s="9">
        <f t="shared" si="4"/>
        <v>1</v>
      </c>
      <c r="O41" s="3">
        <f t="shared" si="5"/>
        <v>0</v>
      </c>
      <c r="P41" s="3">
        <f t="shared" si="6"/>
        <v>0</v>
      </c>
      <c r="Q41" s="10">
        <f t="shared" si="7"/>
        <v>0</v>
      </c>
    </row>
    <row r="42" spans="1:17" ht="15.75" thickBot="1" x14ac:dyDescent="0.3">
      <c r="A42" s="2" t="s">
        <v>24</v>
      </c>
      <c r="B42" s="3" t="s">
        <v>11</v>
      </c>
      <c r="C42" s="3" t="s">
        <v>12</v>
      </c>
      <c r="D42" s="3">
        <v>9067</v>
      </c>
      <c r="E42" s="3">
        <v>7466</v>
      </c>
      <c r="F42" s="3">
        <v>7782</v>
      </c>
      <c r="G42" s="3">
        <v>6322</v>
      </c>
      <c r="H42" s="3">
        <v>0.12</v>
      </c>
      <c r="I42" s="3">
        <v>0.1</v>
      </c>
      <c r="J42" s="3">
        <v>0.01</v>
      </c>
      <c r="K42" s="3">
        <f t="shared" si="1"/>
        <v>1</v>
      </c>
      <c r="L42" s="3">
        <f t="shared" si="2"/>
        <v>1</v>
      </c>
      <c r="M42" s="3">
        <f t="shared" si="3"/>
        <v>1</v>
      </c>
      <c r="N42" s="3">
        <f t="shared" si="4"/>
        <v>1</v>
      </c>
      <c r="O42" s="3">
        <f t="shared" si="5"/>
        <v>0</v>
      </c>
      <c r="P42" s="3">
        <f t="shared" si="6"/>
        <v>0</v>
      </c>
      <c r="Q42" s="4">
        <f t="shared" si="7"/>
        <v>1</v>
      </c>
    </row>
    <row r="43" spans="1:17" ht="15.75" thickBot="1" x14ac:dyDescent="0.3">
      <c r="A43" s="5" t="s">
        <v>24</v>
      </c>
      <c r="B43" s="6" t="s">
        <v>13</v>
      </c>
      <c r="C43" s="6" t="s">
        <v>12</v>
      </c>
      <c r="D43" s="6">
        <v>6896</v>
      </c>
      <c r="E43" s="6">
        <v>5679</v>
      </c>
      <c r="F43" s="6">
        <v>5903</v>
      </c>
      <c r="G43" s="6">
        <v>4783</v>
      </c>
      <c r="H43" s="6">
        <v>0.24</v>
      </c>
      <c r="I43" s="6">
        <v>0.21</v>
      </c>
      <c r="J43" s="6">
        <v>5.0000000000000001E-3</v>
      </c>
      <c r="K43" s="6">
        <f t="shared" si="1"/>
        <v>1</v>
      </c>
      <c r="L43" s="6">
        <f t="shared" si="2"/>
        <v>1</v>
      </c>
      <c r="M43" s="6">
        <f t="shared" si="3"/>
        <v>1</v>
      </c>
      <c r="N43" s="6">
        <f t="shared" si="4"/>
        <v>1</v>
      </c>
      <c r="O43" s="3">
        <f t="shared" si="5"/>
        <v>0</v>
      </c>
      <c r="P43" s="3">
        <f t="shared" si="6"/>
        <v>0</v>
      </c>
      <c r="Q43" s="7">
        <f t="shared" si="7"/>
        <v>1</v>
      </c>
    </row>
    <row r="44" spans="1:17" ht="15.75" thickBot="1" x14ac:dyDescent="0.3">
      <c r="A44" s="5" t="s">
        <v>24</v>
      </c>
      <c r="B44" s="6" t="s">
        <v>11</v>
      </c>
      <c r="C44" s="6" t="s">
        <v>14</v>
      </c>
      <c r="D44" s="6">
        <v>2936</v>
      </c>
      <c r="E44" s="6">
        <v>2718</v>
      </c>
      <c r="F44" s="6">
        <v>2629</v>
      </c>
      <c r="G44" s="6">
        <v>2430</v>
      </c>
      <c r="H44" s="6">
        <v>0.2</v>
      </c>
      <c r="I44" s="6">
        <v>0.17</v>
      </c>
      <c r="J44" s="6">
        <v>0.02</v>
      </c>
      <c r="K44" s="6">
        <f t="shared" si="1"/>
        <v>1</v>
      </c>
      <c r="L44" s="6">
        <f t="shared" si="2"/>
        <v>1</v>
      </c>
      <c r="M44" s="6">
        <f t="shared" si="3"/>
        <v>1</v>
      </c>
      <c r="N44" s="6">
        <f t="shared" si="4"/>
        <v>1</v>
      </c>
      <c r="O44" s="3">
        <f t="shared" si="5"/>
        <v>0</v>
      </c>
      <c r="P44" s="3">
        <f t="shared" si="6"/>
        <v>0</v>
      </c>
      <c r="Q44" s="7">
        <f t="shared" si="7"/>
        <v>1</v>
      </c>
    </row>
    <row r="45" spans="1:17" ht="15.75" thickBot="1" x14ac:dyDescent="0.3">
      <c r="A45" s="8" t="s">
        <v>24</v>
      </c>
      <c r="B45" s="9" t="s">
        <v>13</v>
      </c>
      <c r="C45" s="9" t="s">
        <v>14</v>
      </c>
      <c r="D45" s="9">
        <v>2734</v>
      </c>
      <c r="E45" s="9">
        <v>2525</v>
      </c>
      <c r="F45" s="9">
        <v>2445</v>
      </c>
      <c r="G45" s="9">
        <v>2255</v>
      </c>
      <c r="H45" s="9">
        <v>0.36</v>
      </c>
      <c r="I45" s="9">
        <v>0.31</v>
      </c>
      <c r="J45" s="9">
        <v>2.5999999999999999E-2</v>
      </c>
      <c r="K45" s="9">
        <f t="shared" si="1"/>
        <v>1</v>
      </c>
      <c r="L45" s="9">
        <f t="shared" si="2"/>
        <v>1</v>
      </c>
      <c r="M45" s="9">
        <f t="shared" si="3"/>
        <v>1</v>
      </c>
      <c r="N45" s="9">
        <f t="shared" si="4"/>
        <v>1</v>
      </c>
      <c r="O45" s="3">
        <f t="shared" si="5"/>
        <v>0</v>
      </c>
      <c r="P45" s="3">
        <f t="shared" si="6"/>
        <v>0</v>
      </c>
      <c r="Q45" s="10">
        <f t="shared" si="7"/>
        <v>1</v>
      </c>
    </row>
    <row r="46" spans="1:17" ht="15.75" thickBot="1" x14ac:dyDescent="0.3">
      <c r="A46" s="2" t="s">
        <v>25</v>
      </c>
      <c r="B46" s="3" t="s">
        <v>11</v>
      </c>
      <c r="C46" s="3" t="s">
        <v>12</v>
      </c>
      <c r="D46" s="3">
        <v>2355</v>
      </c>
      <c r="E46" s="3">
        <v>1875</v>
      </c>
      <c r="F46" s="3">
        <v>2132</v>
      </c>
      <c r="G46" s="3">
        <v>1665</v>
      </c>
      <c r="H46" s="3">
        <v>0.6</v>
      </c>
      <c r="I46" s="3">
        <v>0.59</v>
      </c>
      <c r="J46" s="3">
        <v>0</v>
      </c>
      <c r="K46" s="3">
        <f t="shared" si="1"/>
        <v>1</v>
      </c>
      <c r="L46" s="3">
        <f t="shared" si="2"/>
        <v>1</v>
      </c>
      <c r="M46" s="3">
        <f t="shared" si="3"/>
        <v>1</v>
      </c>
      <c r="N46" s="3">
        <f t="shared" si="4"/>
        <v>1</v>
      </c>
      <c r="O46" s="3">
        <f t="shared" si="5"/>
        <v>0</v>
      </c>
      <c r="P46" s="3">
        <f t="shared" si="6"/>
        <v>0</v>
      </c>
      <c r="Q46" s="4">
        <f t="shared" si="7"/>
        <v>1</v>
      </c>
    </row>
    <row r="47" spans="1:17" ht="15.75" thickBot="1" x14ac:dyDescent="0.3">
      <c r="A47" s="5" t="s">
        <v>25</v>
      </c>
      <c r="B47" s="6" t="s">
        <v>13</v>
      </c>
      <c r="C47" s="6" t="s">
        <v>12</v>
      </c>
      <c r="D47" s="6">
        <v>2120</v>
      </c>
      <c r="E47" s="6">
        <v>1686</v>
      </c>
      <c r="F47" s="6">
        <v>1848</v>
      </c>
      <c r="G47" s="6">
        <v>1431</v>
      </c>
      <c r="H47" s="6">
        <v>0.64</v>
      </c>
      <c r="I47" s="6">
        <v>0.63</v>
      </c>
      <c r="J47" s="6">
        <v>0</v>
      </c>
      <c r="K47" s="6">
        <f t="shared" si="1"/>
        <v>1</v>
      </c>
      <c r="L47" s="6">
        <f t="shared" si="2"/>
        <v>1</v>
      </c>
      <c r="M47" s="6">
        <f t="shared" si="3"/>
        <v>1</v>
      </c>
      <c r="N47" s="6">
        <f t="shared" si="4"/>
        <v>1</v>
      </c>
      <c r="O47" s="3">
        <f t="shared" si="5"/>
        <v>0</v>
      </c>
      <c r="P47" s="3">
        <f t="shared" si="6"/>
        <v>0</v>
      </c>
      <c r="Q47" s="7">
        <f t="shared" si="7"/>
        <v>1</v>
      </c>
    </row>
    <row r="48" spans="1:17" ht="15.75" thickBot="1" x14ac:dyDescent="0.3">
      <c r="A48" s="5" t="s">
        <v>25</v>
      </c>
      <c r="B48" s="6" t="s">
        <v>11</v>
      </c>
      <c r="C48" s="6" t="s">
        <v>14</v>
      </c>
      <c r="D48" s="6"/>
      <c r="E48" s="6">
        <v>2054</v>
      </c>
      <c r="F48" s="6">
        <v>2152</v>
      </c>
      <c r="G48" s="6">
        <v>1635</v>
      </c>
      <c r="H48" s="6">
        <v>0.6</v>
      </c>
      <c r="I48" s="6">
        <v>0.59</v>
      </c>
      <c r="J48" s="6">
        <v>0.372</v>
      </c>
      <c r="K48" s="6">
        <f t="shared" si="1"/>
        <v>0</v>
      </c>
      <c r="L48" s="6">
        <f t="shared" si="2"/>
        <v>1</v>
      </c>
      <c r="M48" s="6">
        <f t="shared" si="3"/>
        <v>1</v>
      </c>
      <c r="N48" s="6">
        <f t="shared" si="4"/>
        <v>1</v>
      </c>
      <c r="O48" s="3">
        <f t="shared" si="5"/>
        <v>0</v>
      </c>
      <c r="P48" s="3">
        <f t="shared" si="6"/>
        <v>0</v>
      </c>
      <c r="Q48" s="7">
        <f t="shared" si="7"/>
        <v>0</v>
      </c>
    </row>
    <row r="49" spans="1:17" ht="15.75" thickBot="1" x14ac:dyDescent="0.3">
      <c r="A49" s="8" t="s">
        <v>25</v>
      </c>
      <c r="B49" s="9" t="s">
        <v>13</v>
      </c>
      <c r="C49" s="9" t="s">
        <v>14</v>
      </c>
      <c r="D49" s="9">
        <v>2560</v>
      </c>
      <c r="E49" s="9">
        <v>1745</v>
      </c>
      <c r="F49" s="9">
        <v>1787</v>
      </c>
      <c r="G49" s="9">
        <v>1373</v>
      </c>
      <c r="H49" s="9">
        <v>0.65</v>
      </c>
      <c r="I49" s="9">
        <v>0.62</v>
      </c>
      <c r="J49" s="9">
        <v>0.48699999999999999</v>
      </c>
      <c r="K49" s="9">
        <f t="shared" si="1"/>
        <v>1</v>
      </c>
      <c r="L49" s="9">
        <f t="shared" si="2"/>
        <v>1</v>
      </c>
      <c r="M49" s="9">
        <f t="shared" si="3"/>
        <v>1</v>
      </c>
      <c r="N49" s="9">
        <f t="shared" si="4"/>
        <v>1</v>
      </c>
      <c r="O49" s="3">
        <f t="shared" si="5"/>
        <v>0</v>
      </c>
      <c r="P49" s="3">
        <f t="shared" si="6"/>
        <v>0</v>
      </c>
      <c r="Q49" s="10">
        <f t="shared" si="7"/>
        <v>0</v>
      </c>
    </row>
    <row r="50" spans="1:17" ht="15.75" thickBot="1" x14ac:dyDescent="0.3">
      <c r="A50" s="2" t="s">
        <v>26</v>
      </c>
      <c r="B50" s="3" t="s">
        <v>11</v>
      </c>
      <c r="C50" s="3" t="s">
        <v>12</v>
      </c>
      <c r="D50" s="3">
        <v>1382</v>
      </c>
      <c r="E50" s="3">
        <v>1062</v>
      </c>
      <c r="F50" s="3">
        <v>1290</v>
      </c>
      <c r="G50" s="3">
        <v>974</v>
      </c>
      <c r="H50" s="3">
        <v>0.87</v>
      </c>
      <c r="I50" s="3">
        <v>0.87</v>
      </c>
      <c r="J50" s="3">
        <v>0</v>
      </c>
      <c r="K50" s="3">
        <f t="shared" si="1"/>
        <v>1</v>
      </c>
      <c r="L50" s="3">
        <f t="shared" si="2"/>
        <v>1</v>
      </c>
      <c r="M50" s="3">
        <f t="shared" si="3"/>
        <v>1</v>
      </c>
      <c r="N50" s="3">
        <f t="shared" si="4"/>
        <v>1</v>
      </c>
      <c r="O50" s="3">
        <f t="shared" si="5"/>
        <v>1</v>
      </c>
      <c r="P50" s="3">
        <f t="shared" si="6"/>
        <v>1</v>
      </c>
      <c r="Q50" s="4">
        <f t="shared" si="7"/>
        <v>1</v>
      </c>
    </row>
    <row r="51" spans="1:17" ht="15.75" thickBot="1" x14ac:dyDescent="0.3">
      <c r="A51" s="5" t="s">
        <v>26</v>
      </c>
      <c r="B51" s="6" t="s">
        <v>13</v>
      </c>
      <c r="C51" s="6" t="s">
        <v>12</v>
      </c>
      <c r="D51" s="6">
        <v>1466</v>
      </c>
      <c r="E51" s="6">
        <v>1132</v>
      </c>
      <c r="F51" s="6">
        <v>1339</v>
      </c>
      <c r="G51" s="6">
        <v>1011</v>
      </c>
      <c r="H51" s="6">
        <v>0.91</v>
      </c>
      <c r="I51" s="6">
        <v>0.9</v>
      </c>
      <c r="J51" s="6">
        <v>0</v>
      </c>
      <c r="K51" s="6">
        <f t="shared" si="1"/>
        <v>1</v>
      </c>
      <c r="L51" s="6">
        <f t="shared" si="2"/>
        <v>1</v>
      </c>
      <c r="M51" s="6">
        <f t="shared" si="3"/>
        <v>1</v>
      </c>
      <c r="N51" s="6">
        <f t="shared" si="4"/>
        <v>1</v>
      </c>
      <c r="O51" s="3">
        <f t="shared" si="5"/>
        <v>1</v>
      </c>
      <c r="P51" s="3">
        <f t="shared" si="6"/>
        <v>1</v>
      </c>
      <c r="Q51" s="7">
        <f t="shared" si="7"/>
        <v>1</v>
      </c>
    </row>
    <row r="52" spans="1:17" ht="15.75" thickBot="1" x14ac:dyDescent="0.3">
      <c r="A52" s="5" t="s">
        <v>26</v>
      </c>
      <c r="B52" s="6" t="s">
        <v>11</v>
      </c>
      <c r="C52" s="6" t="s">
        <v>14</v>
      </c>
      <c r="D52" s="6">
        <v>1273</v>
      </c>
      <c r="E52" s="6">
        <v>893</v>
      </c>
      <c r="F52" s="6">
        <v>1177</v>
      </c>
      <c r="G52" s="6">
        <v>833</v>
      </c>
      <c r="H52" s="6">
        <v>0.92</v>
      </c>
      <c r="I52" s="6">
        <v>0.92</v>
      </c>
      <c r="J52" s="6">
        <v>0</v>
      </c>
      <c r="K52" s="6">
        <f t="shared" si="1"/>
        <v>1</v>
      </c>
      <c r="L52" s="6">
        <f t="shared" si="2"/>
        <v>1</v>
      </c>
      <c r="M52" s="6">
        <f t="shared" si="3"/>
        <v>1</v>
      </c>
      <c r="N52" s="6">
        <f t="shared" si="4"/>
        <v>1</v>
      </c>
      <c r="O52" s="3">
        <f t="shared" si="5"/>
        <v>1</v>
      </c>
      <c r="P52" s="3">
        <f t="shared" si="6"/>
        <v>1</v>
      </c>
      <c r="Q52" s="7">
        <f t="shared" si="7"/>
        <v>1</v>
      </c>
    </row>
    <row r="53" spans="1:17" ht="15.75" thickBot="1" x14ac:dyDescent="0.3">
      <c r="A53" s="8" t="s">
        <v>26</v>
      </c>
      <c r="B53" s="9" t="s">
        <v>13</v>
      </c>
      <c r="C53" s="9" t="s">
        <v>14</v>
      </c>
      <c r="D53" s="9">
        <v>1419</v>
      </c>
      <c r="E53" s="9">
        <v>978</v>
      </c>
      <c r="F53" s="9">
        <v>1258</v>
      </c>
      <c r="G53" s="9">
        <v>890</v>
      </c>
      <c r="H53" s="9">
        <v>0.95</v>
      </c>
      <c r="I53" s="9">
        <v>0.94</v>
      </c>
      <c r="J53" s="9">
        <v>1E-3</v>
      </c>
      <c r="K53" s="9">
        <f t="shared" si="1"/>
        <v>1</v>
      </c>
      <c r="L53" s="9">
        <f t="shared" si="2"/>
        <v>1</v>
      </c>
      <c r="M53" s="9">
        <f t="shared" si="3"/>
        <v>1</v>
      </c>
      <c r="N53" s="9">
        <f t="shared" si="4"/>
        <v>1</v>
      </c>
      <c r="O53" s="3">
        <f t="shared" si="5"/>
        <v>1</v>
      </c>
      <c r="P53" s="3">
        <f t="shared" si="6"/>
        <v>1</v>
      </c>
      <c r="Q53" s="10">
        <f t="shared" si="7"/>
        <v>1</v>
      </c>
    </row>
    <row r="54" spans="1:17" ht="15.75" thickBot="1" x14ac:dyDescent="0.3">
      <c r="A54" s="2" t="s">
        <v>27</v>
      </c>
      <c r="B54" s="3" t="s">
        <v>11</v>
      </c>
      <c r="C54" s="3" t="s">
        <v>12</v>
      </c>
      <c r="D54" s="3">
        <v>2003</v>
      </c>
      <c r="E54" s="3">
        <v>1625</v>
      </c>
      <c r="F54" s="3">
        <v>1835</v>
      </c>
      <c r="G54" s="3">
        <v>1465</v>
      </c>
      <c r="H54" s="3">
        <v>0.71</v>
      </c>
      <c r="I54" s="3">
        <v>0.7</v>
      </c>
      <c r="J54" s="3">
        <v>0</v>
      </c>
      <c r="K54" s="3">
        <f t="shared" si="1"/>
        <v>1</v>
      </c>
      <c r="L54" s="3">
        <f t="shared" si="2"/>
        <v>1</v>
      </c>
      <c r="M54" s="3">
        <f t="shared" si="3"/>
        <v>1</v>
      </c>
      <c r="N54" s="3">
        <f t="shared" si="4"/>
        <v>1</v>
      </c>
      <c r="O54" s="3">
        <f t="shared" si="5"/>
        <v>0</v>
      </c>
      <c r="P54" s="3">
        <f t="shared" si="6"/>
        <v>0</v>
      </c>
      <c r="Q54" s="4">
        <f t="shared" si="7"/>
        <v>1</v>
      </c>
    </row>
    <row r="55" spans="1:17" ht="15.75" thickBot="1" x14ac:dyDescent="0.3">
      <c r="A55" s="5" t="s">
        <v>27</v>
      </c>
      <c r="B55" s="6" t="s">
        <v>13</v>
      </c>
      <c r="C55" s="6" t="s">
        <v>12</v>
      </c>
      <c r="D55" s="6">
        <v>2094</v>
      </c>
      <c r="E55" s="6">
        <v>1697</v>
      </c>
      <c r="F55" s="6">
        <v>1840</v>
      </c>
      <c r="G55" s="6">
        <v>1456</v>
      </c>
      <c r="H55" s="6">
        <v>0.66</v>
      </c>
      <c r="I55" s="6">
        <v>0.65</v>
      </c>
      <c r="J55" s="6">
        <v>0</v>
      </c>
      <c r="K55" s="6">
        <f t="shared" si="1"/>
        <v>1</v>
      </c>
      <c r="L55" s="6">
        <f t="shared" si="2"/>
        <v>1</v>
      </c>
      <c r="M55" s="6">
        <f t="shared" si="3"/>
        <v>1</v>
      </c>
      <c r="N55" s="6">
        <f t="shared" si="4"/>
        <v>1</v>
      </c>
      <c r="O55" s="3">
        <f t="shared" si="5"/>
        <v>0</v>
      </c>
      <c r="P55" s="3">
        <f t="shared" si="6"/>
        <v>0</v>
      </c>
      <c r="Q55" s="7">
        <f t="shared" si="7"/>
        <v>1</v>
      </c>
    </row>
    <row r="56" spans="1:17" ht="15.75" thickBot="1" x14ac:dyDescent="0.3">
      <c r="A56" s="5" t="s">
        <v>27</v>
      </c>
      <c r="B56" s="6" t="s">
        <v>11</v>
      </c>
      <c r="C56" s="6" t="s">
        <v>14</v>
      </c>
      <c r="D56" s="6">
        <v>1837</v>
      </c>
      <c r="E56" s="6">
        <v>1592</v>
      </c>
      <c r="F56" s="6">
        <v>1696</v>
      </c>
      <c r="G56" s="6">
        <v>1464</v>
      </c>
      <c r="H56" s="6">
        <v>0.73</v>
      </c>
      <c r="I56" s="6">
        <v>0.72</v>
      </c>
      <c r="J56" s="6">
        <v>0.05</v>
      </c>
      <c r="K56" s="6">
        <f t="shared" si="1"/>
        <v>1</v>
      </c>
      <c r="L56" s="6">
        <f t="shared" si="2"/>
        <v>1</v>
      </c>
      <c r="M56" s="6">
        <f t="shared" si="3"/>
        <v>1</v>
      </c>
      <c r="N56" s="6">
        <f t="shared" si="4"/>
        <v>1</v>
      </c>
      <c r="O56" s="3">
        <f t="shared" si="5"/>
        <v>0</v>
      </c>
      <c r="P56" s="3">
        <f t="shared" si="6"/>
        <v>0</v>
      </c>
      <c r="Q56" s="7">
        <f t="shared" si="7"/>
        <v>1</v>
      </c>
    </row>
    <row r="57" spans="1:17" ht="15.75" thickBot="1" x14ac:dyDescent="0.3">
      <c r="A57" s="5" t="s">
        <v>27</v>
      </c>
      <c r="B57" s="6" t="s">
        <v>13</v>
      </c>
      <c r="C57" s="6" t="s">
        <v>14</v>
      </c>
      <c r="D57" s="6">
        <v>1891</v>
      </c>
      <c r="E57" s="6">
        <v>1642</v>
      </c>
      <c r="F57" s="6">
        <v>1683</v>
      </c>
      <c r="G57" s="6">
        <v>1453</v>
      </c>
      <c r="H57" s="6">
        <v>0.68</v>
      </c>
      <c r="I57" s="6">
        <v>0.66</v>
      </c>
      <c r="J57" s="6">
        <v>0.17599999999999999</v>
      </c>
      <c r="K57" s="6">
        <f t="shared" si="1"/>
        <v>1</v>
      </c>
      <c r="L57" s="6">
        <f t="shared" si="2"/>
        <v>1</v>
      </c>
      <c r="M57" s="6">
        <f t="shared" si="3"/>
        <v>1</v>
      </c>
      <c r="N57" s="6">
        <f t="shared" si="4"/>
        <v>1</v>
      </c>
      <c r="O57" s="3">
        <f t="shared" si="5"/>
        <v>0</v>
      </c>
      <c r="P57" s="3">
        <f t="shared" si="6"/>
        <v>0</v>
      </c>
      <c r="Q57" s="7">
        <f t="shared" si="7"/>
        <v>0</v>
      </c>
    </row>
    <row r="58" spans="1:17" ht="15.75" thickBot="1" x14ac:dyDescent="0.3">
      <c r="A58" s="2" t="s">
        <v>28</v>
      </c>
      <c r="B58" s="3" t="s">
        <v>11</v>
      </c>
      <c r="C58" s="3" t="s">
        <v>12</v>
      </c>
      <c r="D58" s="3">
        <v>1975</v>
      </c>
      <c r="E58" s="3">
        <v>1532</v>
      </c>
      <c r="F58" s="3">
        <v>1765</v>
      </c>
      <c r="G58" s="3">
        <v>1334</v>
      </c>
      <c r="H58" s="3">
        <v>0.61</v>
      </c>
      <c r="I58" s="3">
        <v>0.6</v>
      </c>
      <c r="J58" s="3">
        <v>0</v>
      </c>
      <c r="K58" s="3">
        <f t="shared" si="1"/>
        <v>1</v>
      </c>
      <c r="L58" s="3">
        <f t="shared" si="2"/>
        <v>1</v>
      </c>
      <c r="M58" s="3">
        <f t="shared" si="3"/>
        <v>1</v>
      </c>
      <c r="N58" s="3">
        <f t="shared" si="4"/>
        <v>1</v>
      </c>
      <c r="O58" s="3">
        <f t="shared" si="5"/>
        <v>0</v>
      </c>
      <c r="P58" s="3">
        <f t="shared" si="6"/>
        <v>0</v>
      </c>
      <c r="Q58" s="4">
        <f t="shared" si="7"/>
        <v>1</v>
      </c>
    </row>
    <row r="59" spans="1:17" ht="15.75" thickBot="1" x14ac:dyDescent="0.3">
      <c r="A59" s="5" t="s">
        <v>28</v>
      </c>
      <c r="B59" s="6" t="s">
        <v>13</v>
      </c>
      <c r="C59" s="6" t="s">
        <v>12</v>
      </c>
      <c r="D59" s="6">
        <v>1782</v>
      </c>
      <c r="E59" s="6">
        <v>1352</v>
      </c>
      <c r="F59" s="6">
        <v>1549</v>
      </c>
      <c r="G59" s="6">
        <v>1132</v>
      </c>
      <c r="H59" s="6">
        <v>0.68</v>
      </c>
      <c r="I59" s="6">
        <v>0.67</v>
      </c>
      <c r="J59" s="6">
        <v>0</v>
      </c>
      <c r="K59" s="6">
        <f t="shared" si="1"/>
        <v>1</v>
      </c>
      <c r="L59" s="6">
        <f t="shared" si="2"/>
        <v>1</v>
      </c>
      <c r="M59" s="6">
        <f t="shared" si="3"/>
        <v>1</v>
      </c>
      <c r="N59" s="6">
        <f t="shared" si="4"/>
        <v>1</v>
      </c>
      <c r="O59" s="3">
        <f t="shared" si="5"/>
        <v>0</v>
      </c>
      <c r="P59" s="3">
        <f t="shared" si="6"/>
        <v>0</v>
      </c>
      <c r="Q59" s="7">
        <f t="shared" si="7"/>
        <v>1</v>
      </c>
    </row>
    <row r="60" spans="1:17" ht="15.75" thickBot="1" x14ac:dyDescent="0.3">
      <c r="A60" s="5" t="s">
        <v>28</v>
      </c>
      <c r="B60" s="6" t="s">
        <v>11</v>
      </c>
      <c r="C60" s="6" t="s">
        <v>14</v>
      </c>
      <c r="D60" s="6">
        <v>2120</v>
      </c>
      <c r="E60" s="6">
        <v>1540</v>
      </c>
      <c r="F60" s="6">
        <v>1723</v>
      </c>
      <c r="G60" s="6">
        <v>1302</v>
      </c>
      <c r="H60" s="6">
        <v>0.61</v>
      </c>
      <c r="I60" s="6">
        <v>0.59</v>
      </c>
      <c r="J60" s="6">
        <v>0.56599999999999995</v>
      </c>
      <c r="K60" s="6">
        <f t="shared" si="1"/>
        <v>1</v>
      </c>
      <c r="L60" s="6">
        <f t="shared" si="2"/>
        <v>1</v>
      </c>
      <c r="M60" s="6">
        <f t="shared" si="3"/>
        <v>1</v>
      </c>
      <c r="N60" s="6">
        <f t="shared" si="4"/>
        <v>1</v>
      </c>
      <c r="O60" s="3">
        <f t="shared" si="5"/>
        <v>0</v>
      </c>
      <c r="P60" s="3">
        <f t="shared" si="6"/>
        <v>0</v>
      </c>
      <c r="Q60" s="7">
        <f t="shared" si="7"/>
        <v>0</v>
      </c>
    </row>
    <row r="61" spans="1:17" ht="15.75" thickBot="1" x14ac:dyDescent="0.3">
      <c r="A61" s="8" t="s">
        <v>28</v>
      </c>
      <c r="B61" s="9" t="s">
        <v>13</v>
      </c>
      <c r="C61" s="9" t="s">
        <v>14</v>
      </c>
      <c r="D61" s="9">
        <v>1948</v>
      </c>
      <c r="E61" s="9">
        <v>1291</v>
      </c>
      <c r="F61" s="9">
        <v>1493</v>
      </c>
      <c r="G61" s="9">
        <v>1057</v>
      </c>
      <c r="H61" s="9">
        <v>0.7</v>
      </c>
      <c r="I61" s="9">
        <v>0.68</v>
      </c>
      <c r="J61" s="9">
        <v>0.314</v>
      </c>
      <c r="K61" s="9">
        <f t="shared" si="1"/>
        <v>1</v>
      </c>
      <c r="L61" s="9">
        <f t="shared" si="2"/>
        <v>1</v>
      </c>
      <c r="M61" s="9">
        <f t="shared" si="3"/>
        <v>1</v>
      </c>
      <c r="N61" s="9">
        <f t="shared" si="4"/>
        <v>1</v>
      </c>
      <c r="O61" s="3">
        <f t="shared" si="5"/>
        <v>0</v>
      </c>
      <c r="P61" s="3">
        <f t="shared" si="6"/>
        <v>0</v>
      </c>
      <c r="Q61" s="10">
        <f t="shared" si="7"/>
        <v>0</v>
      </c>
    </row>
    <row r="62" spans="1:17" ht="15.75" thickBot="1" x14ac:dyDescent="0.3">
      <c r="A62" s="2" t="s">
        <v>29</v>
      </c>
      <c r="B62" s="3" t="s">
        <v>11</v>
      </c>
      <c r="C62" s="3" t="s">
        <v>12</v>
      </c>
      <c r="D62" s="3">
        <v>7942</v>
      </c>
      <c r="E62" s="3">
        <v>2411</v>
      </c>
      <c r="F62" s="3">
        <v>-304</v>
      </c>
      <c r="G62" s="3">
        <v>-2644</v>
      </c>
      <c r="H62" s="3">
        <v>0</v>
      </c>
      <c r="I62" s="3">
        <v>-0.02</v>
      </c>
      <c r="J62" s="3">
        <v>0.86799999999999999</v>
      </c>
      <c r="K62" s="3">
        <f t="shared" si="1"/>
        <v>1</v>
      </c>
      <c r="L62" s="3">
        <f t="shared" si="2"/>
        <v>1</v>
      </c>
      <c r="M62" s="3">
        <f t="shared" si="3"/>
        <v>0</v>
      </c>
      <c r="N62" s="3">
        <f t="shared" si="4"/>
        <v>0</v>
      </c>
      <c r="O62" s="3">
        <f t="shared" si="5"/>
        <v>0</v>
      </c>
      <c r="P62" s="3">
        <f t="shared" si="6"/>
        <v>0</v>
      </c>
      <c r="Q62" s="4">
        <f t="shared" si="7"/>
        <v>0</v>
      </c>
    </row>
    <row r="63" spans="1:17" ht="15.75" thickBot="1" x14ac:dyDescent="0.3">
      <c r="A63" s="5" t="s">
        <v>29</v>
      </c>
      <c r="B63" s="6" t="s">
        <v>13</v>
      </c>
      <c r="C63" s="6" t="s">
        <v>12</v>
      </c>
      <c r="D63" s="6">
        <v>-4508</v>
      </c>
      <c r="E63" s="6">
        <v>-1466</v>
      </c>
      <c r="F63" s="6">
        <v>-14417</v>
      </c>
      <c r="G63" s="6">
        <v>-29626</v>
      </c>
      <c r="H63" s="6">
        <v>0</v>
      </c>
      <c r="I63" s="6">
        <v>-0.03</v>
      </c>
      <c r="J63" s="6">
        <v>0.84199999999999997</v>
      </c>
      <c r="K63" s="6">
        <f t="shared" si="1"/>
        <v>0</v>
      </c>
      <c r="L63" s="6">
        <f t="shared" si="2"/>
        <v>0</v>
      </c>
      <c r="M63" s="6">
        <f t="shared" si="3"/>
        <v>0</v>
      </c>
      <c r="N63" s="6">
        <f t="shared" si="4"/>
        <v>0</v>
      </c>
      <c r="O63" s="3">
        <f t="shared" si="5"/>
        <v>0</v>
      </c>
      <c r="P63" s="3">
        <f t="shared" si="6"/>
        <v>0</v>
      </c>
      <c r="Q63" s="7">
        <f t="shared" si="7"/>
        <v>0</v>
      </c>
    </row>
    <row r="64" spans="1:17" ht="15.75" thickBot="1" x14ac:dyDescent="0.3">
      <c r="A64" s="5" t="s">
        <v>29</v>
      </c>
      <c r="B64" s="6" t="s">
        <v>11</v>
      </c>
      <c r="C64" s="6" t="s">
        <v>14</v>
      </c>
      <c r="D64" s="6">
        <v>1893</v>
      </c>
      <c r="E64" s="6"/>
      <c r="F64" s="6"/>
      <c r="G64" s="6"/>
      <c r="H64" s="6">
        <v>0.02</v>
      </c>
      <c r="I64" s="6">
        <v>-0.02</v>
      </c>
      <c r="J64" s="6">
        <v>0.375</v>
      </c>
      <c r="K64" s="6">
        <f t="shared" si="1"/>
        <v>1</v>
      </c>
      <c r="L64" s="6">
        <f t="shared" si="2"/>
        <v>0</v>
      </c>
      <c r="M64" s="6">
        <f t="shared" si="3"/>
        <v>0</v>
      </c>
      <c r="N64" s="6">
        <f t="shared" si="4"/>
        <v>0</v>
      </c>
      <c r="O64" s="3">
        <f t="shared" si="5"/>
        <v>0</v>
      </c>
      <c r="P64" s="3">
        <f t="shared" si="6"/>
        <v>0</v>
      </c>
      <c r="Q64" s="7">
        <f t="shared" si="7"/>
        <v>0</v>
      </c>
    </row>
    <row r="65" spans="1:17" ht="15.75" thickBot="1" x14ac:dyDescent="0.3">
      <c r="A65" s="5" t="s">
        <v>29</v>
      </c>
      <c r="B65" s="6" t="s">
        <v>13</v>
      </c>
      <c r="C65" s="6" t="s">
        <v>14</v>
      </c>
      <c r="D65" s="6">
        <v>1974</v>
      </c>
      <c r="E65" s="6"/>
      <c r="F65" s="6"/>
      <c r="G65" s="6"/>
      <c r="H65" s="6">
        <v>0.03</v>
      </c>
      <c r="I65" s="6">
        <v>-0.04</v>
      </c>
      <c r="J65" s="6">
        <v>0.38500000000000001</v>
      </c>
      <c r="K65" s="6">
        <f t="shared" si="1"/>
        <v>1</v>
      </c>
      <c r="L65" s="6">
        <f t="shared" si="2"/>
        <v>0</v>
      </c>
      <c r="M65" s="6">
        <f t="shared" si="3"/>
        <v>0</v>
      </c>
      <c r="N65" s="6">
        <f t="shared" si="4"/>
        <v>0</v>
      </c>
      <c r="O65" s="3">
        <f t="shared" si="5"/>
        <v>0</v>
      </c>
      <c r="P65" s="3">
        <f t="shared" si="6"/>
        <v>0</v>
      </c>
      <c r="Q65" s="7">
        <f t="shared" si="7"/>
        <v>0</v>
      </c>
    </row>
    <row r="66" spans="1:17" ht="15.75" thickBot="1" x14ac:dyDescent="0.3">
      <c r="A66" s="2" t="s">
        <v>30</v>
      </c>
      <c r="B66" s="3" t="s">
        <v>11</v>
      </c>
      <c r="C66" s="3" t="s">
        <v>12</v>
      </c>
      <c r="D66" s="3">
        <v>1497</v>
      </c>
      <c r="E66" s="3">
        <v>1157</v>
      </c>
      <c r="F66" s="3">
        <v>1378</v>
      </c>
      <c r="G66" s="3">
        <v>1044</v>
      </c>
      <c r="H66" s="3">
        <v>0.81</v>
      </c>
      <c r="I66" s="3">
        <v>0.81</v>
      </c>
      <c r="J66" s="3">
        <v>0</v>
      </c>
      <c r="K66" s="3">
        <f t="shared" si="1"/>
        <v>1</v>
      </c>
      <c r="L66" s="3">
        <f t="shared" si="2"/>
        <v>1</v>
      </c>
      <c r="M66" s="3">
        <f t="shared" si="3"/>
        <v>1</v>
      </c>
      <c r="N66" s="3">
        <f t="shared" si="4"/>
        <v>1</v>
      </c>
      <c r="O66" s="3">
        <f t="shared" si="5"/>
        <v>1</v>
      </c>
      <c r="P66" s="3">
        <f t="shared" si="6"/>
        <v>1</v>
      </c>
      <c r="Q66" s="4">
        <f t="shared" si="7"/>
        <v>1</v>
      </c>
    </row>
    <row r="67" spans="1:17" ht="15.75" thickBot="1" x14ac:dyDescent="0.3">
      <c r="A67" s="5" t="s">
        <v>30</v>
      </c>
      <c r="B67" s="6" t="s">
        <v>13</v>
      </c>
      <c r="C67" s="6" t="s">
        <v>12</v>
      </c>
      <c r="D67" s="6">
        <v>1370</v>
      </c>
      <c r="E67" s="6">
        <v>1060</v>
      </c>
      <c r="F67" s="6">
        <v>1217</v>
      </c>
      <c r="G67" s="6">
        <v>914</v>
      </c>
      <c r="H67" s="6">
        <v>0.82</v>
      </c>
      <c r="I67" s="6">
        <v>0.81</v>
      </c>
      <c r="J67" s="6">
        <v>0</v>
      </c>
      <c r="K67" s="6">
        <f t="shared" ref="K67:K85" si="8">IF(D67&gt;=548,1,0)</f>
        <v>1</v>
      </c>
      <c r="L67" s="6">
        <f t="shared" ref="L67:L85" si="9">IF(E67&gt;=548,1,0)</f>
        <v>1</v>
      </c>
      <c r="M67" s="6">
        <f t="shared" ref="M67:M85" si="10">IF(F67&gt;=548,1,0)</f>
        <v>1</v>
      </c>
      <c r="N67" s="6">
        <f t="shared" ref="N67:N85" si="11">IF(G67&gt;=548,1,0)</f>
        <v>1</v>
      </c>
      <c r="O67" s="3">
        <f t="shared" ref="O67:O85" si="12">IF(H67&gt;=0.8,1,0)</f>
        <v>1</v>
      </c>
      <c r="P67" s="3">
        <f t="shared" ref="P67:P85" si="13">IF(I67&gt;=0.8,1,0)</f>
        <v>1</v>
      </c>
      <c r="Q67" s="7">
        <f t="shared" ref="Q67:Q85" si="14">IF(J67&lt;=0.05,1,0)</f>
        <v>1</v>
      </c>
    </row>
    <row r="68" spans="1:17" ht="15.75" thickBot="1" x14ac:dyDescent="0.3">
      <c r="A68" s="5" t="s">
        <v>30</v>
      </c>
      <c r="B68" s="6" t="s">
        <v>11</v>
      </c>
      <c r="C68" s="6" t="s">
        <v>14</v>
      </c>
      <c r="D68" s="6">
        <v>1480</v>
      </c>
      <c r="E68" s="6">
        <v>1010</v>
      </c>
      <c r="F68" s="6">
        <v>1291</v>
      </c>
      <c r="G68" s="6">
        <v>910</v>
      </c>
      <c r="H68" s="6">
        <v>0.85</v>
      </c>
      <c r="I68" s="6">
        <v>0.84</v>
      </c>
      <c r="J68" s="6">
        <v>1E-3</v>
      </c>
      <c r="K68" s="6">
        <f t="shared" si="8"/>
        <v>1</v>
      </c>
      <c r="L68" s="6">
        <f t="shared" si="9"/>
        <v>1</v>
      </c>
      <c r="M68" s="6">
        <f t="shared" si="10"/>
        <v>1</v>
      </c>
      <c r="N68" s="6">
        <f t="shared" si="11"/>
        <v>1</v>
      </c>
      <c r="O68" s="3">
        <f t="shared" si="12"/>
        <v>1</v>
      </c>
      <c r="P68" s="3">
        <f t="shared" si="13"/>
        <v>1</v>
      </c>
      <c r="Q68" s="7">
        <f t="shared" si="14"/>
        <v>1</v>
      </c>
    </row>
    <row r="69" spans="1:17" ht="15.75" thickBot="1" x14ac:dyDescent="0.3">
      <c r="A69" s="8" t="s">
        <v>30</v>
      </c>
      <c r="B69" s="9" t="s">
        <v>13</v>
      </c>
      <c r="C69" s="9" t="s">
        <v>14</v>
      </c>
      <c r="D69" s="9">
        <v>1276</v>
      </c>
      <c r="E69" s="9">
        <v>915</v>
      </c>
      <c r="F69" s="9">
        <v>1106</v>
      </c>
      <c r="G69" s="9">
        <v>797</v>
      </c>
      <c r="H69" s="9">
        <v>0.85</v>
      </c>
      <c r="I69" s="9">
        <v>0.84</v>
      </c>
      <c r="J69" s="9">
        <v>1.7000000000000001E-2</v>
      </c>
      <c r="K69" s="9">
        <f t="shared" si="8"/>
        <v>1</v>
      </c>
      <c r="L69" s="9">
        <f t="shared" si="9"/>
        <v>1</v>
      </c>
      <c r="M69" s="9">
        <f t="shared" si="10"/>
        <v>1</v>
      </c>
      <c r="N69" s="9">
        <f t="shared" si="11"/>
        <v>1</v>
      </c>
      <c r="O69" s="3">
        <f t="shared" si="12"/>
        <v>1</v>
      </c>
      <c r="P69" s="3">
        <f t="shared" si="13"/>
        <v>1</v>
      </c>
      <c r="Q69" s="10">
        <f t="shared" si="14"/>
        <v>1</v>
      </c>
    </row>
    <row r="70" spans="1:17" ht="15.75" thickBot="1" x14ac:dyDescent="0.3">
      <c r="A70" s="2" t="s">
        <v>31</v>
      </c>
      <c r="B70" s="3" t="s">
        <v>11</v>
      </c>
      <c r="C70" s="3" t="s">
        <v>12</v>
      </c>
      <c r="D70" s="3">
        <v>1622</v>
      </c>
      <c r="E70" s="3">
        <v>1265</v>
      </c>
      <c r="F70" s="3">
        <v>1569</v>
      </c>
      <c r="G70" s="3">
        <v>1214</v>
      </c>
      <c r="H70" s="3">
        <v>0.96</v>
      </c>
      <c r="I70" s="3">
        <v>0.96</v>
      </c>
      <c r="J70" s="3">
        <v>0</v>
      </c>
      <c r="K70" s="3">
        <f t="shared" si="8"/>
        <v>1</v>
      </c>
      <c r="L70" s="3">
        <f t="shared" si="9"/>
        <v>1</v>
      </c>
      <c r="M70" s="3">
        <f t="shared" si="10"/>
        <v>1</v>
      </c>
      <c r="N70" s="3">
        <f t="shared" si="11"/>
        <v>1</v>
      </c>
      <c r="O70" s="3">
        <f t="shared" si="12"/>
        <v>1</v>
      </c>
      <c r="P70" s="3">
        <f t="shared" si="13"/>
        <v>1</v>
      </c>
      <c r="Q70" s="4">
        <f t="shared" si="14"/>
        <v>1</v>
      </c>
    </row>
    <row r="71" spans="1:17" ht="15.75" thickBot="1" x14ac:dyDescent="0.3">
      <c r="A71" s="5" t="s">
        <v>31</v>
      </c>
      <c r="B71" s="6" t="s">
        <v>13</v>
      </c>
      <c r="C71" s="6" t="s">
        <v>12</v>
      </c>
      <c r="D71" s="6">
        <v>1635</v>
      </c>
      <c r="E71" s="6">
        <v>1284</v>
      </c>
      <c r="F71" s="6">
        <v>1564</v>
      </c>
      <c r="G71" s="6">
        <v>1217</v>
      </c>
      <c r="H71" s="6">
        <v>0.97</v>
      </c>
      <c r="I71" s="6">
        <v>0.97</v>
      </c>
      <c r="J71" s="6">
        <v>0</v>
      </c>
      <c r="K71" s="6">
        <f t="shared" si="8"/>
        <v>1</v>
      </c>
      <c r="L71" s="6">
        <f t="shared" si="9"/>
        <v>1</v>
      </c>
      <c r="M71" s="6">
        <f t="shared" si="10"/>
        <v>1</v>
      </c>
      <c r="N71" s="6">
        <f t="shared" si="11"/>
        <v>1</v>
      </c>
      <c r="O71" s="3">
        <f t="shared" si="12"/>
        <v>1</v>
      </c>
      <c r="P71" s="3">
        <f t="shared" si="13"/>
        <v>1</v>
      </c>
      <c r="Q71" s="7">
        <f t="shared" si="14"/>
        <v>1</v>
      </c>
    </row>
    <row r="72" spans="1:17" ht="15.75" thickBot="1" x14ac:dyDescent="0.3">
      <c r="A72" s="5" t="s">
        <v>31</v>
      </c>
      <c r="B72" s="6" t="s">
        <v>11</v>
      </c>
      <c r="C72" s="6" t="s">
        <v>14</v>
      </c>
      <c r="D72" s="6">
        <v>1656</v>
      </c>
      <c r="E72" s="6">
        <v>1208</v>
      </c>
      <c r="F72" s="6">
        <v>1578</v>
      </c>
      <c r="G72" s="6">
        <v>1161</v>
      </c>
      <c r="H72" s="6">
        <v>0.97</v>
      </c>
      <c r="I72" s="6">
        <v>0.97</v>
      </c>
      <c r="J72" s="6">
        <v>0</v>
      </c>
      <c r="K72" s="6">
        <f t="shared" si="8"/>
        <v>1</v>
      </c>
      <c r="L72" s="6">
        <f t="shared" si="9"/>
        <v>1</v>
      </c>
      <c r="M72" s="6">
        <f t="shared" si="10"/>
        <v>1</v>
      </c>
      <c r="N72" s="6">
        <f t="shared" si="11"/>
        <v>1</v>
      </c>
      <c r="O72" s="3">
        <f t="shared" si="12"/>
        <v>1</v>
      </c>
      <c r="P72" s="3">
        <f t="shared" si="13"/>
        <v>1</v>
      </c>
      <c r="Q72" s="7">
        <f t="shared" si="14"/>
        <v>1</v>
      </c>
    </row>
    <row r="73" spans="1:17" ht="15.75" thickBot="1" x14ac:dyDescent="0.3">
      <c r="A73" s="8" t="s">
        <v>31</v>
      </c>
      <c r="B73" s="9" t="s">
        <v>13</v>
      </c>
      <c r="C73" s="9" t="s">
        <v>14</v>
      </c>
      <c r="D73" s="9">
        <v>1669</v>
      </c>
      <c r="E73" s="9">
        <v>1256</v>
      </c>
      <c r="F73" s="9">
        <v>1553</v>
      </c>
      <c r="G73" s="9">
        <v>1180</v>
      </c>
      <c r="H73" s="9">
        <v>0.97</v>
      </c>
      <c r="I73" s="9">
        <v>0.97</v>
      </c>
      <c r="J73" s="9">
        <v>7.1999999999999995E-2</v>
      </c>
      <c r="K73" s="9">
        <f t="shared" si="8"/>
        <v>1</v>
      </c>
      <c r="L73" s="9">
        <f t="shared" si="9"/>
        <v>1</v>
      </c>
      <c r="M73" s="9">
        <f t="shared" si="10"/>
        <v>1</v>
      </c>
      <c r="N73" s="9">
        <f t="shared" si="11"/>
        <v>1</v>
      </c>
      <c r="O73" s="3">
        <f t="shared" si="12"/>
        <v>1</v>
      </c>
      <c r="P73" s="3">
        <f t="shared" si="13"/>
        <v>1</v>
      </c>
      <c r="Q73" s="10">
        <f t="shared" si="14"/>
        <v>0</v>
      </c>
    </row>
    <row r="74" spans="1:17" ht="15.75" thickBot="1" x14ac:dyDescent="0.3">
      <c r="A74" s="2" t="s">
        <v>32</v>
      </c>
      <c r="B74" s="3" t="s">
        <v>11</v>
      </c>
      <c r="C74" s="3" t="s">
        <v>12</v>
      </c>
      <c r="D74" s="3">
        <v>3218</v>
      </c>
      <c r="E74" s="3">
        <v>2602</v>
      </c>
      <c r="F74" s="3">
        <v>2975</v>
      </c>
      <c r="G74" s="3">
        <v>2375</v>
      </c>
      <c r="H74" s="3">
        <v>0.59</v>
      </c>
      <c r="I74" s="3">
        <v>0.57999999999999996</v>
      </c>
      <c r="J74" s="3">
        <v>0</v>
      </c>
      <c r="K74" s="3">
        <f t="shared" si="8"/>
        <v>1</v>
      </c>
      <c r="L74" s="3">
        <f t="shared" si="9"/>
        <v>1</v>
      </c>
      <c r="M74" s="3">
        <f t="shared" si="10"/>
        <v>1</v>
      </c>
      <c r="N74" s="3">
        <f t="shared" si="11"/>
        <v>1</v>
      </c>
      <c r="O74" s="3">
        <f t="shared" si="12"/>
        <v>0</v>
      </c>
      <c r="P74" s="3">
        <f t="shared" si="13"/>
        <v>0</v>
      </c>
      <c r="Q74" s="4">
        <f t="shared" si="14"/>
        <v>1</v>
      </c>
    </row>
    <row r="75" spans="1:17" ht="15.75" thickBot="1" x14ac:dyDescent="0.3">
      <c r="A75" s="5" t="s">
        <v>32</v>
      </c>
      <c r="B75" s="6" t="s">
        <v>13</v>
      </c>
      <c r="C75" s="6" t="s">
        <v>12</v>
      </c>
      <c r="D75" s="6">
        <v>2830</v>
      </c>
      <c r="E75" s="6">
        <v>2282</v>
      </c>
      <c r="F75" s="6">
        <v>2560</v>
      </c>
      <c r="G75" s="6">
        <v>2030</v>
      </c>
      <c r="H75" s="6">
        <v>0.75</v>
      </c>
      <c r="I75" s="6">
        <v>0.74</v>
      </c>
      <c r="J75" s="6">
        <v>0</v>
      </c>
      <c r="K75" s="6">
        <f t="shared" si="8"/>
        <v>1</v>
      </c>
      <c r="L75" s="6">
        <f t="shared" si="9"/>
        <v>1</v>
      </c>
      <c r="M75" s="6">
        <f t="shared" si="10"/>
        <v>1</v>
      </c>
      <c r="N75" s="6">
        <f t="shared" si="11"/>
        <v>1</v>
      </c>
      <c r="O75" s="3">
        <f t="shared" si="12"/>
        <v>0</v>
      </c>
      <c r="P75" s="3">
        <f t="shared" si="13"/>
        <v>0</v>
      </c>
      <c r="Q75" s="7">
        <f t="shared" si="14"/>
        <v>1</v>
      </c>
    </row>
    <row r="76" spans="1:17" ht="15.75" thickBot="1" x14ac:dyDescent="0.3">
      <c r="A76" s="5" t="s">
        <v>32</v>
      </c>
      <c r="B76" s="6" t="s">
        <v>11</v>
      </c>
      <c r="C76" s="6" t="s">
        <v>14</v>
      </c>
      <c r="D76" s="6">
        <v>2451</v>
      </c>
      <c r="E76" s="6">
        <v>2152</v>
      </c>
      <c r="F76" s="6">
        <v>2222</v>
      </c>
      <c r="G76" s="6">
        <v>1952</v>
      </c>
      <c r="H76" s="6">
        <v>0.61</v>
      </c>
      <c r="I76" s="6">
        <v>0.6</v>
      </c>
      <c r="J76" s="6">
        <v>8.8999999999999996E-2</v>
      </c>
      <c r="K76" s="6">
        <f t="shared" si="8"/>
        <v>1</v>
      </c>
      <c r="L76" s="6">
        <f t="shared" si="9"/>
        <v>1</v>
      </c>
      <c r="M76" s="6">
        <f t="shared" si="10"/>
        <v>1</v>
      </c>
      <c r="N76" s="6">
        <f t="shared" si="11"/>
        <v>1</v>
      </c>
      <c r="O76" s="3">
        <f t="shared" si="12"/>
        <v>0</v>
      </c>
      <c r="P76" s="3">
        <f t="shared" si="13"/>
        <v>0</v>
      </c>
      <c r="Q76" s="7">
        <f t="shared" si="14"/>
        <v>0</v>
      </c>
    </row>
    <row r="77" spans="1:17" ht="15.75" thickBot="1" x14ac:dyDescent="0.3">
      <c r="A77" s="8" t="s">
        <v>32</v>
      </c>
      <c r="B77" s="9" t="s">
        <v>13</v>
      </c>
      <c r="C77" s="9" t="s">
        <v>14</v>
      </c>
      <c r="D77" s="9">
        <v>2288</v>
      </c>
      <c r="E77" s="9">
        <v>1996</v>
      </c>
      <c r="F77" s="9">
        <v>2053</v>
      </c>
      <c r="G77" s="9">
        <v>1790</v>
      </c>
      <c r="H77" s="9">
        <v>0.77</v>
      </c>
      <c r="I77" s="9">
        <v>0.75</v>
      </c>
      <c r="J77" s="9">
        <v>0.14699999999999999</v>
      </c>
      <c r="K77" s="9">
        <f t="shared" si="8"/>
        <v>1</v>
      </c>
      <c r="L77" s="9">
        <f t="shared" si="9"/>
        <v>1</v>
      </c>
      <c r="M77" s="9">
        <f t="shared" si="10"/>
        <v>1</v>
      </c>
      <c r="N77" s="9">
        <f t="shared" si="11"/>
        <v>1</v>
      </c>
      <c r="O77" s="3">
        <f t="shared" si="12"/>
        <v>0</v>
      </c>
      <c r="P77" s="3">
        <f t="shared" si="13"/>
        <v>0</v>
      </c>
      <c r="Q77" s="10">
        <f t="shared" si="14"/>
        <v>0</v>
      </c>
    </row>
    <row r="78" spans="1:17" ht="15.75" thickBot="1" x14ac:dyDescent="0.3">
      <c r="A78" s="2" t="s">
        <v>33</v>
      </c>
      <c r="B78" s="3" t="s">
        <v>11</v>
      </c>
      <c r="C78" s="3" t="s">
        <v>12</v>
      </c>
      <c r="D78" s="3">
        <v>2848</v>
      </c>
      <c r="E78" s="3">
        <v>2316</v>
      </c>
      <c r="F78" s="3">
        <v>2736</v>
      </c>
      <c r="G78" s="3">
        <v>2212</v>
      </c>
      <c r="H78" s="3">
        <v>0.88</v>
      </c>
      <c r="I78" s="3">
        <v>0.88</v>
      </c>
      <c r="J78" s="3">
        <v>0</v>
      </c>
      <c r="K78" s="3">
        <f t="shared" si="8"/>
        <v>1</v>
      </c>
      <c r="L78" s="3">
        <f t="shared" si="9"/>
        <v>1</v>
      </c>
      <c r="M78" s="3">
        <f t="shared" si="10"/>
        <v>1</v>
      </c>
      <c r="N78" s="3">
        <f t="shared" si="11"/>
        <v>1</v>
      </c>
      <c r="O78" s="3">
        <f t="shared" si="12"/>
        <v>1</v>
      </c>
      <c r="P78" s="3">
        <f t="shared" si="13"/>
        <v>1</v>
      </c>
      <c r="Q78" s="4">
        <f t="shared" si="14"/>
        <v>1</v>
      </c>
    </row>
    <row r="79" spans="1:17" ht="15.75" thickBot="1" x14ac:dyDescent="0.3">
      <c r="A79" s="5" t="s">
        <v>33</v>
      </c>
      <c r="B79" s="6" t="s">
        <v>13</v>
      </c>
      <c r="C79" s="6" t="s">
        <v>12</v>
      </c>
      <c r="D79" s="6">
        <v>3085</v>
      </c>
      <c r="E79" s="6">
        <v>2528</v>
      </c>
      <c r="F79" s="6">
        <v>2928</v>
      </c>
      <c r="G79" s="6">
        <v>2381</v>
      </c>
      <c r="H79" s="6">
        <v>0.9</v>
      </c>
      <c r="I79" s="6">
        <v>0.9</v>
      </c>
      <c r="J79" s="6">
        <v>0</v>
      </c>
      <c r="K79" s="6">
        <f t="shared" si="8"/>
        <v>1</v>
      </c>
      <c r="L79" s="6">
        <f t="shared" si="9"/>
        <v>1</v>
      </c>
      <c r="M79" s="6">
        <f t="shared" si="10"/>
        <v>1</v>
      </c>
      <c r="N79" s="6">
        <f t="shared" si="11"/>
        <v>1</v>
      </c>
      <c r="O79" s="3">
        <f t="shared" si="12"/>
        <v>1</v>
      </c>
      <c r="P79" s="3">
        <f t="shared" si="13"/>
        <v>1</v>
      </c>
      <c r="Q79" s="7">
        <f t="shared" si="14"/>
        <v>1</v>
      </c>
    </row>
    <row r="80" spans="1:17" ht="15.75" thickBot="1" x14ac:dyDescent="0.3">
      <c r="A80" s="5" t="s">
        <v>33</v>
      </c>
      <c r="B80" s="6" t="s">
        <v>11</v>
      </c>
      <c r="C80" s="6" t="s">
        <v>14</v>
      </c>
      <c r="D80" s="6">
        <v>2321</v>
      </c>
      <c r="E80" s="6">
        <v>2030</v>
      </c>
      <c r="F80" s="6">
        <v>2213</v>
      </c>
      <c r="G80" s="6">
        <v>1937</v>
      </c>
      <c r="H80" s="6">
        <v>0.91</v>
      </c>
      <c r="I80" s="6">
        <v>0.9</v>
      </c>
      <c r="J80" s="6">
        <v>0</v>
      </c>
      <c r="K80" s="6">
        <f t="shared" si="8"/>
        <v>1</v>
      </c>
      <c r="L80" s="6">
        <f t="shared" si="9"/>
        <v>1</v>
      </c>
      <c r="M80" s="6">
        <f t="shared" si="10"/>
        <v>1</v>
      </c>
      <c r="N80" s="6">
        <f t="shared" si="11"/>
        <v>1</v>
      </c>
      <c r="O80" s="3">
        <f t="shared" si="12"/>
        <v>1</v>
      </c>
      <c r="P80" s="3">
        <f t="shared" si="13"/>
        <v>1</v>
      </c>
      <c r="Q80" s="7">
        <f t="shared" si="14"/>
        <v>1</v>
      </c>
    </row>
    <row r="81" spans="1:17" ht="15.75" thickBot="1" x14ac:dyDescent="0.3">
      <c r="A81" s="8" t="s">
        <v>33</v>
      </c>
      <c r="B81" s="9" t="s">
        <v>13</v>
      </c>
      <c r="C81" s="9" t="s">
        <v>14</v>
      </c>
      <c r="D81" s="9">
        <v>2357</v>
      </c>
      <c r="E81" s="9">
        <v>2095</v>
      </c>
      <c r="F81" s="9">
        <v>2244</v>
      </c>
      <c r="G81" s="9">
        <v>1995</v>
      </c>
      <c r="H81" s="9">
        <v>0.95</v>
      </c>
      <c r="I81" s="9">
        <v>0.94</v>
      </c>
      <c r="J81" s="9">
        <v>0</v>
      </c>
      <c r="K81" s="9">
        <f t="shared" si="8"/>
        <v>1</v>
      </c>
      <c r="L81" s="9">
        <f t="shared" si="9"/>
        <v>1</v>
      </c>
      <c r="M81" s="9">
        <f t="shared" si="10"/>
        <v>1</v>
      </c>
      <c r="N81" s="9">
        <f t="shared" si="11"/>
        <v>1</v>
      </c>
      <c r="O81" s="3">
        <f t="shared" si="12"/>
        <v>1</v>
      </c>
      <c r="P81" s="3">
        <f t="shared" si="13"/>
        <v>1</v>
      </c>
      <c r="Q81" s="10">
        <f t="shared" si="14"/>
        <v>1</v>
      </c>
    </row>
    <row r="82" spans="1:17" ht="15.75" thickBot="1" x14ac:dyDescent="0.3">
      <c r="A82" s="2" t="s">
        <v>34</v>
      </c>
      <c r="B82" s="3" t="s">
        <v>11</v>
      </c>
      <c r="C82" s="3" t="s">
        <v>12</v>
      </c>
      <c r="D82" s="3">
        <v>1890</v>
      </c>
      <c r="E82" s="3">
        <v>1487</v>
      </c>
      <c r="F82" s="3">
        <v>1747</v>
      </c>
      <c r="G82" s="3">
        <v>1351</v>
      </c>
      <c r="H82" s="3">
        <v>0.77</v>
      </c>
      <c r="I82" s="3">
        <v>0.76</v>
      </c>
      <c r="J82" s="3">
        <v>0</v>
      </c>
      <c r="K82" s="3">
        <f t="shared" si="8"/>
        <v>1</v>
      </c>
      <c r="L82" s="3">
        <f t="shared" si="9"/>
        <v>1</v>
      </c>
      <c r="M82" s="3">
        <f t="shared" si="10"/>
        <v>1</v>
      </c>
      <c r="N82" s="3">
        <f t="shared" si="11"/>
        <v>1</v>
      </c>
      <c r="O82" s="3">
        <f t="shared" si="12"/>
        <v>0</v>
      </c>
      <c r="P82" s="3">
        <f t="shared" si="13"/>
        <v>0</v>
      </c>
      <c r="Q82" s="4">
        <f t="shared" si="14"/>
        <v>1</v>
      </c>
    </row>
    <row r="83" spans="1:17" ht="15.75" thickBot="1" x14ac:dyDescent="0.3">
      <c r="A83" s="5" t="s">
        <v>34</v>
      </c>
      <c r="B83" s="6" t="s">
        <v>13</v>
      </c>
      <c r="C83" s="6" t="s">
        <v>12</v>
      </c>
      <c r="D83" s="6">
        <v>2205</v>
      </c>
      <c r="E83" s="6">
        <v>1760</v>
      </c>
      <c r="F83" s="6">
        <v>1881</v>
      </c>
      <c r="G83" s="6">
        <v>1455</v>
      </c>
      <c r="H83" s="6">
        <v>0.75</v>
      </c>
      <c r="I83" s="6">
        <v>0.73</v>
      </c>
      <c r="J83" s="6">
        <v>0</v>
      </c>
      <c r="K83" s="6">
        <f t="shared" si="8"/>
        <v>1</v>
      </c>
      <c r="L83" s="6">
        <f t="shared" si="9"/>
        <v>1</v>
      </c>
      <c r="M83" s="6">
        <f t="shared" si="10"/>
        <v>1</v>
      </c>
      <c r="N83" s="6">
        <f t="shared" si="11"/>
        <v>1</v>
      </c>
      <c r="O83" s="3">
        <f t="shared" si="12"/>
        <v>0</v>
      </c>
      <c r="P83" s="3">
        <f t="shared" si="13"/>
        <v>0</v>
      </c>
      <c r="Q83" s="7">
        <f t="shared" si="14"/>
        <v>1</v>
      </c>
    </row>
    <row r="84" spans="1:17" ht="15.75" thickBot="1" x14ac:dyDescent="0.3">
      <c r="A84" s="5" t="s">
        <v>34</v>
      </c>
      <c r="B84" s="6" t="s">
        <v>11</v>
      </c>
      <c r="C84" s="6" t="s">
        <v>14</v>
      </c>
      <c r="D84" s="6">
        <v>2089</v>
      </c>
      <c r="E84" s="6">
        <v>1478</v>
      </c>
      <c r="F84" s="6">
        <v>1758</v>
      </c>
      <c r="G84" s="6">
        <v>1308</v>
      </c>
      <c r="H84" s="6">
        <v>0.77</v>
      </c>
      <c r="I84" s="6">
        <v>0.77</v>
      </c>
      <c r="J84" s="6">
        <v>0.189</v>
      </c>
      <c r="K84" s="6">
        <f t="shared" si="8"/>
        <v>1</v>
      </c>
      <c r="L84" s="6">
        <f t="shared" si="9"/>
        <v>1</v>
      </c>
      <c r="M84" s="6">
        <f t="shared" si="10"/>
        <v>1</v>
      </c>
      <c r="N84" s="6">
        <f t="shared" si="11"/>
        <v>1</v>
      </c>
      <c r="O84" s="3">
        <f t="shared" si="12"/>
        <v>0</v>
      </c>
      <c r="P84" s="3">
        <f t="shared" si="13"/>
        <v>0</v>
      </c>
      <c r="Q84" s="7">
        <f t="shared" si="14"/>
        <v>0</v>
      </c>
    </row>
    <row r="85" spans="1:17" ht="15.75" thickBot="1" x14ac:dyDescent="0.3">
      <c r="A85" s="8" t="s">
        <v>34</v>
      </c>
      <c r="B85" s="9" t="s">
        <v>13</v>
      </c>
      <c r="C85" s="9" t="s">
        <v>14</v>
      </c>
      <c r="D85" s="9"/>
      <c r="E85" s="9">
        <v>1990</v>
      </c>
      <c r="F85" s="9">
        <v>1852</v>
      </c>
      <c r="G85" s="9">
        <v>1381</v>
      </c>
      <c r="H85" s="9">
        <v>0.76</v>
      </c>
      <c r="I85" s="9">
        <v>0.73</v>
      </c>
      <c r="J85" s="9">
        <v>0.35</v>
      </c>
      <c r="K85" s="9">
        <f t="shared" si="8"/>
        <v>0</v>
      </c>
      <c r="L85" s="9">
        <f t="shared" si="9"/>
        <v>1</v>
      </c>
      <c r="M85" s="9">
        <f t="shared" si="10"/>
        <v>1</v>
      </c>
      <c r="N85" s="9">
        <f t="shared" si="11"/>
        <v>1</v>
      </c>
      <c r="O85" s="3">
        <f t="shared" si="12"/>
        <v>0</v>
      </c>
      <c r="P85" s="3">
        <f t="shared" si="13"/>
        <v>0</v>
      </c>
      <c r="Q85" s="10">
        <f t="shared" si="14"/>
        <v>0</v>
      </c>
    </row>
    <row r="86" spans="1:17" x14ac:dyDescent="0.25">
      <c r="K86" s="11"/>
      <c r="L86" s="11"/>
      <c r="M86" s="11"/>
      <c r="N86" s="11"/>
    </row>
  </sheetData>
  <conditionalFormatting sqref="K2:P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2021-04-09T18:54:13Z</dcterms:created>
  <dcterms:modified xsi:type="dcterms:W3CDTF">2021-04-12T01:39:38Z</dcterms:modified>
</cp:coreProperties>
</file>