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oy/code/R/kinome-tree/data-input/"/>
    </mc:Choice>
  </mc:AlternateContent>
  <xr:revisionPtr revIDLastSave="0" documentId="13_ncr:1_{FD212DF7-11FA-B040-A546-654C1EE730AD}" xr6:coauthVersionLast="45" xr6:coauthVersionMax="45" xr10:uidLastSave="{00000000-0000-0000-0000-000000000000}"/>
  <bookViews>
    <workbookView xWindow="0" yWindow="460" windowWidth="38400" windowHeight="21140" tabRatio="940" xr2:uid="{00000000-000D-0000-FFFF-FFFF00000000}"/>
  </bookViews>
  <sheets>
    <sheet name="Summary" sheetId="17" r:id="rId1"/>
    <sheet name="ABL_1mM" sheetId="64" r:id="rId2"/>
    <sheet name="ABL(E255K)_1mM" sheetId="206" r:id="rId3"/>
    <sheet name="ABL(T315I)_1mM" sheetId="207" r:id="rId4"/>
    <sheet name="ACK_1mM" sheetId="127" r:id="rId5"/>
    <sheet name="ALK_1mM" sheetId="160" r:id="rId6"/>
    <sheet name="ALK(C1156Y)_1mM" sheetId="208" r:id="rId7"/>
    <sheet name="ALK(F1174L)_1mM" sheetId="209" r:id="rId8"/>
    <sheet name="ALK(G1202R)_1mM" sheetId="210" r:id="rId9"/>
    <sheet name="ALK(G1269A)_1mM" sheetId="211" r:id="rId10"/>
    <sheet name="ALK(L1152insT)_1mM" sheetId="212" r:id="rId11"/>
    <sheet name="ALK(L1196M)_1mM" sheetId="213" r:id="rId12"/>
    <sheet name="ALK(R1275Q)_1mM" sheetId="214" r:id="rId13"/>
    <sheet name="EML4-ALK_1mM" sheetId="224" r:id="rId14"/>
    <sheet name="NPM1-ALK_1mM" sheetId="242" r:id="rId15"/>
    <sheet name="ARG_1mM" sheetId="56" r:id="rId16"/>
    <sheet name="AXL_1mM" sheetId="161" r:id="rId17"/>
    <sheet name="BLK_1mM" sheetId="162" r:id="rId18"/>
    <sheet name="BMX_1mM" sheetId="163" r:id="rId19"/>
    <sheet name="BRK_1mM" sheetId="128" r:id="rId20"/>
    <sheet name="BTK_1mM" sheetId="164" r:id="rId21"/>
    <sheet name="BTK(C481S)_1mM" sheetId="216" r:id="rId22"/>
    <sheet name="CSK_1mM" sheetId="137" r:id="rId23"/>
    <sheet name="DDR1_1mM" sheetId="138" r:id="rId24"/>
    <sheet name="DDR2_1mM" sheetId="139" r:id="rId25"/>
    <sheet name="EGFR_1mM" sheetId="165" r:id="rId26"/>
    <sheet name="EGFR(d746-750)_1mM" sheetId="217" r:id="rId27"/>
    <sheet name="EGFR(d746-750_T790M)_1mM" sheetId="218" r:id="rId28"/>
    <sheet name="EGFR(insNPG)_1mM" sheetId="219" r:id="rId29"/>
    <sheet name="EGFR(L858R)_1mM" sheetId="220" r:id="rId30"/>
    <sheet name="EGFR(L861Q)_1mM" sheetId="221" r:id="rId31"/>
    <sheet name="EGFR(T790M)_1mM" sheetId="222" r:id="rId32"/>
    <sheet name="EGFR(T790M_L858R)_1mM" sheetId="223" r:id="rId33"/>
    <sheet name="EPHA1_1mM" sheetId="77" r:id="rId34"/>
    <sheet name="EPHA2_1mM" sheetId="60" r:id="rId35"/>
    <sheet name="EPHA3_1mM" sheetId="122" r:id="rId36"/>
    <sheet name="EPHA4_1mM" sheetId="61" r:id="rId37"/>
    <sheet name="EPHA5_1mM" sheetId="78" r:id="rId38"/>
    <sheet name="EPHA6_1mM" sheetId="62" r:id="rId39"/>
    <sheet name="EPHA7_1mM" sheetId="79" r:id="rId40"/>
    <sheet name="EPHA8_1mM" sheetId="80" r:id="rId41"/>
    <sheet name="EPHB1_1mM" sheetId="81" r:id="rId42"/>
    <sheet name="EPHB2_1mM" sheetId="123" r:id="rId43"/>
    <sheet name="EPHB3_1mM" sheetId="82" r:id="rId44"/>
    <sheet name="EPHB4_1mM" sheetId="83" r:id="rId45"/>
    <sheet name="FAK_1mM" sheetId="141" r:id="rId46"/>
    <sheet name="FER_1mM" sheetId="167" r:id="rId47"/>
    <sheet name="FES_1mM" sheetId="168" r:id="rId48"/>
    <sheet name="FGFR1_1mM" sheetId="169" r:id="rId49"/>
    <sheet name="FGFR1(V561M)_1mM" sheetId="225" r:id="rId50"/>
    <sheet name="FGFR2_1mM" sheetId="170" r:id="rId51"/>
    <sheet name="FGFR2(V564I)_1mM" sheetId="226" r:id="rId52"/>
    <sheet name="FGFR3_1mM" sheetId="171" r:id="rId53"/>
    <sheet name="FGFR3(K650E)_1mM" sheetId="227" r:id="rId54"/>
    <sheet name="FGFR3(K650M)_1mM" sheetId="228" r:id="rId55"/>
    <sheet name="FGFR3(V555L)_1mM" sheetId="229" r:id="rId56"/>
    <sheet name="FGFR3(V555M)_1mM" sheetId="230" r:id="rId57"/>
    <sheet name="FGFR4_1mM" sheetId="172" r:id="rId58"/>
    <sheet name="FGFR4(V550E)_1mM" sheetId="231" r:id="rId59"/>
    <sheet name="FGFR4(V550L)_1mM" sheetId="232" r:id="rId60"/>
    <sheet name="FGR_1mM" sheetId="173" r:id="rId61"/>
    <sheet name="FLT1_1mM" sheetId="174" r:id="rId62"/>
    <sheet name="FLT3_1mM" sheetId="175" r:id="rId63"/>
    <sheet name="FLT4_1mM" sheetId="176" r:id="rId64"/>
    <sheet name="FMS_1mM" sheetId="177" r:id="rId65"/>
    <sheet name="FRK_1mM" sheetId="178" r:id="rId66"/>
    <sheet name="FYN(isoform a)_1mM" sheetId="84" r:id="rId67"/>
    <sheet name="FYN(isoform b)_1mM" sheetId="233" r:id="rId68"/>
    <sheet name="HCK_1mM" sheetId="179" r:id="rId69"/>
    <sheet name="HER2_1mM" sheetId="180" r:id="rId70"/>
    <sheet name="HER4_1mM" sheetId="181" r:id="rId71"/>
    <sheet name="IGF1R_1mM" sheetId="88" r:id="rId72"/>
    <sheet name="INSR_1mM" sheetId="90" r:id="rId73"/>
    <sheet name="IRR_1mM" sheetId="124" r:id="rId74"/>
    <sheet name="ITK_1mM" sheetId="182" r:id="rId75"/>
    <sheet name="JAK1_1mM" sheetId="143" r:id="rId76"/>
    <sheet name="JAK2_1mM" sheetId="183" r:id="rId77"/>
    <sheet name="JAK3_1mM" sheetId="184" r:id="rId78"/>
    <sheet name="KDR_1mM" sheetId="186" r:id="rId79"/>
    <sheet name="KIT_1mM" sheetId="187" r:id="rId80"/>
    <sheet name="KIT(D816E)_1mM" sheetId="234" r:id="rId81"/>
    <sheet name="KIT(D816V)_1mM" sheetId="235" r:id="rId82"/>
    <sheet name="KIT(D816Y)_1mM" sheetId="236" r:id="rId83"/>
    <sheet name="KIT(T670I)_1mM" sheetId="328" r:id="rId84"/>
    <sheet name="KIT(V560G)_1mM" sheetId="237" r:id="rId85"/>
    <sheet name="KIT(V654A)_1mM" sheetId="238" r:id="rId86"/>
    <sheet name="LCK_1mM" sheetId="188" r:id="rId87"/>
    <sheet name="LTK_1mM" sheetId="189" r:id="rId88"/>
    <sheet name="LYNa_1mM" sheetId="190" r:id="rId89"/>
    <sheet name="LYNb_1mM" sheetId="191" r:id="rId90"/>
    <sheet name="MER_1mM" sheetId="192" r:id="rId91"/>
    <sheet name="MET_1mM" sheetId="193" r:id="rId92"/>
    <sheet name="MET(D1228H)_1mM" sheetId="239" r:id="rId93"/>
    <sheet name="MET(M1250T)_1mM" sheetId="240" r:id="rId94"/>
    <sheet name="MET(Y1235D)_1mM" sheetId="241" r:id="rId95"/>
    <sheet name="MUSK_1mM" sheetId="146" r:id="rId96"/>
    <sheet name="PDGFRα_1mM" sheetId="196" r:id="rId97"/>
    <sheet name="PDGFRα(D842V)_1mM" sheetId="243" r:id="rId98"/>
    <sheet name="PDGFRα(T674I)_1mM" sheetId="244" r:id="rId99"/>
    <sheet name="PDGFRα(V561D)_1mM" sheetId="245" r:id="rId100"/>
    <sheet name="PDGFRβ_1mM" sheetId="197" r:id="rId101"/>
    <sheet name="PYK2_1mM" sheetId="103" r:id="rId102"/>
    <sheet name="RET_1mM" sheetId="198" r:id="rId103"/>
    <sheet name="RET(G691S)_1mM" sheetId="246" r:id="rId104"/>
    <sheet name="RET(M918T)_1mM" sheetId="247" r:id="rId105"/>
    <sheet name="RET(S891A)_1mM" sheetId="248" r:id="rId106"/>
    <sheet name="RET(Y791F)_1mM" sheetId="249" r:id="rId107"/>
    <sheet name="RON_1mM" sheetId="199" r:id="rId108"/>
    <sheet name="ROS_1mM" sheetId="106" r:id="rId109"/>
    <sheet name="SRC_1mM" sheetId="200" r:id="rId110"/>
    <sheet name="SRM_1mM" sheetId="112" r:id="rId111"/>
    <sheet name="SYK_1mM" sheetId="330" r:id="rId112"/>
    <sheet name="TEC_1mM" sheetId="201" r:id="rId113"/>
    <sheet name="TIE2_1mM" sheetId="113" r:id="rId114"/>
    <sheet name="TNK1_1mM" sheetId="156" r:id="rId115"/>
    <sheet name="TRKA_1mM" sheetId="331" r:id="rId116"/>
    <sheet name="TRKB_1mM" sheetId="202" r:id="rId117"/>
    <sheet name="TRKC_1mM" sheetId="203" r:id="rId118"/>
    <sheet name="TXK_1mM" sheetId="157" r:id="rId119"/>
    <sheet name="TYK2_1mM" sheetId="158" r:id="rId120"/>
    <sheet name="TYRO3_1mM" sheetId="204" r:id="rId121"/>
    <sheet name="YES_1mM" sheetId="205" r:id="rId122"/>
    <sheet name="YES(T348I)_1mM" sheetId="250" r:id="rId123"/>
    <sheet name="ZAP70_1mM" sheetId="116" r:id="rId124"/>
    <sheet name="AKT1_1mM" sheetId="119" r:id="rId125"/>
    <sheet name="AKT2" sheetId="251" r:id="rId126"/>
    <sheet name="AKT3" sheetId="252" r:id="rId127"/>
    <sheet name="AMPKα1_β1_γ1_1mM" sheetId="65" r:id="rId128"/>
    <sheet name="AMPKα2_β1_γ1" sheetId="253" r:id="rId129"/>
    <sheet name="AurA_1mM" sheetId="120" r:id="rId130"/>
    <sheet name="AurA_TPX2" sheetId="254" r:id="rId131"/>
    <sheet name="AurB_1mM" sheetId="319" r:id="rId132"/>
    <sheet name="AurC_1mM" sheetId="320" r:id="rId133"/>
    <sheet name="BRAF_Cascade" sheetId="66" r:id="rId134"/>
    <sheet name="BRAF(V600E)_Cascade" sheetId="215" r:id="rId135"/>
    <sheet name="BRSK1_1mM" sheetId="67" r:id="rId136"/>
    <sheet name="BRSK2" sheetId="255" r:id="rId137"/>
    <sheet name="BUB1_BUB3" sheetId="256" r:id="rId138"/>
    <sheet name="CaMK1α" sheetId="129" r:id="rId139"/>
    <sheet name="CaMK1δ" sheetId="21" r:id="rId140"/>
    <sheet name="CaMK2α" sheetId="257" r:id="rId141"/>
    <sheet name="CaMK2β" sheetId="258" r:id="rId142"/>
    <sheet name="CaMK2γ" sheetId="259" r:id="rId143"/>
    <sheet name="CaMK2δ" sheetId="260" r:id="rId144"/>
    <sheet name="CaMK4_1mM" sheetId="68" r:id="rId145"/>
    <sheet name="CDC2_CycB1_1mM" sheetId="321" r:id="rId146"/>
    <sheet name="CDC7_ASK_1mM" sheetId="130" r:id="rId147"/>
    <sheet name="CDK2_CycA2_1mM" sheetId="57" r:id="rId148"/>
    <sheet name="CDK2_CycE1_1mM" sheetId="322" r:id="rId149"/>
    <sheet name="CDK3_CycE1" sheetId="121" r:id="rId150"/>
    <sheet name="CDK4_CycD3_1mM" sheetId="131" r:id="rId151"/>
    <sheet name="CDK5_p25_1mM" sheetId="323" r:id="rId152"/>
    <sheet name="CDK6_CycD3_1mM" sheetId="132" r:id="rId153"/>
    <sheet name="CDK7_CycH_MAT1_1mM" sheetId="133" r:id="rId154"/>
    <sheet name="CDK9_CycT1_1mM" sheetId="134" r:id="rId155"/>
    <sheet name="CGK2" sheetId="261" r:id="rId156"/>
    <sheet name="CHK1_1mM" sheetId="69" r:id="rId157"/>
    <sheet name="CHK2_1mM" sheetId="70" r:id="rId158"/>
    <sheet name="CK1α_1mM" sheetId="135" r:id="rId159"/>
    <sheet name="CK1γ1" sheetId="262" r:id="rId160"/>
    <sheet name="CK1γ2" sheetId="263" r:id="rId161"/>
    <sheet name="CK1γ3" sheetId="264" r:id="rId162"/>
    <sheet name="CK1δ" sheetId="265" r:id="rId163"/>
    <sheet name="CK1ε_1mM" sheetId="136" r:id="rId164"/>
    <sheet name="CK2α1_β_1mM" sheetId="71" r:id="rId165"/>
    <sheet name="CK2α2_β" sheetId="266" r:id="rId166"/>
    <sheet name="CLK1_1mM" sheetId="72" r:id="rId167"/>
    <sheet name="CLK2_1mM" sheetId="73" r:id="rId168"/>
    <sheet name="CLK3" sheetId="267" r:id="rId169"/>
    <sheet name="CRIK" sheetId="22" r:id="rId170"/>
    <sheet name="DAPK1_1mM" sheetId="74" r:id="rId171"/>
    <sheet name="DCAMKL2" sheetId="23" r:id="rId172"/>
    <sheet name="DYRK1A_1mM" sheetId="75" r:id="rId173"/>
    <sheet name="DYRK1B_1mM" sheetId="76" r:id="rId174"/>
    <sheet name="DYRK2" sheetId="268" r:id="rId175"/>
    <sheet name="DYRK3" sheetId="269" r:id="rId176"/>
    <sheet name="EEF2K" sheetId="24" r:id="rId177"/>
    <sheet name="Erk1_1mM" sheetId="166" r:id="rId178"/>
    <sheet name="Erk2_1mM" sheetId="159" r:id="rId179"/>
    <sheet name="Erk5" sheetId="140" r:id="rId180"/>
    <sheet name="GSK3α_1mM" sheetId="85" r:id="rId181"/>
    <sheet name="GSK3β_1mM" sheetId="63" r:id="rId182"/>
    <sheet name="Haspin" sheetId="270" r:id="rId183"/>
    <sheet name="HGK_1mM" sheetId="86" r:id="rId184"/>
    <sheet name="HIPK1" sheetId="271" r:id="rId185"/>
    <sheet name="HIPK2" sheetId="272" r:id="rId186"/>
    <sheet name="HIPK3" sheetId="273" r:id="rId187"/>
    <sheet name="HIPK4_1mM" sheetId="87" r:id="rId188"/>
    <sheet name="HPK1" sheetId="274" r:id="rId189"/>
    <sheet name="IKKα" sheetId="311" r:id="rId190"/>
    <sheet name="IKKβ_1mM" sheetId="89" r:id="rId191"/>
    <sheet name="IKKε" sheetId="25" r:id="rId192"/>
    <sheet name="IRAK1" sheetId="312" r:id="rId193"/>
    <sheet name="IRAK4" sheetId="142" r:id="rId194"/>
    <sheet name="JNK1_1mM" sheetId="91" r:id="rId195"/>
    <sheet name="JNK2_1mM" sheetId="185" r:id="rId196"/>
    <sheet name="JNK3_1mM" sheetId="92" r:id="rId197"/>
    <sheet name="LATS2" sheetId="26" r:id="rId198"/>
    <sheet name="LOK" sheetId="27" r:id="rId199"/>
    <sheet name="MAP4K2" sheetId="275" r:id="rId200"/>
    <sheet name="MAPKAPK2_1mM" sheetId="125" r:id="rId201"/>
    <sheet name="MAPKAPK3" sheetId="276" r:id="rId202"/>
    <sheet name="MAPKAPK5" sheetId="277" r:id="rId203"/>
    <sheet name="MARK1" sheetId="278" r:id="rId204"/>
    <sheet name="MARK2" sheetId="279" r:id="rId205"/>
    <sheet name="MARK3" sheetId="280" r:id="rId206"/>
    <sheet name="MARK4" sheetId="281" r:id="rId207"/>
    <sheet name="MELK" sheetId="28" r:id="rId208"/>
    <sheet name="MINK_1mM" sheetId="144" r:id="rId209"/>
    <sheet name="MNK1" sheetId="282" r:id="rId210"/>
    <sheet name="MNK2" sheetId="283" r:id="rId211"/>
    <sheet name="MRCKα" sheetId="29" r:id="rId212"/>
    <sheet name="MRCKβ" sheetId="284" r:id="rId213"/>
    <sheet name="MSK1" sheetId="285" r:id="rId214"/>
    <sheet name="MSK2" sheetId="30" r:id="rId215"/>
    <sheet name="MSSK1" sheetId="31" r:id="rId216"/>
    <sheet name="MST1_1mM" sheetId="145" r:id="rId217"/>
    <sheet name="MST2" sheetId="32" r:id="rId218"/>
    <sheet name="MST3" sheetId="33" r:id="rId219"/>
    <sheet name="MST4" sheetId="34" r:id="rId220"/>
    <sheet name="NDR1" sheetId="35" r:id="rId221"/>
    <sheet name="NDR2" sheetId="36" r:id="rId222"/>
    <sheet name="NEK1_1mM" sheetId="147" r:id="rId223"/>
    <sheet name="NEK2_1mM" sheetId="93" r:id="rId224"/>
    <sheet name="NEK4" sheetId="286" r:id="rId225"/>
    <sheet name="NEK6_1mM" sheetId="148" r:id="rId226"/>
    <sheet name="NEK7_1mM" sheetId="149" r:id="rId227"/>
    <sheet name="NEK9_1mM" sheetId="150" r:id="rId228"/>
    <sheet name="NIM1K" sheetId="287" r:id="rId229"/>
    <sheet name="NuaK1" sheetId="288" r:id="rId230"/>
    <sheet name="NuaK2" sheetId="289" r:id="rId231"/>
    <sheet name="p38α_1mM" sheetId="94" r:id="rId232"/>
    <sheet name="p38β_1mM" sheetId="95" r:id="rId233"/>
    <sheet name="p38γ_1mM" sheetId="194" r:id="rId234"/>
    <sheet name="p38δ_1mM" sheetId="195" r:id="rId235"/>
    <sheet name="p70S6K_1mM" sheetId="96" r:id="rId236"/>
    <sheet name="p70S6Kβ" sheetId="37" r:id="rId237"/>
    <sheet name="PAK1" sheetId="38" r:id="rId238"/>
    <sheet name="PAK2_1mM" sheetId="97" r:id="rId239"/>
    <sheet name="PAK4" sheetId="39" r:id="rId240"/>
    <sheet name="PAK5" sheetId="290" r:id="rId241"/>
    <sheet name="PAK6" sheetId="40" r:id="rId242"/>
    <sheet name="PASK" sheetId="41" r:id="rId243"/>
    <sheet name="PBK_1mM" sheetId="151" r:id="rId244"/>
    <sheet name="PDHK2" sheetId="42" r:id="rId245"/>
    <sheet name="PDHK4" sheetId="43" r:id="rId246"/>
    <sheet name="PDK1_1mM" sheetId="152" r:id="rId247"/>
    <sheet name="PEK" sheetId="313" r:id="rId248"/>
    <sheet name="PGK" sheetId="44" r:id="rId249"/>
    <sheet name="PHKG1" sheetId="45" r:id="rId250"/>
    <sheet name="PHKG2" sheetId="291" r:id="rId251"/>
    <sheet name="PIM1_1mM" sheetId="98" r:id="rId252"/>
    <sheet name="PIM2_1mM" sheetId="153" r:id="rId253"/>
    <sheet name="PIM3" sheetId="292" r:id="rId254"/>
    <sheet name="PKACα_1mM" sheetId="329" r:id="rId255"/>
    <sheet name="PKACβ" sheetId="293" r:id="rId256"/>
    <sheet name="PKACγ" sheetId="46" r:id="rId257"/>
    <sheet name="PKCα_1mM" sheetId="99" r:id="rId258"/>
    <sheet name="PKCβ1" sheetId="294" r:id="rId259"/>
    <sheet name="PKCβ2" sheetId="295" r:id="rId260"/>
    <sheet name="PKCγ" sheetId="296" r:id="rId261"/>
    <sheet name="PKCδ" sheetId="297" r:id="rId262"/>
    <sheet name="PKCε_1mM" sheetId="100" r:id="rId263"/>
    <sheet name="PKCζ" sheetId="298" r:id="rId264"/>
    <sheet name="PKCη" sheetId="299" r:id="rId265"/>
    <sheet name="PKCθ" sheetId="300" r:id="rId266"/>
    <sheet name="PKCι" sheetId="301" r:id="rId267"/>
    <sheet name="PKD1" sheetId="302" r:id="rId268"/>
    <sheet name="PKD2_1mM" sheetId="101" r:id="rId269"/>
    <sheet name="PKD3" sheetId="303" r:id="rId270"/>
    <sheet name="PKN1" sheetId="317" r:id="rId271"/>
    <sheet name="PKR" sheetId="314" r:id="rId272"/>
    <sheet name="PLK1_1mM" sheetId="154" r:id="rId273"/>
    <sheet name="PLK2" sheetId="315" r:id="rId274"/>
    <sheet name="PLK3_1mM" sheetId="102" r:id="rId275"/>
    <sheet name="PRKX" sheetId="47" r:id="rId276"/>
    <sheet name="QIK_1mM" sheetId="104" r:id="rId277"/>
    <sheet name="RAF1_Cascade" sheetId="126" r:id="rId278"/>
    <sheet name="ROCK1_1mM" sheetId="105" r:id="rId279"/>
    <sheet name="ROCK2" sheetId="304" r:id="rId280"/>
    <sheet name="RSK1_1mM" sheetId="107" r:id="rId281"/>
    <sheet name="RSK2" sheetId="305" r:id="rId282"/>
    <sheet name="RSK3_1mM" sheetId="108" r:id="rId283"/>
    <sheet name="RSK4_1mM" sheetId="109" r:id="rId284"/>
    <sheet name="SGK_1mM" sheetId="110" r:id="rId285"/>
    <sheet name="SGK2" sheetId="306" r:id="rId286"/>
    <sheet name="SGK3" sheetId="307" r:id="rId287"/>
    <sheet name="SIK_1mM" sheetId="155" r:id="rId288"/>
    <sheet name="skMLCK" sheetId="111" r:id="rId289"/>
    <sheet name="SLK" sheetId="48" r:id="rId290"/>
    <sheet name="SRPK1" sheetId="316" r:id="rId291"/>
    <sheet name="SRPK2" sheetId="49" r:id="rId292"/>
    <sheet name="TAOK2" sheetId="50" r:id="rId293"/>
    <sheet name="TBK1" sheetId="310" r:id="rId294"/>
    <sheet name="TNIK_1mM" sheetId="114" r:id="rId295"/>
    <sheet name="TSSK1_1mM" sheetId="115" r:id="rId296"/>
    <sheet name="TSSK2" sheetId="51" r:id="rId297"/>
    <sheet name="TSSK3" sheetId="52" r:id="rId298"/>
    <sheet name="WNK1" sheetId="53" r:id="rId299"/>
    <sheet name="WNK2" sheetId="54" r:id="rId300"/>
    <sheet name="WNK3" sheetId="55" r:id="rId301"/>
    <sheet name="SPHK1" sheetId="308" r:id="rId302"/>
    <sheet name="SPHK2" sheetId="309" r:id="rId30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" i="159" l="1"/>
  <c r="F35" i="159"/>
  <c r="A35" i="159"/>
  <c r="A34" i="159"/>
  <c r="F33" i="159"/>
  <c r="A33" i="159"/>
  <c r="A32" i="159"/>
  <c r="F31" i="159"/>
  <c r="A31" i="159"/>
  <c r="A30" i="159"/>
  <c r="F29" i="159"/>
  <c r="A29" i="159"/>
  <c r="A12" i="57"/>
  <c r="F11" i="57"/>
  <c r="A11" i="57"/>
  <c r="A10" i="57"/>
  <c r="F9" i="57"/>
  <c r="A9" i="57"/>
  <c r="A8" i="57"/>
  <c r="F7" i="57"/>
  <c r="A7" i="57"/>
  <c r="A6" i="57"/>
  <c r="F5" i="57"/>
  <c r="A5" i="57"/>
  <c r="G35" i="159" l="1"/>
  <c r="G33" i="159"/>
  <c r="G11" i="57"/>
  <c r="G9" i="57"/>
  <c r="A12" i="63"/>
  <c r="F11" i="63"/>
  <c r="A11" i="63"/>
  <c r="A10" i="63"/>
  <c r="F9" i="63"/>
  <c r="A9" i="63"/>
  <c r="A8" i="63"/>
  <c r="F7" i="63"/>
  <c r="A7" i="63"/>
  <c r="A6" i="63"/>
  <c r="F5" i="63"/>
  <c r="A5" i="63"/>
  <c r="A36" i="62"/>
  <c r="F35" i="62"/>
  <c r="A35" i="62"/>
  <c r="A34" i="62"/>
  <c r="F33" i="62"/>
  <c r="A33" i="62"/>
  <c r="A32" i="62"/>
  <c r="F31" i="62"/>
  <c r="A31" i="62"/>
  <c r="A30" i="62"/>
  <c r="F29" i="62"/>
  <c r="A29" i="62"/>
  <c r="A36" i="61"/>
  <c r="F35" i="61"/>
  <c r="A35" i="61"/>
  <c r="A34" i="61"/>
  <c r="F33" i="61"/>
  <c r="A33" i="61"/>
  <c r="A32" i="61"/>
  <c r="F31" i="61"/>
  <c r="A31" i="61"/>
  <c r="A30" i="61"/>
  <c r="F29" i="61"/>
  <c r="A29" i="61"/>
  <c r="A36" i="60"/>
  <c r="F35" i="60"/>
  <c r="A35" i="60"/>
  <c r="A34" i="60"/>
  <c r="F33" i="60"/>
  <c r="A33" i="60"/>
  <c r="A32" i="60"/>
  <c r="F31" i="60"/>
  <c r="A31" i="60"/>
  <c r="A30" i="60"/>
  <c r="F29" i="60"/>
  <c r="A29" i="60"/>
  <c r="G35" i="61" l="1"/>
  <c r="G35" i="62"/>
  <c r="G9" i="63"/>
  <c r="G11" i="63"/>
  <c r="G35" i="60"/>
  <c r="G33" i="62"/>
  <c r="G33" i="61"/>
  <c r="G33" i="60"/>
  <c r="A36" i="56"/>
  <c r="F35" i="56"/>
  <c r="A35" i="56"/>
  <c r="A34" i="56"/>
  <c r="F33" i="56"/>
  <c r="A33" i="56"/>
  <c r="A32" i="56"/>
  <c r="F31" i="56"/>
  <c r="A31" i="56"/>
  <c r="A30" i="56"/>
  <c r="F29" i="56"/>
  <c r="A29" i="56"/>
  <c r="A20" i="331"/>
  <c r="F19" i="331"/>
  <c r="A19" i="331"/>
  <c r="A18" i="331"/>
  <c r="F17" i="331"/>
  <c r="A17" i="331"/>
  <c r="A16" i="331"/>
  <c r="F15" i="331"/>
  <c r="A15" i="331"/>
  <c r="A14" i="331"/>
  <c r="F13" i="331"/>
  <c r="A13" i="331"/>
  <c r="A12" i="331"/>
  <c r="F11" i="331"/>
  <c r="A11" i="331"/>
  <c r="A10" i="331"/>
  <c r="F9" i="331"/>
  <c r="A9" i="331"/>
  <c r="A8" i="331"/>
  <c r="F7" i="331"/>
  <c r="A7" i="331"/>
  <c r="A6" i="331"/>
  <c r="F5" i="331"/>
  <c r="A5" i="331"/>
  <c r="A20" i="330"/>
  <c r="F19" i="330"/>
  <c r="A19" i="330"/>
  <c r="A18" i="330"/>
  <c r="F17" i="330"/>
  <c r="A17" i="330"/>
  <c r="A16" i="330"/>
  <c r="F15" i="330"/>
  <c r="A15" i="330"/>
  <c r="A14" i="330"/>
  <c r="F13" i="330"/>
  <c r="A13" i="330"/>
  <c r="A12" i="330"/>
  <c r="F11" i="330"/>
  <c r="A11" i="330"/>
  <c r="A10" i="330"/>
  <c r="F9" i="330"/>
  <c r="A9" i="330"/>
  <c r="A8" i="330"/>
  <c r="F7" i="330"/>
  <c r="A7" i="330"/>
  <c r="A6" i="330"/>
  <c r="F5" i="330"/>
  <c r="A5" i="330"/>
  <c r="A24" i="329"/>
  <c r="F23" i="329"/>
  <c r="A23" i="329"/>
  <c r="A22" i="329"/>
  <c r="F21" i="329"/>
  <c r="A21" i="329"/>
  <c r="A20" i="329"/>
  <c r="F19" i="329"/>
  <c r="A19" i="329"/>
  <c r="A18" i="329"/>
  <c r="F17" i="329"/>
  <c r="A17" i="329"/>
  <c r="A16" i="329"/>
  <c r="F15" i="329"/>
  <c r="A15" i="329"/>
  <c r="A14" i="329"/>
  <c r="F13" i="329"/>
  <c r="A13" i="329"/>
  <c r="A12" i="329"/>
  <c r="A11" i="329"/>
  <c r="A10" i="329"/>
  <c r="F9" i="329"/>
  <c r="A9" i="329"/>
  <c r="A8" i="329"/>
  <c r="A7" i="329"/>
  <c r="A6" i="329"/>
  <c r="F5" i="329"/>
  <c r="A5" i="329"/>
  <c r="A20" i="328"/>
  <c r="F19" i="328"/>
  <c r="A19" i="328"/>
  <c r="A18" i="328"/>
  <c r="F17" i="328"/>
  <c r="A17" i="328"/>
  <c r="A16" i="328"/>
  <c r="F15" i="328"/>
  <c r="A15" i="328"/>
  <c r="A14" i="328"/>
  <c r="F13" i="328"/>
  <c r="A13" i="328"/>
  <c r="A12" i="328"/>
  <c r="F11" i="328"/>
  <c r="A11" i="328"/>
  <c r="A10" i="328"/>
  <c r="F9" i="328"/>
  <c r="A9" i="328"/>
  <c r="A8" i="328"/>
  <c r="F7" i="328"/>
  <c r="A7" i="328"/>
  <c r="A6" i="328"/>
  <c r="F5" i="328"/>
  <c r="A5" i="328"/>
  <c r="A20" i="323"/>
  <c r="F19" i="323"/>
  <c r="A19" i="323"/>
  <c r="A18" i="323"/>
  <c r="F17" i="323"/>
  <c r="A17" i="323"/>
  <c r="A16" i="323"/>
  <c r="F15" i="323"/>
  <c r="A15" i="323"/>
  <c r="A14" i="323"/>
  <c r="F13" i="323"/>
  <c r="A13" i="323"/>
  <c r="A12" i="323"/>
  <c r="F11" i="323"/>
  <c r="A11" i="323"/>
  <c r="A10" i="323"/>
  <c r="F9" i="323"/>
  <c r="A9" i="323"/>
  <c r="A8" i="323"/>
  <c r="F7" i="323"/>
  <c r="A7" i="323"/>
  <c r="A6" i="323"/>
  <c r="F5" i="323"/>
  <c r="A5" i="323"/>
  <c r="A20" i="322"/>
  <c r="F19" i="322"/>
  <c r="A19" i="322"/>
  <c r="A18" i="322"/>
  <c r="F17" i="322"/>
  <c r="A17" i="322"/>
  <c r="A16" i="322"/>
  <c r="F15" i="322"/>
  <c r="A15" i="322"/>
  <c r="A14" i="322"/>
  <c r="F13" i="322"/>
  <c r="A13" i="322"/>
  <c r="A12" i="322"/>
  <c r="F11" i="322"/>
  <c r="A11" i="322"/>
  <c r="A10" i="322"/>
  <c r="F9" i="322"/>
  <c r="A9" i="322"/>
  <c r="A8" i="322"/>
  <c r="F7" i="322"/>
  <c r="A7" i="322"/>
  <c r="A6" i="322"/>
  <c r="F5" i="322"/>
  <c r="A5" i="322"/>
  <c r="A20" i="321"/>
  <c r="F19" i="321"/>
  <c r="A19" i="321"/>
  <c r="A18" i="321"/>
  <c r="F17" i="321"/>
  <c r="A17" i="321"/>
  <c r="A16" i="321"/>
  <c r="F15" i="321"/>
  <c r="A15" i="321"/>
  <c r="A14" i="321"/>
  <c r="F13" i="321"/>
  <c r="A13" i="321"/>
  <c r="A12" i="321"/>
  <c r="F11" i="321"/>
  <c r="A11" i="321"/>
  <c r="A10" i="321"/>
  <c r="F9" i="321"/>
  <c r="A9" i="321"/>
  <c r="A8" i="321"/>
  <c r="F7" i="321"/>
  <c r="A7" i="321"/>
  <c r="A6" i="321"/>
  <c r="F5" i="321"/>
  <c r="A5" i="321"/>
  <c r="A20" i="320"/>
  <c r="F19" i="320"/>
  <c r="A19" i="320"/>
  <c r="A18" i="320"/>
  <c r="F17" i="320"/>
  <c r="A17" i="320"/>
  <c r="A16" i="320"/>
  <c r="F15" i="320"/>
  <c r="A15" i="320"/>
  <c r="A14" i="320"/>
  <c r="F13" i="320"/>
  <c r="A13" i="320"/>
  <c r="A12" i="320"/>
  <c r="F11" i="320"/>
  <c r="A11" i="320"/>
  <c r="A10" i="320"/>
  <c r="F9" i="320"/>
  <c r="A9" i="320"/>
  <c r="A8" i="320"/>
  <c r="F7" i="320"/>
  <c r="A7" i="320"/>
  <c r="A6" i="320"/>
  <c r="F5" i="320"/>
  <c r="A5" i="320"/>
  <c r="A20" i="319"/>
  <c r="F19" i="319"/>
  <c r="A19" i="319"/>
  <c r="A18" i="319"/>
  <c r="F17" i="319"/>
  <c r="A17" i="319"/>
  <c r="A16" i="319"/>
  <c r="F15" i="319"/>
  <c r="A15" i="319"/>
  <c r="A14" i="319"/>
  <c r="F13" i="319"/>
  <c r="A13" i="319"/>
  <c r="A12" i="319"/>
  <c r="F11" i="319"/>
  <c r="A11" i="319"/>
  <c r="A10" i="319"/>
  <c r="F9" i="319"/>
  <c r="A9" i="319"/>
  <c r="A8" i="319"/>
  <c r="F7" i="319"/>
  <c r="A7" i="319"/>
  <c r="A6" i="319"/>
  <c r="F5" i="319"/>
  <c r="A5" i="319"/>
  <c r="G33" i="56" l="1"/>
  <c r="G35" i="56"/>
  <c r="G13" i="329"/>
  <c r="G11" i="330"/>
  <c r="G17" i="323"/>
  <c r="G19" i="328"/>
  <c r="G17" i="331"/>
  <c r="G17" i="319"/>
  <c r="G17" i="321"/>
  <c r="G11" i="323"/>
  <c r="G19" i="329"/>
  <c r="G13" i="319"/>
  <c r="G19" i="321"/>
  <c r="G13" i="328"/>
  <c r="G9" i="319"/>
  <c r="G19" i="319"/>
  <c r="G15" i="321"/>
  <c r="G19" i="322"/>
  <c r="G13" i="322"/>
  <c r="G15" i="329"/>
  <c r="G17" i="320"/>
  <c r="G13" i="321"/>
  <c r="G13" i="330"/>
  <c r="G15" i="319"/>
  <c r="G15" i="320"/>
  <c r="G13" i="320"/>
  <c r="G11" i="321"/>
  <c r="G13" i="323"/>
  <c r="G19" i="323"/>
  <c r="G17" i="328"/>
  <c r="G21" i="329"/>
  <c r="G17" i="330"/>
  <c r="G9" i="331"/>
  <c r="G13" i="331"/>
  <c r="G19" i="331"/>
  <c r="G9" i="321"/>
  <c r="G11" i="331"/>
  <c r="G11" i="319"/>
  <c r="G17" i="322"/>
  <c r="G9" i="323"/>
  <c r="G15" i="323"/>
  <c r="G17" i="329"/>
  <c r="G23" i="329"/>
  <c r="G15" i="331"/>
  <c r="G11" i="320"/>
  <c r="G19" i="320"/>
  <c r="G11" i="322"/>
  <c r="G9" i="328"/>
  <c r="G15" i="328"/>
  <c r="G9" i="330"/>
  <c r="G15" i="330"/>
  <c r="G19" i="330"/>
  <c r="G9" i="320"/>
  <c r="G9" i="322"/>
  <c r="G15" i="322"/>
  <c r="G11" i="328"/>
  <c r="A20" i="317"/>
  <c r="F19" i="317"/>
  <c r="A19" i="317"/>
  <c r="A18" i="317"/>
  <c r="F17" i="317"/>
  <c r="A17" i="317"/>
  <c r="A16" i="317"/>
  <c r="F15" i="317"/>
  <c r="A15" i="317"/>
  <c r="A14" i="317"/>
  <c r="F13" i="317"/>
  <c r="A13" i="317"/>
  <c r="A12" i="317"/>
  <c r="F11" i="317"/>
  <c r="A11" i="317"/>
  <c r="A10" i="317"/>
  <c r="F9" i="317"/>
  <c r="A9" i="317"/>
  <c r="A8" i="317"/>
  <c r="F7" i="317"/>
  <c r="A7" i="317"/>
  <c r="A6" i="317"/>
  <c r="F5" i="317"/>
  <c r="A5" i="317"/>
  <c r="G19" i="317" l="1"/>
  <c r="G13" i="317"/>
  <c r="G15" i="317"/>
  <c r="G17" i="317"/>
  <c r="G9" i="317"/>
  <c r="G11" i="317"/>
  <c r="A20" i="316"/>
  <c r="F19" i="316"/>
  <c r="A19" i="316"/>
  <c r="A18" i="316"/>
  <c r="F17" i="316"/>
  <c r="A17" i="316"/>
  <c r="A16" i="316"/>
  <c r="F15" i="316"/>
  <c r="A15" i="316"/>
  <c r="A14" i="316"/>
  <c r="F13" i="316"/>
  <c r="A13" i="316"/>
  <c r="A12" i="316"/>
  <c r="F11" i="316"/>
  <c r="A11" i="316"/>
  <c r="A10" i="316"/>
  <c r="F9" i="316"/>
  <c r="A9" i="316"/>
  <c r="A8" i="316"/>
  <c r="F7" i="316"/>
  <c r="A7" i="316"/>
  <c r="A6" i="316"/>
  <c r="F5" i="316"/>
  <c r="A5" i="316"/>
  <c r="A24" i="315"/>
  <c r="F23" i="315"/>
  <c r="A23" i="315"/>
  <c r="A22" i="315"/>
  <c r="F21" i="315"/>
  <c r="A21" i="315"/>
  <c r="A20" i="315"/>
  <c r="F19" i="315"/>
  <c r="A19" i="315"/>
  <c r="A18" i="315"/>
  <c r="F17" i="315"/>
  <c r="A17" i="315"/>
  <c r="A16" i="315"/>
  <c r="F15" i="315"/>
  <c r="A15" i="315"/>
  <c r="A14" i="315"/>
  <c r="F13" i="315"/>
  <c r="A13" i="315"/>
  <c r="A12" i="315"/>
  <c r="A11" i="315"/>
  <c r="A10" i="315"/>
  <c r="F9" i="315"/>
  <c r="A9" i="315"/>
  <c r="A8" i="315"/>
  <c r="A7" i="315"/>
  <c r="A6" i="315"/>
  <c r="F5" i="315"/>
  <c r="A5" i="315"/>
  <c r="A20" i="314"/>
  <c r="F19" i="314"/>
  <c r="A19" i="314"/>
  <c r="A18" i="314"/>
  <c r="F17" i="314"/>
  <c r="A17" i="314"/>
  <c r="A16" i="314"/>
  <c r="F15" i="314"/>
  <c r="A15" i="314"/>
  <c r="A14" i="314"/>
  <c r="F13" i="314"/>
  <c r="A13" i="314"/>
  <c r="A12" i="314"/>
  <c r="F11" i="314"/>
  <c r="A11" i="314"/>
  <c r="A10" i="314"/>
  <c r="F9" i="314"/>
  <c r="A9" i="314"/>
  <c r="A8" i="314"/>
  <c r="F7" i="314"/>
  <c r="A7" i="314"/>
  <c r="A6" i="314"/>
  <c r="F5" i="314"/>
  <c r="A5" i="314"/>
  <c r="A20" i="313"/>
  <c r="F19" i="313"/>
  <c r="A19" i="313"/>
  <c r="A18" i="313"/>
  <c r="F17" i="313"/>
  <c r="A17" i="313"/>
  <c r="A16" i="313"/>
  <c r="F15" i="313"/>
  <c r="A15" i="313"/>
  <c r="A14" i="313"/>
  <c r="F13" i="313"/>
  <c r="A13" i="313"/>
  <c r="A12" i="313"/>
  <c r="F11" i="313"/>
  <c r="A11" i="313"/>
  <c r="A10" i="313"/>
  <c r="F9" i="313"/>
  <c r="A9" i="313"/>
  <c r="A8" i="313"/>
  <c r="F7" i="313"/>
  <c r="A7" i="313"/>
  <c r="A6" i="313"/>
  <c r="F5" i="313"/>
  <c r="A5" i="313"/>
  <c r="A20" i="312"/>
  <c r="F19" i="312"/>
  <c r="A19" i="312"/>
  <c r="A18" i="312"/>
  <c r="F17" i="312"/>
  <c r="A17" i="312"/>
  <c r="A16" i="312"/>
  <c r="F15" i="312"/>
  <c r="A15" i="312"/>
  <c r="A14" i="312"/>
  <c r="F13" i="312"/>
  <c r="A13" i="312"/>
  <c r="A12" i="312"/>
  <c r="F11" i="312"/>
  <c r="A11" i="312"/>
  <c r="A10" i="312"/>
  <c r="F9" i="312"/>
  <c r="A9" i="312"/>
  <c r="A8" i="312"/>
  <c r="F7" i="312"/>
  <c r="A7" i="312"/>
  <c r="A6" i="312"/>
  <c r="F5" i="312"/>
  <c r="A5" i="312"/>
  <c r="A20" i="311"/>
  <c r="F19" i="311"/>
  <c r="A19" i="311"/>
  <c r="A18" i="311"/>
  <c r="F17" i="311"/>
  <c r="A17" i="311"/>
  <c r="A16" i="311"/>
  <c r="F15" i="311"/>
  <c r="A15" i="311"/>
  <c r="A14" i="311"/>
  <c r="F13" i="311"/>
  <c r="A13" i="311"/>
  <c r="A12" i="311"/>
  <c r="F11" i="311"/>
  <c r="A11" i="311"/>
  <c r="A10" i="311"/>
  <c r="F9" i="311"/>
  <c r="A9" i="311"/>
  <c r="A8" i="311"/>
  <c r="F7" i="311"/>
  <c r="A7" i="311"/>
  <c r="A6" i="311"/>
  <c r="F5" i="311"/>
  <c r="A5" i="311"/>
  <c r="G17" i="314" l="1"/>
  <c r="G17" i="312"/>
  <c r="G13" i="312"/>
  <c r="G23" i="315"/>
  <c r="G15" i="316"/>
  <c r="G17" i="311"/>
  <c r="G9" i="312"/>
  <c r="G19" i="312"/>
  <c r="G15" i="314"/>
  <c r="G17" i="315"/>
  <c r="G11" i="316"/>
  <c r="G17" i="313"/>
  <c r="G9" i="314"/>
  <c r="G19" i="314"/>
  <c r="G15" i="312"/>
  <c r="G19" i="313"/>
  <c r="G13" i="313"/>
  <c r="G11" i="314"/>
  <c r="G17" i="316"/>
  <c r="G13" i="314"/>
  <c r="G13" i="311"/>
  <c r="G11" i="312"/>
  <c r="G13" i="315"/>
  <c r="G21" i="315"/>
  <c r="G9" i="316"/>
  <c r="G13" i="316"/>
  <c r="G19" i="316"/>
  <c r="G9" i="311"/>
  <c r="G11" i="311"/>
  <c r="G15" i="311"/>
  <c r="G11" i="313"/>
  <c r="G19" i="311"/>
  <c r="G9" i="313"/>
  <c r="G15" i="313"/>
  <c r="G15" i="315"/>
  <c r="G19" i="315"/>
  <c r="A20" i="310"/>
  <c r="F19" i="310"/>
  <c r="A19" i="310"/>
  <c r="A18" i="310"/>
  <c r="F17" i="310"/>
  <c r="A17" i="310"/>
  <c r="A16" i="310"/>
  <c r="F15" i="310"/>
  <c r="A15" i="310"/>
  <c r="A14" i="310"/>
  <c r="F13" i="310"/>
  <c r="A13" i="310"/>
  <c r="A12" i="310"/>
  <c r="F11" i="310"/>
  <c r="A11" i="310"/>
  <c r="A10" i="310"/>
  <c r="F9" i="310"/>
  <c r="A9" i="310"/>
  <c r="A8" i="310"/>
  <c r="F7" i="310"/>
  <c r="A7" i="310"/>
  <c r="A6" i="310"/>
  <c r="F5" i="310"/>
  <c r="A5" i="310"/>
  <c r="A20" i="309"/>
  <c r="F19" i="309"/>
  <c r="A19" i="309"/>
  <c r="A18" i="309"/>
  <c r="F17" i="309"/>
  <c r="A17" i="309"/>
  <c r="A16" i="309"/>
  <c r="F15" i="309"/>
  <c r="A15" i="309"/>
  <c r="A14" i="309"/>
  <c r="F13" i="309"/>
  <c r="A13" i="309"/>
  <c r="A12" i="309"/>
  <c r="F11" i="309"/>
  <c r="A11" i="309"/>
  <c r="A10" i="309"/>
  <c r="F9" i="309"/>
  <c r="A9" i="309"/>
  <c r="A8" i="309"/>
  <c r="F7" i="309"/>
  <c r="A7" i="309"/>
  <c r="A6" i="309"/>
  <c r="F5" i="309"/>
  <c r="A5" i="309"/>
  <c r="A20" i="308"/>
  <c r="F19" i="308"/>
  <c r="A19" i="308"/>
  <c r="A18" i="308"/>
  <c r="F17" i="308"/>
  <c r="A17" i="308"/>
  <c r="A16" i="308"/>
  <c r="F15" i="308"/>
  <c r="A15" i="308"/>
  <c r="A14" i="308"/>
  <c r="F13" i="308"/>
  <c r="A13" i="308"/>
  <c r="A12" i="308"/>
  <c r="F11" i="308"/>
  <c r="A11" i="308"/>
  <c r="A10" i="308"/>
  <c r="F9" i="308"/>
  <c r="A9" i="308"/>
  <c r="A8" i="308"/>
  <c r="F7" i="308"/>
  <c r="A7" i="308"/>
  <c r="A6" i="308"/>
  <c r="F5" i="308"/>
  <c r="A5" i="308"/>
  <c r="A20" i="307"/>
  <c r="F19" i="307"/>
  <c r="A19" i="307"/>
  <c r="A18" i="307"/>
  <c r="F17" i="307"/>
  <c r="A17" i="307"/>
  <c r="A16" i="307"/>
  <c r="F15" i="307"/>
  <c r="A15" i="307"/>
  <c r="A14" i="307"/>
  <c r="F13" i="307"/>
  <c r="A13" i="307"/>
  <c r="A12" i="307"/>
  <c r="F11" i="307"/>
  <c r="A11" i="307"/>
  <c r="A10" i="307"/>
  <c r="F9" i="307"/>
  <c r="A9" i="307"/>
  <c r="A8" i="307"/>
  <c r="F7" i="307"/>
  <c r="A7" i="307"/>
  <c r="A6" i="307"/>
  <c r="F5" i="307"/>
  <c r="A5" i="307"/>
  <c r="A20" i="306"/>
  <c r="F19" i="306"/>
  <c r="A19" i="306"/>
  <c r="A18" i="306"/>
  <c r="F17" i="306"/>
  <c r="A17" i="306"/>
  <c r="A16" i="306"/>
  <c r="F15" i="306"/>
  <c r="A15" i="306"/>
  <c r="A14" i="306"/>
  <c r="F13" i="306"/>
  <c r="A13" i="306"/>
  <c r="A12" i="306"/>
  <c r="F11" i="306"/>
  <c r="A11" i="306"/>
  <c r="A10" i="306"/>
  <c r="F9" i="306"/>
  <c r="A9" i="306"/>
  <c r="A8" i="306"/>
  <c r="F7" i="306"/>
  <c r="A7" i="306"/>
  <c r="A6" i="306"/>
  <c r="F5" i="306"/>
  <c r="A5" i="306"/>
  <c r="A20" i="305"/>
  <c r="F19" i="305"/>
  <c r="A19" i="305"/>
  <c r="A18" i="305"/>
  <c r="F17" i="305"/>
  <c r="A17" i="305"/>
  <c r="A16" i="305"/>
  <c r="F15" i="305"/>
  <c r="A15" i="305"/>
  <c r="A14" i="305"/>
  <c r="F13" i="305"/>
  <c r="A13" i="305"/>
  <c r="A12" i="305"/>
  <c r="F11" i="305"/>
  <c r="A11" i="305"/>
  <c r="A10" i="305"/>
  <c r="F9" i="305"/>
  <c r="A9" i="305"/>
  <c r="A8" i="305"/>
  <c r="F7" i="305"/>
  <c r="A7" i="305"/>
  <c r="A6" i="305"/>
  <c r="F5" i="305"/>
  <c r="A5" i="305"/>
  <c r="G17" i="306" l="1"/>
  <c r="G13" i="306"/>
  <c r="G11" i="305"/>
  <c r="G17" i="305"/>
  <c r="G9" i="306"/>
  <c r="G19" i="306"/>
  <c r="G15" i="308"/>
  <c r="G11" i="309"/>
  <c r="G13" i="309"/>
  <c r="G11" i="310"/>
  <c r="G15" i="306"/>
  <c r="G15" i="307"/>
  <c r="G13" i="307"/>
  <c r="G11" i="308"/>
  <c r="G17" i="310"/>
  <c r="G11" i="306"/>
  <c r="G17" i="308"/>
  <c r="G17" i="309"/>
  <c r="G9" i="310"/>
  <c r="G13" i="310"/>
  <c r="G19" i="310"/>
  <c r="G13" i="305"/>
  <c r="G17" i="307"/>
  <c r="G9" i="308"/>
  <c r="G13" i="308"/>
  <c r="G19" i="308"/>
  <c r="G15" i="310"/>
  <c r="G15" i="305"/>
  <c r="G19" i="305"/>
  <c r="G11" i="307"/>
  <c r="G15" i="309"/>
  <c r="G19" i="309"/>
  <c r="G9" i="307"/>
  <c r="G19" i="307"/>
  <c r="G9" i="305"/>
  <c r="G9" i="309"/>
  <c r="A20" i="304" l="1"/>
  <c r="F19" i="304"/>
  <c r="A19" i="304"/>
  <c r="A18" i="304"/>
  <c r="F17" i="304"/>
  <c r="A17" i="304"/>
  <c r="A16" i="304"/>
  <c r="F15" i="304"/>
  <c r="A15" i="304"/>
  <c r="A14" i="304"/>
  <c r="F13" i="304"/>
  <c r="A13" i="304"/>
  <c r="A12" i="304"/>
  <c r="F11" i="304"/>
  <c r="A11" i="304"/>
  <c r="A10" i="304"/>
  <c r="F9" i="304"/>
  <c r="A9" i="304"/>
  <c r="A8" i="304"/>
  <c r="F7" i="304"/>
  <c r="A7" i="304"/>
  <c r="A6" i="304"/>
  <c r="F5" i="304"/>
  <c r="A5" i="304"/>
  <c r="A20" i="303"/>
  <c r="F19" i="303"/>
  <c r="A19" i="303"/>
  <c r="A18" i="303"/>
  <c r="F17" i="303"/>
  <c r="A17" i="303"/>
  <c r="A16" i="303"/>
  <c r="F15" i="303"/>
  <c r="A15" i="303"/>
  <c r="A14" i="303"/>
  <c r="F13" i="303"/>
  <c r="A13" i="303"/>
  <c r="A12" i="303"/>
  <c r="F11" i="303"/>
  <c r="A11" i="303"/>
  <c r="A10" i="303"/>
  <c r="F9" i="303"/>
  <c r="A9" i="303"/>
  <c r="A8" i="303"/>
  <c r="F7" i="303"/>
  <c r="A7" i="303"/>
  <c r="A6" i="303"/>
  <c r="F5" i="303"/>
  <c r="A5" i="303"/>
  <c r="A20" i="302"/>
  <c r="F19" i="302"/>
  <c r="A19" i="302"/>
  <c r="A18" i="302"/>
  <c r="F17" i="302"/>
  <c r="A17" i="302"/>
  <c r="A16" i="302"/>
  <c r="F15" i="302"/>
  <c r="A15" i="302"/>
  <c r="A14" i="302"/>
  <c r="F13" i="302"/>
  <c r="A13" i="302"/>
  <c r="A12" i="302"/>
  <c r="F11" i="302"/>
  <c r="A11" i="302"/>
  <c r="A10" i="302"/>
  <c r="F9" i="302"/>
  <c r="A9" i="302"/>
  <c r="A8" i="302"/>
  <c r="F7" i="302"/>
  <c r="A7" i="302"/>
  <c r="A6" i="302"/>
  <c r="F5" i="302"/>
  <c r="A5" i="302"/>
  <c r="A20" i="301"/>
  <c r="F19" i="301"/>
  <c r="A19" i="301"/>
  <c r="A18" i="301"/>
  <c r="F17" i="301"/>
  <c r="A17" i="301"/>
  <c r="A16" i="301"/>
  <c r="F15" i="301"/>
  <c r="A15" i="301"/>
  <c r="A14" i="301"/>
  <c r="F13" i="301"/>
  <c r="A13" i="301"/>
  <c r="A12" i="301"/>
  <c r="F11" i="301"/>
  <c r="A11" i="301"/>
  <c r="A10" i="301"/>
  <c r="F9" i="301"/>
  <c r="A9" i="301"/>
  <c r="A8" i="301"/>
  <c r="F7" i="301"/>
  <c r="A7" i="301"/>
  <c r="A6" i="301"/>
  <c r="F5" i="301"/>
  <c r="A5" i="301"/>
  <c r="A20" i="300"/>
  <c r="F19" i="300"/>
  <c r="A19" i="300"/>
  <c r="A18" i="300"/>
  <c r="F17" i="300"/>
  <c r="A17" i="300"/>
  <c r="A16" i="300"/>
  <c r="F15" i="300"/>
  <c r="A15" i="300"/>
  <c r="A14" i="300"/>
  <c r="F13" i="300"/>
  <c r="A13" i="300"/>
  <c r="A12" i="300"/>
  <c r="F11" i="300"/>
  <c r="A11" i="300"/>
  <c r="A10" i="300"/>
  <c r="F9" i="300"/>
  <c r="A9" i="300"/>
  <c r="A8" i="300"/>
  <c r="F7" i="300"/>
  <c r="A7" i="300"/>
  <c r="A6" i="300"/>
  <c r="F5" i="300"/>
  <c r="A5" i="300"/>
  <c r="A20" i="299"/>
  <c r="F19" i="299"/>
  <c r="A19" i="299"/>
  <c r="A18" i="299"/>
  <c r="F17" i="299"/>
  <c r="A17" i="299"/>
  <c r="A16" i="299"/>
  <c r="F15" i="299"/>
  <c r="A15" i="299"/>
  <c r="A14" i="299"/>
  <c r="F13" i="299"/>
  <c r="A13" i="299"/>
  <c r="A12" i="299"/>
  <c r="F11" i="299"/>
  <c r="A11" i="299"/>
  <c r="A10" i="299"/>
  <c r="F9" i="299"/>
  <c r="A9" i="299"/>
  <c r="A8" i="299"/>
  <c r="F7" i="299"/>
  <c r="A7" i="299"/>
  <c r="A6" i="299"/>
  <c r="F5" i="299"/>
  <c r="A5" i="299"/>
  <c r="A20" i="298"/>
  <c r="F19" i="298"/>
  <c r="A19" i="298"/>
  <c r="A18" i="298"/>
  <c r="F17" i="298"/>
  <c r="A17" i="298"/>
  <c r="A16" i="298"/>
  <c r="F15" i="298"/>
  <c r="A15" i="298"/>
  <c r="A14" i="298"/>
  <c r="F13" i="298"/>
  <c r="A13" i="298"/>
  <c r="A12" i="298"/>
  <c r="F11" i="298"/>
  <c r="A11" i="298"/>
  <c r="A10" i="298"/>
  <c r="F9" i="298"/>
  <c r="A9" i="298"/>
  <c r="A8" i="298"/>
  <c r="F7" i="298"/>
  <c r="A7" i="298"/>
  <c r="A6" i="298"/>
  <c r="F5" i="298"/>
  <c r="A5" i="298"/>
  <c r="A20" i="297"/>
  <c r="F19" i="297"/>
  <c r="A19" i="297"/>
  <c r="A18" i="297"/>
  <c r="F17" i="297"/>
  <c r="A17" i="297"/>
  <c r="A16" i="297"/>
  <c r="F15" i="297"/>
  <c r="A15" i="297"/>
  <c r="A14" i="297"/>
  <c r="F13" i="297"/>
  <c r="A13" i="297"/>
  <c r="A12" i="297"/>
  <c r="F11" i="297"/>
  <c r="A11" i="297"/>
  <c r="A10" i="297"/>
  <c r="F9" i="297"/>
  <c r="A9" i="297"/>
  <c r="A8" i="297"/>
  <c r="F7" i="297"/>
  <c r="A7" i="297"/>
  <c r="A6" i="297"/>
  <c r="F5" i="297"/>
  <c r="A5" i="297"/>
  <c r="A20" i="296"/>
  <c r="F19" i="296"/>
  <c r="A19" i="296"/>
  <c r="A18" i="296"/>
  <c r="F17" i="296"/>
  <c r="A17" i="296"/>
  <c r="A16" i="296"/>
  <c r="F15" i="296"/>
  <c r="A15" i="296"/>
  <c r="A14" i="296"/>
  <c r="F13" i="296"/>
  <c r="A13" i="296"/>
  <c r="A12" i="296"/>
  <c r="F11" i="296"/>
  <c r="A11" i="296"/>
  <c r="A10" i="296"/>
  <c r="F9" i="296"/>
  <c r="A9" i="296"/>
  <c r="A8" i="296"/>
  <c r="F7" i="296"/>
  <c r="A7" i="296"/>
  <c r="A6" i="296"/>
  <c r="F5" i="296"/>
  <c r="A5" i="296"/>
  <c r="A20" i="295"/>
  <c r="F19" i="295"/>
  <c r="A19" i="295"/>
  <c r="A18" i="295"/>
  <c r="F17" i="295"/>
  <c r="A17" i="295"/>
  <c r="A16" i="295"/>
  <c r="F15" i="295"/>
  <c r="A15" i="295"/>
  <c r="A14" i="295"/>
  <c r="F13" i="295"/>
  <c r="A13" i="295"/>
  <c r="A12" i="295"/>
  <c r="F11" i="295"/>
  <c r="A11" i="295"/>
  <c r="A10" i="295"/>
  <c r="F9" i="295"/>
  <c r="A9" i="295"/>
  <c r="A8" i="295"/>
  <c r="F7" i="295"/>
  <c r="A7" i="295"/>
  <c r="A6" i="295"/>
  <c r="F5" i="295"/>
  <c r="A5" i="295"/>
  <c r="A20" i="294"/>
  <c r="F19" i="294"/>
  <c r="A19" i="294"/>
  <c r="A18" i="294"/>
  <c r="F17" i="294"/>
  <c r="A17" i="294"/>
  <c r="A16" i="294"/>
  <c r="F15" i="294"/>
  <c r="A15" i="294"/>
  <c r="A14" i="294"/>
  <c r="F13" i="294"/>
  <c r="A13" i="294"/>
  <c r="A12" i="294"/>
  <c r="F11" i="294"/>
  <c r="A11" i="294"/>
  <c r="A10" i="294"/>
  <c r="F9" i="294"/>
  <c r="A9" i="294"/>
  <c r="A8" i="294"/>
  <c r="F7" i="294"/>
  <c r="A7" i="294"/>
  <c r="A6" i="294"/>
  <c r="F5" i="294"/>
  <c r="A5" i="294"/>
  <c r="A20" i="293"/>
  <c r="F19" i="293"/>
  <c r="A19" i="293"/>
  <c r="A18" i="293"/>
  <c r="F17" i="293"/>
  <c r="A17" i="293"/>
  <c r="A16" i="293"/>
  <c r="F15" i="293"/>
  <c r="A15" i="293"/>
  <c r="A14" i="293"/>
  <c r="F13" i="293"/>
  <c r="A13" i="293"/>
  <c r="A12" i="293"/>
  <c r="F11" i="293"/>
  <c r="A11" i="293"/>
  <c r="A10" i="293"/>
  <c r="F9" i="293"/>
  <c r="A9" i="293"/>
  <c r="A8" i="293"/>
  <c r="F7" i="293"/>
  <c r="A7" i="293"/>
  <c r="A6" i="293"/>
  <c r="F5" i="293"/>
  <c r="A5" i="293"/>
  <c r="A20" i="292"/>
  <c r="F19" i="292"/>
  <c r="A19" i="292"/>
  <c r="A18" i="292"/>
  <c r="F17" i="292"/>
  <c r="A17" i="292"/>
  <c r="A16" i="292"/>
  <c r="F15" i="292"/>
  <c r="A15" i="292"/>
  <c r="A14" i="292"/>
  <c r="F13" i="292"/>
  <c r="A13" i="292"/>
  <c r="A12" i="292"/>
  <c r="F11" i="292"/>
  <c r="A11" i="292"/>
  <c r="A10" i="292"/>
  <c r="F9" i="292"/>
  <c r="A9" i="292"/>
  <c r="A8" i="292"/>
  <c r="F7" i="292"/>
  <c r="A7" i="292"/>
  <c r="A6" i="292"/>
  <c r="F5" i="292"/>
  <c r="A5" i="292"/>
  <c r="A20" i="291"/>
  <c r="F19" i="291"/>
  <c r="A19" i="291"/>
  <c r="A18" i="291"/>
  <c r="F17" i="291"/>
  <c r="A17" i="291"/>
  <c r="A16" i="291"/>
  <c r="F15" i="291"/>
  <c r="A15" i="291"/>
  <c r="A14" i="291"/>
  <c r="F13" i="291"/>
  <c r="A13" i="291"/>
  <c r="A12" i="291"/>
  <c r="F11" i="291"/>
  <c r="A11" i="291"/>
  <c r="A10" i="291"/>
  <c r="F9" i="291"/>
  <c r="A9" i="291"/>
  <c r="A8" i="291"/>
  <c r="F7" i="291"/>
  <c r="A7" i="291"/>
  <c r="A6" i="291"/>
  <c r="F5" i="291"/>
  <c r="A5" i="291"/>
  <c r="A20" i="290"/>
  <c r="F19" i="290"/>
  <c r="A19" i="290"/>
  <c r="A18" i="290"/>
  <c r="F17" i="290"/>
  <c r="A17" i="290"/>
  <c r="A16" i="290"/>
  <c r="F15" i="290"/>
  <c r="A15" i="290"/>
  <c r="A14" i="290"/>
  <c r="F13" i="290"/>
  <c r="A13" i="290"/>
  <c r="A12" i="290"/>
  <c r="F11" i="290"/>
  <c r="A11" i="290"/>
  <c r="A10" i="290"/>
  <c r="F9" i="290"/>
  <c r="A9" i="290"/>
  <c r="A8" i="290"/>
  <c r="F7" i="290"/>
  <c r="A7" i="290"/>
  <c r="A6" i="290"/>
  <c r="F5" i="290"/>
  <c r="A5" i="290"/>
  <c r="A20" i="289"/>
  <c r="F19" i="289"/>
  <c r="A19" i="289"/>
  <c r="A18" i="289"/>
  <c r="F17" i="289"/>
  <c r="A17" i="289"/>
  <c r="A16" i="289"/>
  <c r="F15" i="289"/>
  <c r="A15" i="289"/>
  <c r="A14" i="289"/>
  <c r="F13" i="289"/>
  <c r="A13" i="289"/>
  <c r="A12" i="289"/>
  <c r="F11" i="289"/>
  <c r="A11" i="289"/>
  <c r="A10" i="289"/>
  <c r="F9" i="289"/>
  <c r="A9" i="289"/>
  <c r="A8" i="289"/>
  <c r="F7" i="289"/>
  <c r="A7" i="289"/>
  <c r="A6" i="289"/>
  <c r="F5" i="289"/>
  <c r="A5" i="289"/>
  <c r="A20" i="288"/>
  <c r="F19" i="288"/>
  <c r="A19" i="288"/>
  <c r="A18" i="288"/>
  <c r="F17" i="288"/>
  <c r="A17" i="288"/>
  <c r="A16" i="288"/>
  <c r="F15" i="288"/>
  <c r="A15" i="288"/>
  <c r="A14" i="288"/>
  <c r="F13" i="288"/>
  <c r="A13" i="288"/>
  <c r="A12" i="288"/>
  <c r="F11" i="288"/>
  <c r="A11" i="288"/>
  <c r="A10" i="288"/>
  <c r="F9" i="288"/>
  <c r="A9" i="288"/>
  <c r="A8" i="288"/>
  <c r="F7" i="288"/>
  <c r="A7" i="288"/>
  <c r="A6" i="288"/>
  <c r="F5" i="288"/>
  <c r="A5" i="288"/>
  <c r="A20" i="287"/>
  <c r="F19" i="287"/>
  <c r="A19" i="287"/>
  <c r="A18" i="287"/>
  <c r="F17" i="287"/>
  <c r="A17" i="287"/>
  <c r="A16" i="287"/>
  <c r="F15" i="287"/>
  <c r="A15" i="287"/>
  <c r="A14" i="287"/>
  <c r="F13" i="287"/>
  <c r="A13" i="287"/>
  <c r="A12" i="287"/>
  <c r="F11" i="287"/>
  <c r="A11" i="287"/>
  <c r="A10" i="287"/>
  <c r="F9" i="287"/>
  <c r="A9" i="287"/>
  <c r="A8" i="287"/>
  <c r="F7" i="287"/>
  <c r="A7" i="287"/>
  <c r="A6" i="287"/>
  <c r="F5" i="287"/>
  <c r="A5" i="287"/>
  <c r="A20" i="286"/>
  <c r="F19" i="286"/>
  <c r="A19" i="286"/>
  <c r="A18" i="286"/>
  <c r="F17" i="286"/>
  <c r="A17" i="286"/>
  <c r="A16" i="286"/>
  <c r="F15" i="286"/>
  <c r="A15" i="286"/>
  <c r="A14" i="286"/>
  <c r="F13" i="286"/>
  <c r="A13" i="286"/>
  <c r="A12" i="286"/>
  <c r="F11" i="286"/>
  <c r="A11" i="286"/>
  <c r="A10" i="286"/>
  <c r="F9" i="286"/>
  <c r="A9" i="286"/>
  <c r="A8" i="286"/>
  <c r="F7" i="286"/>
  <c r="A7" i="286"/>
  <c r="A6" i="286"/>
  <c r="F5" i="286"/>
  <c r="A5" i="286"/>
  <c r="A20" i="285"/>
  <c r="F19" i="285"/>
  <c r="A19" i="285"/>
  <c r="A18" i="285"/>
  <c r="F17" i="285"/>
  <c r="A17" i="285"/>
  <c r="A16" i="285"/>
  <c r="F15" i="285"/>
  <c r="A15" i="285"/>
  <c r="A14" i="285"/>
  <c r="F13" i="285"/>
  <c r="A13" i="285"/>
  <c r="A12" i="285"/>
  <c r="F11" i="285"/>
  <c r="A11" i="285"/>
  <c r="A10" i="285"/>
  <c r="F9" i="285"/>
  <c r="A9" i="285"/>
  <c r="A8" i="285"/>
  <c r="F7" i="285"/>
  <c r="A7" i="285"/>
  <c r="A6" i="285"/>
  <c r="F5" i="285"/>
  <c r="A5" i="285"/>
  <c r="A20" i="284"/>
  <c r="F19" i="284"/>
  <c r="A19" i="284"/>
  <c r="A18" i="284"/>
  <c r="F17" i="284"/>
  <c r="A17" i="284"/>
  <c r="A16" i="284"/>
  <c r="F15" i="284"/>
  <c r="A15" i="284"/>
  <c r="A14" i="284"/>
  <c r="F13" i="284"/>
  <c r="A13" i="284"/>
  <c r="A12" i="284"/>
  <c r="F11" i="284"/>
  <c r="A11" i="284"/>
  <c r="A10" i="284"/>
  <c r="F9" i="284"/>
  <c r="A9" i="284"/>
  <c r="A8" i="284"/>
  <c r="F7" i="284"/>
  <c r="A7" i="284"/>
  <c r="A6" i="284"/>
  <c r="F5" i="284"/>
  <c r="A5" i="284"/>
  <c r="A20" i="283"/>
  <c r="F19" i="283"/>
  <c r="A19" i="283"/>
  <c r="A18" i="283"/>
  <c r="F17" i="283"/>
  <c r="A17" i="283"/>
  <c r="A16" i="283"/>
  <c r="F15" i="283"/>
  <c r="A15" i="283"/>
  <c r="A14" i="283"/>
  <c r="F13" i="283"/>
  <c r="A13" i="283"/>
  <c r="A12" i="283"/>
  <c r="F11" i="283"/>
  <c r="A11" i="283"/>
  <c r="A10" i="283"/>
  <c r="F9" i="283"/>
  <c r="A9" i="283"/>
  <c r="A8" i="283"/>
  <c r="F7" i="283"/>
  <c r="A7" i="283"/>
  <c r="A6" i="283"/>
  <c r="F5" i="283"/>
  <c r="A5" i="283"/>
  <c r="A20" i="282"/>
  <c r="F19" i="282"/>
  <c r="A19" i="282"/>
  <c r="A18" i="282"/>
  <c r="F17" i="282"/>
  <c r="A17" i="282"/>
  <c r="A16" i="282"/>
  <c r="F15" i="282"/>
  <c r="A15" i="282"/>
  <c r="A14" i="282"/>
  <c r="F13" i="282"/>
  <c r="A13" i="282"/>
  <c r="A12" i="282"/>
  <c r="F11" i="282"/>
  <c r="A11" i="282"/>
  <c r="A10" i="282"/>
  <c r="F9" i="282"/>
  <c r="A9" i="282"/>
  <c r="A8" i="282"/>
  <c r="F7" i="282"/>
  <c r="A7" i="282"/>
  <c r="A6" i="282"/>
  <c r="F5" i="282"/>
  <c r="A5" i="282"/>
  <c r="A20" i="281"/>
  <c r="F19" i="281"/>
  <c r="A19" i="281"/>
  <c r="A18" i="281"/>
  <c r="F17" i="281"/>
  <c r="A17" i="281"/>
  <c r="A16" i="281"/>
  <c r="F15" i="281"/>
  <c r="A15" i="281"/>
  <c r="A14" i="281"/>
  <c r="F13" i="281"/>
  <c r="A13" i="281"/>
  <c r="A12" i="281"/>
  <c r="F11" i="281"/>
  <c r="A11" i="281"/>
  <c r="A10" i="281"/>
  <c r="F9" i="281"/>
  <c r="A9" i="281"/>
  <c r="A8" i="281"/>
  <c r="F7" i="281"/>
  <c r="A7" i="281"/>
  <c r="A6" i="281"/>
  <c r="F5" i="281"/>
  <c r="A5" i="281"/>
  <c r="A20" i="280"/>
  <c r="F19" i="280"/>
  <c r="A19" i="280"/>
  <c r="A18" i="280"/>
  <c r="F17" i="280"/>
  <c r="A17" i="280"/>
  <c r="A16" i="280"/>
  <c r="F15" i="280"/>
  <c r="A15" i="280"/>
  <c r="A14" i="280"/>
  <c r="F13" i="280"/>
  <c r="A13" i="280"/>
  <c r="A12" i="280"/>
  <c r="F11" i="280"/>
  <c r="A11" i="280"/>
  <c r="A10" i="280"/>
  <c r="F9" i="280"/>
  <c r="A9" i="280"/>
  <c r="A8" i="280"/>
  <c r="F7" i="280"/>
  <c r="A7" i="280"/>
  <c r="A6" i="280"/>
  <c r="F5" i="280"/>
  <c r="A5" i="280"/>
  <c r="A20" i="279"/>
  <c r="F19" i="279"/>
  <c r="A19" i="279"/>
  <c r="A18" i="279"/>
  <c r="F17" i="279"/>
  <c r="A17" i="279"/>
  <c r="A16" i="279"/>
  <c r="F15" i="279"/>
  <c r="A15" i="279"/>
  <c r="A14" i="279"/>
  <c r="F13" i="279"/>
  <c r="A13" i="279"/>
  <c r="A12" i="279"/>
  <c r="F11" i="279"/>
  <c r="A11" i="279"/>
  <c r="A10" i="279"/>
  <c r="F9" i="279"/>
  <c r="A9" i="279"/>
  <c r="A8" i="279"/>
  <c r="F7" i="279"/>
  <c r="A7" i="279"/>
  <c r="A6" i="279"/>
  <c r="F5" i="279"/>
  <c r="A5" i="279"/>
  <c r="A20" i="278"/>
  <c r="F19" i="278"/>
  <c r="A19" i="278"/>
  <c r="A18" i="278"/>
  <c r="F17" i="278"/>
  <c r="A17" i="278"/>
  <c r="A16" i="278"/>
  <c r="F15" i="278"/>
  <c r="A15" i="278"/>
  <c r="A14" i="278"/>
  <c r="F13" i="278"/>
  <c r="A13" i="278"/>
  <c r="A12" i="278"/>
  <c r="F11" i="278"/>
  <c r="A11" i="278"/>
  <c r="A10" i="278"/>
  <c r="F9" i="278"/>
  <c r="A9" i="278"/>
  <c r="A8" i="278"/>
  <c r="F7" i="278"/>
  <c r="A7" i="278"/>
  <c r="A6" i="278"/>
  <c r="F5" i="278"/>
  <c r="A5" i="278"/>
  <c r="A20" i="277"/>
  <c r="F19" i="277"/>
  <c r="A19" i="277"/>
  <c r="A18" i="277"/>
  <c r="F17" i="277"/>
  <c r="A17" i="277"/>
  <c r="A16" i="277"/>
  <c r="F15" i="277"/>
  <c r="A15" i="277"/>
  <c r="A14" i="277"/>
  <c r="F13" i="277"/>
  <c r="A13" i="277"/>
  <c r="A12" i="277"/>
  <c r="F11" i="277"/>
  <c r="A11" i="277"/>
  <c r="A10" i="277"/>
  <c r="F9" i="277"/>
  <c r="A9" i="277"/>
  <c r="A8" i="277"/>
  <c r="F7" i="277"/>
  <c r="A7" i="277"/>
  <c r="A6" i="277"/>
  <c r="F5" i="277"/>
  <c r="A5" i="277"/>
  <c r="A20" i="276"/>
  <c r="F19" i="276"/>
  <c r="A19" i="276"/>
  <c r="A18" i="276"/>
  <c r="F17" i="276"/>
  <c r="A17" i="276"/>
  <c r="A16" i="276"/>
  <c r="F15" i="276"/>
  <c r="A15" i="276"/>
  <c r="A14" i="276"/>
  <c r="F13" i="276"/>
  <c r="A13" i="276"/>
  <c r="A12" i="276"/>
  <c r="F11" i="276"/>
  <c r="A11" i="276"/>
  <c r="A10" i="276"/>
  <c r="F9" i="276"/>
  <c r="A9" i="276"/>
  <c r="A8" i="276"/>
  <c r="F7" i="276"/>
  <c r="A7" i="276"/>
  <c r="A6" i="276"/>
  <c r="F5" i="276"/>
  <c r="A5" i="276"/>
  <c r="A20" i="275"/>
  <c r="F19" i="275"/>
  <c r="A19" i="275"/>
  <c r="A18" i="275"/>
  <c r="F17" i="275"/>
  <c r="A17" i="275"/>
  <c r="A16" i="275"/>
  <c r="F15" i="275"/>
  <c r="A15" i="275"/>
  <c r="A14" i="275"/>
  <c r="F13" i="275"/>
  <c r="A13" i="275"/>
  <c r="A12" i="275"/>
  <c r="F11" i="275"/>
  <c r="A11" i="275"/>
  <c r="A10" i="275"/>
  <c r="F9" i="275"/>
  <c r="A9" i="275"/>
  <c r="A8" i="275"/>
  <c r="F7" i="275"/>
  <c r="A7" i="275"/>
  <c r="A6" i="275"/>
  <c r="F5" i="275"/>
  <c r="A5" i="275"/>
  <c r="A20" i="274"/>
  <c r="F19" i="274"/>
  <c r="A19" i="274"/>
  <c r="A18" i="274"/>
  <c r="F17" i="274"/>
  <c r="A17" i="274"/>
  <c r="A16" i="274"/>
  <c r="F15" i="274"/>
  <c r="A15" i="274"/>
  <c r="A14" i="274"/>
  <c r="F13" i="274"/>
  <c r="A13" i="274"/>
  <c r="A12" i="274"/>
  <c r="F11" i="274"/>
  <c r="A11" i="274"/>
  <c r="A10" i="274"/>
  <c r="F9" i="274"/>
  <c r="A9" i="274"/>
  <c r="A8" i="274"/>
  <c r="F7" i="274"/>
  <c r="A7" i="274"/>
  <c r="A6" i="274"/>
  <c r="F5" i="274"/>
  <c r="A5" i="274"/>
  <c r="A20" i="273"/>
  <c r="F19" i="273"/>
  <c r="A19" i="273"/>
  <c r="A18" i="273"/>
  <c r="F17" i="273"/>
  <c r="A17" i="273"/>
  <c r="A16" i="273"/>
  <c r="F15" i="273"/>
  <c r="A15" i="273"/>
  <c r="A14" i="273"/>
  <c r="F13" i="273"/>
  <c r="A13" i="273"/>
  <c r="A12" i="273"/>
  <c r="F11" i="273"/>
  <c r="A11" i="273"/>
  <c r="A10" i="273"/>
  <c r="F9" i="273"/>
  <c r="A9" i="273"/>
  <c r="A8" i="273"/>
  <c r="F7" i="273"/>
  <c r="A7" i="273"/>
  <c r="A6" i="273"/>
  <c r="F5" i="273"/>
  <c r="A5" i="273"/>
  <c r="A20" i="272"/>
  <c r="F19" i="272"/>
  <c r="A19" i="272"/>
  <c r="A18" i="272"/>
  <c r="F17" i="272"/>
  <c r="A17" i="272"/>
  <c r="A16" i="272"/>
  <c r="F15" i="272"/>
  <c r="A15" i="272"/>
  <c r="A14" i="272"/>
  <c r="F13" i="272"/>
  <c r="A13" i="272"/>
  <c r="A12" i="272"/>
  <c r="F11" i="272"/>
  <c r="A11" i="272"/>
  <c r="A10" i="272"/>
  <c r="F9" i="272"/>
  <c r="A9" i="272"/>
  <c r="A8" i="272"/>
  <c r="F7" i="272"/>
  <c r="A7" i="272"/>
  <c r="A6" i="272"/>
  <c r="F5" i="272"/>
  <c r="A5" i="272"/>
  <c r="A20" i="271"/>
  <c r="F19" i="271"/>
  <c r="A19" i="271"/>
  <c r="A18" i="271"/>
  <c r="F17" i="271"/>
  <c r="A17" i="271"/>
  <c r="A16" i="271"/>
  <c r="F15" i="271"/>
  <c r="A15" i="271"/>
  <c r="A14" i="271"/>
  <c r="F13" i="271"/>
  <c r="A13" i="271"/>
  <c r="A12" i="271"/>
  <c r="F11" i="271"/>
  <c r="A11" i="271"/>
  <c r="A10" i="271"/>
  <c r="F9" i="271"/>
  <c r="A9" i="271"/>
  <c r="A8" i="271"/>
  <c r="F7" i="271"/>
  <c r="A7" i="271"/>
  <c r="A6" i="271"/>
  <c r="F5" i="271"/>
  <c r="A5" i="271"/>
  <c r="A20" i="270"/>
  <c r="F19" i="270"/>
  <c r="A19" i="270"/>
  <c r="A18" i="270"/>
  <c r="F17" i="270"/>
  <c r="A17" i="270"/>
  <c r="A16" i="270"/>
  <c r="F15" i="270"/>
  <c r="A15" i="270"/>
  <c r="A14" i="270"/>
  <c r="F13" i="270"/>
  <c r="A13" i="270"/>
  <c r="A12" i="270"/>
  <c r="F11" i="270"/>
  <c r="A11" i="270"/>
  <c r="A10" i="270"/>
  <c r="F9" i="270"/>
  <c r="A9" i="270"/>
  <c r="A8" i="270"/>
  <c r="F7" i="270"/>
  <c r="A7" i="270"/>
  <c r="A6" i="270"/>
  <c r="F5" i="270"/>
  <c r="A5" i="270"/>
  <c r="A20" i="269"/>
  <c r="F19" i="269"/>
  <c r="A19" i="269"/>
  <c r="A18" i="269"/>
  <c r="F17" i="269"/>
  <c r="A17" i="269"/>
  <c r="A16" i="269"/>
  <c r="F15" i="269"/>
  <c r="A15" i="269"/>
  <c r="A14" i="269"/>
  <c r="F13" i="269"/>
  <c r="A13" i="269"/>
  <c r="A12" i="269"/>
  <c r="F11" i="269"/>
  <c r="A11" i="269"/>
  <c r="A10" i="269"/>
  <c r="F9" i="269"/>
  <c r="A9" i="269"/>
  <c r="A8" i="269"/>
  <c r="F7" i="269"/>
  <c r="A7" i="269"/>
  <c r="A6" i="269"/>
  <c r="F5" i="269"/>
  <c r="A5" i="269"/>
  <c r="A20" i="268"/>
  <c r="F19" i="268"/>
  <c r="A19" i="268"/>
  <c r="A18" i="268"/>
  <c r="F17" i="268"/>
  <c r="A17" i="268"/>
  <c r="A16" i="268"/>
  <c r="F15" i="268"/>
  <c r="A15" i="268"/>
  <c r="A14" i="268"/>
  <c r="F13" i="268"/>
  <c r="A13" i="268"/>
  <c r="A12" i="268"/>
  <c r="F11" i="268"/>
  <c r="A11" i="268"/>
  <c r="A10" i="268"/>
  <c r="F9" i="268"/>
  <c r="A9" i="268"/>
  <c r="A8" i="268"/>
  <c r="F7" i="268"/>
  <c r="A7" i="268"/>
  <c r="A6" i="268"/>
  <c r="F5" i="268"/>
  <c r="A5" i="268"/>
  <c r="A20" i="267"/>
  <c r="F19" i="267"/>
  <c r="A19" i="267"/>
  <c r="A18" i="267"/>
  <c r="F17" i="267"/>
  <c r="A17" i="267"/>
  <c r="A16" i="267"/>
  <c r="F15" i="267"/>
  <c r="A15" i="267"/>
  <c r="A14" i="267"/>
  <c r="F13" i="267"/>
  <c r="A13" i="267"/>
  <c r="A12" i="267"/>
  <c r="F11" i="267"/>
  <c r="A11" i="267"/>
  <c r="A10" i="267"/>
  <c r="F9" i="267"/>
  <c r="A9" i="267"/>
  <c r="A8" i="267"/>
  <c r="F7" i="267"/>
  <c r="A7" i="267"/>
  <c r="A6" i="267"/>
  <c r="F5" i="267"/>
  <c r="A5" i="267"/>
  <c r="A20" i="266"/>
  <c r="F19" i="266"/>
  <c r="A19" i="266"/>
  <c r="A18" i="266"/>
  <c r="F17" i="266"/>
  <c r="A17" i="266"/>
  <c r="A16" i="266"/>
  <c r="F15" i="266"/>
  <c r="A15" i="266"/>
  <c r="A14" i="266"/>
  <c r="F13" i="266"/>
  <c r="A13" i="266"/>
  <c r="A12" i="266"/>
  <c r="F11" i="266"/>
  <c r="A11" i="266"/>
  <c r="A10" i="266"/>
  <c r="F9" i="266"/>
  <c r="A9" i="266"/>
  <c r="A8" i="266"/>
  <c r="F7" i="266"/>
  <c r="A7" i="266"/>
  <c r="A6" i="266"/>
  <c r="F5" i="266"/>
  <c r="A5" i="266"/>
  <c r="A20" i="265"/>
  <c r="F19" i="265"/>
  <c r="A19" i="265"/>
  <c r="A18" i="265"/>
  <c r="F17" i="265"/>
  <c r="A17" i="265"/>
  <c r="A16" i="265"/>
  <c r="F15" i="265"/>
  <c r="A15" i="265"/>
  <c r="A14" i="265"/>
  <c r="F13" i="265"/>
  <c r="A13" i="265"/>
  <c r="A12" i="265"/>
  <c r="F11" i="265"/>
  <c r="A11" i="265"/>
  <c r="A10" i="265"/>
  <c r="F9" i="265"/>
  <c r="A9" i="265"/>
  <c r="A8" i="265"/>
  <c r="F7" i="265"/>
  <c r="A7" i="265"/>
  <c r="A6" i="265"/>
  <c r="F5" i="265"/>
  <c r="A5" i="265"/>
  <c r="A20" i="264"/>
  <c r="F19" i="264"/>
  <c r="A19" i="264"/>
  <c r="A18" i="264"/>
  <c r="F17" i="264"/>
  <c r="A17" i="264"/>
  <c r="A16" i="264"/>
  <c r="F15" i="264"/>
  <c r="A15" i="264"/>
  <c r="A14" i="264"/>
  <c r="F13" i="264"/>
  <c r="A13" i="264"/>
  <c r="A12" i="264"/>
  <c r="F11" i="264"/>
  <c r="A11" i="264"/>
  <c r="A10" i="264"/>
  <c r="F9" i="264"/>
  <c r="A9" i="264"/>
  <c r="A8" i="264"/>
  <c r="F7" i="264"/>
  <c r="A7" i="264"/>
  <c r="A6" i="264"/>
  <c r="F5" i="264"/>
  <c r="A5" i="264"/>
  <c r="A20" i="263"/>
  <c r="F19" i="263"/>
  <c r="A19" i="263"/>
  <c r="A18" i="263"/>
  <c r="F17" i="263"/>
  <c r="A17" i="263"/>
  <c r="A16" i="263"/>
  <c r="F15" i="263"/>
  <c r="A15" i="263"/>
  <c r="A14" i="263"/>
  <c r="F13" i="263"/>
  <c r="A13" i="263"/>
  <c r="A12" i="263"/>
  <c r="F11" i="263"/>
  <c r="A11" i="263"/>
  <c r="A10" i="263"/>
  <c r="F9" i="263"/>
  <c r="A9" i="263"/>
  <c r="A8" i="263"/>
  <c r="F7" i="263"/>
  <c r="A7" i="263"/>
  <c r="A6" i="263"/>
  <c r="F5" i="263"/>
  <c r="A5" i="263"/>
  <c r="A20" i="262"/>
  <c r="F19" i="262"/>
  <c r="A19" i="262"/>
  <c r="A18" i="262"/>
  <c r="F17" i="262"/>
  <c r="A17" i="262"/>
  <c r="A16" i="262"/>
  <c r="F15" i="262"/>
  <c r="A15" i="262"/>
  <c r="A14" i="262"/>
  <c r="F13" i="262"/>
  <c r="A13" i="262"/>
  <c r="A12" i="262"/>
  <c r="F11" i="262"/>
  <c r="A11" i="262"/>
  <c r="A10" i="262"/>
  <c r="F9" i="262"/>
  <c r="A9" i="262"/>
  <c r="A8" i="262"/>
  <c r="F7" i="262"/>
  <c r="A7" i="262"/>
  <c r="A6" i="262"/>
  <c r="F5" i="262"/>
  <c r="A5" i="262"/>
  <c r="A20" i="261"/>
  <c r="F19" i="261"/>
  <c r="A19" i="261"/>
  <c r="A18" i="261"/>
  <c r="F17" i="261"/>
  <c r="A17" i="261"/>
  <c r="A16" i="261"/>
  <c r="F15" i="261"/>
  <c r="A15" i="261"/>
  <c r="A14" i="261"/>
  <c r="F13" i="261"/>
  <c r="A13" i="261"/>
  <c r="A12" i="261"/>
  <c r="F11" i="261"/>
  <c r="A11" i="261"/>
  <c r="A10" i="261"/>
  <c r="F9" i="261"/>
  <c r="A9" i="261"/>
  <c r="A8" i="261"/>
  <c r="F7" i="261"/>
  <c r="A7" i="261"/>
  <c r="A6" i="261"/>
  <c r="F5" i="261"/>
  <c r="A5" i="261"/>
  <c r="A20" i="260"/>
  <c r="F19" i="260"/>
  <c r="A19" i="260"/>
  <c r="A18" i="260"/>
  <c r="F17" i="260"/>
  <c r="A17" i="260"/>
  <c r="A16" i="260"/>
  <c r="F15" i="260"/>
  <c r="A15" i="260"/>
  <c r="A14" i="260"/>
  <c r="F13" i="260"/>
  <c r="A13" i="260"/>
  <c r="A12" i="260"/>
  <c r="F11" i="260"/>
  <c r="A11" i="260"/>
  <c r="A10" i="260"/>
  <c r="F9" i="260"/>
  <c r="A9" i="260"/>
  <c r="A8" i="260"/>
  <c r="F7" i="260"/>
  <c r="A7" i="260"/>
  <c r="A6" i="260"/>
  <c r="F5" i="260"/>
  <c r="A5" i="260"/>
  <c r="A20" i="259"/>
  <c r="F19" i="259"/>
  <c r="A19" i="259"/>
  <c r="A18" i="259"/>
  <c r="F17" i="259"/>
  <c r="A17" i="259"/>
  <c r="A16" i="259"/>
  <c r="F15" i="259"/>
  <c r="A15" i="259"/>
  <c r="A14" i="259"/>
  <c r="F13" i="259"/>
  <c r="A13" i="259"/>
  <c r="A12" i="259"/>
  <c r="F11" i="259"/>
  <c r="A11" i="259"/>
  <c r="A10" i="259"/>
  <c r="F9" i="259"/>
  <c r="A9" i="259"/>
  <c r="A8" i="259"/>
  <c r="F7" i="259"/>
  <c r="A7" i="259"/>
  <c r="A6" i="259"/>
  <c r="F5" i="259"/>
  <c r="A5" i="259"/>
  <c r="A20" i="258"/>
  <c r="F19" i="258"/>
  <c r="A19" i="258"/>
  <c r="A18" i="258"/>
  <c r="F17" i="258"/>
  <c r="A17" i="258"/>
  <c r="A16" i="258"/>
  <c r="F15" i="258"/>
  <c r="A15" i="258"/>
  <c r="A14" i="258"/>
  <c r="F13" i="258"/>
  <c r="A13" i="258"/>
  <c r="A12" i="258"/>
  <c r="F11" i="258"/>
  <c r="A11" i="258"/>
  <c r="A10" i="258"/>
  <c r="F9" i="258"/>
  <c r="A9" i="258"/>
  <c r="A8" i="258"/>
  <c r="F7" i="258"/>
  <c r="A7" i="258"/>
  <c r="A6" i="258"/>
  <c r="F5" i="258"/>
  <c r="A5" i="258"/>
  <c r="A20" i="257"/>
  <c r="F19" i="257"/>
  <c r="A19" i="257"/>
  <c r="A18" i="257"/>
  <c r="F17" i="257"/>
  <c r="A17" i="257"/>
  <c r="A16" i="257"/>
  <c r="F15" i="257"/>
  <c r="A15" i="257"/>
  <c r="A14" i="257"/>
  <c r="F13" i="257"/>
  <c r="A13" i="257"/>
  <c r="A12" i="257"/>
  <c r="F11" i="257"/>
  <c r="A11" i="257"/>
  <c r="A10" i="257"/>
  <c r="F9" i="257"/>
  <c r="A9" i="257"/>
  <c r="A8" i="257"/>
  <c r="F7" i="257"/>
  <c r="A7" i="257"/>
  <c r="A6" i="257"/>
  <c r="F5" i="257"/>
  <c r="A5" i="257"/>
  <c r="A20" i="256"/>
  <c r="F19" i="256"/>
  <c r="A19" i="256"/>
  <c r="A18" i="256"/>
  <c r="F17" i="256"/>
  <c r="A17" i="256"/>
  <c r="A16" i="256"/>
  <c r="F15" i="256"/>
  <c r="A15" i="256"/>
  <c r="A14" i="256"/>
  <c r="F13" i="256"/>
  <c r="A13" i="256"/>
  <c r="A12" i="256"/>
  <c r="F11" i="256"/>
  <c r="A11" i="256"/>
  <c r="A10" i="256"/>
  <c r="F9" i="256"/>
  <c r="A9" i="256"/>
  <c r="A8" i="256"/>
  <c r="F7" i="256"/>
  <c r="A7" i="256"/>
  <c r="A6" i="256"/>
  <c r="F5" i="256"/>
  <c r="A5" i="256"/>
  <c r="A20" i="255"/>
  <c r="F19" i="255"/>
  <c r="A19" i="255"/>
  <c r="A18" i="255"/>
  <c r="F17" i="255"/>
  <c r="A17" i="255"/>
  <c r="A16" i="255"/>
  <c r="F15" i="255"/>
  <c r="A15" i="255"/>
  <c r="A14" i="255"/>
  <c r="F13" i="255"/>
  <c r="A13" i="255"/>
  <c r="A12" i="255"/>
  <c r="F11" i="255"/>
  <c r="A11" i="255"/>
  <c r="A10" i="255"/>
  <c r="F9" i="255"/>
  <c r="A9" i="255"/>
  <c r="A8" i="255"/>
  <c r="F7" i="255"/>
  <c r="A7" i="255"/>
  <c r="A6" i="255"/>
  <c r="F5" i="255"/>
  <c r="A5" i="255"/>
  <c r="A20" i="254"/>
  <c r="F19" i="254"/>
  <c r="A19" i="254"/>
  <c r="A18" i="254"/>
  <c r="F17" i="254"/>
  <c r="A17" i="254"/>
  <c r="A16" i="254"/>
  <c r="F15" i="254"/>
  <c r="A15" i="254"/>
  <c r="A14" i="254"/>
  <c r="F13" i="254"/>
  <c r="A13" i="254"/>
  <c r="A12" i="254"/>
  <c r="F11" i="254"/>
  <c r="A11" i="254"/>
  <c r="A10" i="254"/>
  <c r="F9" i="254"/>
  <c r="A9" i="254"/>
  <c r="A8" i="254"/>
  <c r="F7" i="254"/>
  <c r="A7" i="254"/>
  <c r="A6" i="254"/>
  <c r="F5" i="254"/>
  <c r="A5" i="254"/>
  <c r="A20" i="253"/>
  <c r="F19" i="253"/>
  <c r="A19" i="253"/>
  <c r="A18" i="253"/>
  <c r="F17" i="253"/>
  <c r="A17" i="253"/>
  <c r="A16" i="253"/>
  <c r="F15" i="253"/>
  <c r="A15" i="253"/>
  <c r="A14" i="253"/>
  <c r="F13" i="253"/>
  <c r="A13" i="253"/>
  <c r="A12" i="253"/>
  <c r="F11" i="253"/>
  <c r="A11" i="253"/>
  <c r="A10" i="253"/>
  <c r="F9" i="253"/>
  <c r="A9" i="253"/>
  <c r="A8" i="253"/>
  <c r="F7" i="253"/>
  <c r="A7" i="253"/>
  <c r="A6" i="253"/>
  <c r="F5" i="253"/>
  <c r="A5" i="253"/>
  <c r="A20" i="252"/>
  <c r="F19" i="252"/>
  <c r="A19" i="252"/>
  <c r="A18" i="252"/>
  <c r="F17" i="252"/>
  <c r="A17" i="252"/>
  <c r="A16" i="252"/>
  <c r="F15" i="252"/>
  <c r="A15" i="252"/>
  <c r="A14" i="252"/>
  <c r="F13" i="252"/>
  <c r="A13" i="252"/>
  <c r="A12" i="252"/>
  <c r="F11" i="252"/>
  <c r="A11" i="252"/>
  <c r="A10" i="252"/>
  <c r="F9" i="252"/>
  <c r="A9" i="252"/>
  <c r="A8" i="252"/>
  <c r="F7" i="252"/>
  <c r="A7" i="252"/>
  <c r="A6" i="252"/>
  <c r="F5" i="252"/>
  <c r="A5" i="252"/>
  <c r="A20" i="251"/>
  <c r="F19" i="251"/>
  <c r="A19" i="251"/>
  <c r="A18" i="251"/>
  <c r="F17" i="251"/>
  <c r="A17" i="251"/>
  <c r="A16" i="251"/>
  <c r="F15" i="251"/>
  <c r="A15" i="251"/>
  <c r="A14" i="251"/>
  <c r="F13" i="251"/>
  <c r="A13" i="251"/>
  <c r="A12" i="251"/>
  <c r="F11" i="251"/>
  <c r="A11" i="251"/>
  <c r="A10" i="251"/>
  <c r="F9" i="251"/>
  <c r="A9" i="251"/>
  <c r="A8" i="251"/>
  <c r="F7" i="251"/>
  <c r="A7" i="251"/>
  <c r="A6" i="251"/>
  <c r="F5" i="251"/>
  <c r="A5" i="251"/>
  <c r="G9" i="298" l="1"/>
  <c r="G11" i="289"/>
  <c r="G19" i="254"/>
  <c r="G11" i="266"/>
  <c r="G9" i="270"/>
  <c r="G13" i="298"/>
  <c r="G9" i="254"/>
  <c r="G19" i="280"/>
  <c r="G13" i="269"/>
  <c r="G11" i="274"/>
  <c r="G13" i="277"/>
  <c r="G13" i="281"/>
  <c r="G13" i="251"/>
  <c r="G13" i="257"/>
  <c r="G13" i="258"/>
  <c r="G19" i="258"/>
  <c r="G13" i="259"/>
  <c r="G17" i="273"/>
  <c r="G9" i="274"/>
  <c r="G15" i="275"/>
  <c r="G9" i="276"/>
  <c r="G17" i="276"/>
  <c r="G17" i="279"/>
  <c r="G11" i="283"/>
  <c r="G13" i="284"/>
  <c r="G15" i="295"/>
  <c r="G17" i="296"/>
  <c r="G19" i="298"/>
  <c r="G11" i="303"/>
  <c r="G15" i="259"/>
  <c r="G17" i="261"/>
  <c r="G19" i="266"/>
  <c r="G19" i="269"/>
  <c r="G17" i="271"/>
  <c r="G11" i="273"/>
  <c r="G9" i="278"/>
  <c r="G19" i="281"/>
  <c r="G17" i="290"/>
  <c r="G17" i="292"/>
  <c r="G11" i="293"/>
  <c r="G17" i="300"/>
  <c r="G9" i="301"/>
  <c r="G15" i="302"/>
  <c r="G17" i="304"/>
  <c r="G13" i="253"/>
  <c r="G9" i="258"/>
  <c r="G11" i="270"/>
  <c r="G19" i="270"/>
  <c r="G13" i="273"/>
  <c r="G19" i="274"/>
  <c r="G19" i="277"/>
  <c r="G11" i="278"/>
  <c r="G19" i="278"/>
  <c r="G17" i="288"/>
  <c r="G11" i="290"/>
  <c r="G13" i="292"/>
  <c r="G13" i="294"/>
  <c r="G17" i="251"/>
  <c r="G17" i="257"/>
  <c r="G9" i="266"/>
  <c r="G13" i="275"/>
  <c r="G17" i="283"/>
  <c r="G19" i="301"/>
  <c r="G13" i="304"/>
  <c r="G17" i="255"/>
  <c r="G13" i="261"/>
  <c r="G13" i="271"/>
  <c r="G13" i="272"/>
  <c r="G19" i="272"/>
  <c r="G17" i="275"/>
  <c r="G9" i="275"/>
  <c r="G11" i="276"/>
  <c r="G19" i="276"/>
  <c r="G11" i="255"/>
  <c r="G11" i="258"/>
  <c r="G15" i="263"/>
  <c r="G17" i="265"/>
  <c r="G15" i="267"/>
  <c r="G9" i="268"/>
  <c r="G17" i="268"/>
  <c r="G17" i="253"/>
  <c r="G9" i="253"/>
  <c r="G11" i="272"/>
  <c r="G19" i="253"/>
  <c r="G13" i="263"/>
  <c r="G9" i="263"/>
  <c r="G17" i="263"/>
  <c r="G11" i="265"/>
  <c r="G13" i="267"/>
  <c r="G17" i="267"/>
  <c r="G9" i="267"/>
  <c r="G11" i="268"/>
  <c r="G19" i="268"/>
  <c r="G9" i="272"/>
  <c r="G11" i="288"/>
  <c r="G9" i="296"/>
  <c r="G13" i="296"/>
  <c r="G9" i="251"/>
  <c r="G19" i="251"/>
  <c r="G15" i="253"/>
  <c r="G17" i="254"/>
  <c r="G9" i="257"/>
  <c r="G19" i="257"/>
  <c r="G11" i="259"/>
  <c r="G19" i="261"/>
  <c r="G11" i="263"/>
  <c r="G11" i="267"/>
  <c r="G9" i="269"/>
  <c r="G15" i="269"/>
  <c r="G17" i="270"/>
  <c r="G19" i="271"/>
  <c r="G11" i="275"/>
  <c r="G9" i="277"/>
  <c r="G15" i="277"/>
  <c r="G17" i="278"/>
  <c r="G9" i="281"/>
  <c r="G15" i="281"/>
  <c r="G15" i="284"/>
  <c r="G11" i="286"/>
  <c r="G15" i="291"/>
  <c r="G9" i="292"/>
  <c r="G19" i="292"/>
  <c r="G9" i="294"/>
  <c r="G19" i="294"/>
  <c r="G15" i="296"/>
  <c r="G15" i="298"/>
  <c r="G11" i="302"/>
  <c r="G11" i="279"/>
  <c r="G15" i="286"/>
  <c r="G17" i="294"/>
  <c r="G19" i="296"/>
  <c r="G15" i="251"/>
  <c r="G15" i="252"/>
  <c r="G11" i="253"/>
  <c r="G11" i="254"/>
  <c r="G9" i="255"/>
  <c r="G13" i="255"/>
  <c r="G19" i="255"/>
  <c r="G15" i="257"/>
  <c r="G17" i="258"/>
  <c r="G17" i="259"/>
  <c r="G9" i="261"/>
  <c r="G15" i="261"/>
  <c r="G19" i="262"/>
  <c r="G13" i="262"/>
  <c r="G9" i="265"/>
  <c r="G13" i="265"/>
  <c r="G19" i="265"/>
  <c r="G13" i="268"/>
  <c r="G11" i="269"/>
  <c r="G9" i="271"/>
  <c r="G15" i="271"/>
  <c r="G17" i="272"/>
  <c r="G19" i="273"/>
  <c r="G13" i="276"/>
  <c r="G11" i="277"/>
  <c r="G9" i="279"/>
  <c r="G13" i="279"/>
  <c r="G19" i="279"/>
  <c r="G11" i="281"/>
  <c r="G13" i="283"/>
  <c r="G19" i="283"/>
  <c r="G17" i="284"/>
  <c r="G17" i="286"/>
  <c r="G9" i="288"/>
  <c r="G13" i="288"/>
  <c r="G19" i="288"/>
  <c r="G9" i="290"/>
  <c r="G13" i="290"/>
  <c r="G19" i="290"/>
  <c r="G15" i="292"/>
  <c r="G15" i="294"/>
  <c r="G11" i="296"/>
  <c r="G11" i="298"/>
  <c r="G9" i="300"/>
  <c r="G13" i="300"/>
  <c r="G19" i="300"/>
  <c r="G17" i="302"/>
  <c r="G9" i="304"/>
  <c r="G19" i="304"/>
  <c r="G11" i="300"/>
  <c r="G11" i="304"/>
  <c r="G11" i="251"/>
  <c r="G15" i="255"/>
  <c r="G19" i="256"/>
  <c r="G13" i="256"/>
  <c r="G11" i="257"/>
  <c r="G9" i="259"/>
  <c r="G19" i="259"/>
  <c r="G11" i="261"/>
  <c r="G19" i="263"/>
  <c r="G15" i="265"/>
  <c r="G17" i="266"/>
  <c r="G19" i="267"/>
  <c r="G17" i="269"/>
  <c r="G11" i="271"/>
  <c r="G9" i="273"/>
  <c r="G15" i="273"/>
  <c r="G17" i="274"/>
  <c r="G19" i="275"/>
  <c r="G17" i="277"/>
  <c r="G15" i="279"/>
  <c r="G13" i="280"/>
  <c r="G17" i="281"/>
  <c r="G9" i="283"/>
  <c r="G15" i="283"/>
  <c r="G9" i="286"/>
  <c r="G13" i="286"/>
  <c r="G19" i="286"/>
  <c r="G15" i="288"/>
  <c r="G15" i="290"/>
  <c r="G11" i="292"/>
  <c r="G11" i="294"/>
  <c r="G11" i="297"/>
  <c r="G17" i="298"/>
  <c r="G11" i="299"/>
  <c r="G15" i="300"/>
  <c r="G9" i="302"/>
  <c r="G13" i="302"/>
  <c r="G19" i="302"/>
  <c r="G15" i="304"/>
  <c r="G15" i="264"/>
  <c r="G15" i="282"/>
  <c r="G11" i="252"/>
  <c r="G17" i="252"/>
  <c r="G13" i="254"/>
  <c r="G9" i="256"/>
  <c r="G15" i="258"/>
  <c r="G11" i="260"/>
  <c r="G17" i="260"/>
  <c r="G9" i="262"/>
  <c r="G11" i="264"/>
  <c r="G17" i="264"/>
  <c r="G13" i="266"/>
  <c r="G15" i="268"/>
  <c r="G13" i="270"/>
  <c r="G15" i="272"/>
  <c r="G13" i="274"/>
  <c r="G15" i="276"/>
  <c r="G13" i="278"/>
  <c r="G9" i="280"/>
  <c r="G11" i="282"/>
  <c r="G17" i="282"/>
  <c r="G9" i="285"/>
  <c r="G15" i="260"/>
  <c r="G15" i="256"/>
  <c r="G13" i="260"/>
  <c r="G15" i="262"/>
  <c r="G13" i="264"/>
  <c r="G15" i="280"/>
  <c r="G13" i="282"/>
  <c r="G15" i="287"/>
  <c r="G11" i="287"/>
  <c r="G19" i="287"/>
  <c r="G9" i="287"/>
  <c r="G13" i="252"/>
  <c r="G9" i="252"/>
  <c r="G19" i="252"/>
  <c r="G15" i="254"/>
  <c r="G11" i="256"/>
  <c r="G17" i="256"/>
  <c r="G9" i="260"/>
  <c r="G19" i="260"/>
  <c r="G11" i="262"/>
  <c r="G17" i="262"/>
  <c r="G9" i="264"/>
  <c r="G19" i="264"/>
  <c r="G15" i="266"/>
  <c r="G15" i="270"/>
  <c r="G15" i="274"/>
  <c r="G15" i="278"/>
  <c r="G11" i="280"/>
  <c r="G17" i="280"/>
  <c r="G9" i="282"/>
  <c r="G19" i="282"/>
  <c r="G15" i="285"/>
  <c r="G19" i="285"/>
  <c r="G11" i="284"/>
  <c r="G13" i="287"/>
  <c r="G15" i="289"/>
  <c r="G9" i="291"/>
  <c r="G13" i="291"/>
  <c r="G15" i="293"/>
  <c r="G9" i="295"/>
  <c r="G13" i="295"/>
  <c r="G15" i="297"/>
  <c r="G9" i="299"/>
  <c r="G19" i="299"/>
  <c r="G15" i="301"/>
  <c r="G17" i="303"/>
  <c r="G19" i="289"/>
  <c r="G11" i="295"/>
  <c r="G17" i="295"/>
  <c r="G13" i="299"/>
  <c r="G9" i="284"/>
  <c r="G11" i="285"/>
  <c r="G17" i="285"/>
  <c r="G17" i="289"/>
  <c r="G19" i="291"/>
  <c r="G17" i="293"/>
  <c r="G19" i="295"/>
  <c r="G17" i="297"/>
  <c r="G15" i="299"/>
  <c r="G11" i="301"/>
  <c r="G17" i="301"/>
  <c r="G13" i="303"/>
  <c r="G17" i="287"/>
  <c r="G11" i="291"/>
  <c r="G17" i="291"/>
  <c r="G19" i="293"/>
  <c r="G19" i="297"/>
  <c r="G15" i="303"/>
  <c r="G19" i="284"/>
  <c r="G13" i="285"/>
  <c r="G9" i="289"/>
  <c r="G13" i="289"/>
  <c r="G9" i="293"/>
  <c r="G13" i="293"/>
  <c r="G9" i="297"/>
  <c r="G13" i="297"/>
  <c r="G17" i="299"/>
  <c r="G13" i="301"/>
  <c r="G9" i="303"/>
  <c r="G19" i="303"/>
  <c r="A20" i="250"/>
  <c r="F19" i="250"/>
  <c r="A19" i="250"/>
  <c r="A18" i="250"/>
  <c r="F17" i="250"/>
  <c r="A17" i="250"/>
  <c r="A16" i="250"/>
  <c r="F15" i="250"/>
  <c r="A15" i="250"/>
  <c r="A14" i="250"/>
  <c r="F13" i="250"/>
  <c r="A13" i="250"/>
  <c r="A12" i="250"/>
  <c r="F11" i="250"/>
  <c r="A11" i="250"/>
  <c r="A10" i="250"/>
  <c r="F9" i="250"/>
  <c r="A9" i="250"/>
  <c r="A8" i="250"/>
  <c r="F7" i="250"/>
  <c r="A7" i="250"/>
  <c r="A6" i="250"/>
  <c r="F5" i="250"/>
  <c r="A5" i="250"/>
  <c r="A20" i="249"/>
  <c r="F19" i="249"/>
  <c r="A19" i="249"/>
  <c r="A18" i="249"/>
  <c r="F17" i="249"/>
  <c r="A17" i="249"/>
  <c r="A16" i="249"/>
  <c r="F15" i="249"/>
  <c r="A15" i="249"/>
  <c r="A14" i="249"/>
  <c r="F13" i="249"/>
  <c r="A13" i="249"/>
  <c r="A12" i="249"/>
  <c r="F11" i="249"/>
  <c r="A11" i="249"/>
  <c r="A10" i="249"/>
  <c r="F9" i="249"/>
  <c r="A9" i="249"/>
  <c r="A8" i="249"/>
  <c r="F7" i="249"/>
  <c r="A7" i="249"/>
  <c r="A6" i="249"/>
  <c r="F5" i="249"/>
  <c r="A5" i="249"/>
  <c r="A20" i="248"/>
  <c r="F19" i="248"/>
  <c r="A19" i="248"/>
  <c r="A18" i="248"/>
  <c r="F17" i="248"/>
  <c r="A17" i="248"/>
  <c r="A16" i="248"/>
  <c r="F15" i="248"/>
  <c r="A15" i="248"/>
  <c r="A14" i="248"/>
  <c r="F13" i="248"/>
  <c r="A13" i="248"/>
  <c r="A12" i="248"/>
  <c r="F11" i="248"/>
  <c r="A11" i="248"/>
  <c r="A10" i="248"/>
  <c r="F9" i="248"/>
  <c r="A9" i="248"/>
  <c r="A8" i="248"/>
  <c r="F7" i="248"/>
  <c r="A7" i="248"/>
  <c r="A6" i="248"/>
  <c r="F5" i="248"/>
  <c r="A5" i="248"/>
  <c r="A20" i="247"/>
  <c r="F19" i="247"/>
  <c r="A19" i="247"/>
  <c r="A18" i="247"/>
  <c r="F17" i="247"/>
  <c r="A17" i="247"/>
  <c r="A16" i="247"/>
  <c r="F15" i="247"/>
  <c r="A15" i="247"/>
  <c r="A14" i="247"/>
  <c r="F13" i="247"/>
  <c r="A13" i="247"/>
  <c r="A12" i="247"/>
  <c r="F11" i="247"/>
  <c r="A11" i="247"/>
  <c r="A10" i="247"/>
  <c r="F9" i="247"/>
  <c r="A9" i="247"/>
  <c r="A8" i="247"/>
  <c r="F7" i="247"/>
  <c r="A7" i="247"/>
  <c r="A6" i="247"/>
  <c r="F5" i="247"/>
  <c r="A5" i="247"/>
  <c r="A20" i="246"/>
  <c r="F19" i="246"/>
  <c r="A19" i="246"/>
  <c r="A18" i="246"/>
  <c r="F17" i="246"/>
  <c r="A17" i="246"/>
  <c r="A16" i="246"/>
  <c r="F15" i="246"/>
  <c r="A15" i="246"/>
  <c r="A14" i="246"/>
  <c r="F13" i="246"/>
  <c r="A13" i="246"/>
  <c r="A12" i="246"/>
  <c r="F11" i="246"/>
  <c r="A11" i="246"/>
  <c r="A10" i="246"/>
  <c r="F9" i="246"/>
  <c r="A9" i="246"/>
  <c r="A8" i="246"/>
  <c r="F7" i="246"/>
  <c r="A7" i="246"/>
  <c r="A6" i="246"/>
  <c r="F5" i="246"/>
  <c r="A5" i="246"/>
  <c r="A20" i="245"/>
  <c r="F19" i="245"/>
  <c r="A19" i="245"/>
  <c r="A18" i="245"/>
  <c r="F17" i="245"/>
  <c r="A17" i="245"/>
  <c r="A16" i="245"/>
  <c r="F15" i="245"/>
  <c r="A15" i="245"/>
  <c r="A14" i="245"/>
  <c r="F13" i="245"/>
  <c r="A13" i="245"/>
  <c r="A12" i="245"/>
  <c r="F11" i="245"/>
  <c r="A11" i="245"/>
  <c r="A10" i="245"/>
  <c r="F9" i="245"/>
  <c r="A9" i="245"/>
  <c r="A8" i="245"/>
  <c r="F7" i="245"/>
  <c r="A7" i="245"/>
  <c r="A6" i="245"/>
  <c r="F5" i="245"/>
  <c r="A5" i="245"/>
  <c r="A20" i="244"/>
  <c r="F19" i="244"/>
  <c r="A19" i="244"/>
  <c r="A18" i="244"/>
  <c r="F17" i="244"/>
  <c r="A17" i="244"/>
  <c r="A16" i="244"/>
  <c r="F15" i="244"/>
  <c r="A15" i="244"/>
  <c r="A14" i="244"/>
  <c r="F13" i="244"/>
  <c r="A13" i="244"/>
  <c r="A12" i="244"/>
  <c r="F11" i="244"/>
  <c r="A11" i="244"/>
  <c r="A10" i="244"/>
  <c r="F9" i="244"/>
  <c r="A9" i="244"/>
  <c r="A8" i="244"/>
  <c r="F7" i="244"/>
  <c r="A7" i="244"/>
  <c r="A6" i="244"/>
  <c r="F5" i="244"/>
  <c r="A5" i="244"/>
  <c r="A20" i="243"/>
  <c r="F19" i="243"/>
  <c r="A19" i="243"/>
  <c r="A18" i="243"/>
  <c r="F17" i="243"/>
  <c r="A17" i="243"/>
  <c r="A16" i="243"/>
  <c r="F15" i="243"/>
  <c r="A15" i="243"/>
  <c r="A14" i="243"/>
  <c r="F13" i="243"/>
  <c r="A13" i="243"/>
  <c r="A12" i="243"/>
  <c r="F11" i="243"/>
  <c r="A11" i="243"/>
  <c r="A10" i="243"/>
  <c r="F9" i="243"/>
  <c r="A9" i="243"/>
  <c r="A8" i="243"/>
  <c r="F7" i="243"/>
  <c r="A7" i="243"/>
  <c r="A6" i="243"/>
  <c r="F5" i="243"/>
  <c r="A5" i="243"/>
  <c r="A20" i="242"/>
  <c r="F19" i="242"/>
  <c r="A19" i="242"/>
  <c r="A18" i="242"/>
  <c r="F17" i="242"/>
  <c r="A17" i="242"/>
  <c r="A16" i="242"/>
  <c r="F15" i="242"/>
  <c r="A15" i="242"/>
  <c r="A14" i="242"/>
  <c r="F13" i="242"/>
  <c r="A13" i="242"/>
  <c r="A12" i="242"/>
  <c r="F11" i="242"/>
  <c r="A11" i="242"/>
  <c r="A10" i="242"/>
  <c r="F9" i="242"/>
  <c r="A9" i="242"/>
  <c r="A8" i="242"/>
  <c r="F7" i="242"/>
  <c r="A7" i="242"/>
  <c r="A6" i="242"/>
  <c r="F5" i="242"/>
  <c r="A5" i="242"/>
  <c r="A20" i="241"/>
  <c r="F19" i="241"/>
  <c r="A19" i="241"/>
  <c r="A18" i="241"/>
  <c r="F17" i="241"/>
  <c r="A17" i="241"/>
  <c r="A16" i="241"/>
  <c r="F15" i="241"/>
  <c r="A15" i="241"/>
  <c r="A14" i="241"/>
  <c r="F13" i="241"/>
  <c r="A13" i="241"/>
  <c r="A12" i="241"/>
  <c r="F11" i="241"/>
  <c r="A11" i="241"/>
  <c r="A10" i="241"/>
  <c r="F9" i="241"/>
  <c r="A9" i="241"/>
  <c r="A8" i="241"/>
  <c r="F7" i="241"/>
  <c r="A7" i="241"/>
  <c r="A6" i="241"/>
  <c r="F5" i="241"/>
  <c r="A5" i="241"/>
  <c r="A20" i="240"/>
  <c r="F19" i="240"/>
  <c r="A19" i="240"/>
  <c r="A18" i="240"/>
  <c r="F17" i="240"/>
  <c r="A17" i="240"/>
  <c r="A16" i="240"/>
  <c r="F15" i="240"/>
  <c r="A15" i="240"/>
  <c r="A14" i="240"/>
  <c r="F13" i="240"/>
  <c r="A13" i="240"/>
  <c r="A12" i="240"/>
  <c r="F11" i="240"/>
  <c r="A11" i="240"/>
  <c r="A10" i="240"/>
  <c r="F9" i="240"/>
  <c r="A9" i="240"/>
  <c r="A8" i="240"/>
  <c r="F7" i="240"/>
  <c r="A7" i="240"/>
  <c r="A6" i="240"/>
  <c r="F5" i="240"/>
  <c r="A5" i="240"/>
  <c r="A20" i="239"/>
  <c r="F19" i="239"/>
  <c r="A19" i="239"/>
  <c r="A18" i="239"/>
  <c r="F17" i="239"/>
  <c r="A17" i="239"/>
  <c r="A16" i="239"/>
  <c r="F15" i="239"/>
  <c r="A15" i="239"/>
  <c r="A14" i="239"/>
  <c r="F13" i="239"/>
  <c r="A13" i="239"/>
  <c r="A12" i="239"/>
  <c r="F11" i="239"/>
  <c r="A11" i="239"/>
  <c r="A10" i="239"/>
  <c r="F9" i="239"/>
  <c r="A9" i="239"/>
  <c r="A8" i="239"/>
  <c r="F7" i="239"/>
  <c r="A7" i="239"/>
  <c r="A6" i="239"/>
  <c r="F5" i="239"/>
  <c r="A5" i="239"/>
  <c r="A20" i="238"/>
  <c r="F19" i="238"/>
  <c r="A19" i="238"/>
  <c r="A18" i="238"/>
  <c r="F17" i="238"/>
  <c r="A17" i="238"/>
  <c r="A16" i="238"/>
  <c r="F15" i="238"/>
  <c r="A15" i="238"/>
  <c r="A14" i="238"/>
  <c r="F13" i="238"/>
  <c r="A13" i="238"/>
  <c r="A12" i="238"/>
  <c r="F11" i="238"/>
  <c r="A11" i="238"/>
  <c r="A10" i="238"/>
  <c r="F9" i="238"/>
  <c r="A9" i="238"/>
  <c r="A8" i="238"/>
  <c r="F7" i="238"/>
  <c r="A7" i="238"/>
  <c r="A6" i="238"/>
  <c r="F5" i="238"/>
  <c r="A5" i="238"/>
  <c r="A20" i="237"/>
  <c r="F19" i="237"/>
  <c r="A19" i="237"/>
  <c r="A18" i="237"/>
  <c r="F17" i="237"/>
  <c r="A17" i="237"/>
  <c r="A16" i="237"/>
  <c r="F15" i="237"/>
  <c r="A15" i="237"/>
  <c r="A14" i="237"/>
  <c r="F13" i="237"/>
  <c r="A13" i="237"/>
  <c r="A12" i="237"/>
  <c r="F11" i="237"/>
  <c r="A11" i="237"/>
  <c r="A10" i="237"/>
  <c r="F9" i="237"/>
  <c r="A9" i="237"/>
  <c r="A8" i="237"/>
  <c r="F7" i="237"/>
  <c r="A7" i="237"/>
  <c r="A6" i="237"/>
  <c r="F5" i="237"/>
  <c r="A5" i="237"/>
  <c r="A20" i="236"/>
  <c r="F19" i="236"/>
  <c r="A19" i="236"/>
  <c r="A18" i="236"/>
  <c r="F17" i="236"/>
  <c r="A17" i="236"/>
  <c r="A16" i="236"/>
  <c r="F15" i="236"/>
  <c r="A15" i="236"/>
  <c r="A14" i="236"/>
  <c r="F13" i="236"/>
  <c r="A13" i="236"/>
  <c r="A12" i="236"/>
  <c r="F11" i="236"/>
  <c r="A11" i="236"/>
  <c r="A10" i="236"/>
  <c r="F9" i="236"/>
  <c r="A9" i="236"/>
  <c r="A8" i="236"/>
  <c r="F7" i="236"/>
  <c r="A7" i="236"/>
  <c r="A6" i="236"/>
  <c r="F5" i="236"/>
  <c r="A5" i="236"/>
  <c r="A20" i="235"/>
  <c r="F19" i="235"/>
  <c r="A19" i="235"/>
  <c r="A18" i="235"/>
  <c r="F17" i="235"/>
  <c r="A17" i="235"/>
  <c r="A16" i="235"/>
  <c r="F15" i="235"/>
  <c r="A15" i="235"/>
  <c r="A14" i="235"/>
  <c r="F13" i="235"/>
  <c r="A13" i="235"/>
  <c r="A12" i="235"/>
  <c r="F11" i="235"/>
  <c r="A11" i="235"/>
  <c r="A10" i="235"/>
  <c r="F9" i="235"/>
  <c r="A9" i="235"/>
  <c r="A8" i="235"/>
  <c r="F7" i="235"/>
  <c r="A7" i="235"/>
  <c r="A6" i="235"/>
  <c r="F5" i="235"/>
  <c r="A5" i="235"/>
  <c r="A20" i="234"/>
  <c r="F19" i="234"/>
  <c r="A19" i="234"/>
  <c r="A18" i="234"/>
  <c r="F17" i="234"/>
  <c r="A17" i="234"/>
  <c r="A16" i="234"/>
  <c r="F15" i="234"/>
  <c r="A15" i="234"/>
  <c r="A14" i="234"/>
  <c r="F13" i="234"/>
  <c r="A13" i="234"/>
  <c r="A12" i="234"/>
  <c r="F11" i="234"/>
  <c r="A11" i="234"/>
  <c r="A10" i="234"/>
  <c r="F9" i="234"/>
  <c r="A9" i="234"/>
  <c r="A8" i="234"/>
  <c r="F7" i="234"/>
  <c r="A7" i="234"/>
  <c r="A6" i="234"/>
  <c r="F5" i="234"/>
  <c r="A5" i="234"/>
  <c r="A20" i="233"/>
  <c r="F19" i="233"/>
  <c r="A19" i="233"/>
  <c r="A18" i="233"/>
  <c r="F17" i="233"/>
  <c r="A17" i="233"/>
  <c r="A16" i="233"/>
  <c r="F15" i="233"/>
  <c r="A15" i="233"/>
  <c r="A14" i="233"/>
  <c r="F13" i="233"/>
  <c r="A13" i="233"/>
  <c r="A12" i="233"/>
  <c r="F11" i="233"/>
  <c r="A11" i="233"/>
  <c r="A10" i="233"/>
  <c r="F9" i="233"/>
  <c r="A9" i="233"/>
  <c r="A8" i="233"/>
  <c r="F7" i="233"/>
  <c r="A7" i="233"/>
  <c r="A6" i="233"/>
  <c r="F5" i="233"/>
  <c r="A5" i="233"/>
  <c r="A20" i="232"/>
  <c r="F19" i="232"/>
  <c r="A19" i="232"/>
  <c r="A18" i="232"/>
  <c r="F17" i="232"/>
  <c r="A17" i="232"/>
  <c r="A16" i="232"/>
  <c r="F15" i="232"/>
  <c r="A15" i="232"/>
  <c r="A14" i="232"/>
  <c r="F13" i="232"/>
  <c r="A13" i="232"/>
  <c r="A12" i="232"/>
  <c r="F11" i="232"/>
  <c r="A11" i="232"/>
  <c r="A10" i="232"/>
  <c r="F9" i="232"/>
  <c r="A9" i="232"/>
  <c r="A8" i="232"/>
  <c r="F7" i="232"/>
  <c r="A7" i="232"/>
  <c r="A6" i="232"/>
  <c r="F5" i="232"/>
  <c r="A5" i="232"/>
  <c r="A20" i="231"/>
  <c r="F19" i="231"/>
  <c r="A19" i="231"/>
  <c r="A18" i="231"/>
  <c r="F17" i="231"/>
  <c r="A17" i="231"/>
  <c r="A16" i="231"/>
  <c r="F15" i="231"/>
  <c r="A15" i="231"/>
  <c r="A14" i="231"/>
  <c r="F13" i="231"/>
  <c r="A13" i="231"/>
  <c r="A12" i="231"/>
  <c r="F11" i="231"/>
  <c r="A11" i="231"/>
  <c r="A10" i="231"/>
  <c r="F9" i="231"/>
  <c r="A9" i="231"/>
  <c r="A8" i="231"/>
  <c r="F7" i="231"/>
  <c r="A7" i="231"/>
  <c r="A6" i="231"/>
  <c r="F5" i="231"/>
  <c r="A5" i="231"/>
  <c r="A20" i="230"/>
  <c r="F19" i="230"/>
  <c r="A19" i="230"/>
  <c r="A18" i="230"/>
  <c r="F17" i="230"/>
  <c r="A17" i="230"/>
  <c r="A16" i="230"/>
  <c r="F15" i="230"/>
  <c r="A15" i="230"/>
  <c r="A14" i="230"/>
  <c r="F13" i="230"/>
  <c r="A13" i="230"/>
  <c r="A12" i="230"/>
  <c r="F11" i="230"/>
  <c r="A11" i="230"/>
  <c r="A10" i="230"/>
  <c r="F9" i="230"/>
  <c r="A9" i="230"/>
  <c r="A8" i="230"/>
  <c r="F7" i="230"/>
  <c r="A7" i="230"/>
  <c r="A6" i="230"/>
  <c r="F5" i="230"/>
  <c r="A5" i="230"/>
  <c r="A20" i="229"/>
  <c r="F19" i="229"/>
  <c r="A19" i="229"/>
  <c r="A18" i="229"/>
  <c r="F17" i="229"/>
  <c r="A17" i="229"/>
  <c r="A16" i="229"/>
  <c r="F15" i="229"/>
  <c r="A15" i="229"/>
  <c r="A14" i="229"/>
  <c r="F13" i="229"/>
  <c r="A13" i="229"/>
  <c r="A12" i="229"/>
  <c r="F11" i="229"/>
  <c r="A11" i="229"/>
  <c r="A10" i="229"/>
  <c r="F9" i="229"/>
  <c r="A9" i="229"/>
  <c r="A8" i="229"/>
  <c r="F7" i="229"/>
  <c r="A7" i="229"/>
  <c r="A6" i="229"/>
  <c r="F5" i="229"/>
  <c r="A5" i="229"/>
  <c r="A20" i="228"/>
  <c r="F19" i="228"/>
  <c r="A19" i="228"/>
  <c r="A18" i="228"/>
  <c r="F17" i="228"/>
  <c r="A17" i="228"/>
  <c r="A16" i="228"/>
  <c r="F15" i="228"/>
  <c r="A15" i="228"/>
  <c r="A14" i="228"/>
  <c r="F13" i="228"/>
  <c r="A13" i="228"/>
  <c r="A12" i="228"/>
  <c r="F11" i="228"/>
  <c r="A11" i="228"/>
  <c r="A10" i="228"/>
  <c r="F9" i="228"/>
  <c r="A9" i="228"/>
  <c r="A8" i="228"/>
  <c r="F7" i="228"/>
  <c r="A7" i="228"/>
  <c r="A6" i="228"/>
  <c r="F5" i="228"/>
  <c r="A5" i="228"/>
  <c r="A20" i="227"/>
  <c r="F19" i="227"/>
  <c r="A19" i="227"/>
  <c r="A18" i="227"/>
  <c r="F17" i="227"/>
  <c r="A17" i="227"/>
  <c r="A16" i="227"/>
  <c r="F15" i="227"/>
  <c r="A15" i="227"/>
  <c r="A14" i="227"/>
  <c r="F13" i="227"/>
  <c r="A13" i="227"/>
  <c r="A12" i="227"/>
  <c r="F11" i="227"/>
  <c r="A11" i="227"/>
  <c r="A10" i="227"/>
  <c r="F9" i="227"/>
  <c r="A9" i="227"/>
  <c r="A8" i="227"/>
  <c r="F7" i="227"/>
  <c r="A7" i="227"/>
  <c r="A6" i="227"/>
  <c r="F5" i="227"/>
  <c r="A5" i="227"/>
  <c r="A20" i="226"/>
  <c r="F19" i="226"/>
  <c r="A19" i="226"/>
  <c r="A18" i="226"/>
  <c r="F17" i="226"/>
  <c r="A17" i="226"/>
  <c r="A16" i="226"/>
  <c r="F15" i="226"/>
  <c r="A15" i="226"/>
  <c r="A14" i="226"/>
  <c r="F13" i="226"/>
  <c r="A13" i="226"/>
  <c r="A12" i="226"/>
  <c r="F11" i="226"/>
  <c r="A11" i="226"/>
  <c r="A10" i="226"/>
  <c r="F9" i="226"/>
  <c r="A9" i="226"/>
  <c r="A8" i="226"/>
  <c r="F7" i="226"/>
  <c r="A7" i="226"/>
  <c r="A6" i="226"/>
  <c r="F5" i="226"/>
  <c r="A5" i="226"/>
  <c r="A20" i="225"/>
  <c r="F19" i="225"/>
  <c r="A19" i="225"/>
  <c r="A18" i="225"/>
  <c r="F17" i="225"/>
  <c r="A17" i="225"/>
  <c r="A16" i="225"/>
  <c r="F15" i="225"/>
  <c r="A15" i="225"/>
  <c r="A14" i="225"/>
  <c r="F13" i="225"/>
  <c r="A13" i="225"/>
  <c r="A12" i="225"/>
  <c r="F11" i="225"/>
  <c r="A11" i="225"/>
  <c r="A10" i="225"/>
  <c r="F9" i="225"/>
  <c r="A9" i="225"/>
  <c r="A8" i="225"/>
  <c r="F7" i="225"/>
  <c r="A7" i="225"/>
  <c r="A6" i="225"/>
  <c r="F5" i="225"/>
  <c r="A5" i="225"/>
  <c r="A20" i="224"/>
  <c r="F19" i="224"/>
  <c r="A19" i="224"/>
  <c r="A18" i="224"/>
  <c r="F17" i="224"/>
  <c r="A17" i="224"/>
  <c r="A16" i="224"/>
  <c r="F15" i="224"/>
  <c r="A15" i="224"/>
  <c r="A14" i="224"/>
  <c r="F13" i="224"/>
  <c r="A13" i="224"/>
  <c r="A12" i="224"/>
  <c r="F11" i="224"/>
  <c r="A11" i="224"/>
  <c r="A10" i="224"/>
  <c r="F9" i="224"/>
  <c r="A9" i="224"/>
  <c r="A8" i="224"/>
  <c r="F7" i="224"/>
  <c r="A7" i="224"/>
  <c r="A6" i="224"/>
  <c r="F5" i="224"/>
  <c r="A5" i="224"/>
  <c r="A20" i="223"/>
  <c r="F19" i="223"/>
  <c r="A19" i="223"/>
  <c r="A18" i="223"/>
  <c r="F17" i="223"/>
  <c r="A17" i="223"/>
  <c r="A16" i="223"/>
  <c r="F15" i="223"/>
  <c r="A15" i="223"/>
  <c r="A14" i="223"/>
  <c r="F13" i="223"/>
  <c r="A13" i="223"/>
  <c r="A12" i="223"/>
  <c r="F11" i="223"/>
  <c r="A11" i="223"/>
  <c r="A10" i="223"/>
  <c r="F9" i="223"/>
  <c r="A9" i="223"/>
  <c r="A8" i="223"/>
  <c r="F7" i="223"/>
  <c r="A7" i="223"/>
  <c r="A6" i="223"/>
  <c r="F5" i="223"/>
  <c r="A5" i="223"/>
  <c r="A20" i="222"/>
  <c r="F19" i="222"/>
  <c r="A19" i="222"/>
  <c r="A18" i="222"/>
  <c r="F17" i="222"/>
  <c r="A17" i="222"/>
  <c r="A16" i="222"/>
  <c r="F15" i="222"/>
  <c r="A15" i="222"/>
  <c r="A14" i="222"/>
  <c r="F13" i="222"/>
  <c r="A13" i="222"/>
  <c r="A12" i="222"/>
  <c r="F11" i="222"/>
  <c r="A11" i="222"/>
  <c r="A10" i="222"/>
  <c r="F9" i="222"/>
  <c r="A9" i="222"/>
  <c r="A8" i="222"/>
  <c r="F7" i="222"/>
  <c r="A7" i="222"/>
  <c r="A6" i="222"/>
  <c r="F5" i="222"/>
  <c r="A5" i="222"/>
  <c r="A20" i="221"/>
  <c r="F19" i="221"/>
  <c r="A19" i="221"/>
  <c r="A18" i="221"/>
  <c r="F17" i="221"/>
  <c r="A17" i="221"/>
  <c r="A16" i="221"/>
  <c r="F15" i="221"/>
  <c r="A15" i="221"/>
  <c r="A14" i="221"/>
  <c r="F13" i="221"/>
  <c r="A13" i="221"/>
  <c r="A12" i="221"/>
  <c r="F11" i="221"/>
  <c r="A11" i="221"/>
  <c r="A10" i="221"/>
  <c r="F9" i="221"/>
  <c r="A9" i="221"/>
  <c r="A8" i="221"/>
  <c r="F7" i="221"/>
  <c r="A7" i="221"/>
  <c r="A6" i="221"/>
  <c r="F5" i="221"/>
  <c r="A5" i="221"/>
  <c r="A20" i="220"/>
  <c r="F19" i="220"/>
  <c r="A19" i="220"/>
  <c r="A18" i="220"/>
  <c r="F17" i="220"/>
  <c r="A17" i="220"/>
  <c r="A16" i="220"/>
  <c r="F15" i="220"/>
  <c r="A15" i="220"/>
  <c r="A14" i="220"/>
  <c r="F13" i="220"/>
  <c r="A13" i="220"/>
  <c r="A12" i="220"/>
  <c r="F11" i="220"/>
  <c r="A11" i="220"/>
  <c r="A10" i="220"/>
  <c r="F9" i="220"/>
  <c r="A9" i="220"/>
  <c r="A8" i="220"/>
  <c r="F7" i="220"/>
  <c r="A7" i="220"/>
  <c r="A6" i="220"/>
  <c r="F5" i="220"/>
  <c r="A5" i="220"/>
  <c r="A20" i="219"/>
  <c r="F19" i="219"/>
  <c r="A19" i="219"/>
  <c r="A18" i="219"/>
  <c r="F17" i="219"/>
  <c r="A17" i="219"/>
  <c r="A16" i="219"/>
  <c r="F15" i="219"/>
  <c r="A15" i="219"/>
  <c r="A14" i="219"/>
  <c r="F13" i="219"/>
  <c r="A13" i="219"/>
  <c r="A12" i="219"/>
  <c r="F11" i="219"/>
  <c r="A11" i="219"/>
  <c r="A10" i="219"/>
  <c r="F9" i="219"/>
  <c r="A9" i="219"/>
  <c r="A8" i="219"/>
  <c r="F7" i="219"/>
  <c r="A7" i="219"/>
  <c r="A6" i="219"/>
  <c r="F5" i="219"/>
  <c r="A5" i="219"/>
  <c r="A20" i="218"/>
  <c r="F19" i="218"/>
  <c r="A19" i="218"/>
  <c r="A18" i="218"/>
  <c r="F17" i="218"/>
  <c r="A17" i="218"/>
  <c r="A16" i="218"/>
  <c r="F15" i="218"/>
  <c r="A15" i="218"/>
  <c r="A14" i="218"/>
  <c r="F13" i="218"/>
  <c r="A13" i="218"/>
  <c r="A12" i="218"/>
  <c r="F11" i="218"/>
  <c r="A11" i="218"/>
  <c r="A10" i="218"/>
  <c r="F9" i="218"/>
  <c r="A9" i="218"/>
  <c r="A8" i="218"/>
  <c r="F7" i="218"/>
  <c r="A7" i="218"/>
  <c r="A6" i="218"/>
  <c r="F5" i="218"/>
  <c r="A5" i="218"/>
  <c r="A20" i="217"/>
  <c r="F19" i="217"/>
  <c r="A19" i="217"/>
  <c r="A18" i="217"/>
  <c r="F17" i="217"/>
  <c r="A17" i="217"/>
  <c r="A16" i="217"/>
  <c r="F15" i="217"/>
  <c r="A15" i="217"/>
  <c r="A14" i="217"/>
  <c r="F13" i="217"/>
  <c r="A13" i="217"/>
  <c r="A12" i="217"/>
  <c r="F11" i="217"/>
  <c r="A11" i="217"/>
  <c r="A10" i="217"/>
  <c r="F9" i="217"/>
  <c r="A9" i="217"/>
  <c r="A8" i="217"/>
  <c r="F7" i="217"/>
  <c r="A7" i="217"/>
  <c r="A6" i="217"/>
  <c r="F5" i="217"/>
  <c r="A5" i="217"/>
  <c r="A20" i="216"/>
  <c r="F19" i="216"/>
  <c r="A19" i="216"/>
  <c r="A18" i="216"/>
  <c r="F17" i="216"/>
  <c r="A17" i="216"/>
  <c r="A16" i="216"/>
  <c r="F15" i="216"/>
  <c r="A15" i="216"/>
  <c r="A14" i="216"/>
  <c r="F13" i="216"/>
  <c r="A13" i="216"/>
  <c r="A12" i="216"/>
  <c r="F11" i="216"/>
  <c r="A11" i="216"/>
  <c r="A10" i="216"/>
  <c r="F9" i="216"/>
  <c r="A9" i="216"/>
  <c r="A8" i="216"/>
  <c r="F7" i="216"/>
  <c r="A7" i="216"/>
  <c r="A6" i="216"/>
  <c r="F5" i="216"/>
  <c r="A5" i="216"/>
  <c r="A20" i="215"/>
  <c r="F19" i="215"/>
  <c r="A19" i="215"/>
  <c r="A18" i="215"/>
  <c r="F17" i="215"/>
  <c r="A17" i="215"/>
  <c r="A16" i="215"/>
  <c r="F15" i="215"/>
  <c r="A15" i="215"/>
  <c r="A14" i="215"/>
  <c r="F13" i="215"/>
  <c r="A13" i="215"/>
  <c r="A12" i="215"/>
  <c r="F11" i="215"/>
  <c r="A11" i="215"/>
  <c r="A10" i="215"/>
  <c r="F9" i="215"/>
  <c r="A9" i="215"/>
  <c r="A8" i="215"/>
  <c r="F7" i="215"/>
  <c r="A7" i="215"/>
  <c r="A6" i="215"/>
  <c r="F5" i="215"/>
  <c r="A5" i="215"/>
  <c r="A20" i="214"/>
  <c r="F19" i="214"/>
  <c r="A19" i="214"/>
  <c r="A18" i="214"/>
  <c r="F17" i="214"/>
  <c r="A17" i="214"/>
  <c r="A16" i="214"/>
  <c r="F15" i="214"/>
  <c r="A15" i="214"/>
  <c r="A14" i="214"/>
  <c r="F13" i="214"/>
  <c r="A13" i="214"/>
  <c r="A12" i="214"/>
  <c r="F11" i="214"/>
  <c r="A11" i="214"/>
  <c r="A10" i="214"/>
  <c r="F9" i="214"/>
  <c r="A9" i="214"/>
  <c r="A8" i="214"/>
  <c r="F7" i="214"/>
  <c r="A7" i="214"/>
  <c r="A6" i="214"/>
  <c r="F5" i="214"/>
  <c r="A5" i="214"/>
  <c r="A20" i="213"/>
  <c r="F19" i="213"/>
  <c r="A19" i="213"/>
  <c r="A18" i="213"/>
  <c r="F17" i="213"/>
  <c r="A17" i="213"/>
  <c r="A16" i="213"/>
  <c r="F15" i="213"/>
  <c r="A15" i="213"/>
  <c r="A14" i="213"/>
  <c r="F13" i="213"/>
  <c r="A13" i="213"/>
  <c r="A12" i="213"/>
  <c r="F11" i="213"/>
  <c r="A11" i="213"/>
  <c r="A10" i="213"/>
  <c r="F9" i="213"/>
  <c r="A9" i="213"/>
  <c r="A8" i="213"/>
  <c r="F7" i="213"/>
  <c r="A7" i="213"/>
  <c r="A6" i="213"/>
  <c r="F5" i="213"/>
  <c r="A5" i="213"/>
  <c r="A20" i="212"/>
  <c r="F19" i="212"/>
  <c r="A19" i="212"/>
  <c r="A18" i="212"/>
  <c r="F17" i="212"/>
  <c r="A17" i="212"/>
  <c r="A16" i="212"/>
  <c r="F15" i="212"/>
  <c r="A15" i="212"/>
  <c r="A14" i="212"/>
  <c r="F13" i="212"/>
  <c r="A13" i="212"/>
  <c r="A12" i="212"/>
  <c r="F11" i="212"/>
  <c r="A11" i="212"/>
  <c r="A10" i="212"/>
  <c r="F9" i="212"/>
  <c r="A9" i="212"/>
  <c r="A8" i="212"/>
  <c r="F7" i="212"/>
  <c r="A7" i="212"/>
  <c r="A6" i="212"/>
  <c r="F5" i="212"/>
  <c r="A5" i="212"/>
  <c r="A20" i="211"/>
  <c r="F19" i="211"/>
  <c r="A19" i="211"/>
  <c r="A18" i="211"/>
  <c r="F17" i="211"/>
  <c r="A17" i="211"/>
  <c r="A16" i="211"/>
  <c r="F15" i="211"/>
  <c r="A15" i="211"/>
  <c r="A14" i="211"/>
  <c r="F13" i="211"/>
  <c r="A13" i="211"/>
  <c r="A12" i="211"/>
  <c r="F11" i="211"/>
  <c r="A11" i="211"/>
  <c r="A10" i="211"/>
  <c r="F9" i="211"/>
  <c r="A9" i="211"/>
  <c r="A8" i="211"/>
  <c r="F7" i="211"/>
  <c r="A7" i="211"/>
  <c r="A6" i="211"/>
  <c r="F5" i="211"/>
  <c r="A5" i="211"/>
  <c r="A20" i="210"/>
  <c r="F19" i="210"/>
  <c r="A19" i="210"/>
  <c r="A18" i="210"/>
  <c r="F17" i="210"/>
  <c r="A17" i="210"/>
  <c r="A16" i="210"/>
  <c r="F15" i="210"/>
  <c r="A15" i="210"/>
  <c r="A14" i="210"/>
  <c r="F13" i="210"/>
  <c r="A13" i="210"/>
  <c r="A12" i="210"/>
  <c r="F11" i="210"/>
  <c r="A11" i="210"/>
  <c r="A10" i="210"/>
  <c r="F9" i="210"/>
  <c r="A9" i="210"/>
  <c r="A8" i="210"/>
  <c r="F7" i="210"/>
  <c r="A7" i="210"/>
  <c r="A6" i="210"/>
  <c r="F5" i="210"/>
  <c r="A5" i="210"/>
  <c r="A20" i="209"/>
  <c r="F19" i="209"/>
  <c r="A19" i="209"/>
  <c r="A18" i="209"/>
  <c r="F17" i="209"/>
  <c r="A17" i="209"/>
  <c r="A16" i="209"/>
  <c r="F15" i="209"/>
  <c r="A15" i="209"/>
  <c r="A14" i="209"/>
  <c r="F13" i="209"/>
  <c r="A13" i="209"/>
  <c r="A12" i="209"/>
  <c r="F11" i="209"/>
  <c r="A11" i="209"/>
  <c r="A10" i="209"/>
  <c r="F9" i="209"/>
  <c r="A9" i="209"/>
  <c r="A8" i="209"/>
  <c r="F7" i="209"/>
  <c r="A7" i="209"/>
  <c r="A6" i="209"/>
  <c r="F5" i="209"/>
  <c r="A5" i="209"/>
  <c r="A20" i="208"/>
  <c r="F19" i="208"/>
  <c r="A19" i="208"/>
  <c r="A18" i="208"/>
  <c r="F17" i="208"/>
  <c r="A17" i="208"/>
  <c r="A16" i="208"/>
  <c r="F15" i="208"/>
  <c r="A15" i="208"/>
  <c r="A14" i="208"/>
  <c r="F13" i="208"/>
  <c r="A13" i="208"/>
  <c r="A12" i="208"/>
  <c r="F11" i="208"/>
  <c r="A11" i="208"/>
  <c r="A10" i="208"/>
  <c r="F9" i="208"/>
  <c r="A9" i="208"/>
  <c r="A8" i="208"/>
  <c r="F7" i="208"/>
  <c r="A7" i="208"/>
  <c r="A6" i="208"/>
  <c r="F5" i="208"/>
  <c r="A5" i="208"/>
  <c r="A20" i="207"/>
  <c r="F19" i="207"/>
  <c r="A19" i="207"/>
  <c r="A18" i="207"/>
  <c r="F17" i="207"/>
  <c r="A17" i="207"/>
  <c r="A16" i="207"/>
  <c r="F15" i="207"/>
  <c r="A15" i="207"/>
  <c r="A14" i="207"/>
  <c r="F13" i="207"/>
  <c r="A13" i="207"/>
  <c r="A12" i="207"/>
  <c r="F11" i="207"/>
  <c r="A11" i="207"/>
  <c r="A10" i="207"/>
  <c r="F9" i="207"/>
  <c r="A9" i="207"/>
  <c r="A8" i="207"/>
  <c r="F7" i="207"/>
  <c r="A7" i="207"/>
  <c r="A6" i="207"/>
  <c r="F5" i="207"/>
  <c r="A5" i="207"/>
  <c r="A20" i="206"/>
  <c r="F19" i="206"/>
  <c r="A19" i="206"/>
  <c r="A18" i="206"/>
  <c r="F17" i="206"/>
  <c r="A17" i="206"/>
  <c r="A16" i="206"/>
  <c r="F15" i="206"/>
  <c r="A15" i="206"/>
  <c r="A14" i="206"/>
  <c r="F13" i="206"/>
  <c r="A13" i="206"/>
  <c r="A12" i="206"/>
  <c r="F11" i="206"/>
  <c r="A11" i="206"/>
  <c r="A10" i="206"/>
  <c r="F9" i="206"/>
  <c r="A9" i="206"/>
  <c r="A8" i="206"/>
  <c r="F7" i="206"/>
  <c r="A7" i="206"/>
  <c r="A6" i="206"/>
  <c r="F5" i="206"/>
  <c r="A5" i="206"/>
  <c r="G19" i="208" l="1"/>
  <c r="G19" i="212"/>
  <c r="G9" i="231"/>
  <c r="G13" i="234"/>
  <c r="G9" i="239"/>
  <c r="G19" i="243"/>
  <c r="G15" i="244"/>
  <c r="G17" i="246"/>
  <c r="G17" i="248"/>
  <c r="G17" i="238"/>
  <c r="G17" i="244"/>
  <c r="G15" i="211"/>
  <c r="G17" i="236"/>
  <c r="G11" i="237"/>
  <c r="G15" i="214"/>
  <c r="G11" i="223"/>
  <c r="G19" i="223"/>
  <c r="G17" i="227"/>
  <c r="G17" i="232"/>
  <c r="G13" i="236"/>
  <c r="G11" i="239"/>
  <c r="G15" i="242"/>
  <c r="G11" i="247"/>
  <c r="G19" i="247"/>
  <c r="G9" i="206"/>
  <c r="G15" i="206"/>
  <c r="G13" i="207"/>
  <c r="G13" i="208"/>
  <c r="G11" i="219"/>
  <c r="G19" i="219"/>
  <c r="G17" i="225"/>
  <c r="G17" i="229"/>
  <c r="G13" i="238"/>
  <c r="G15" i="240"/>
  <c r="G15" i="241"/>
  <c r="G17" i="242"/>
  <c r="G9" i="247"/>
  <c r="G9" i="208"/>
  <c r="G9" i="221"/>
  <c r="G15" i="221"/>
  <c r="G9" i="222"/>
  <c r="G15" i="222"/>
  <c r="G11" i="231"/>
  <c r="G19" i="231"/>
  <c r="G13" i="232"/>
  <c r="G17" i="234"/>
  <c r="G11" i="235"/>
  <c r="G17" i="240"/>
  <c r="G19" i="245"/>
  <c r="G15" i="246"/>
  <c r="G13" i="248"/>
  <c r="G17" i="215"/>
  <c r="G9" i="217"/>
  <c r="G19" i="230"/>
  <c r="G13" i="239"/>
  <c r="G9" i="213"/>
  <c r="G17" i="217"/>
  <c r="G13" i="219"/>
  <c r="G13" i="220"/>
  <c r="G17" i="221"/>
  <c r="G13" i="223"/>
  <c r="G11" i="225"/>
  <c r="G19" i="225"/>
  <c r="G11" i="226"/>
  <c r="G19" i="226"/>
  <c r="G9" i="229"/>
  <c r="G15" i="229"/>
  <c r="G17" i="231"/>
  <c r="G9" i="234"/>
  <c r="G19" i="234"/>
  <c r="G17" i="235"/>
  <c r="G9" i="236"/>
  <c r="G19" i="236"/>
  <c r="G17" i="237"/>
  <c r="G9" i="238"/>
  <c r="G19" i="238"/>
  <c r="G11" i="240"/>
  <c r="G11" i="242"/>
  <c r="G11" i="244"/>
  <c r="G13" i="245"/>
  <c r="G11" i="246"/>
  <c r="G9" i="248"/>
  <c r="G19" i="248"/>
  <c r="G15" i="250"/>
  <c r="G11" i="209"/>
  <c r="G15" i="217"/>
  <c r="G11" i="220"/>
  <c r="G9" i="227"/>
  <c r="G11" i="232"/>
  <c r="G19" i="239"/>
  <c r="G17" i="247"/>
  <c r="G19" i="250"/>
  <c r="G9" i="207"/>
  <c r="G15" i="207"/>
  <c r="G11" i="206"/>
  <c r="G19" i="206"/>
  <c r="G17" i="207"/>
  <c r="G17" i="208"/>
  <c r="G17" i="209"/>
  <c r="G9" i="209"/>
  <c r="G15" i="209"/>
  <c r="G19" i="211"/>
  <c r="G17" i="213"/>
  <c r="G13" i="215"/>
  <c r="G11" i="217"/>
  <c r="G19" i="217"/>
  <c r="G11" i="218"/>
  <c r="G19" i="218"/>
  <c r="G9" i="219"/>
  <c r="G15" i="219"/>
  <c r="G11" i="221"/>
  <c r="G19" i="221"/>
  <c r="G11" i="222"/>
  <c r="G19" i="222"/>
  <c r="G9" i="223"/>
  <c r="G15" i="223"/>
  <c r="G13" i="225"/>
  <c r="G11" i="227"/>
  <c r="G19" i="227"/>
  <c r="G11" i="228"/>
  <c r="G9" i="232"/>
  <c r="G19" i="232"/>
  <c r="G15" i="234"/>
  <c r="G19" i="235"/>
  <c r="G15" i="236"/>
  <c r="G19" i="237"/>
  <c r="G15" i="238"/>
  <c r="G17" i="239"/>
  <c r="G13" i="247"/>
  <c r="G15" i="248"/>
  <c r="G15" i="249"/>
  <c r="G11" i="250"/>
  <c r="G19" i="209"/>
  <c r="G19" i="220"/>
  <c r="G15" i="227"/>
  <c r="G11" i="243"/>
  <c r="G11" i="245"/>
  <c r="G9" i="250"/>
  <c r="G13" i="250"/>
  <c r="G17" i="206"/>
  <c r="G13" i="210"/>
  <c r="G11" i="211"/>
  <c r="G17" i="212"/>
  <c r="G13" i="206"/>
  <c r="G11" i="207"/>
  <c r="G19" i="207"/>
  <c r="G11" i="208"/>
  <c r="G19" i="210"/>
  <c r="G17" i="210"/>
  <c r="G17" i="211"/>
  <c r="G9" i="211"/>
  <c r="G13" i="211"/>
  <c r="G13" i="212"/>
  <c r="G11" i="213"/>
  <c r="G19" i="213"/>
  <c r="G9" i="215"/>
  <c r="G15" i="215"/>
  <c r="G13" i="217"/>
  <c r="G17" i="219"/>
  <c r="G13" i="221"/>
  <c r="G13" i="222"/>
  <c r="G17" i="223"/>
  <c r="G9" i="225"/>
  <c r="G15" i="225"/>
  <c r="G13" i="227"/>
  <c r="G13" i="228"/>
  <c r="G11" i="229"/>
  <c r="G19" i="229"/>
  <c r="G13" i="231"/>
  <c r="G15" i="232"/>
  <c r="G15" i="233"/>
  <c r="G11" i="234"/>
  <c r="G11" i="236"/>
  <c r="G13" i="237"/>
  <c r="G11" i="238"/>
  <c r="G9" i="240"/>
  <c r="G13" i="240"/>
  <c r="G19" i="240"/>
  <c r="G9" i="242"/>
  <c r="G13" i="242"/>
  <c r="G19" i="242"/>
  <c r="G17" i="243"/>
  <c r="G9" i="244"/>
  <c r="G13" i="244"/>
  <c r="G19" i="244"/>
  <c r="G17" i="245"/>
  <c r="G9" i="246"/>
  <c r="G13" i="246"/>
  <c r="G19" i="246"/>
  <c r="G11" i="248"/>
  <c r="G17" i="250"/>
  <c r="G17" i="224"/>
  <c r="G13" i="213"/>
  <c r="G17" i="214"/>
  <c r="G11" i="215"/>
  <c r="G19" i="215"/>
  <c r="G11" i="216"/>
  <c r="G19" i="216"/>
  <c r="G13" i="218"/>
  <c r="G9" i="220"/>
  <c r="G15" i="220"/>
  <c r="G17" i="222"/>
  <c r="G11" i="224"/>
  <c r="G19" i="224"/>
  <c r="G13" i="226"/>
  <c r="G17" i="230"/>
  <c r="G9" i="230"/>
  <c r="G13" i="230"/>
  <c r="G19" i="241"/>
  <c r="G9" i="241"/>
  <c r="G11" i="241"/>
  <c r="G15" i="213"/>
  <c r="G11" i="214"/>
  <c r="G19" i="214"/>
  <c r="G13" i="216"/>
  <c r="G9" i="218"/>
  <c r="G15" i="218"/>
  <c r="G17" i="220"/>
  <c r="G13" i="224"/>
  <c r="G9" i="226"/>
  <c r="G15" i="226"/>
  <c r="G19" i="228"/>
  <c r="G15" i="228"/>
  <c r="G9" i="228"/>
  <c r="G17" i="228"/>
  <c r="G17" i="216"/>
  <c r="G15" i="208"/>
  <c r="G13" i="209"/>
  <c r="G9" i="210"/>
  <c r="G11" i="210"/>
  <c r="G15" i="210"/>
  <c r="G9" i="212"/>
  <c r="G11" i="212"/>
  <c r="G15" i="212"/>
  <c r="G9" i="214"/>
  <c r="G13" i="214"/>
  <c r="G9" i="216"/>
  <c r="G15" i="216"/>
  <c r="G17" i="218"/>
  <c r="G9" i="224"/>
  <c r="G15" i="224"/>
  <c r="G17" i="226"/>
  <c r="G19" i="233"/>
  <c r="G9" i="233"/>
  <c r="G11" i="233"/>
  <c r="G19" i="249"/>
  <c r="G9" i="249"/>
  <c r="G11" i="249"/>
  <c r="G15" i="230"/>
  <c r="G15" i="231"/>
  <c r="G17" i="233"/>
  <c r="G13" i="235"/>
  <c r="G9" i="237"/>
  <c r="G15" i="239"/>
  <c r="G17" i="241"/>
  <c r="G13" i="243"/>
  <c r="G9" i="245"/>
  <c r="G15" i="247"/>
  <c r="G17" i="249"/>
  <c r="G11" i="230"/>
  <c r="G13" i="233"/>
  <c r="G9" i="235"/>
  <c r="G15" i="237"/>
  <c r="G13" i="241"/>
  <c r="G9" i="243"/>
  <c r="G15" i="245"/>
  <c r="G13" i="249"/>
  <c r="G13" i="229"/>
  <c r="G15" i="235"/>
  <c r="G15" i="243"/>
  <c r="A24" i="205" l="1"/>
  <c r="F23" i="205"/>
  <c r="A23" i="205"/>
  <c r="A22" i="205"/>
  <c r="F21" i="205"/>
  <c r="A21" i="205"/>
  <c r="A20" i="205"/>
  <c r="F19" i="205"/>
  <c r="A19" i="205"/>
  <c r="A18" i="205"/>
  <c r="F17" i="205"/>
  <c r="A17" i="205"/>
  <c r="A16" i="205"/>
  <c r="F15" i="205"/>
  <c r="A15" i="205"/>
  <c r="A14" i="205"/>
  <c r="F13" i="205"/>
  <c r="A13" i="205"/>
  <c r="A12" i="205"/>
  <c r="A11" i="205"/>
  <c r="A10" i="205"/>
  <c r="F9" i="205"/>
  <c r="A9" i="205"/>
  <c r="A8" i="205"/>
  <c r="A7" i="205"/>
  <c r="A6" i="205"/>
  <c r="F5" i="205"/>
  <c r="A5" i="205"/>
  <c r="A24" i="204"/>
  <c r="F23" i="204"/>
  <c r="A23" i="204"/>
  <c r="A22" i="204"/>
  <c r="F21" i="204"/>
  <c r="A21" i="204"/>
  <c r="A20" i="204"/>
  <c r="F19" i="204"/>
  <c r="A19" i="204"/>
  <c r="A18" i="204"/>
  <c r="F17" i="204"/>
  <c r="A17" i="204"/>
  <c r="A16" i="204"/>
  <c r="F15" i="204"/>
  <c r="A15" i="204"/>
  <c r="A14" i="204"/>
  <c r="F13" i="204"/>
  <c r="A13" i="204"/>
  <c r="A12" i="204"/>
  <c r="A11" i="204"/>
  <c r="A10" i="204"/>
  <c r="F9" i="204"/>
  <c r="A9" i="204"/>
  <c r="A8" i="204"/>
  <c r="A7" i="204"/>
  <c r="A6" i="204"/>
  <c r="F5" i="204"/>
  <c r="A5" i="204"/>
  <c r="A20" i="203"/>
  <c r="F19" i="203"/>
  <c r="A19" i="203"/>
  <c r="A18" i="203"/>
  <c r="F17" i="203"/>
  <c r="A17" i="203"/>
  <c r="A16" i="203"/>
  <c r="F15" i="203"/>
  <c r="A15" i="203"/>
  <c r="A14" i="203"/>
  <c r="F13" i="203"/>
  <c r="A13" i="203"/>
  <c r="A12" i="203"/>
  <c r="F11" i="203"/>
  <c r="A11" i="203"/>
  <c r="A10" i="203"/>
  <c r="F9" i="203"/>
  <c r="A9" i="203"/>
  <c r="A8" i="203"/>
  <c r="F7" i="203"/>
  <c r="A7" i="203"/>
  <c r="A6" i="203"/>
  <c r="F5" i="203"/>
  <c r="A5" i="203"/>
  <c r="A24" i="202"/>
  <c r="F23" i="202"/>
  <c r="A23" i="202"/>
  <c r="A22" i="202"/>
  <c r="F21" i="202"/>
  <c r="A21" i="202"/>
  <c r="A20" i="202"/>
  <c r="F19" i="202"/>
  <c r="A19" i="202"/>
  <c r="A18" i="202"/>
  <c r="F17" i="202"/>
  <c r="A17" i="202"/>
  <c r="A16" i="202"/>
  <c r="F15" i="202"/>
  <c r="A15" i="202"/>
  <c r="A14" i="202"/>
  <c r="F13" i="202"/>
  <c r="A13" i="202"/>
  <c r="A12" i="202"/>
  <c r="A11" i="202"/>
  <c r="A10" i="202"/>
  <c r="F9" i="202"/>
  <c r="A9" i="202"/>
  <c r="A8" i="202"/>
  <c r="A7" i="202"/>
  <c r="A6" i="202"/>
  <c r="F5" i="202"/>
  <c r="A5" i="202"/>
  <c r="A24" i="201"/>
  <c r="F23" i="201"/>
  <c r="A23" i="201"/>
  <c r="A22" i="201"/>
  <c r="F21" i="201"/>
  <c r="A21" i="201"/>
  <c r="A20" i="201"/>
  <c r="F19" i="201"/>
  <c r="A19" i="201"/>
  <c r="A18" i="201"/>
  <c r="F17" i="201"/>
  <c r="A17" i="201"/>
  <c r="A16" i="201"/>
  <c r="F15" i="201"/>
  <c r="A15" i="201"/>
  <c r="A14" i="201"/>
  <c r="F13" i="201"/>
  <c r="A13" i="201"/>
  <c r="A12" i="201"/>
  <c r="A11" i="201"/>
  <c r="A10" i="201"/>
  <c r="F9" i="201"/>
  <c r="A9" i="201"/>
  <c r="A8" i="201"/>
  <c r="A7" i="201"/>
  <c r="A6" i="201"/>
  <c r="F5" i="201"/>
  <c r="A5" i="201"/>
  <c r="A24" i="200"/>
  <c r="F23" i="200"/>
  <c r="A23" i="200"/>
  <c r="A22" i="200"/>
  <c r="F21" i="200"/>
  <c r="A21" i="200"/>
  <c r="A20" i="200"/>
  <c r="F19" i="200"/>
  <c r="A19" i="200"/>
  <c r="A18" i="200"/>
  <c r="F17" i="200"/>
  <c r="A17" i="200"/>
  <c r="A16" i="200"/>
  <c r="F15" i="200"/>
  <c r="A15" i="200"/>
  <c r="A14" i="200"/>
  <c r="F13" i="200"/>
  <c r="A13" i="200"/>
  <c r="A12" i="200"/>
  <c r="A11" i="200"/>
  <c r="A10" i="200"/>
  <c r="F9" i="200"/>
  <c r="A9" i="200"/>
  <c r="A8" i="200"/>
  <c r="A7" i="200"/>
  <c r="A6" i="200"/>
  <c r="F5" i="200"/>
  <c r="A5" i="200"/>
  <c r="A24" i="199"/>
  <c r="F23" i="199"/>
  <c r="A23" i="199"/>
  <c r="A22" i="199"/>
  <c r="F21" i="199"/>
  <c r="A21" i="199"/>
  <c r="A20" i="199"/>
  <c r="F19" i="199"/>
  <c r="A19" i="199"/>
  <c r="A18" i="199"/>
  <c r="F17" i="199"/>
  <c r="A17" i="199"/>
  <c r="A16" i="199"/>
  <c r="F15" i="199"/>
  <c r="A15" i="199"/>
  <c r="A14" i="199"/>
  <c r="F13" i="199"/>
  <c r="A13" i="199"/>
  <c r="A12" i="199"/>
  <c r="A11" i="199"/>
  <c r="A10" i="199"/>
  <c r="F9" i="199"/>
  <c r="A9" i="199"/>
  <c r="A8" i="199"/>
  <c r="A7" i="199"/>
  <c r="A6" i="199"/>
  <c r="F5" i="199"/>
  <c r="A5" i="199"/>
  <c r="A24" i="198"/>
  <c r="F23" i="198"/>
  <c r="A23" i="198"/>
  <c r="A22" i="198"/>
  <c r="F21" i="198"/>
  <c r="A21" i="198"/>
  <c r="A20" i="198"/>
  <c r="F19" i="198"/>
  <c r="A19" i="198"/>
  <c r="A18" i="198"/>
  <c r="F17" i="198"/>
  <c r="A17" i="198"/>
  <c r="A16" i="198"/>
  <c r="F15" i="198"/>
  <c r="A15" i="198"/>
  <c r="A14" i="198"/>
  <c r="F13" i="198"/>
  <c r="A13" i="198"/>
  <c r="A12" i="198"/>
  <c r="A11" i="198"/>
  <c r="A10" i="198"/>
  <c r="F9" i="198"/>
  <c r="A9" i="198"/>
  <c r="A8" i="198"/>
  <c r="A7" i="198"/>
  <c r="A6" i="198"/>
  <c r="F5" i="198"/>
  <c r="A5" i="198"/>
  <c r="A24" i="197"/>
  <c r="F23" i="197"/>
  <c r="A23" i="197"/>
  <c r="A22" i="197"/>
  <c r="F21" i="197"/>
  <c r="A21" i="197"/>
  <c r="A20" i="197"/>
  <c r="F19" i="197"/>
  <c r="A19" i="197"/>
  <c r="A18" i="197"/>
  <c r="F17" i="197"/>
  <c r="A17" i="197"/>
  <c r="A16" i="197"/>
  <c r="F15" i="197"/>
  <c r="A15" i="197"/>
  <c r="A14" i="197"/>
  <c r="F13" i="197"/>
  <c r="A13" i="197"/>
  <c r="A12" i="197"/>
  <c r="A11" i="197"/>
  <c r="A10" i="197"/>
  <c r="F9" i="197"/>
  <c r="A9" i="197"/>
  <c r="A8" i="197"/>
  <c r="A7" i="197"/>
  <c r="A6" i="197"/>
  <c r="F5" i="197"/>
  <c r="A5" i="197"/>
  <c r="A24" i="196"/>
  <c r="F23" i="196"/>
  <c r="A23" i="196"/>
  <c r="A22" i="196"/>
  <c r="F21" i="196"/>
  <c r="A21" i="196"/>
  <c r="A20" i="196"/>
  <c r="F19" i="196"/>
  <c r="A19" i="196"/>
  <c r="A18" i="196"/>
  <c r="F17" i="196"/>
  <c r="A17" i="196"/>
  <c r="A16" i="196"/>
  <c r="F15" i="196"/>
  <c r="A15" i="196"/>
  <c r="A14" i="196"/>
  <c r="F13" i="196"/>
  <c r="A13" i="196"/>
  <c r="A12" i="196"/>
  <c r="A11" i="196"/>
  <c r="A10" i="196"/>
  <c r="F9" i="196"/>
  <c r="A9" i="196"/>
  <c r="A8" i="196"/>
  <c r="A7" i="196"/>
  <c r="A6" i="196"/>
  <c r="F5" i="196"/>
  <c r="A5" i="196"/>
  <c r="A24" i="195"/>
  <c r="F23" i="195"/>
  <c r="A23" i="195"/>
  <c r="A22" i="195"/>
  <c r="F21" i="195"/>
  <c r="A21" i="195"/>
  <c r="A20" i="195"/>
  <c r="F19" i="195"/>
  <c r="A19" i="195"/>
  <c r="A18" i="195"/>
  <c r="F17" i="195"/>
  <c r="A17" i="195"/>
  <c r="A16" i="195"/>
  <c r="F15" i="195"/>
  <c r="A15" i="195"/>
  <c r="A14" i="195"/>
  <c r="F13" i="195"/>
  <c r="A13" i="195"/>
  <c r="A12" i="195"/>
  <c r="A11" i="195"/>
  <c r="A10" i="195"/>
  <c r="F9" i="195"/>
  <c r="A9" i="195"/>
  <c r="A8" i="195"/>
  <c r="A7" i="195"/>
  <c r="A6" i="195"/>
  <c r="F5" i="195"/>
  <c r="A5" i="195"/>
  <c r="A24" i="194"/>
  <c r="F23" i="194"/>
  <c r="A23" i="194"/>
  <c r="A22" i="194"/>
  <c r="F21" i="194"/>
  <c r="A21" i="194"/>
  <c r="A20" i="194"/>
  <c r="F19" i="194"/>
  <c r="A19" i="194"/>
  <c r="A18" i="194"/>
  <c r="F17" i="194"/>
  <c r="A17" i="194"/>
  <c r="A16" i="194"/>
  <c r="F15" i="194"/>
  <c r="A15" i="194"/>
  <c r="A14" i="194"/>
  <c r="F13" i="194"/>
  <c r="A13" i="194"/>
  <c r="A12" i="194"/>
  <c r="A11" i="194"/>
  <c r="A10" i="194"/>
  <c r="F9" i="194"/>
  <c r="A9" i="194"/>
  <c r="A8" i="194"/>
  <c r="A7" i="194"/>
  <c r="A6" i="194"/>
  <c r="F5" i="194"/>
  <c r="A5" i="194"/>
  <c r="A20" i="193"/>
  <c r="F19" i="193"/>
  <c r="A19" i="193"/>
  <c r="A18" i="193"/>
  <c r="F17" i="193"/>
  <c r="A17" i="193"/>
  <c r="A16" i="193"/>
  <c r="F15" i="193"/>
  <c r="A15" i="193"/>
  <c r="A14" i="193"/>
  <c r="F13" i="193"/>
  <c r="A13" i="193"/>
  <c r="A12" i="193"/>
  <c r="F11" i="193"/>
  <c r="A11" i="193"/>
  <c r="A10" i="193"/>
  <c r="F9" i="193"/>
  <c r="A9" i="193"/>
  <c r="A8" i="193"/>
  <c r="F7" i="193"/>
  <c r="A7" i="193"/>
  <c r="A6" i="193"/>
  <c r="F5" i="193"/>
  <c r="A5" i="193"/>
  <c r="A24" i="192"/>
  <c r="F23" i="192"/>
  <c r="A23" i="192"/>
  <c r="A22" i="192"/>
  <c r="F21" i="192"/>
  <c r="A21" i="192"/>
  <c r="A20" i="192"/>
  <c r="F19" i="192"/>
  <c r="A19" i="192"/>
  <c r="A18" i="192"/>
  <c r="F17" i="192"/>
  <c r="A17" i="192"/>
  <c r="A16" i="192"/>
  <c r="F15" i="192"/>
  <c r="A15" i="192"/>
  <c r="A14" i="192"/>
  <c r="F13" i="192"/>
  <c r="A13" i="192"/>
  <c r="A12" i="192"/>
  <c r="A11" i="192"/>
  <c r="A10" i="192"/>
  <c r="F9" i="192"/>
  <c r="A9" i="192"/>
  <c r="A8" i="192"/>
  <c r="A7" i="192"/>
  <c r="A6" i="192"/>
  <c r="F5" i="192"/>
  <c r="A5" i="192"/>
  <c r="A24" i="191"/>
  <c r="F23" i="191"/>
  <c r="A23" i="191"/>
  <c r="A22" i="191"/>
  <c r="F21" i="191"/>
  <c r="A21" i="191"/>
  <c r="A20" i="191"/>
  <c r="F19" i="191"/>
  <c r="A19" i="191"/>
  <c r="A18" i="191"/>
  <c r="F17" i="191"/>
  <c r="A17" i="191"/>
  <c r="A16" i="191"/>
  <c r="F15" i="191"/>
  <c r="A15" i="191"/>
  <c r="A14" i="191"/>
  <c r="F13" i="191"/>
  <c r="A13" i="191"/>
  <c r="A12" i="191"/>
  <c r="A11" i="191"/>
  <c r="A10" i="191"/>
  <c r="F9" i="191"/>
  <c r="A9" i="191"/>
  <c r="A8" i="191"/>
  <c r="A7" i="191"/>
  <c r="A6" i="191"/>
  <c r="F5" i="191"/>
  <c r="A5" i="191"/>
  <c r="A24" i="190"/>
  <c r="F23" i="190"/>
  <c r="A23" i="190"/>
  <c r="A22" i="190"/>
  <c r="F21" i="190"/>
  <c r="A21" i="190"/>
  <c r="A20" i="190"/>
  <c r="F19" i="190"/>
  <c r="A19" i="190"/>
  <c r="A18" i="190"/>
  <c r="F17" i="190"/>
  <c r="A17" i="190"/>
  <c r="A16" i="190"/>
  <c r="F15" i="190"/>
  <c r="A15" i="190"/>
  <c r="A14" i="190"/>
  <c r="F13" i="190"/>
  <c r="A13" i="190"/>
  <c r="A12" i="190"/>
  <c r="A11" i="190"/>
  <c r="A10" i="190"/>
  <c r="F9" i="190"/>
  <c r="A9" i="190"/>
  <c r="A8" i="190"/>
  <c r="A7" i="190"/>
  <c r="A6" i="190"/>
  <c r="F5" i="190"/>
  <c r="A5" i="190"/>
  <c r="A24" i="189"/>
  <c r="F23" i="189"/>
  <c r="A23" i="189"/>
  <c r="A22" i="189"/>
  <c r="F21" i="189"/>
  <c r="A21" i="189"/>
  <c r="A20" i="189"/>
  <c r="F19" i="189"/>
  <c r="A19" i="189"/>
  <c r="A18" i="189"/>
  <c r="F17" i="189"/>
  <c r="A17" i="189"/>
  <c r="A16" i="189"/>
  <c r="F15" i="189"/>
  <c r="A15" i="189"/>
  <c r="A14" i="189"/>
  <c r="F13" i="189"/>
  <c r="A13" i="189"/>
  <c r="A12" i="189"/>
  <c r="A11" i="189"/>
  <c r="A10" i="189"/>
  <c r="F9" i="189"/>
  <c r="A9" i="189"/>
  <c r="A8" i="189"/>
  <c r="A7" i="189"/>
  <c r="A6" i="189"/>
  <c r="F5" i="189"/>
  <c r="A5" i="189"/>
  <c r="A24" i="188"/>
  <c r="F23" i="188"/>
  <c r="A23" i="188"/>
  <c r="A22" i="188"/>
  <c r="F21" i="188"/>
  <c r="A21" i="188"/>
  <c r="A20" i="188"/>
  <c r="F19" i="188"/>
  <c r="A19" i="188"/>
  <c r="A18" i="188"/>
  <c r="F17" i="188"/>
  <c r="A17" i="188"/>
  <c r="A16" i="188"/>
  <c r="F15" i="188"/>
  <c r="A15" i="188"/>
  <c r="A14" i="188"/>
  <c r="F13" i="188"/>
  <c r="A13" i="188"/>
  <c r="A12" i="188"/>
  <c r="A11" i="188"/>
  <c r="A10" i="188"/>
  <c r="F9" i="188"/>
  <c r="A9" i="188"/>
  <c r="A8" i="188"/>
  <c r="A7" i="188"/>
  <c r="A6" i="188"/>
  <c r="F5" i="188"/>
  <c r="A5" i="188"/>
  <c r="A24" i="187"/>
  <c r="F23" i="187"/>
  <c r="A23" i="187"/>
  <c r="A22" i="187"/>
  <c r="F21" i="187"/>
  <c r="A21" i="187"/>
  <c r="A20" i="187"/>
  <c r="F19" i="187"/>
  <c r="A19" i="187"/>
  <c r="A18" i="187"/>
  <c r="F17" i="187"/>
  <c r="A17" i="187"/>
  <c r="A16" i="187"/>
  <c r="F15" i="187"/>
  <c r="A15" i="187"/>
  <c r="A14" i="187"/>
  <c r="F13" i="187"/>
  <c r="A13" i="187"/>
  <c r="A12" i="187"/>
  <c r="A11" i="187"/>
  <c r="A10" i="187"/>
  <c r="F9" i="187"/>
  <c r="A9" i="187"/>
  <c r="A8" i="187"/>
  <c r="A7" i="187"/>
  <c r="A6" i="187"/>
  <c r="F5" i="187"/>
  <c r="A5" i="187"/>
  <c r="A24" i="186"/>
  <c r="F23" i="186"/>
  <c r="A23" i="186"/>
  <c r="A22" i="186"/>
  <c r="F21" i="186"/>
  <c r="A21" i="186"/>
  <c r="A20" i="186"/>
  <c r="F19" i="186"/>
  <c r="A19" i="186"/>
  <c r="A18" i="186"/>
  <c r="F17" i="186"/>
  <c r="A17" i="186"/>
  <c r="A16" i="186"/>
  <c r="F15" i="186"/>
  <c r="A15" i="186"/>
  <c r="A14" i="186"/>
  <c r="F13" i="186"/>
  <c r="A13" i="186"/>
  <c r="A12" i="186"/>
  <c r="A11" i="186"/>
  <c r="A10" i="186"/>
  <c r="F9" i="186"/>
  <c r="A9" i="186"/>
  <c r="A8" i="186"/>
  <c r="A7" i="186"/>
  <c r="A6" i="186"/>
  <c r="F5" i="186"/>
  <c r="A5" i="186"/>
  <c r="A24" i="185"/>
  <c r="F23" i="185"/>
  <c r="A23" i="185"/>
  <c r="A22" i="185"/>
  <c r="F21" i="185"/>
  <c r="A21" i="185"/>
  <c r="A20" i="185"/>
  <c r="F19" i="185"/>
  <c r="A19" i="185"/>
  <c r="A18" i="185"/>
  <c r="F17" i="185"/>
  <c r="A17" i="185"/>
  <c r="A16" i="185"/>
  <c r="F15" i="185"/>
  <c r="A15" i="185"/>
  <c r="A14" i="185"/>
  <c r="F13" i="185"/>
  <c r="A13" i="185"/>
  <c r="A12" i="185"/>
  <c r="A11" i="185"/>
  <c r="A10" i="185"/>
  <c r="F9" i="185"/>
  <c r="A9" i="185"/>
  <c r="A8" i="185"/>
  <c r="A7" i="185"/>
  <c r="A6" i="185"/>
  <c r="F5" i="185"/>
  <c r="A5" i="185"/>
  <c r="A20" i="184"/>
  <c r="F19" i="184"/>
  <c r="A19" i="184"/>
  <c r="A18" i="184"/>
  <c r="F17" i="184"/>
  <c r="A17" i="184"/>
  <c r="A16" i="184"/>
  <c r="F15" i="184"/>
  <c r="A15" i="184"/>
  <c r="A14" i="184"/>
  <c r="F13" i="184"/>
  <c r="A13" i="184"/>
  <c r="A12" i="184"/>
  <c r="F11" i="184"/>
  <c r="A11" i="184"/>
  <c r="A10" i="184"/>
  <c r="F9" i="184"/>
  <c r="A9" i="184"/>
  <c r="A8" i="184"/>
  <c r="F7" i="184"/>
  <c r="A7" i="184"/>
  <c r="A6" i="184"/>
  <c r="F5" i="184"/>
  <c r="A5" i="184"/>
  <c r="A24" i="183"/>
  <c r="F23" i="183"/>
  <c r="A23" i="183"/>
  <c r="A22" i="183"/>
  <c r="F21" i="183"/>
  <c r="A21" i="183"/>
  <c r="A20" i="183"/>
  <c r="F19" i="183"/>
  <c r="A19" i="183"/>
  <c r="A18" i="183"/>
  <c r="F17" i="183"/>
  <c r="A17" i="183"/>
  <c r="A16" i="183"/>
  <c r="F15" i="183"/>
  <c r="A15" i="183"/>
  <c r="A14" i="183"/>
  <c r="F13" i="183"/>
  <c r="A13" i="183"/>
  <c r="A12" i="183"/>
  <c r="A11" i="183"/>
  <c r="A10" i="183"/>
  <c r="F9" i="183"/>
  <c r="A9" i="183"/>
  <c r="A8" i="183"/>
  <c r="A7" i="183"/>
  <c r="A6" i="183"/>
  <c r="F5" i="183"/>
  <c r="A5" i="183"/>
  <c r="A24" i="182"/>
  <c r="F23" i="182"/>
  <c r="A23" i="182"/>
  <c r="A22" i="182"/>
  <c r="F21" i="182"/>
  <c r="A21" i="182"/>
  <c r="A20" i="182"/>
  <c r="F19" i="182"/>
  <c r="A19" i="182"/>
  <c r="A18" i="182"/>
  <c r="F17" i="182"/>
  <c r="A17" i="182"/>
  <c r="A16" i="182"/>
  <c r="F15" i="182"/>
  <c r="A15" i="182"/>
  <c r="A14" i="182"/>
  <c r="F13" i="182"/>
  <c r="A13" i="182"/>
  <c r="A12" i="182"/>
  <c r="A11" i="182"/>
  <c r="A10" i="182"/>
  <c r="F9" i="182"/>
  <c r="A9" i="182"/>
  <c r="A8" i="182"/>
  <c r="A7" i="182"/>
  <c r="A6" i="182"/>
  <c r="F5" i="182"/>
  <c r="A5" i="182"/>
  <c r="A24" i="181"/>
  <c r="F23" i="181"/>
  <c r="A23" i="181"/>
  <c r="A22" i="181"/>
  <c r="F21" i="181"/>
  <c r="A21" i="181"/>
  <c r="A20" i="181"/>
  <c r="F19" i="181"/>
  <c r="A19" i="181"/>
  <c r="A18" i="181"/>
  <c r="F17" i="181"/>
  <c r="A17" i="181"/>
  <c r="A16" i="181"/>
  <c r="F15" i="181"/>
  <c r="A15" i="181"/>
  <c r="A14" i="181"/>
  <c r="F13" i="181"/>
  <c r="A13" i="181"/>
  <c r="A12" i="181"/>
  <c r="A11" i="181"/>
  <c r="A10" i="181"/>
  <c r="F9" i="181"/>
  <c r="A9" i="181"/>
  <c r="A8" i="181"/>
  <c r="A7" i="181"/>
  <c r="A6" i="181"/>
  <c r="F5" i="181"/>
  <c r="A5" i="181"/>
  <c r="A24" i="180"/>
  <c r="F23" i="180"/>
  <c r="A23" i="180"/>
  <c r="A22" i="180"/>
  <c r="F21" i="180"/>
  <c r="A21" i="180"/>
  <c r="A20" i="180"/>
  <c r="F19" i="180"/>
  <c r="A19" i="180"/>
  <c r="A18" i="180"/>
  <c r="F17" i="180"/>
  <c r="A17" i="180"/>
  <c r="A16" i="180"/>
  <c r="F15" i="180"/>
  <c r="A15" i="180"/>
  <c r="A14" i="180"/>
  <c r="F13" i="180"/>
  <c r="A13" i="180"/>
  <c r="A12" i="180"/>
  <c r="A11" i="180"/>
  <c r="A10" i="180"/>
  <c r="F9" i="180"/>
  <c r="A9" i="180"/>
  <c r="A8" i="180"/>
  <c r="A7" i="180"/>
  <c r="A6" i="180"/>
  <c r="F5" i="180"/>
  <c r="A5" i="180"/>
  <c r="A20" i="179"/>
  <c r="F19" i="179"/>
  <c r="A19" i="179"/>
  <c r="A18" i="179"/>
  <c r="F17" i="179"/>
  <c r="A17" i="179"/>
  <c r="A16" i="179"/>
  <c r="F15" i="179"/>
  <c r="A15" i="179"/>
  <c r="A14" i="179"/>
  <c r="F13" i="179"/>
  <c r="A13" i="179"/>
  <c r="A12" i="179"/>
  <c r="F11" i="179"/>
  <c r="A11" i="179"/>
  <c r="A10" i="179"/>
  <c r="F9" i="179"/>
  <c r="A9" i="179"/>
  <c r="A8" i="179"/>
  <c r="F7" i="179"/>
  <c r="A7" i="179"/>
  <c r="A6" i="179"/>
  <c r="F5" i="179"/>
  <c r="A5" i="179"/>
  <c r="A24" i="178"/>
  <c r="F23" i="178"/>
  <c r="A23" i="178"/>
  <c r="A22" i="178"/>
  <c r="F21" i="178"/>
  <c r="A21" i="178"/>
  <c r="A20" i="178"/>
  <c r="F19" i="178"/>
  <c r="A19" i="178"/>
  <c r="A18" i="178"/>
  <c r="F17" i="178"/>
  <c r="A17" i="178"/>
  <c r="A16" i="178"/>
  <c r="F15" i="178"/>
  <c r="A15" i="178"/>
  <c r="A14" i="178"/>
  <c r="F13" i="178"/>
  <c r="A13" i="178"/>
  <c r="A12" i="178"/>
  <c r="A11" i="178"/>
  <c r="A10" i="178"/>
  <c r="F9" i="178"/>
  <c r="A9" i="178"/>
  <c r="A8" i="178"/>
  <c r="A7" i="178"/>
  <c r="A6" i="178"/>
  <c r="F5" i="178"/>
  <c r="A5" i="178"/>
  <c r="A24" i="177"/>
  <c r="F23" i="177"/>
  <c r="A23" i="177"/>
  <c r="A22" i="177"/>
  <c r="F21" i="177"/>
  <c r="A21" i="177"/>
  <c r="A20" i="177"/>
  <c r="F19" i="177"/>
  <c r="A19" i="177"/>
  <c r="A18" i="177"/>
  <c r="F17" i="177"/>
  <c r="A17" i="177"/>
  <c r="A16" i="177"/>
  <c r="F15" i="177"/>
  <c r="A15" i="177"/>
  <c r="A14" i="177"/>
  <c r="F13" i="177"/>
  <c r="A13" i="177"/>
  <c r="A12" i="177"/>
  <c r="A11" i="177"/>
  <c r="A10" i="177"/>
  <c r="F9" i="177"/>
  <c r="A9" i="177"/>
  <c r="A8" i="177"/>
  <c r="A7" i="177"/>
  <c r="A6" i="177"/>
  <c r="F5" i="177"/>
  <c r="A5" i="177"/>
  <c r="A24" i="176"/>
  <c r="F23" i="176"/>
  <c r="A23" i="176"/>
  <c r="A22" i="176"/>
  <c r="F21" i="176"/>
  <c r="A21" i="176"/>
  <c r="A20" i="176"/>
  <c r="F19" i="176"/>
  <c r="A19" i="176"/>
  <c r="A18" i="176"/>
  <c r="F17" i="176"/>
  <c r="A17" i="176"/>
  <c r="A16" i="176"/>
  <c r="F15" i="176"/>
  <c r="A15" i="176"/>
  <c r="A14" i="176"/>
  <c r="F13" i="176"/>
  <c r="A13" i="176"/>
  <c r="A12" i="176"/>
  <c r="A11" i="176"/>
  <c r="A10" i="176"/>
  <c r="F9" i="176"/>
  <c r="A9" i="176"/>
  <c r="A8" i="176"/>
  <c r="A7" i="176"/>
  <c r="A6" i="176"/>
  <c r="F5" i="176"/>
  <c r="A5" i="176"/>
  <c r="A20" i="175"/>
  <c r="F19" i="175"/>
  <c r="A19" i="175"/>
  <c r="A18" i="175"/>
  <c r="F17" i="175"/>
  <c r="A17" i="175"/>
  <c r="A16" i="175"/>
  <c r="F15" i="175"/>
  <c r="A15" i="175"/>
  <c r="A14" i="175"/>
  <c r="F13" i="175"/>
  <c r="A13" i="175"/>
  <c r="A12" i="175"/>
  <c r="F11" i="175"/>
  <c r="A11" i="175"/>
  <c r="A10" i="175"/>
  <c r="F9" i="175"/>
  <c r="A9" i="175"/>
  <c r="A8" i="175"/>
  <c r="F7" i="175"/>
  <c r="A7" i="175"/>
  <c r="A6" i="175"/>
  <c r="F5" i="175"/>
  <c r="A5" i="175"/>
  <c r="A24" i="174"/>
  <c r="F23" i="174"/>
  <c r="A23" i="174"/>
  <c r="A22" i="174"/>
  <c r="F21" i="174"/>
  <c r="A21" i="174"/>
  <c r="A20" i="174"/>
  <c r="F19" i="174"/>
  <c r="A19" i="174"/>
  <c r="A18" i="174"/>
  <c r="F17" i="174"/>
  <c r="A17" i="174"/>
  <c r="A16" i="174"/>
  <c r="F15" i="174"/>
  <c r="A15" i="174"/>
  <c r="A14" i="174"/>
  <c r="F13" i="174"/>
  <c r="A13" i="174"/>
  <c r="A12" i="174"/>
  <c r="A11" i="174"/>
  <c r="A10" i="174"/>
  <c r="F9" i="174"/>
  <c r="A9" i="174"/>
  <c r="A8" i="174"/>
  <c r="A7" i="174"/>
  <c r="A6" i="174"/>
  <c r="F5" i="174"/>
  <c r="A5" i="174"/>
  <c r="A24" i="173"/>
  <c r="F23" i="173"/>
  <c r="A23" i="173"/>
  <c r="A22" i="173"/>
  <c r="F21" i="173"/>
  <c r="A21" i="173"/>
  <c r="A20" i="173"/>
  <c r="F19" i="173"/>
  <c r="A19" i="173"/>
  <c r="A18" i="173"/>
  <c r="F17" i="173"/>
  <c r="A17" i="173"/>
  <c r="A16" i="173"/>
  <c r="F15" i="173"/>
  <c r="A15" i="173"/>
  <c r="A14" i="173"/>
  <c r="F13" i="173"/>
  <c r="A13" i="173"/>
  <c r="A12" i="173"/>
  <c r="A11" i="173"/>
  <c r="A10" i="173"/>
  <c r="F9" i="173"/>
  <c r="A9" i="173"/>
  <c r="A8" i="173"/>
  <c r="A7" i="173"/>
  <c r="A6" i="173"/>
  <c r="F5" i="173"/>
  <c r="A5" i="173"/>
  <c r="A24" i="172"/>
  <c r="F23" i="172"/>
  <c r="A23" i="172"/>
  <c r="A22" i="172"/>
  <c r="F21" i="172"/>
  <c r="A21" i="172"/>
  <c r="A20" i="172"/>
  <c r="F19" i="172"/>
  <c r="A19" i="172"/>
  <c r="A18" i="172"/>
  <c r="F17" i="172"/>
  <c r="A17" i="172"/>
  <c r="A16" i="172"/>
  <c r="F15" i="172"/>
  <c r="A15" i="172"/>
  <c r="A14" i="172"/>
  <c r="F13" i="172"/>
  <c r="A13" i="172"/>
  <c r="A12" i="172"/>
  <c r="A11" i="172"/>
  <c r="A10" i="172"/>
  <c r="F9" i="172"/>
  <c r="A9" i="172"/>
  <c r="A8" i="172"/>
  <c r="A7" i="172"/>
  <c r="A6" i="172"/>
  <c r="F5" i="172"/>
  <c r="A5" i="172"/>
  <c r="A24" i="171"/>
  <c r="F23" i="171"/>
  <c r="A23" i="171"/>
  <c r="A22" i="171"/>
  <c r="F21" i="171"/>
  <c r="A21" i="171"/>
  <c r="A20" i="171"/>
  <c r="F19" i="171"/>
  <c r="A19" i="171"/>
  <c r="A18" i="171"/>
  <c r="F17" i="171"/>
  <c r="A17" i="171"/>
  <c r="A16" i="171"/>
  <c r="F15" i="171"/>
  <c r="A15" i="171"/>
  <c r="A14" i="171"/>
  <c r="F13" i="171"/>
  <c r="A13" i="171"/>
  <c r="A12" i="171"/>
  <c r="A11" i="171"/>
  <c r="A10" i="171"/>
  <c r="F9" i="171"/>
  <c r="A9" i="171"/>
  <c r="A8" i="171"/>
  <c r="A7" i="171"/>
  <c r="A6" i="171"/>
  <c r="F5" i="171"/>
  <c r="A5" i="171"/>
  <c r="A24" i="170"/>
  <c r="F23" i="170"/>
  <c r="A23" i="170"/>
  <c r="A22" i="170"/>
  <c r="F21" i="170"/>
  <c r="A21" i="170"/>
  <c r="A20" i="170"/>
  <c r="F19" i="170"/>
  <c r="A19" i="170"/>
  <c r="A18" i="170"/>
  <c r="F17" i="170"/>
  <c r="A17" i="170"/>
  <c r="A16" i="170"/>
  <c r="F15" i="170"/>
  <c r="A15" i="170"/>
  <c r="A14" i="170"/>
  <c r="F13" i="170"/>
  <c r="A13" i="170"/>
  <c r="A12" i="170"/>
  <c r="A11" i="170"/>
  <c r="A10" i="170"/>
  <c r="F9" i="170"/>
  <c r="A9" i="170"/>
  <c r="A8" i="170"/>
  <c r="A7" i="170"/>
  <c r="A6" i="170"/>
  <c r="F5" i="170"/>
  <c r="A5" i="170"/>
  <c r="A24" i="169"/>
  <c r="F23" i="169"/>
  <c r="A23" i="169"/>
  <c r="A22" i="169"/>
  <c r="F21" i="169"/>
  <c r="A21" i="169"/>
  <c r="A20" i="169"/>
  <c r="F19" i="169"/>
  <c r="A19" i="169"/>
  <c r="A18" i="169"/>
  <c r="F17" i="169"/>
  <c r="A17" i="169"/>
  <c r="A16" i="169"/>
  <c r="F15" i="169"/>
  <c r="A15" i="169"/>
  <c r="A14" i="169"/>
  <c r="F13" i="169"/>
  <c r="A13" i="169"/>
  <c r="A12" i="169"/>
  <c r="A11" i="169"/>
  <c r="A10" i="169"/>
  <c r="F9" i="169"/>
  <c r="A9" i="169"/>
  <c r="A8" i="169"/>
  <c r="A7" i="169"/>
  <c r="A6" i="169"/>
  <c r="F5" i="169"/>
  <c r="A5" i="169"/>
  <c r="A24" i="168"/>
  <c r="F23" i="168"/>
  <c r="A23" i="168"/>
  <c r="A22" i="168"/>
  <c r="F21" i="168"/>
  <c r="A21" i="168"/>
  <c r="A20" i="168"/>
  <c r="F19" i="168"/>
  <c r="A19" i="168"/>
  <c r="A18" i="168"/>
  <c r="F17" i="168"/>
  <c r="A17" i="168"/>
  <c r="A16" i="168"/>
  <c r="F15" i="168"/>
  <c r="A15" i="168"/>
  <c r="A14" i="168"/>
  <c r="F13" i="168"/>
  <c r="A13" i="168"/>
  <c r="A12" i="168"/>
  <c r="A11" i="168"/>
  <c r="A10" i="168"/>
  <c r="F9" i="168"/>
  <c r="A9" i="168"/>
  <c r="A8" i="168"/>
  <c r="A7" i="168"/>
  <c r="A6" i="168"/>
  <c r="F5" i="168"/>
  <c r="A5" i="168"/>
  <c r="A24" i="167"/>
  <c r="F23" i="167"/>
  <c r="A23" i="167"/>
  <c r="A22" i="167"/>
  <c r="F21" i="167"/>
  <c r="A21" i="167"/>
  <c r="A20" i="167"/>
  <c r="F19" i="167"/>
  <c r="A19" i="167"/>
  <c r="A18" i="167"/>
  <c r="F17" i="167"/>
  <c r="A17" i="167"/>
  <c r="A16" i="167"/>
  <c r="F15" i="167"/>
  <c r="A15" i="167"/>
  <c r="A14" i="167"/>
  <c r="F13" i="167"/>
  <c r="A13" i="167"/>
  <c r="A12" i="167"/>
  <c r="A11" i="167"/>
  <c r="A10" i="167"/>
  <c r="F9" i="167"/>
  <c r="A9" i="167"/>
  <c r="A8" i="167"/>
  <c r="A7" i="167"/>
  <c r="A6" i="167"/>
  <c r="F5" i="167"/>
  <c r="A5" i="167"/>
  <c r="A20" i="166"/>
  <c r="F19" i="166"/>
  <c r="A19" i="166"/>
  <c r="A18" i="166"/>
  <c r="F17" i="166"/>
  <c r="A17" i="166"/>
  <c r="A16" i="166"/>
  <c r="F15" i="166"/>
  <c r="A15" i="166"/>
  <c r="A14" i="166"/>
  <c r="F13" i="166"/>
  <c r="A13" i="166"/>
  <c r="A12" i="166"/>
  <c r="F11" i="166"/>
  <c r="A11" i="166"/>
  <c r="A10" i="166"/>
  <c r="F9" i="166"/>
  <c r="A9" i="166"/>
  <c r="A8" i="166"/>
  <c r="F7" i="166"/>
  <c r="A7" i="166"/>
  <c r="A6" i="166"/>
  <c r="F5" i="166"/>
  <c r="A5" i="166"/>
  <c r="A24" i="165"/>
  <c r="F23" i="165"/>
  <c r="A23" i="165"/>
  <c r="A22" i="165"/>
  <c r="F21" i="165"/>
  <c r="A21" i="165"/>
  <c r="A20" i="165"/>
  <c r="F19" i="165"/>
  <c r="A19" i="165"/>
  <c r="A18" i="165"/>
  <c r="F17" i="165"/>
  <c r="A17" i="165"/>
  <c r="A16" i="165"/>
  <c r="F15" i="165"/>
  <c r="A15" i="165"/>
  <c r="A14" i="165"/>
  <c r="F13" i="165"/>
  <c r="A13" i="165"/>
  <c r="A12" i="165"/>
  <c r="A11" i="165"/>
  <c r="A10" i="165"/>
  <c r="F9" i="165"/>
  <c r="A9" i="165"/>
  <c r="A8" i="165"/>
  <c r="A7" i="165"/>
  <c r="A6" i="165"/>
  <c r="F5" i="165"/>
  <c r="A5" i="165"/>
  <c r="A24" i="164"/>
  <c r="F23" i="164"/>
  <c r="A23" i="164"/>
  <c r="A22" i="164"/>
  <c r="F21" i="164"/>
  <c r="A21" i="164"/>
  <c r="A20" i="164"/>
  <c r="F19" i="164"/>
  <c r="A19" i="164"/>
  <c r="A18" i="164"/>
  <c r="F17" i="164"/>
  <c r="A17" i="164"/>
  <c r="A16" i="164"/>
  <c r="F15" i="164"/>
  <c r="A15" i="164"/>
  <c r="A14" i="164"/>
  <c r="F13" i="164"/>
  <c r="A13" i="164"/>
  <c r="A12" i="164"/>
  <c r="A11" i="164"/>
  <c r="A10" i="164"/>
  <c r="F9" i="164"/>
  <c r="A9" i="164"/>
  <c r="A8" i="164"/>
  <c r="A7" i="164"/>
  <c r="A6" i="164"/>
  <c r="F5" i="164"/>
  <c r="A5" i="164"/>
  <c r="A24" i="163"/>
  <c r="F23" i="163"/>
  <c r="A23" i="163"/>
  <c r="A22" i="163"/>
  <c r="F21" i="163"/>
  <c r="A21" i="163"/>
  <c r="A20" i="163"/>
  <c r="F19" i="163"/>
  <c r="A19" i="163"/>
  <c r="A18" i="163"/>
  <c r="F17" i="163"/>
  <c r="A17" i="163"/>
  <c r="A16" i="163"/>
  <c r="F15" i="163"/>
  <c r="A15" i="163"/>
  <c r="A14" i="163"/>
  <c r="F13" i="163"/>
  <c r="A13" i="163"/>
  <c r="A12" i="163"/>
  <c r="A11" i="163"/>
  <c r="A10" i="163"/>
  <c r="F9" i="163"/>
  <c r="A9" i="163"/>
  <c r="A8" i="163"/>
  <c r="A7" i="163"/>
  <c r="A6" i="163"/>
  <c r="F5" i="163"/>
  <c r="A5" i="163"/>
  <c r="A24" i="162"/>
  <c r="F23" i="162"/>
  <c r="A23" i="162"/>
  <c r="A22" i="162"/>
  <c r="F21" i="162"/>
  <c r="A21" i="162"/>
  <c r="A20" i="162"/>
  <c r="F19" i="162"/>
  <c r="A19" i="162"/>
  <c r="A18" i="162"/>
  <c r="F17" i="162"/>
  <c r="A17" i="162"/>
  <c r="A16" i="162"/>
  <c r="F15" i="162"/>
  <c r="A15" i="162"/>
  <c r="A14" i="162"/>
  <c r="F13" i="162"/>
  <c r="A13" i="162"/>
  <c r="A12" i="162"/>
  <c r="A11" i="162"/>
  <c r="A10" i="162"/>
  <c r="F9" i="162"/>
  <c r="A9" i="162"/>
  <c r="A8" i="162"/>
  <c r="A7" i="162"/>
  <c r="A6" i="162"/>
  <c r="F5" i="162"/>
  <c r="A5" i="162"/>
  <c r="A24" i="161"/>
  <c r="F23" i="161"/>
  <c r="A23" i="161"/>
  <c r="A22" i="161"/>
  <c r="F21" i="161"/>
  <c r="A21" i="161"/>
  <c r="A20" i="161"/>
  <c r="F19" i="161"/>
  <c r="A19" i="161"/>
  <c r="A18" i="161"/>
  <c r="F17" i="161"/>
  <c r="A17" i="161"/>
  <c r="A16" i="161"/>
  <c r="F15" i="161"/>
  <c r="A15" i="161"/>
  <c r="A14" i="161"/>
  <c r="F13" i="161"/>
  <c r="A13" i="161"/>
  <c r="A12" i="161"/>
  <c r="A11" i="161"/>
  <c r="A10" i="161"/>
  <c r="F9" i="161"/>
  <c r="A9" i="161"/>
  <c r="A8" i="161"/>
  <c r="A7" i="161"/>
  <c r="A6" i="161"/>
  <c r="F5" i="161"/>
  <c r="A5" i="161"/>
  <c r="A24" i="160"/>
  <c r="F23" i="160"/>
  <c r="A23" i="160"/>
  <c r="A22" i="160"/>
  <c r="F21" i="160"/>
  <c r="A21" i="160"/>
  <c r="A20" i="160"/>
  <c r="F19" i="160"/>
  <c r="A19" i="160"/>
  <c r="A18" i="160"/>
  <c r="F17" i="160"/>
  <c r="A17" i="160"/>
  <c r="A16" i="160"/>
  <c r="F15" i="160"/>
  <c r="A15" i="160"/>
  <c r="A14" i="160"/>
  <c r="F13" i="160"/>
  <c r="A13" i="160"/>
  <c r="A12" i="160"/>
  <c r="A11" i="160"/>
  <c r="A10" i="160"/>
  <c r="F9" i="160"/>
  <c r="A9" i="160"/>
  <c r="A8" i="160"/>
  <c r="A7" i="160"/>
  <c r="A6" i="160"/>
  <c r="F5" i="160"/>
  <c r="A5" i="160"/>
  <c r="A22" i="159"/>
  <c r="F21" i="159"/>
  <c r="A21" i="159"/>
  <c r="A20" i="159"/>
  <c r="F19" i="159"/>
  <c r="A19" i="159"/>
  <c r="A18" i="159"/>
  <c r="F17" i="159"/>
  <c r="A17" i="159"/>
  <c r="A16" i="159"/>
  <c r="F15" i="159"/>
  <c r="A15" i="159"/>
  <c r="A14" i="159"/>
  <c r="F13" i="159"/>
  <c r="A13" i="159"/>
  <c r="A12" i="159"/>
  <c r="A11" i="159"/>
  <c r="A10" i="159"/>
  <c r="F9" i="159"/>
  <c r="A9" i="159"/>
  <c r="A8" i="159"/>
  <c r="A7" i="159"/>
  <c r="A6" i="159"/>
  <c r="F5" i="159"/>
  <c r="A5" i="159"/>
  <c r="G23" i="174" l="1"/>
  <c r="G17" i="204"/>
  <c r="G21" i="173"/>
  <c r="G13" i="177"/>
  <c r="G21" i="177"/>
  <c r="G17" i="175"/>
  <c r="G17" i="181"/>
  <c r="G9" i="184"/>
  <c r="G19" i="204"/>
  <c r="G13" i="169"/>
  <c r="G21" i="169"/>
  <c r="G21" i="171"/>
  <c r="G23" i="172"/>
  <c r="G15" i="174"/>
  <c r="G17" i="179"/>
  <c r="G21" i="181"/>
  <c r="G13" i="183"/>
  <c r="G11" i="184"/>
  <c r="G15" i="170"/>
  <c r="G23" i="170"/>
  <c r="G15" i="172"/>
  <c r="G15" i="180"/>
  <c r="G23" i="180"/>
  <c r="G15" i="182"/>
  <c r="G23" i="182"/>
  <c r="G15" i="204"/>
  <c r="G23" i="204"/>
  <c r="G13" i="160"/>
  <c r="G21" i="160"/>
  <c r="G19" i="161"/>
  <c r="G19" i="162"/>
  <c r="G17" i="163"/>
  <c r="G17" i="164"/>
  <c r="G15" i="165"/>
  <c r="G23" i="165"/>
  <c r="G11" i="166"/>
  <c r="G19" i="166"/>
  <c r="G13" i="167"/>
  <c r="G21" i="167"/>
  <c r="G13" i="170"/>
  <c r="G13" i="171"/>
  <c r="G19" i="171"/>
  <c r="G13" i="174"/>
  <c r="G11" i="175"/>
  <c r="G15" i="177"/>
  <c r="G13" i="180"/>
  <c r="G13" i="181"/>
  <c r="G19" i="181"/>
  <c r="G21" i="183"/>
  <c r="G19" i="184"/>
  <c r="G13" i="185"/>
  <c r="G21" i="185"/>
  <c r="G17" i="187"/>
  <c r="G13" i="189"/>
  <c r="G21" i="189"/>
  <c r="G17" i="191"/>
  <c r="G11" i="193"/>
  <c r="G19" i="193"/>
  <c r="G19" i="195"/>
  <c r="G17" i="196"/>
  <c r="G15" i="197"/>
  <c r="G23" i="197"/>
  <c r="G19" i="199"/>
  <c r="G17" i="200"/>
  <c r="G17" i="201"/>
  <c r="G15" i="202"/>
  <c r="G23" i="202"/>
  <c r="G17" i="203"/>
  <c r="G23" i="205"/>
  <c r="G19" i="205"/>
  <c r="G15" i="160"/>
  <c r="G23" i="160"/>
  <c r="G13" i="161"/>
  <c r="G21" i="161"/>
  <c r="G13" i="162"/>
  <c r="G21" i="162"/>
  <c r="G19" i="163"/>
  <c r="G19" i="164"/>
  <c r="G17" i="165"/>
  <c r="G13" i="166"/>
  <c r="G15" i="167"/>
  <c r="G23" i="167"/>
  <c r="G17" i="169"/>
  <c r="G23" i="169"/>
  <c r="G21" i="170"/>
  <c r="G15" i="171"/>
  <c r="G17" i="172"/>
  <c r="G17" i="173"/>
  <c r="G23" i="173"/>
  <c r="G21" i="174"/>
  <c r="G9" i="179"/>
  <c r="G13" i="179"/>
  <c r="G19" i="179"/>
  <c r="G21" i="180"/>
  <c r="G15" i="181"/>
  <c r="G17" i="183"/>
  <c r="G23" i="183"/>
  <c r="G15" i="185"/>
  <c r="G23" i="185"/>
  <c r="G13" i="186"/>
  <c r="G21" i="186"/>
  <c r="G19" i="187"/>
  <c r="G15" i="189"/>
  <c r="G23" i="189"/>
  <c r="G19" i="191"/>
  <c r="G17" i="192"/>
  <c r="G13" i="193"/>
  <c r="G13" i="195"/>
  <c r="G21" i="195"/>
  <c r="G17" i="197"/>
  <c r="G15" i="198"/>
  <c r="G23" i="198"/>
  <c r="G13" i="199"/>
  <c r="G21" i="199"/>
  <c r="G19" i="201"/>
  <c r="G17" i="202"/>
  <c r="G11" i="203"/>
  <c r="G19" i="203"/>
  <c r="G13" i="205"/>
  <c r="G21" i="205"/>
  <c r="G17" i="160"/>
  <c r="G15" i="161"/>
  <c r="G23" i="161"/>
  <c r="G15" i="162"/>
  <c r="G23" i="162"/>
  <c r="G13" i="163"/>
  <c r="G21" i="163"/>
  <c r="G13" i="164"/>
  <c r="G21" i="164"/>
  <c r="G19" i="165"/>
  <c r="G9" i="166"/>
  <c r="G15" i="166"/>
  <c r="G17" i="167"/>
  <c r="G19" i="169"/>
  <c r="G13" i="172"/>
  <c r="G13" i="173"/>
  <c r="G19" i="173"/>
  <c r="G9" i="175"/>
  <c r="G13" i="175"/>
  <c r="G19" i="175"/>
  <c r="G17" i="177"/>
  <c r="G23" i="177"/>
  <c r="G15" i="178"/>
  <c r="G15" i="179"/>
  <c r="G13" i="182"/>
  <c r="G19" i="183"/>
  <c r="G17" i="184"/>
  <c r="G13" i="187"/>
  <c r="G21" i="187"/>
  <c r="G17" i="189"/>
  <c r="G15" i="190"/>
  <c r="G23" i="190"/>
  <c r="G13" i="191"/>
  <c r="G21" i="191"/>
  <c r="G9" i="193"/>
  <c r="G15" i="193"/>
  <c r="G15" i="195"/>
  <c r="G23" i="195"/>
  <c r="G13" i="196"/>
  <c r="G21" i="196"/>
  <c r="G19" i="197"/>
  <c r="G15" i="199"/>
  <c r="G23" i="199"/>
  <c r="G13" i="200"/>
  <c r="G13" i="201"/>
  <c r="G21" i="201"/>
  <c r="G13" i="203"/>
  <c r="G15" i="205"/>
  <c r="G19" i="160"/>
  <c r="G17" i="161"/>
  <c r="G17" i="162"/>
  <c r="G15" i="163"/>
  <c r="G23" i="163"/>
  <c r="G15" i="164"/>
  <c r="G23" i="164"/>
  <c r="G13" i="165"/>
  <c r="G21" i="165"/>
  <c r="G17" i="166"/>
  <c r="G19" i="167"/>
  <c r="G15" i="169"/>
  <c r="G17" i="170"/>
  <c r="G17" i="171"/>
  <c r="G23" i="171"/>
  <c r="G21" i="172"/>
  <c r="G15" i="173"/>
  <c r="G17" i="174"/>
  <c r="G15" i="175"/>
  <c r="G19" i="177"/>
  <c r="G11" i="179"/>
  <c r="G23" i="181"/>
  <c r="G21" i="182"/>
  <c r="G15" i="183"/>
  <c r="G19" i="185"/>
  <c r="G17" i="186"/>
  <c r="G15" i="187"/>
  <c r="G23" i="187"/>
  <c r="G19" i="189"/>
  <c r="G15" i="191"/>
  <c r="G23" i="191"/>
  <c r="G13" i="192"/>
  <c r="G21" i="192"/>
  <c r="G17" i="193"/>
  <c r="G17" i="195"/>
  <c r="G15" i="196"/>
  <c r="G23" i="196"/>
  <c r="G13" i="197"/>
  <c r="G21" i="197"/>
  <c r="G17" i="199"/>
  <c r="G15" i="201"/>
  <c r="G23" i="201"/>
  <c r="G13" i="202"/>
  <c r="G21" i="202"/>
  <c r="G9" i="203"/>
  <c r="G15" i="203"/>
  <c r="G17" i="205"/>
  <c r="G13" i="159"/>
  <c r="G21" i="159"/>
  <c r="G19" i="159"/>
  <c r="G15" i="159"/>
  <c r="G17" i="159"/>
  <c r="G19" i="176"/>
  <c r="G19" i="188"/>
  <c r="G19" i="168"/>
  <c r="G19" i="170"/>
  <c r="G19" i="172"/>
  <c r="G19" i="174"/>
  <c r="G15" i="176"/>
  <c r="G21" i="176"/>
  <c r="G21" i="178"/>
  <c r="G17" i="180"/>
  <c r="G17" i="182"/>
  <c r="G13" i="184"/>
  <c r="G19" i="194"/>
  <c r="G13" i="168"/>
  <c r="G23" i="168"/>
  <c r="G19" i="178"/>
  <c r="G15" i="168"/>
  <c r="G21" i="168"/>
  <c r="G17" i="176"/>
  <c r="G17" i="178"/>
  <c r="G17" i="168"/>
  <c r="G13" i="176"/>
  <c r="G23" i="176"/>
  <c r="G13" i="178"/>
  <c r="G23" i="178"/>
  <c r="G19" i="180"/>
  <c r="G19" i="182"/>
  <c r="G15" i="184"/>
  <c r="G19" i="186"/>
  <c r="G13" i="188"/>
  <c r="G21" i="188"/>
  <c r="G17" i="190"/>
  <c r="G19" i="192"/>
  <c r="G13" i="194"/>
  <c r="G21" i="194"/>
  <c r="G17" i="198"/>
  <c r="G19" i="200"/>
  <c r="G15" i="188"/>
  <c r="G23" i="188"/>
  <c r="G19" i="190"/>
  <c r="G15" i="194"/>
  <c r="G23" i="194"/>
  <c r="G19" i="198"/>
  <c r="G21" i="200"/>
  <c r="G17" i="185"/>
  <c r="G15" i="186"/>
  <c r="G23" i="186"/>
  <c r="G17" i="188"/>
  <c r="G13" i="190"/>
  <c r="G21" i="190"/>
  <c r="G15" i="192"/>
  <c r="G23" i="192"/>
  <c r="G17" i="194"/>
  <c r="G19" i="196"/>
  <c r="G13" i="198"/>
  <c r="G21" i="198"/>
  <c r="G15" i="200"/>
  <c r="G23" i="200"/>
  <c r="G19" i="202"/>
  <c r="G13" i="204"/>
  <c r="G21" i="204"/>
  <c r="A5" i="158"/>
  <c r="F5" i="158"/>
  <c r="A6" i="158"/>
  <c r="A7" i="158"/>
  <c r="A8" i="158"/>
  <c r="A9" i="158"/>
  <c r="F9" i="158"/>
  <c r="A10" i="158"/>
  <c r="A11" i="158"/>
  <c r="A12" i="158"/>
  <c r="A13" i="158"/>
  <c r="F13" i="158"/>
  <c r="A14" i="158"/>
  <c r="A15" i="158"/>
  <c r="F15" i="158"/>
  <c r="A16" i="158"/>
  <c r="A17" i="158"/>
  <c r="F17" i="158"/>
  <c r="A18" i="158"/>
  <c r="A19" i="158"/>
  <c r="F19" i="158"/>
  <c r="A20" i="158"/>
  <c r="A21" i="158"/>
  <c r="F21" i="158"/>
  <c r="A22" i="158"/>
  <c r="A23" i="158"/>
  <c r="F23" i="158"/>
  <c r="A24" i="158"/>
  <c r="A5" i="157"/>
  <c r="F5" i="157"/>
  <c r="A6" i="157"/>
  <c r="A7" i="157"/>
  <c r="A8" i="157"/>
  <c r="A9" i="157"/>
  <c r="F9" i="157"/>
  <c r="A10" i="157"/>
  <c r="A11" i="157"/>
  <c r="A12" i="157"/>
  <c r="A13" i="157"/>
  <c r="F13" i="157"/>
  <c r="A14" i="157"/>
  <c r="A15" i="157"/>
  <c r="F15" i="157"/>
  <c r="A16" i="157"/>
  <c r="A17" i="157"/>
  <c r="F17" i="157"/>
  <c r="A18" i="157"/>
  <c r="A19" i="157"/>
  <c r="F19" i="157"/>
  <c r="A20" i="157"/>
  <c r="A21" i="157"/>
  <c r="F21" i="157"/>
  <c r="A22" i="157"/>
  <c r="A23" i="157"/>
  <c r="F23" i="157"/>
  <c r="A24" i="157"/>
  <c r="A5" i="156"/>
  <c r="F5" i="156"/>
  <c r="A6" i="156"/>
  <c r="A7" i="156"/>
  <c r="A8" i="156"/>
  <c r="A9" i="156"/>
  <c r="F9" i="156"/>
  <c r="A10" i="156"/>
  <c r="A11" i="156"/>
  <c r="A12" i="156"/>
  <c r="A13" i="156"/>
  <c r="F13" i="156"/>
  <c r="A14" i="156"/>
  <c r="A15" i="156"/>
  <c r="F15" i="156"/>
  <c r="A16" i="156"/>
  <c r="A17" i="156"/>
  <c r="F17" i="156"/>
  <c r="A18" i="156"/>
  <c r="A19" i="156"/>
  <c r="F19" i="156"/>
  <c r="A20" i="156"/>
  <c r="A21" i="156"/>
  <c r="F21" i="156"/>
  <c r="A22" i="156"/>
  <c r="A23" i="156"/>
  <c r="F23" i="156"/>
  <c r="A24" i="156"/>
  <c r="A5" i="155"/>
  <c r="F5" i="155"/>
  <c r="A6" i="155"/>
  <c r="A7" i="155"/>
  <c r="A8" i="155"/>
  <c r="A9" i="155"/>
  <c r="F9" i="155"/>
  <c r="A10" i="155"/>
  <c r="A11" i="155"/>
  <c r="A12" i="155"/>
  <c r="A13" i="155"/>
  <c r="F13" i="155"/>
  <c r="A14" i="155"/>
  <c r="A15" i="155"/>
  <c r="F15" i="155"/>
  <c r="A16" i="155"/>
  <c r="A17" i="155"/>
  <c r="F17" i="155"/>
  <c r="A18" i="155"/>
  <c r="A19" i="155"/>
  <c r="F19" i="155"/>
  <c r="A20" i="155"/>
  <c r="A21" i="155"/>
  <c r="F21" i="155"/>
  <c r="A22" i="155"/>
  <c r="A23" i="155"/>
  <c r="F23" i="155"/>
  <c r="A24" i="155"/>
  <c r="A5" i="154"/>
  <c r="F5" i="154"/>
  <c r="A6" i="154"/>
  <c r="A7" i="154"/>
  <c r="A8" i="154"/>
  <c r="A9" i="154"/>
  <c r="F9" i="154"/>
  <c r="A10" i="154"/>
  <c r="A11" i="154"/>
  <c r="A12" i="154"/>
  <c r="A13" i="154"/>
  <c r="F13" i="154"/>
  <c r="A14" i="154"/>
  <c r="A15" i="154"/>
  <c r="F15" i="154"/>
  <c r="A16" i="154"/>
  <c r="A17" i="154"/>
  <c r="F17" i="154"/>
  <c r="A18" i="154"/>
  <c r="A19" i="154"/>
  <c r="F19" i="154"/>
  <c r="A20" i="154"/>
  <c r="A21" i="154"/>
  <c r="F21" i="154"/>
  <c r="A22" i="154"/>
  <c r="A23" i="154"/>
  <c r="F23" i="154"/>
  <c r="A24" i="154"/>
  <c r="A5" i="153"/>
  <c r="F5" i="153"/>
  <c r="A6" i="153"/>
  <c r="A7" i="153"/>
  <c r="A8" i="153"/>
  <c r="A9" i="153"/>
  <c r="F9" i="153"/>
  <c r="A10" i="153"/>
  <c r="A11" i="153"/>
  <c r="A12" i="153"/>
  <c r="A13" i="153"/>
  <c r="F13" i="153"/>
  <c r="A14" i="153"/>
  <c r="A15" i="153"/>
  <c r="F15" i="153"/>
  <c r="A16" i="153"/>
  <c r="A17" i="153"/>
  <c r="F17" i="153"/>
  <c r="A18" i="153"/>
  <c r="A19" i="153"/>
  <c r="F19" i="153"/>
  <c r="A20" i="153"/>
  <c r="A21" i="153"/>
  <c r="F21" i="153"/>
  <c r="A22" i="153"/>
  <c r="A23" i="153"/>
  <c r="F23" i="153"/>
  <c r="A24" i="153"/>
  <c r="A5" i="152"/>
  <c r="F5" i="152"/>
  <c r="A6" i="152"/>
  <c r="A7" i="152"/>
  <c r="A8" i="152"/>
  <c r="A9" i="152"/>
  <c r="F9" i="152"/>
  <c r="A10" i="152"/>
  <c r="A11" i="152"/>
  <c r="A12" i="152"/>
  <c r="A13" i="152"/>
  <c r="F13" i="152"/>
  <c r="A14" i="152"/>
  <c r="A15" i="152"/>
  <c r="F15" i="152"/>
  <c r="A16" i="152"/>
  <c r="A17" i="152"/>
  <c r="F17" i="152"/>
  <c r="A18" i="152"/>
  <c r="A19" i="152"/>
  <c r="F19" i="152"/>
  <c r="A20" i="152"/>
  <c r="A21" i="152"/>
  <c r="F21" i="152"/>
  <c r="A22" i="152"/>
  <c r="A23" i="152"/>
  <c r="F23" i="152"/>
  <c r="A24" i="152"/>
  <c r="A5" i="151"/>
  <c r="F5" i="151"/>
  <c r="A6" i="151"/>
  <c r="A7" i="151"/>
  <c r="A8" i="151"/>
  <c r="A9" i="151"/>
  <c r="F9" i="151"/>
  <c r="A10" i="151"/>
  <c r="A11" i="151"/>
  <c r="A12" i="151"/>
  <c r="A13" i="151"/>
  <c r="F13" i="151"/>
  <c r="A14" i="151"/>
  <c r="A15" i="151"/>
  <c r="F15" i="151"/>
  <c r="A16" i="151"/>
  <c r="A17" i="151"/>
  <c r="F17" i="151"/>
  <c r="A18" i="151"/>
  <c r="A19" i="151"/>
  <c r="F19" i="151"/>
  <c r="A20" i="151"/>
  <c r="A21" i="151"/>
  <c r="F21" i="151"/>
  <c r="A22" i="151"/>
  <c r="A23" i="151"/>
  <c r="F23" i="151"/>
  <c r="A24" i="151"/>
  <c r="A5" i="150"/>
  <c r="F5" i="150"/>
  <c r="A6" i="150"/>
  <c r="A7" i="150"/>
  <c r="A8" i="150"/>
  <c r="A9" i="150"/>
  <c r="F9" i="150"/>
  <c r="A10" i="150"/>
  <c r="A11" i="150"/>
  <c r="A12" i="150"/>
  <c r="A13" i="150"/>
  <c r="F13" i="150"/>
  <c r="A14" i="150"/>
  <c r="A15" i="150"/>
  <c r="F15" i="150"/>
  <c r="A16" i="150"/>
  <c r="A17" i="150"/>
  <c r="F17" i="150"/>
  <c r="A18" i="150"/>
  <c r="A19" i="150"/>
  <c r="F19" i="150"/>
  <c r="A20" i="150"/>
  <c r="A21" i="150"/>
  <c r="F21" i="150"/>
  <c r="A22" i="150"/>
  <c r="A23" i="150"/>
  <c r="F23" i="150"/>
  <c r="A24" i="150"/>
  <c r="A5" i="149"/>
  <c r="F5" i="149"/>
  <c r="A6" i="149"/>
  <c r="A7" i="149"/>
  <c r="A8" i="149"/>
  <c r="A9" i="149"/>
  <c r="F9" i="149"/>
  <c r="A10" i="149"/>
  <c r="A11" i="149"/>
  <c r="A12" i="149"/>
  <c r="A13" i="149"/>
  <c r="F13" i="149"/>
  <c r="A14" i="149"/>
  <c r="A15" i="149"/>
  <c r="F15" i="149"/>
  <c r="A16" i="149"/>
  <c r="A17" i="149"/>
  <c r="F17" i="149"/>
  <c r="A18" i="149"/>
  <c r="A19" i="149"/>
  <c r="F19" i="149"/>
  <c r="A20" i="149"/>
  <c r="A21" i="149"/>
  <c r="F21" i="149"/>
  <c r="A22" i="149"/>
  <c r="A23" i="149"/>
  <c r="F23" i="149"/>
  <c r="A24" i="149"/>
  <c r="A5" i="148"/>
  <c r="F5" i="148"/>
  <c r="A6" i="148"/>
  <c r="A7" i="148"/>
  <c r="A8" i="148"/>
  <c r="A9" i="148"/>
  <c r="F9" i="148"/>
  <c r="A10" i="148"/>
  <c r="A11" i="148"/>
  <c r="A12" i="148"/>
  <c r="A13" i="148"/>
  <c r="F13" i="148"/>
  <c r="A14" i="148"/>
  <c r="A15" i="148"/>
  <c r="F15" i="148"/>
  <c r="G15" i="148" s="1"/>
  <c r="A16" i="148"/>
  <c r="A17" i="148"/>
  <c r="F17" i="148"/>
  <c r="A18" i="148"/>
  <c r="A19" i="148"/>
  <c r="F19" i="148"/>
  <c r="A20" i="148"/>
  <c r="A21" i="148"/>
  <c r="F21" i="148"/>
  <c r="A22" i="148"/>
  <c r="A23" i="148"/>
  <c r="F23" i="148"/>
  <c r="A24" i="148"/>
  <c r="A5" i="147"/>
  <c r="F5" i="147"/>
  <c r="A6" i="147"/>
  <c r="A7" i="147"/>
  <c r="A8" i="147"/>
  <c r="A9" i="147"/>
  <c r="F9" i="147"/>
  <c r="A10" i="147"/>
  <c r="A11" i="147"/>
  <c r="A12" i="147"/>
  <c r="A13" i="147"/>
  <c r="F13" i="147"/>
  <c r="A14" i="147"/>
  <c r="A15" i="147"/>
  <c r="F15" i="147"/>
  <c r="A16" i="147"/>
  <c r="A17" i="147"/>
  <c r="F17" i="147"/>
  <c r="A18" i="147"/>
  <c r="A19" i="147"/>
  <c r="F19" i="147"/>
  <c r="A20" i="147"/>
  <c r="A21" i="147"/>
  <c r="F21" i="147"/>
  <c r="A22" i="147"/>
  <c r="A23" i="147"/>
  <c r="F23" i="147"/>
  <c r="A24" i="147"/>
  <c r="A5" i="146"/>
  <c r="F5" i="146"/>
  <c r="A6" i="146"/>
  <c r="A7" i="146"/>
  <c r="A8" i="146"/>
  <c r="A9" i="146"/>
  <c r="F9" i="146"/>
  <c r="A10" i="146"/>
  <c r="A11" i="146"/>
  <c r="A12" i="146"/>
  <c r="A13" i="146"/>
  <c r="F13" i="146"/>
  <c r="A14" i="146"/>
  <c r="A15" i="146"/>
  <c r="F15" i="146"/>
  <c r="A16" i="146"/>
  <c r="A17" i="146"/>
  <c r="F17" i="146"/>
  <c r="A18" i="146"/>
  <c r="A19" i="146"/>
  <c r="F19" i="146"/>
  <c r="A20" i="146"/>
  <c r="A21" i="146"/>
  <c r="F21" i="146"/>
  <c r="A22" i="146"/>
  <c r="A23" i="146"/>
  <c r="F23" i="146"/>
  <c r="A24" i="146"/>
  <c r="A5" i="145"/>
  <c r="F5" i="145"/>
  <c r="A6" i="145"/>
  <c r="A7" i="145"/>
  <c r="A8" i="145"/>
  <c r="A9" i="145"/>
  <c r="F9" i="145"/>
  <c r="A10" i="145"/>
  <c r="A11" i="145"/>
  <c r="A12" i="145"/>
  <c r="A13" i="145"/>
  <c r="F13" i="145"/>
  <c r="A14" i="145"/>
  <c r="A15" i="145"/>
  <c r="F15" i="145"/>
  <c r="A16" i="145"/>
  <c r="A17" i="145"/>
  <c r="F17" i="145"/>
  <c r="A18" i="145"/>
  <c r="A19" i="145"/>
  <c r="F19" i="145"/>
  <c r="A20" i="145"/>
  <c r="A21" i="145"/>
  <c r="F21" i="145"/>
  <c r="A22" i="145"/>
  <c r="A23" i="145"/>
  <c r="F23" i="145"/>
  <c r="A24" i="145"/>
  <c r="A5" i="144"/>
  <c r="F5" i="144"/>
  <c r="A6" i="144"/>
  <c r="A7" i="144"/>
  <c r="A8" i="144"/>
  <c r="A9" i="144"/>
  <c r="F9" i="144"/>
  <c r="A10" i="144"/>
  <c r="A11" i="144"/>
  <c r="A12" i="144"/>
  <c r="A13" i="144"/>
  <c r="F13" i="144"/>
  <c r="A14" i="144"/>
  <c r="A15" i="144"/>
  <c r="F15" i="144"/>
  <c r="A16" i="144"/>
  <c r="A17" i="144"/>
  <c r="F17" i="144"/>
  <c r="A18" i="144"/>
  <c r="A19" i="144"/>
  <c r="F19" i="144"/>
  <c r="A20" i="144"/>
  <c r="A21" i="144"/>
  <c r="F21" i="144"/>
  <c r="A22" i="144"/>
  <c r="A23" i="144"/>
  <c r="F23" i="144"/>
  <c r="A24" i="144"/>
  <c r="A5" i="143"/>
  <c r="F5" i="143"/>
  <c r="A6" i="143"/>
  <c r="A7" i="143"/>
  <c r="A8" i="143"/>
  <c r="A9" i="143"/>
  <c r="F9" i="143"/>
  <c r="A10" i="143"/>
  <c r="A11" i="143"/>
  <c r="A12" i="143"/>
  <c r="A13" i="143"/>
  <c r="F13" i="143"/>
  <c r="A14" i="143"/>
  <c r="A15" i="143"/>
  <c r="F15" i="143"/>
  <c r="A16" i="143"/>
  <c r="A17" i="143"/>
  <c r="F17" i="143"/>
  <c r="A18" i="143"/>
  <c r="A19" i="143"/>
  <c r="F19" i="143"/>
  <c r="A20" i="143"/>
  <c r="A21" i="143"/>
  <c r="F21" i="143"/>
  <c r="A22" i="143"/>
  <c r="A23" i="143"/>
  <c r="F23" i="143"/>
  <c r="A24" i="143"/>
  <c r="A5" i="142"/>
  <c r="F5" i="142"/>
  <c r="A6" i="142"/>
  <c r="A7" i="142"/>
  <c r="A8" i="142"/>
  <c r="A9" i="142"/>
  <c r="F9" i="142"/>
  <c r="A10" i="142"/>
  <c r="A11" i="142"/>
  <c r="A12" i="142"/>
  <c r="A13" i="142"/>
  <c r="F13" i="142"/>
  <c r="A14" i="142"/>
  <c r="A15" i="142"/>
  <c r="F15" i="142"/>
  <c r="A16" i="142"/>
  <c r="A17" i="142"/>
  <c r="F17" i="142"/>
  <c r="A18" i="142"/>
  <c r="A19" i="142"/>
  <c r="F19" i="142"/>
  <c r="A20" i="142"/>
  <c r="A21" i="142"/>
  <c r="F21" i="142"/>
  <c r="A22" i="142"/>
  <c r="A23" i="142"/>
  <c r="F23" i="142"/>
  <c r="A24" i="142"/>
  <c r="A5" i="141"/>
  <c r="F5" i="141"/>
  <c r="A6" i="141"/>
  <c r="A7" i="141"/>
  <c r="A8" i="141"/>
  <c r="A9" i="141"/>
  <c r="F9" i="141"/>
  <c r="A10" i="141"/>
  <c r="A11" i="141"/>
  <c r="A12" i="141"/>
  <c r="A13" i="141"/>
  <c r="F13" i="141"/>
  <c r="A14" i="141"/>
  <c r="A15" i="141"/>
  <c r="F15" i="141"/>
  <c r="A16" i="141"/>
  <c r="A17" i="141"/>
  <c r="F17" i="141"/>
  <c r="A18" i="141"/>
  <c r="A19" i="141"/>
  <c r="F19" i="141"/>
  <c r="A20" i="141"/>
  <c r="A21" i="141"/>
  <c r="F21" i="141"/>
  <c r="A22" i="141"/>
  <c r="A23" i="141"/>
  <c r="F23" i="141"/>
  <c r="A24" i="141"/>
  <c r="A5" i="140"/>
  <c r="F5" i="140"/>
  <c r="A6" i="140"/>
  <c r="A7" i="140"/>
  <c r="A8" i="140"/>
  <c r="A9" i="140"/>
  <c r="F9" i="140"/>
  <c r="A10" i="140"/>
  <c r="A11" i="140"/>
  <c r="A12" i="140"/>
  <c r="A13" i="140"/>
  <c r="F13" i="140"/>
  <c r="A14" i="140"/>
  <c r="A15" i="140"/>
  <c r="F15" i="140"/>
  <c r="A16" i="140"/>
  <c r="A17" i="140"/>
  <c r="F17" i="140"/>
  <c r="A18" i="140"/>
  <c r="A19" i="140"/>
  <c r="F19" i="140"/>
  <c r="A20" i="140"/>
  <c r="A21" i="140"/>
  <c r="F21" i="140"/>
  <c r="A22" i="140"/>
  <c r="A23" i="140"/>
  <c r="F23" i="140"/>
  <c r="A24" i="140"/>
  <c r="A5" i="139"/>
  <c r="F5" i="139"/>
  <c r="A6" i="139"/>
  <c r="A7" i="139"/>
  <c r="A8" i="139"/>
  <c r="A9" i="139"/>
  <c r="F9" i="139"/>
  <c r="A10" i="139"/>
  <c r="A11" i="139"/>
  <c r="A12" i="139"/>
  <c r="A13" i="139"/>
  <c r="F13" i="139"/>
  <c r="G13" i="139" s="1"/>
  <c r="A14" i="139"/>
  <c r="A15" i="139"/>
  <c r="F15" i="139"/>
  <c r="A16" i="139"/>
  <c r="A17" i="139"/>
  <c r="F17" i="139"/>
  <c r="A18" i="139"/>
  <c r="A19" i="139"/>
  <c r="F19" i="139"/>
  <c r="A20" i="139"/>
  <c r="A21" i="139"/>
  <c r="F21" i="139"/>
  <c r="A22" i="139"/>
  <c r="A23" i="139"/>
  <c r="F23" i="139"/>
  <c r="A24" i="139"/>
  <c r="A5" i="138"/>
  <c r="F5" i="138"/>
  <c r="A6" i="138"/>
  <c r="A7" i="138"/>
  <c r="A8" i="138"/>
  <c r="A9" i="138"/>
  <c r="F9" i="138"/>
  <c r="A10" i="138"/>
  <c r="A11" i="138"/>
  <c r="A12" i="138"/>
  <c r="A13" i="138"/>
  <c r="F13" i="138"/>
  <c r="A14" i="138"/>
  <c r="A15" i="138"/>
  <c r="F15" i="138"/>
  <c r="A16" i="138"/>
  <c r="A17" i="138"/>
  <c r="F17" i="138"/>
  <c r="A18" i="138"/>
  <c r="A19" i="138"/>
  <c r="F19" i="138"/>
  <c r="A20" i="138"/>
  <c r="A21" i="138"/>
  <c r="F21" i="138"/>
  <c r="A22" i="138"/>
  <c r="A23" i="138"/>
  <c r="F23" i="138"/>
  <c r="A24" i="138"/>
  <c r="A5" i="137"/>
  <c r="F5" i="137"/>
  <c r="A6" i="137"/>
  <c r="A7" i="137"/>
  <c r="F7" i="137"/>
  <c r="A8" i="137"/>
  <c r="A9" i="137"/>
  <c r="F9" i="137"/>
  <c r="A10" i="137"/>
  <c r="A11" i="137"/>
  <c r="F11" i="137"/>
  <c r="A12" i="137"/>
  <c r="A13" i="137"/>
  <c r="F13" i="137"/>
  <c r="A14" i="137"/>
  <c r="A15" i="137"/>
  <c r="F15" i="137"/>
  <c r="A16" i="137"/>
  <c r="A17" i="137"/>
  <c r="F17" i="137"/>
  <c r="A18" i="137"/>
  <c r="A19" i="137"/>
  <c r="F19" i="137"/>
  <c r="A20" i="137"/>
  <c r="A5" i="136"/>
  <c r="F5" i="136"/>
  <c r="A6" i="136"/>
  <c r="A7" i="136"/>
  <c r="A8" i="136"/>
  <c r="A9" i="136"/>
  <c r="F9" i="136"/>
  <c r="A10" i="136"/>
  <c r="A11" i="136"/>
  <c r="A12" i="136"/>
  <c r="A13" i="136"/>
  <c r="F13" i="136"/>
  <c r="A14" i="136"/>
  <c r="A15" i="136"/>
  <c r="F15" i="136"/>
  <c r="A16" i="136"/>
  <c r="A17" i="136"/>
  <c r="F17" i="136"/>
  <c r="A18" i="136"/>
  <c r="A19" i="136"/>
  <c r="F19" i="136"/>
  <c r="A20" i="136"/>
  <c r="A21" i="136"/>
  <c r="F21" i="136"/>
  <c r="A22" i="136"/>
  <c r="A23" i="136"/>
  <c r="F23" i="136"/>
  <c r="A24" i="136"/>
  <c r="A5" i="135"/>
  <c r="F5" i="135"/>
  <c r="A6" i="135"/>
  <c r="A7" i="135"/>
  <c r="A8" i="135"/>
  <c r="A9" i="135"/>
  <c r="F9" i="135"/>
  <c r="A10" i="135"/>
  <c r="A11" i="135"/>
  <c r="A12" i="135"/>
  <c r="A13" i="135"/>
  <c r="F13" i="135"/>
  <c r="A14" i="135"/>
  <c r="A15" i="135"/>
  <c r="F15" i="135"/>
  <c r="A16" i="135"/>
  <c r="A17" i="135"/>
  <c r="F17" i="135"/>
  <c r="A18" i="135"/>
  <c r="A19" i="135"/>
  <c r="F19" i="135"/>
  <c r="A20" i="135"/>
  <c r="A21" i="135"/>
  <c r="F21" i="135"/>
  <c r="A22" i="135"/>
  <c r="A23" i="135"/>
  <c r="F23" i="135"/>
  <c r="A24" i="135"/>
  <c r="A5" i="134"/>
  <c r="F5" i="134"/>
  <c r="A6" i="134"/>
  <c r="A7" i="134"/>
  <c r="A8" i="134"/>
  <c r="A9" i="134"/>
  <c r="F9" i="134"/>
  <c r="A10" i="134"/>
  <c r="A11" i="134"/>
  <c r="A12" i="134"/>
  <c r="A13" i="134"/>
  <c r="F13" i="134"/>
  <c r="A14" i="134"/>
  <c r="A15" i="134"/>
  <c r="F15" i="134"/>
  <c r="A16" i="134"/>
  <c r="A17" i="134"/>
  <c r="F17" i="134"/>
  <c r="A18" i="134"/>
  <c r="A19" i="134"/>
  <c r="F19" i="134"/>
  <c r="A20" i="134"/>
  <c r="A21" i="134"/>
  <c r="F21" i="134"/>
  <c r="A22" i="134"/>
  <c r="A23" i="134"/>
  <c r="F23" i="134"/>
  <c r="A24" i="134"/>
  <c r="A5" i="133"/>
  <c r="F5" i="133"/>
  <c r="A6" i="133"/>
  <c r="A7" i="133"/>
  <c r="A8" i="133"/>
  <c r="A9" i="133"/>
  <c r="F9" i="133"/>
  <c r="A10" i="133"/>
  <c r="A11" i="133"/>
  <c r="A12" i="133"/>
  <c r="A13" i="133"/>
  <c r="F13" i="133"/>
  <c r="A14" i="133"/>
  <c r="A15" i="133"/>
  <c r="F15" i="133"/>
  <c r="A16" i="133"/>
  <c r="A17" i="133"/>
  <c r="F17" i="133"/>
  <c r="A18" i="133"/>
  <c r="A19" i="133"/>
  <c r="F19" i="133"/>
  <c r="A20" i="133"/>
  <c r="A21" i="133"/>
  <c r="F21" i="133"/>
  <c r="A22" i="133"/>
  <c r="A23" i="133"/>
  <c r="F23" i="133"/>
  <c r="A24" i="133"/>
  <c r="A5" i="132"/>
  <c r="F5" i="132"/>
  <c r="A6" i="132"/>
  <c r="A7" i="132"/>
  <c r="A8" i="132"/>
  <c r="A9" i="132"/>
  <c r="F9" i="132"/>
  <c r="A10" i="132"/>
  <c r="A11" i="132"/>
  <c r="A12" i="132"/>
  <c r="A13" i="132"/>
  <c r="F13" i="132"/>
  <c r="A14" i="132"/>
  <c r="A15" i="132"/>
  <c r="F15" i="132"/>
  <c r="A16" i="132"/>
  <c r="A17" i="132"/>
  <c r="F17" i="132"/>
  <c r="A18" i="132"/>
  <c r="A19" i="132"/>
  <c r="F19" i="132"/>
  <c r="A20" i="132"/>
  <c r="A21" i="132"/>
  <c r="F21" i="132"/>
  <c r="A22" i="132"/>
  <c r="A23" i="132"/>
  <c r="F23" i="132"/>
  <c r="G23" i="132" s="1"/>
  <c r="A24" i="132"/>
  <c r="A5" i="131"/>
  <c r="F5" i="131"/>
  <c r="A6" i="131"/>
  <c r="A7" i="131"/>
  <c r="A8" i="131"/>
  <c r="A9" i="131"/>
  <c r="F9" i="131"/>
  <c r="A10" i="131"/>
  <c r="A11" i="131"/>
  <c r="A12" i="131"/>
  <c r="A13" i="131"/>
  <c r="F13" i="131"/>
  <c r="A14" i="131"/>
  <c r="A15" i="131"/>
  <c r="F15" i="131"/>
  <c r="A16" i="131"/>
  <c r="A17" i="131"/>
  <c r="F17" i="131"/>
  <c r="A18" i="131"/>
  <c r="A19" i="131"/>
  <c r="F19" i="131"/>
  <c r="A20" i="131"/>
  <c r="A21" i="131"/>
  <c r="F21" i="131"/>
  <c r="A22" i="131"/>
  <c r="A23" i="131"/>
  <c r="F23" i="131"/>
  <c r="A24" i="131"/>
  <c r="A5" i="130"/>
  <c r="F5" i="130"/>
  <c r="A6" i="130"/>
  <c r="A7" i="130"/>
  <c r="A8" i="130"/>
  <c r="A9" i="130"/>
  <c r="F9" i="130"/>
  <c r="A10" i="130"/>
  <c r="A11" i="130"/>
  <c r="A12" i="130"/>
  <c r="A13" i="130"/>
  <c r="F13" i="130"/>
  <c r="A14" i="130"/>
  <c r="A15" i="130"/>
  <c r="F15" i="130"/>
  <c r="A16" i="130"/>
  <c r="A17" i="130"/>
  <c r="F17" i="130"/>
  <c r="A18" i="130"/>
  <c r="A19" i="130"/>
  <c r="F19" i="130"/>
  <c r="A20" i="130"/>
  <c r="A21" i="130"/>
  <c r="F21" i="130"/>
  <c r="A22" i="130"/>
  <c r="A23" i="130"/>
  <c r="F23" i="130"/>
  <c r="A24" i="130"/>
  <c r="A5" i="129"/>
  <c r="F5" i="129"/>
  <c r="A6" i="129"/>
  <c r="A7" i="129"/>
  <c r="A8" i="129"/>
  <c r="A9" i="129"/>
  <c r="F9" i="129"/>
  <c r="A10" i="129"/>
  <c r="A11" i="129"/>
  <c r="A12" i="129"/>
  <c r="A13" i="129"/>
  <c r="F13" i="129"/>
  <c r="A14" i="129"/>
  <c r="A15" i="129"/>
  <c r="F15" i="129"/>
  <c r="A16" i="129"/>
  <c r="A17" i="129"/>
  <c r="F17" i="129"/>
  <c r="A18" i="129"/>
  <c r="A19" i="129"/>
  <c r="F19" i="129"/>
  <c r="A20" i="129"/>
  <c r="A21" i="129"/>
  <c r="F21" i="129"/>
  <c r="A22" i="129"/>
  <c r="A23" i="129"/>
  <c r="F23" i="129"/>
  <c r="A24" i="129"/>
  <c r="A5" i="128"/>
  <c r="F5" i="128"/>
  <c r="A6" i="128"/>
  <c r="A7" i="128"/>
  <c r="A8" i="128"/>
  <c r="A9" i="128"/>
  <c r="F9" i="128"/>
  <c r="A10" i="128"/>
  <c r="A11" i="128"/>
  <c r="A12" i="128"/>
  <c r="A13" i="128"/>
  <c r="F13" i="128"/>
  <c r="A14" i="128"/>
  <c r="A15" i="128"/>
  <c r="F15" i="128"/>
  <c r="G15" i="128" s="1"/>
  <c r="A16" i="128"/>
  <c r="A17" i="128"/>
  <c r="F17" i="128"/>
  <c r="A18" i="128"/>
  <c r="A19" i="128"/>
  <c r="F19" i="128"/>
  <c r="A20" i="128"/>
  <c r="A21" i="128"/>
  <c r="F21" i="128"/>
  <c r="A22" i="128"/>
  <c r="A23" i="128"/>
  <c r="F23" i="128"/>
  <c r="G23" i="128" s="1"/>
  <c r="A24" i="128"/>
  <c r="A5" i="127"/>
  <c r="F5" i="127"/>
  <c r="A6" i="127"/>
  <c r="A7" i="127"/>
  <c r="A8" i="127"/>
  <c r="A9" i="127"/>
  <c r="F9" i="127"/>
  <c r="A10" i="127"/>
  <c r="A11" i="127"/>
  <c r="A12" i="127"/>
  <c r="A13" i="127"/>
  <c r="F13" i="127"/>
  <c r="A14" i="127"/>
  <c r="A15" i="127"/>
  <c r="F15" i="127"/>
  <c r="G15" i="127" s="1"/>
  <c r="A16" i="127"/>
  <c r="A17" i="127"/>
  <c r="F17" i="127"/>
  <c r="A18" i="127"/>
  <c r="A19" i="127"/>
  <c r="F19" i="127"/>
  <c r="A20" i="127"/>
  <c r="A21" i="127"/>
  <c r="F21" i="127"/>
  <c r="A22" i="127"/>
  <c r="A23" i="127"/>
  <c r="F23" i="127"/>
  <c r="A24" i="127"/>
  <c r="G13" i="129" l="1"/>
  <c r="G13" i="131"/>
  <c r="G13" i="133"/>
  <c r="G13" i="135"/>
  <c r="G13" i="140"/>
  <c r="G13" i="142"/>
  <c r="G13" i="144"/>
  <c r="G21" i="145"/>
  <c r="G21" i="149"/>
  <c r="G13" i="150"/>
  <c r="G21" i="153"/>
  <c r="G15" i="132"/>
  <c r="G23" i="127"/>
  <c r="G21" i="131"/>
  <c r="G21" i="133"/>
  <c r="G21" i="135"/>
  <c r="G21" i="140"/>
  <c r="G21" i="142"/>
  <c r="G13" i="143"/>
  <c r="G21" i="144"/>
  <c r="G21" i="150"/>
  <c r="G13" i="147"/>
  <c r="G13" i="151"/>
  <c r="G13" i="153"/>
  <c r="G13" i="154"/>
  <c r="G21" i="155"/>
  <c r="G13" i="155"/>
  <c r="G21" i="156"/>
  <c r="G13" i="156"/>
  <c r="G21" i="157"/>
  <c r="G13" i="157"/>
  <c r="G21" i="132"/>
  <c r="G19" i="133"/>
  <c r="G19" i="137"/>
  <c r="G11" i="137"/>
  <c r="G19" i="140"/>
  <c r="G19" i="141"/>
  <c r="G19" i="144"/>
  <c r="G19" i="147"/>
  <c r="G23" i="135"/>
  <c r="G15" i="135"/>
  <c r="G17" i="148"/>
  <c r="G15" i="149"/>
  <c r="G23" i="150"/>
  <c r="G15" i="150"/>
  <c r="G23" i="151"/>
  <c r="G19" i="132"/>
  <c r="G17" i="133"/>
  <c r="G17" i="139"/>
  <c r="G17" i="140"/>
  <c r="G17" i="142"/>
  <c r="G17" i="144"/>
  <c r="G17" i="145"/>
  <c r="G23" i="133"/>
  <c r="G15" i="133"/>
  <c r="G23" i="140"/>
  <c r="G15" i="140"/>
  <c r="G15" i="142"/>
  <c r="G23" i="143"/>
  <c r="G23" i="144"/>
  <c r="G15" i="144"/>
  <c r="G15" i="145"/>
  <c r="G23" i="147"/>
  <c r="G21" i="158"/>
  <c r="G13" i="130"/>
  <c r="G21" i="128"/>
  <c r="G19" i="129"/>
  <c r="G17" i="135"/>
  <c r="G17" i="149"/>
  <c r="G17" i="150"/>
  <c r="G13" i="158"/>
  <c r="G21" i="127"/>
  <c r="G13" i="127"/>
  <c r="G19" i="128"/>
  <c r="G17" i="129"/>
  <c r="G15" i="134"/>
  <c r="G19" i="127"/>
  <c r="G23" i="129"/>
  <c r="G19" i="135"/>
  <c r="G13" i="137"/>
  <c r="G21" i="148"/>
  <c r="G19" i="150"/>
  <c r="G19" i="151"/>
  <c r="G17" i="153"/>
  <c r="G17" i="154"/>
  <c r="G17" i="127"/>
  <c r="G21" i="129"/>
  <c r="G15" i="129"/>
  <c r="G19" i="134"/>
  <c r="G21" i="136"/>
  <c r="G21" i="152"/>
  <c r="G19" i="154"/>
  <c r="G19" i="156"/>
  <c r="G15" i="136"/>
  <c r="G17" i="152"/>
  <c r="G15" i="156"/>
  <c r="G13" i="152"/>
  <c r="G23" i="130"/>
  <c r="G19" i="130"/>
  <c r="G19" i="131"/>
  <c r="G23" i="139"/>
  <c r="G19" i="143"/>
  <c r="G23" i="146"/>
  <c r="G15" i="146"/>
  <c r="G17" i="158"/>
  <c r="G17" i="131"/>
  <c r="G19" i="136"/>
  <c r="G17" i="137"/>
  <c r="G21" i="139"/>
  <c r="G15" i="139"/>
  <c r="G17" i="143"/>
  <c r="G21" i="146"/>
  <c r="G13" i="146"/>
  <c r="G23" i="154"/>
  <c r="G17" i="155"/>
  <c r="G15" i="158"/>
  <c r="G15" i="130"/>
  <c r="G15" i="131"/>
  <c r="G21" i="134"/>
  <c r="G15" i="137"/>
  <c r="G19" i="138"/>
  <c r="G19" i="139"/>
  <c r="G15" i="143"/>
  <c r="G21" i="154"/>
  <c r="G15" i="154"/>
  <c r="G17" i="146"/>
  <c r="G23" i="148"/>
  <c r="G19" i="152"/>
  <c r="G23" i="158"/>
  <c r="G23" i="145"/>
  <c r="G23" i="152"/>
  <c r="G9" i="137"/>
  <c r="G23" i="138"/>
  <c r="G19" i="146"/>
  <c r="G19" i="148"/>
  <c r="G13" i="148"/>
  <c r="G23" i="149"/>
  <c r="G15" i="152"/>
  <c r="G23" i="156"/>
  <c r="G17" i="156"/>
  <c r="G19" i="158"/>
  <c r="G13" i="138"/>
  <c r="G13" i="128"/>
  <c r="G17" i="130"/>
  <c r="G23" i="131"/>
  <c r="G13" i="132"/>
  <c r="G23" i="134"/>
  <c r="G13" i="134"/>
  <c r="G23" i="136"/>
  <c r="G13" i="136"/>
  <c r="G17" i="138"/>
  <c r="G15" i="141"/>
  <c r="G15" i="157"/>
  <c r="G19" i="157"/>
  <c r="G23" i="157"/>
  <c r="G17" i="128"/>
  <c r="G21" i="130"/>
  <c r="G17" i="132"/>
  <c r="G17" i="134"/>
  <c r="G17" i="136"/>
  <c r="G21" i="138"/>
  <c r="G15" i="138"/>
  <c r="G23" i="141"/>
  <c r="G13" i="141"/>
  <c r="G17" i="141"/>
  <c r="G19" i="142"/>
  <c r="G21" i="143"/>
  <c r="G19" i="145"/>
  <c r="G17" i="147"/>
  <c r="G19" i="149"/>
  <c r="G17" i="151"/>
  <c r="G15" i="153"/>
  <c r="G19" i="153"/>
  <c r="G23" i="153"/>
  <c r="G17" i="157"/>
  <c r="G21" i="141"/>
  <c r="G23" i="142"/>
  <c r="G13" i="145"/>
  <c r="G21" i="147"/>
  <c r="G15" i="147"/>
  <c r="G13" i="149"/>
  <c r="G21" i="151"/>
  <c r="G15" i="151"/>
  <c r="G15" i="155"/>
  <c r="G19" i="155"/>
  <c r="G23" i="155"/>
  <c r="A20" i="126" l="1"/>
  <c r="F19" i="126"/>
  <c r="A19" i="126"/>
  <c r="A18" i="126"/>
  <c r="F17" i="126"/>
  <c r="A17" i="126"/>
  <c r="A16" i="126"/>
  <c r="F15" i="126"/>
  <c r="A15" i="126"/>
  <c r="A14" i="126"/>
  <c r="F13" i="126"/>
  <c r="A13" i="126"/>
  <c r="A12" i="126"/>
  <c r="F11" i="126"/>
  <c r="A11" i="126"/>
  <c r="A10" i="126"/>
  <c r="F9" i="126"/>
  <c r="A9" i="126"/>
  <c r="A8" i="126"/>
  <c r="F7" i="126"/>
  <c r="A7" i="126"/>
  <c r="A6" i="126"/>
  <c r="F5" i="126"/>
  <c r="A5" i="126"/>
  <c r="A20" i="125"/>
  <c r="F19" i="125"/>
  <c r="A19" i="125"/>
  <c r="A18" i="125"/>
  <c r="F17" i="125"/>
  <c r="A17" i="125"/>
  <c r="A16" i="125"/>
  <c r="F15" i="125"/>
  <c r="A15" i="125"/>
  <c r="A14" i="125"/>
  <c r="F13" i="125"/>
  <c r="A13" i="125"/>
  <c r="A12" i="125"/>
  <c r="F11" i="125"/>
  <c r="A11" i="125"/>
  <c r="A10" i="125"/>
  <c r="F9" i="125"/>
  <c r="A9" i="125"/>
  <c r="A8" i="125"/>
  <c r="F7" i="125"/>
  <c r="A7" i="125"/>
  <c r="A6" i="125"/>
  <c r="F5" i="125"/>
  <c r="A5" i="125"/>
  <c r="A20" i="124"/>
  <c r="F19" i="124"/>
  <c r="A19" i="124"/>
  <c r="A18" i="124"/>
  <c r="F17" i="124"/>
  <c r="A17" i="124"/>
  <c r="A16" i="124"/>
  <c r="F15" i="124"/>
  <c r="A15" i="124"/>
  <c r="A14" i="124"/>
  <c r="F13" i="124"/>
  <c r="A13" i="124"/>
  <c r="A12" i="124"/>
  <c r="F11" i="124"/>
  <c r="A11" i="124"/>
  <c r="A10" i="124"/>
  <c r="F9" i="124"/>
  <c r="A9" i="124"/>
  <c r="A8" i="124"/>
  <c r="F7" i="124"/>
  <c r="A7" i="124"/>
  <c r="A6" i="124"/>
  <c r="F5" i="124"/>
  <c r="A5" i="124"/>
  <c r="A20" i="123"/>
  <c r="F19" i="123"/>
  <c r="A19" i="123"/>
  <c r="A18" i="123"/>
  <c r="F17" i="123"/>
  <c r="A17" i="123"/>
  <c r="A16" i="123"/>
  <c r="F15" i="123"/>
  <c r="A15" i="123"/>
  <c r="A14" i="123"/>
  <c r="F13" i="123"/>
  <c r="A13" i="123"/>
  <c r="A12" i="123"/>
  <c r="F11" i="123"/>
  <c r="A11" i="123"/>
  <c r="A10" i="123"/>
  <c r="F9" i="123"/>
  <c r="A9" i="123"/>
  <c r="A8" i="123"/>
  <c r="F7" i="123"/>
  <c r="A7" i="123"/>
  <c r="A6" i="123"/>
  <c r="F5" i="123"/>
  <c r="A5" i="123"/>
  <c r="A20" i="122"/>
  <c r="F19" i="122"/>
  <c r="A19" i="122"/>
  <c r="A18" i="122"/>
  <c r="F17" i="122"/>
  <c r="A17" i="122"/>
  <c r="A16" i="122"/>
  <c r="F15" i="122"/>
  <c r="A15" i="122"/>
  <c r="A14" i="122"/>
  <c r="F13" i="122"/>
  <c r="A13" i="122"/>
  <c r="A12" i="122"/>
  <c r="F11" i="122"/>
  <c r="A11" i="122"/>
  <c r="A10" i="122"/>
  <c r="F9" i="122"/>
  <c r="A9" i="122"/>
  <c r="A8" i="122"/>
  <c r="F7" i="122"/>
  <c r="A7" i="122"/>
  <c r="A6" i="122"/>
  <c r="F5" i="122"/>
  <c r="A5" i="122"/>
  <c r="A20" i="121"/>
  <c r="F19" i="121"/>
  <c r="A19" i="121"/>
  <c r="A18" i="121"/>
  <c r="F17" i="121"/>
  <c r="A17" i="121"/>
  <c r="A16" i="121"/>
  <c r="F15" i="121"/>
  <c r="A15" i="121"/>
  <c r="A14" i="121"/>
  <c r="F13" i="121"/>
  <c r="A13" i="121"/>
  <c r="A12" i="121"/>
  <c r="F11" i="121"/>
  <c r="A11" i="121"/>
  <c r="A10" i="121"/>
  <c r="F9" i="121"/>
  <c r="A9" i="121"/>
  <c r="A8" i="121"/>
  <c r="F7" i="121"/>
  <c r="A7" i="121"/>
  <c r="A6" i="121"/>
  <c r="F5" i="121"/>
  <c r="A5" i="121"/>
  <c r="A20" i="120"/>
  <c r="F19" i="120"/>
  <c r="A19" i="120"/>
  <c r="A18" i="120"/>
  <c r="F17" i="120"/>
  <c r="A17" i="120"/>
  <c r="A16" i="120"/>
  <c r="F15" i="120"/>
  <c r="A15" i="120"/>
  <c r="A14" i="120"/>
  <c r="F13" i="120"/>
  <c r="A13" i="120"/>
  <c r="A12" i="120"/>
  <c r="F11" i="120"/>
  <c r="A11" i="120"/>
  <c r="A10" i="120"/>
  <c r="F9" i="120"/>
  <c r="A9" i="120"/>
  <c r="A8" i="120"/>
  <c r="F7" i="120"/>
  <c r="A7" i="120"/>
  <c r="A6" i="120"/>
  <c r="F5" i="120"/>
  <c r="A5" i="120"/>
  <c r="A20" i="119"/>
  <c r="F19" i="119"/>
  <c r="A19" i="119"/>
  <c r="A18" i="119"/>
  <c r="F17" i="119"/>
  <c r="A17" i="119"/>
  <c r="A16" i="119"/>
  <c r="F15" i="119"/>
  <c r="A15" i="119"/>
  <c r="A14" i="119"/>
  <c r="F13" i="119"/>
  <c r="A13" i="119"/>
  <c r="A12" i="119"/>
  <c r="F11" i="119"/>
  <c r="A11" i="119"/>
  <c r="A10" i="119"/>
  <c r="F9" i="119"/>
  <c r="A9" i="119"/>
  <c r="A8" i="119"/>
  <c r="F7" i="119"/>
  <c r="A7" i="119"/>
  <c r="A6" i="119"/>
  <c r="F5" i="119"/>
  <c r="A5" i="119"/>
  <c r="G19" i="126" l="1"/>
  <c r="G13" i="119"/>
  <c r="G9" i="125"/>
  <c r="G17" i="125"/>
  <c r="G17" i="122"/>
  <c r="G17" i="119"/>
  <c r="G9" i="120"/>
  <c r="G15" i="120"/>
  <c r="G9" i="121"/>
  <c r="G15" i="121"/>
  <c r="G13" i="122"/>
  <c r="G13" i="123"/>
  <c r="G11" i="124"/>
  <c r="G19" i="124"/>
  <c r="G13" i="125"/>
  <c r="G11" i="126"/>
  <c r="G11" i="119"/>
  <c r="G19" i="119"/>
  <c r="G17" i="120"/>
  <c r="G17" i="121"/>
  <c r="G9" i="122"/>
  <c r="G15" i="122"/>
  <c r="G9" i="123"/>
  <c r="G15" i="123"/>
  <c r="G13" i="124"/>
  <c r="G15" i="125"/>
  <c r="G13" i="126"/>
  <c r="G11" i="120"/>
  <c r="G19" i="120"/>
  <c r="G11" i="121"/>
  <c r="G19" i="121"/>
  <c r="G17" i="123"/>
  <c r="G9" i="124"/>
  <c r="G15" i="124"/>
  <c r="G9" i="126"/>
  <c r="G15" i="126"/>
  <c r="G9" i="119"/>
  <c r="G15" i="119"/>
  <c r="G13" i="120"/>
  <c r="G13" i="121"/>
  <c r="G11" i="122"/>
  <c r="G19" i="122"/>
  <c r="G11" i="123"/>
  <c r="G19" i="123"/>
  <c r="G17" i="124"/>
  <c r="G11" i="125"/>
  <c r="G19" i="125"/>
  <c r="G17" i="126"/>
  <c r="A24" i="116"/>
  <c r="F23" i="116"/>
  <c r="A23" i="116"/>
  <c r="A22" i="116"/>
  <c r="F21" i="116"/>
  <c r="A21" i="116"/>
  <c r="A20" i="116"/>
  <c r="F19" i="116"/>
  <c r="A19" i="116"/>
  <c r="A18" i="116"/>
  <c r="F17" i="116"/>
  <c r="A17" i="116"/>
  <c r="A16" i="116"/>
  <c r="F15" i="116"/>
  <c r="A15" i="116"/>
  <c r="A14" i="116"/>
  <c r="F13" i="116"/>
  <c r="A13" i="116"/>
  <c r="A12" i="116"/>
  <c r="A11" i="116"/>
  <c r="A10" i="116"/>
  <c r="F9" i="116"/>
  <c r="A9" i="116"/>
  <c r="A8" i="116"/>
  <c r="A7" i="116"/>
  <c r="A6" i="116"/>
  <c r="F5" i="116"/>
  <c r="A5" i="116"/>
  <c r="A24" i="115"/>
  <c r="F23" i="115"/>
  <c r="A23" i="115"/>
  <c r="A22" i="115"/>
  <c r="F21" i="115"/>
  <c r="A21" i="115"/>
  <c r="A20" i="115"/>
  <c r="F19" i="115"/>
  <c r="A19" i="115"/>
  <c r="A18" i="115"/>
  <c r="F17" i="115"/>
  <c r="A17" i="115"/>
  <c r="A16" i="115"/>
  <c r="F15" i="115"/>
  <c r="A15" i="115"/>
  <c r="A14" i="115"/>
  <c r="F13" i="115"/>
  <c r="A13" i="115"/>
  <c r="A12" i="115"/>
  <c r="A11" i="115"/>
  <c r="A10" i="115"/>
  <c r="F9" i="115"/>
  <c r="A9" i="115"/>
  <c r="A8" i="115"/>
  <c r="A7" i="115"/>
  <c r="A6" i="115"/>
  <c r="F5" i="115"/>
  <c r="A5" i="115"/>
  <c r="A24" i="114"/>
  <c r="F23" i="114"/>
  <c r="A23" i="114"/>
  <c r="A22" i="114"/>
  <c r="F21" i="114"/>
  <c r="A21" i="114"/>
  <c r="A20" i="114"/>
  <c r="F19" i="114"/>
  <c r="A19" i="114"/>
  <c r="A18" i="114"/>
  <c r="F17" i="114"/>
  <c r="A17" i="114"/>
  <c r="A16" i="114"/>
  <c r="F15" i="114"/>
  <c r="A15" i="114"/>
  <c r="A14" i="114"/>
  <c r="F13" i="114"/>
  <c r="A13" i="114"/>
  <c r="A12" i="114"/>
  <c r="A11" i="114"/>
  <c r="A10" i="114"/>
  <c r="F9" i="114"/>
  <c r="A9" i="114"/>
  <c r="A8" i="114"/>
  <c r="A7" i="114"/>
  <c r="A6" i="114"/>
  <c r="F5" i="114"/>
  <c r="A5" i="114"/>
  <c r="A24" i="113"/>
  <c r="F23" i="113"/>
  <c r="A23" i="113"/>
  <c r="A22" i="113"/>
  <c r="F21" i="113"/>
  <c r="A21" i="113"/>
  <c r="A20" i="113"/>
  <c r="F19" i="113"/>
  <c r="A19" i="113"/>
  <c r="A18" i="113"/>
  <c r="F17" i="113"/>
  <c r="A17" i="113"/>
  <c r="A16" i="113"/>
  <c r="F15" i="113"/>
  <c r="A15" i="113"/>
  <c r="A14" i="113"/>
  <c r="F13" i="113"/>
  <c r="A13" i="113"/>
  <c r="A12" i="113"/>
  <c r="A11" i="113"/>
  <c r="A10" i="113"/>
  <c r="F9" i="113"/>
  <c r="A9" i="113"/>
  <c r="A8" i="113"/>
  <c r="A7" i="113"/>
  <c r="A6" i="113"/>
  <c r="F5" i="113"/>
  <c r="A5" i="113"/>
  <c r="A24" i="112"/>
  <c r="F23" i="112"/>
  <c r="A23" i="112"/>
  <c r="A22" i="112"/>
  <c r="F21" i="112"/>
  <c r="A21" i="112"/>
  <c r="A20" i="112"/>
  <c r="F19" i="112"/>
  <c r="A19" i="112"/>
  <c r="A18" i="112"/>
  <c r="F17" i="112"/>
  <c r="A17" i="112"/>
  <c r="A16" i="112"/>
  <c r="F15" i="112"/>
  <c r="A15" i="112"/>
  <c r="A14" i="112"/>
  <c r="F13" i="112"/>
  <c r="A13" i="112"/>
  <c r="A12" i="112"/>
  <c r="A11" i="112"/>
  <c r="A10" i="112"/>
  <c r="F9" i="112"/>
  <c r="A9" i="112"/>
  <c r="A8" i="112"/>
  <c r="A7" i="112"/>
  <c r="A6" i="112"/>
  <c r="F5" i="112"/>
  <c r="A5" i="112"/>
  <c r="A24" i="111"/>
  <c r="F23" i="111"/>
  <c r="A23" i="111"/>
  <c r="A22" i="111"/>
  <c r="F21" i="111"/>
  <c r="A21" i="111"/>
  <c r="A20" i="111"/>
  <c r="F19" i="111"/>
  <c r="A19" i="111"/>
  <c r="A18" i="111"/>
  <c r="F17" i="111"/>
  <c r="A17" i="111"/>
  <c r="A16" i="111"/>
  <c r="F15" i="111"/>
  <c r="A15" i="111"/>
  <c r="A14" i="111"/>
  <c r="F13" i="111"/>
  <c r="A13" i="111"/>
  <c r="A12" i="111"/>
  <c r="A11" i="111"/>
  <c r="A10" i="111"/>
  <c r="F9" i="111"/>
  <c r="A9" i="111"/>
  <c r="A8" i="111"/>
  <c r="A7" i="111"/>
  <c r="A6" i="111"/>
  <c r="F5" i="111"/>
  <c r="A5" i="111"/>
  <c r="A24" i="110"/>
  <c r="F23" i="110"/>
  <c r="A23" i="110"/>
  <c r="A22" i="110"/>
  <c r="F21" i="110"/>
  <c r="A21" i="110"/>
  <c r="A20" i="110"/>
  <c r="F19" i="110"/>
  <c r="A19" i="110"/>
  <c r="A18" i="110"/>
  <c r="F17" i="110"/>
  <c r="A17" i="110"/>
  <c r="A16" i="110"/>
  <c r="F15" i="110"/>
  <c r="A15" i="110"/>
  <c r="A14" i="110"/>
  <c r="F13" i="110"/>
  <c r="A13" i="110"/>
  <c r="A12" i="110"/>
  <c r="A11" i="110"/>
  <c r="A10" i="110"/>
  <c r="F9" i="110"/>
  <c r="A9" i="110"/>
  <c r="A8" i="110"/>
  <c r="A7" i="110"/>
  <c r="A6" i="110"/>
  <c r="F5" i="110"/>
  <c r="A5" i="110"/>
  <c r="A24" i="109"/>
  <c r="F23" i="109"/>
  <c r="A23" i="109"/>
  <c r="A22" i="109"/>
  <c r="F21" i="109"/>
  <c r="A21" i="109"/>
  <c r="A20" i="109"/>
  <c r="F19" i="109"/>
  <c r="A19" i="109"/>
  <c r="A18" i="109"/>
  <c r="F17" i="109"/>
  <c r="A17" i="109"/>
  <c r="A16" i="109"/>
  <c r="F15" i="109"/>
  <c r="A15" i="109"/>
  <c r="A14" i="109"/>
  <c r="F13" i="109"/>
  <c r="A13" i="109"/>
  <c r="A12" i="109"/>
  <c r="A11" i="109"/>
  <c r="A10" i="109"/>
  <c r="F9" i="109"/>
  <c r="A9" i="109"/>
  <c r="A8" i="109"/>
  <c r="A7" i="109"/>
  <c r="A6" i="109"/>
  <c r="F5" i="109"/>
  <c r="A5" i="109"/>
  <c r="A24" i="108"/>
  <c r="F23" i="108"/>
  <c r="A23" i="108"/>
  <c r="A22" i="108"/>
  <c r="F21" i="108"/>
  <c r="A21" i="108"/>
  <c r="A20" i="108"/>
  <c r="F19" i="108"/>
  <c r="A19" i="108"/>
  <c r="A18" i="108"/>
  <c r="F17" i="108"/>
  <c r="A17" i="108"/>
  <c r="A16" i="108"/>
  <c r="F15" i="108"/>
  <c r="A15" i="108"/>
  <c r="A14" i="108"/>
  <c r="F13" i="108"/>
  <c r="A13" i="108"/>
  <c r="A12" i="108"/>
  <c r="A11" i="108"/>
  <c r="A10" i="108"/>
  <c r="F9" i="108"/>
  <c r="A9" i="108"/>
  <c r="A8" i="108"/>
  <c r="A7" i="108"/>
  <c r="A6" i="108"/>
  <c r="F5" i="108"/>
  <c r="A5" i="108"/>
  <c r="A24" i="107"/>
  <c r="F23" i="107"/>
  <c r="A23" i="107"/>
  <c r="A22" i="107"/>
  <c r="F21" i="107"/>
  <c r="A21" i="107"/>
  <c r="A20" i="107"/>
  <c r="F19" i="107"/>
  <c r="A19" i="107"/>
  <c r="A18" i="107"/>
  <c r="F17" i="107"/>
  <c r="A17" i="107"/>
  <c r="A16" i="107"/>
  <c r="F15" i="107"/>
  <c r="A15" i="107"/>
  <c r="A14" i="107"/>
  <c r="F13" i="107"/>
  <c r="A13" i="107"/>
  <c r="A12" i="107"/>
  <c r="A11" i="107"/>
  <c r="A10" i="107"/>
  <c r="F9" i="107"/>
  <c r="A9" i="107"/>
  <c r="A8" i="107"/>
  <c r="A7" i="107"/>
  <c r="A6" i="107"/>
  <c r="F5" i="107"/>
  <c r="A5" i="107"/>
  <c r="A24" i="106"/>
  <c r="F23" i="106"/>
  <c r="A23" i="106"/>
  <c r="A22" i="106"/>
  <c r="F21" i="106"/>
  <c r="A21" i="106"/>
  <c r="A20" i="106"/>
  <c r="F19" i="106"/>
  <c r="A19" i="106"/>
  <c r="A18" i="106"/>
  <c r="F17" i="106"/>
  <c r="A17" i="106"/>
  <c r="A16" i="106"/>
  <c r="F15" i="106"/>
  <c r="A15" i="106"/>
  <c r="A14" i="106"/>
  <c r="F13" i="106"/>
  <c r="A13" i="106"/>
  <c r="A12" i="106"/>
  <c r="A11" i="106"/>
  <c r="A10" i="106"/>
  <c r="F9" i="106"/>
  <c r="A9" i="106"/>
  <c r="A8" i="106"/>
  <c r="A7" i="106"/>
  <c r="A6" i="106"/>
  <c r="F5" i="106"/>
  <c r="A5" i="106"/>
  <c r="A24" i="105"/>
  <c r="F23" i="105"/>
  <c r="A23" i="105"/>
  <c r="A22" i="105"/>
  <c r="F21" i="105"/>
  <c r="A21" i="105"/>
  <c r="A20" i="105"/>
  <c r="F19" i="105"/>
  <c r="A19" i="105"/>
  <c r="A18" i="105"/>
  <c r="F17" i="105"/>
  <c r="A17" i="105"/>
  <c r="A16" i="105"/>
  <c r="F15" i="105"/>
  <c r="A15" i="105"/>
  <c r="A14" i="105"/>
  <c r="F13" i="105"/>
  <c r="A13" i="105"/>
  <c r="A12" i="105"/>
  <c r="A11" i="105"/>
  <c r="A10" i="105"/>
  <c r="F9" i="105"/>
  <c r="A9" i="105"/>
  <c r="A8" i="105"/>
  <c r="A7" i="105"/>
  <c r="A6" i="105"/>
  <c r="F5" i="105"/>
  <c r="A5" i="105"/>
  <c r="A24" i="104"/>
  <c r="F23" i="104"/>
  <c r="A23" i="104"/>
  <c r="A22" i="104"/>
  <c r="F21" i="104"/>
  <c r="A21" i="104"/>
  <c r="A20" i="104"/>
  <c r="F19" i="104"/>
  <c r="A19" i="104"/>
  <c r="A18" i="104"/>
  <c r="F17" i="104"/>
  <c r="A17" i="104"/>
  <c r="A16" i="104"/>
  <c r="F15" i="104"/>
  <c r="A15" i="104"/>
  <c r="A14" i="104"/>
  <c r="F13" i="104"/>
  <c r="A13" i="104"/>
  <c r="A12" i="104"/>
  <c r="A11" i="104"/>
  <c r="A10" i="104"/>
  <c r="F9" i="104"/>
  <c r="A9" i="104"/>
  <c r="A8" i="104"/>
  <c r="A7" i="104"/>
  <c r="A6" i="104"/>
  <c r="F5" i="104"/>
  <c r="A5" i="104"/>
  <c r="A24" i="103"/>
  <c r="F23" i="103"/>
  <c r="A23" i="103"/>
  <c r="A22" i="103"/>
  <c r="F21" i="103"/>
  <c r="A21" i="103"/>
  <c r="A20" i="103"/>
  <c r="F19" i="103"/>
  <c r="A19" i="103"/>
  <c r="A18" i="103"/>
  <c r="F17" i="103"/>
  <c r="A17" i="103"/>
  <c r="A16" i="103"/>
  <c r="F15" i="103"/>
  <c r="A15" i="103"/>
  <c r="A14" i="103"/>
  <c r="F13" i="103"/>
  <c r="A13" i="103"/>
  <c r="A12" i="103"/>
  <c r="A11" i="103"/>
  <c r="A10" i="103"/>
  <c r="F9" i="103"/>
  <c r="A9" i="103"/>
  <c r="A8" i="103"/>
  <c r="A7" i="103"/>
  <c r="A6" i="103"/>
  <c r="F5" i="103"/>
  <c r="A5" i="103"/>
  <c r="A24" i="102"/>
  <c r="F23" i="102"/>
  <c r="A23" i="102"/>
  <c r="A22" i="102"/>
  <c r="F21" i="102"/>
  <c r="A21" i="102"/>
  <c r="A20" i="102"/>
  <c r="F19" i="102"/>
  <c r="A19" i="102"/>
  <c r="A18" i="102"/>
  <c r="F17" i="102"/>
  <c r="A17" i="102"/>
  <c r="A16" i="102"/>
  <c r="F15" i="102"/>
  <c r="A15" i="102"/>
  <c r="A14" i="102"/>
  <c r="F13" i="102"/>
  <c r="A13" i="102"/>
  <c r="A12" i="102"/>
  <c r="A11" i="102"/>
  <c r="A10" i="102"/>
  <c r="F9" i="102"/>
  <c r="A9" i="102"/>
  <c r="A8" i="102"/>
  <c r="A7" i="102"/>
  <c r="A6" i="102"/>
  <c r="F5" i="102"/>
  <c r="A5" i="102"/>
  <c r="A24" i="101"/>
  <c r="F23" i="101"/>
  <c r="A23" i="101"/>
  <c r="A22" i="101"/>
  <c r="F21" i="101"/>
  <c r="A21" i="101"/>
  <c r="A20" i="101"/>
  <c r="F19" i="101"/>
  <c r="A19" i="101"/>
  <c r="A18" i="101"/>
  <c r="F17" i="101"/>
  <c r="A17" i="101"/>
  <c r="A16" i="101"/>
  <c r="F15" i="101"/>
  <c r="A15" i="101"/>
  <c r="A14" i="101"/>
  <c r="F13" i="101"/>
  <c r="A13" i="101"/>
  <c r="A12" i="101"/>
  <c r="A11" i="101"/>
  <c r="A10" i="101"/>
  <c r="F9" i="101"/>
  <c r="A9" i="101"/>
  <c r="A8" i="101"/>
  <c r="A7" i="101"/>
  <c r="A6" i="101"/>
  <c r="F5" i="101"/>
  <c r="A5" i="101"/>
  <c r="A24" i="100"/>
  <c r="F23" i="100"/>
  <c r="A23" i="100"/>
  <c r="A22" i="100"/>
  <c r="F21" i="100"/>
  <c r="A21" i="100"/>
  <c r="A20" i="100"/>
  <c r="F19" i="100"/>
  <c r="A19" i="100"/>
  <c r="A18" i="100"/>
  <c r="F17" i="100"/>
  <c r="A17" i="100"/>
  <c r="A16" i="100"/>
  <c r="F15" i="100"/>
  <c r="A15" i="100"/>
  <c r="A14" i="100"/>
  <c r="F13" i="100"/>
  <c r="A13" i="100"/>
  <c r="A12" i="100"/>
  <c r="A11" i="100"/>
  <c r="A10" i="100"/>
  <c r="F9" i="100"/>
  <c r="A9" i="100"/>
  <c r="A8" i="100"/>
  <c r="A7" i="100"/>
  <c r="A6" i="100"/>
  <c r="F5" i="100"/>
  <c r="A5" i="100"/>
  <c r="A24" i="99"/>
  <c r="F23" i="99"/>
  <c r="A23" i="99"/>
  <c r="A22" i="99"/>
  <c r="F21" i="99"/>
  <c r="A21" i="99"/>
  <c r="A20" i="99"/>
  <c r="F19" i="99"/>
  <c r="A19" i="99"/>
  <c r="A18" i="99"/>
  <c r="F17" i="99"/>
  <c r="A17" i="99"/>
  <c r="A16" i="99"/>
  <c r="F15" i="99"/>
  <c r="A15" i="99"/>
  <c r="A14" i="99"/>
  <c r="F13" i="99"/>
  <c r="A13" i="99"/>
  <c r="A12" i="99"/>
  <c r="A11" i="99"/>
  <c r="A10" i="99"/>
  <c r="F9" i="99"/>
  <c r="A9" i="99"/>
  <c r="A8" i="99"/>
  <c r="A7" i="99"/>
  <c r="A6" i="99"/>
  <c r="F5" i="99"/>
  <c r="A5" i="99"/>
  <c r="A24" i="98"/>
  <c r="F23" i="98"/>
  <c r="A23" i="98"/>
  <c r="A22" i="98"/>
  <c r="F21" i="98"/>
  <c r="A21" i="98"/>
  <c r="A20" i="98"/>
  <c r="F19" i="98"/>
  <c r="A19" i="98"/>
  <c r="A18" i="98"/>
  <c r="F17" i="98"/>
  <c r="A17" i="98"/>
  <c r="A16" i="98"/>
  <c r="F15" i="98"/>
  <c r="A15" i="98"/>
  <c r="A14" i="98"/>
  <c r="F13" i="98"/>
  <c r="A13" i="98"/>
  <c r="A12" i="98"/>
  <c r="A11" i="98"/>
  <c r="A10" i="98"/>
  <c r="F9" i="98"/>
  <c r="A9" i="98"/>
  <c r="A8" i="98"/>
  <c r="A7" i="98"/>
  <c r="A6" i="98"/>
  <c r="F5" i="98"/>
  <c r="A5" i="98"/>
  <c r="A24" i="97"/>
  <c r="F23" i="97"/>
  <c r="A23" i="97"/>
  <c r="A22" i="97"/>
  <c r="F21" i="97"/>
  <c r="A21" i="97"/>
  <c r="A20" i="97"/>
  <c r="F19" i="97"/>
  <c r="A19" i="97"/>
  <c r="A18" i="97"/>
  <c r="F17" i="97"/>
  <c r="A17" i="97"/>
  <c r="A16" i="97"/>
  <c r="F15" i="97"/>
  <c r="A15" i="97"/>
  <c r="A14" i="97"/>
  <c r="F13" i="97"/>
  <c r="A13" i="97"/>
  <c r="A12" i="97"/>
  <c r="A11" i="97"/>
  <c r="A10" i="97"/>
  <c r="F9" i="97"/>
  <c r="A9" i="97"/>
  <c r="A8" i="97"/>
  <c r="A7" i="97"/>
  <c r="A6" i="97"/>
  <c r="F5" i="97"/>
  <c r="A5" i="97"/>
  <c r="A24" i="96"/>
  <c r="F23" i="96"/>
  <c r="A23" i="96"/>
  <c r="A22" i="96"/>
  <c r="F21" i="96"/>
  <c r="A21" i="96"/>
  <c r="A20" i="96"/>
  <c r="F19" i="96"/>
  <c r="A19" i="96"/>
  <c r="A18" i="96"/>
  <c r="F17" i="96"/>
  <c r="A17" i="96"/>
  <c r="A16" i="96"/>
  <c r="F15" i="96"/>
  <c r="A15" i="96"/>
  <c r="A14" i="96"/>
  <c r="F13" i="96"/>
  <c r="A13" i="96"/>
  <c r="A12" i="96"/>
  <c r="A11" i="96"/>
  <c r="A10" i="96"/>
  <c r="F9" i="96"/>
  <c r="A9" i="96"/>
  <c r="A8" i="96"/>
  <c r="A7" i="96"/>
  <c r="A6" i="96"/>
  <c r="F5" i="96"/>
  <c r="A5" i="96"/>
  <c r="A24" i="95"/>
  <c r="F23" i="95"/>
  <c r="A23" i="95"/>
  <c r="A22" i="95"/>
  <c r="F21" i="95"/>
  <c r="A21" i="95"/>
  <c r="A20" i="95"/>
  <c r="F19" i="95"/>
  <c r="A19" i="95"/>
  <c r="A18" i="95"/>
  <c r="F17" i="95"/>
  <c r="A17" i="95"/>
  <c r="A16" i="95"/>
  <c r="F15" i="95"/>
  <c r="A15" i="95"/>
  <c r="A14" i="95"/>
  <c r="F13" i="95"/>
  <c r="A13" i="95"/>
  <c r="A12" i="95"/>
  <c r="A11" i="95"/>
  <c r="A10" i="95"/>
  <c r="F9" i="95"/>
  <c r="A9" i="95"/>
  <c r="A8" i="95"/>
  <c r="A7" i="95"/>
  <c r="A6" i="95"/>
  <c r="F5" i="95"/>
  <c r="A5" i="95"/>
  <c r="A24" i="94"/>
  <c r="F23" i="94"/>
  <c r="A23" i="94"/>
  <c r="A22" i="94"/>
  <c r="F21" i="94"/>
  <c r="A21" i="94"/>
  <c r="A20" i="94"/>
  <c r="F19" i="94"/>
  <c r="A19" i="94"/>
  <c r="A18" i="94"/>
  <c r="F17" i="94"/>
  <c r="A17" i="94"/>
  <c r="A16" i="94"/>
  <c r="F15" i="94"/>
  <c r="A15" i="94"/>
  <c r="A14" i="94"/>
  <c r="F13" i="94"/>
  <c r="A13" i="94"/>
  <c r="A12" i="94"/>
  <c r="A11" i="94"/>
  <c r="A10" i="94"/>
  <c r="F9" i="94"/>
  <c r="A9" i="94"/>
  <c r="A8" i="94"/>
  <c r="A7" i="94"/>
  <c r="A6" i="94"/>
  <c r="F5" i="94"/>
  <c r="A5" i="94"/>
  <c r="A24" i="93"/>
  <c r="F23" i="93"/>
  <c r="A23" i="93"/>
  <c r="A22" i="93"/>
  <c r="F21" i="93"/>
  <c r="A21" i="93"/>
  <c r="A20" i="93"/>
  <c r="F19" i="93"/>
  <c r="A19" i="93"/>
  <c r="A18" i="93"/>
  <c r="F17" i="93"/>
  <c r="A17" i="93"/>
  <c r="A16" i="93"/>
  <c r="F15" i="93"/>
  <c r="A15" i="93"/>
  <c r="A14" i="93"/>
  <c r="F13" i="93"/>
  <c r="A13" i="93"/>
  <c r="A12" i="93"/>
  <c r="A11" i="93"/>
  <c r="A10" i="93"/>
  <c r="F9" i="93"/>
  <c r="A9" i="93"/>
  <c r="A8" i="93"/>
  <c r="A7" i="93"/>
  <c r="A6" i="93"/>
  <c r="F5" i="93"/>
  <c r="A5" i="93"/>
  <c r="A24" i="92"/>
  <c r="F23" i="92"/>
  <c r="A23" i="92"/>
  <c r="A22" i="92"/>
  <c r="F21" i="92"/>
  <c r="A21" i="92"/>
  <c r="A20" i="92"/>
  <c r="F19" i="92"/>
  <c r="A19" i="92"/>
  <c r="A18" i="92"/>
  <c r="F17" i="92"/>
  <c r="A17" i="92"/>
  <c r="A16" i="92"/>
  <c r="F15" i="92"/>
  <c r="A15" i="92"/>
  <c r="A14" i="92"/>
  <c r="F13" i="92"/>
  <c r="A13" i="92"/>
  <c r="A12" i="92"/>
  <c r="A11" i="92"/>
  <c r="A10" i="92"/>
  <c r="F9" i="92"/>
  <c r="A9" i="92"/>
  <c r="A8" i="92"/>
  <c r="A7" i="92"/>
  <c r="A6" i="92"/>
  <c r="F5" i="92"/>
  <c r="A5" i="92"/>
  <c r="A24" i="91"/>
  <c r="F23" i="91"/>
  <c r="A23" i="91"/>
  <c r="A22" i="91"/>
  <c r="F21" i="91"/>
  <c r="A21" i="91"/>
  <c r="A20" i="91"/>
  <c r="F19" i="91"/>
  <c r="A19" i="91"/>
  <c r="A18" i="91"/>
  <c r="F17" i="91"/>
  <c r="A17" i="91"/>
  <c r="A16" i="91"/>
  <c r="F15" i="91"/>
  <c r="A15" i="91"/>
  <c r="A14" i="91"/>
  <c r="F13" i="91"/>
  <c r="A13" i="91"/>
  <c r="A12" i="91"/>
  <c r="A11" i="91"/>
  <c r="A10" i="91"/>
  <c r="F9" i="91"/>
  <c r="A9" i="91"/>
  <c r="A8" i="91"/>
  <c r="A7" i="91"/>
  <c r="A6" i="91"/>
  <c r="F5" i="91"/>
  <c r="A5" i="91"/>
  <c r="A24" i="90"/>
  <c r="F23" i="90"/>
  <c r="A23" i="90"/>
  <c r="A22" i="90"/>
  <c r="F21" i="90"/>
  <c r="A21" i="90"/>
  <c r="A20" i="90"/>
  <c r="F19" i="90"/>
  <c r="A19" i="90"/>
  <c r="A18" i="90"/>
  <c r="F17" i="90"/>
  <c r="A17" i="90"/>
  <c r="A16" i="90"/>
  <c r="F15" i="90"/>
  <c r="A15" i="90"/>
  <c r="A14" i="90"/>
  <c r="F13" i="90"/>
  <c r="A13" i="90"/>
  <c r="A12" i="90"/>
  <c r="A11" i="90"/>
  <c r="A10" i="90"/>
  <c r="F9" i="90"/>
  <c r="A9" i="90"/>
  <c r="A8" i="90"/>
  <c r="A7" i="90"/>
  <c r="A6" i="90"/>
  <c r="F5" i="90"/>
  <c r="A5" i="90"/>
  <c r="A24" i="89"/>
  <c r="F23" i="89"/>
  <c r="A23" i="89"/>
  <c r="A22" i="89"/>
  <c r="F21" i="89"/>
  <c r="A21" i="89"/>
  <c r="A20" i="89"/>
  <c r="F19" i="89"/>
  <c r="A19" i="89"/>
  <c r="A18" i="89"/>
  <c r="F17" i="89"/>
  <c r="A17" i="89"/>
  <c r="A16" i="89"/>
  <c r="F15" i="89"/>
  <c r="A15" i="89"/>
  <c r="A14" i="89"/>
  <c r="F13" i="89"/>
  <c r="A13" i="89"/>
  <c r="A12" i="89"/>
  <c r="A11" i="89"/>
  <c r="A10" i="89"/>
  <c r="F9" i="89"/>
  <c r="A9" i="89"/>
  <c r="A8" i="89"/>
  <c r="A7" i="89"/>
  <c r="A6" i="89"/>
  <c r="F5" i="89"/>
  <c r="A5" i="89"/>
  <c r="A24" i="88"/>
  <c r="F23" i="88"/>
  <c r="A23" i="88"/>
  <c r="A22" i="88"/>
  <c r="F21" i="88"/>
  <c r="A21" i="88"/>
  <c r="A20" i="88"/>
  <c r="F19" i="88"/>
  <c r="A19" i="88"/>
  <c r="A18" i="88"/>
  <c r="F17" i="88"/>
  <c r="A17" i="88"/>
  <c r="A16" i="88"/>
  <c r="F15" i="88"/>
  <c r="A15" i="88"/>
  <c r="A14" i="88"/>
  <c r="F13" i="88"/>
  <c r="A13" i="88"/>
  <c r="A12" i="88"/>
  <c r="A11" i="88"/>
  <c r="A10" i="88"/>
  <c r="F9" i="88"/>
  <c r="A9" i="88"/>
  <c r="A8" i="88"/>
  <c r="A7" i="88"/>
  <c r="A6" i="88"/>
  <c r="F5" i="88"/>
  <c r="A5" i="88"/>
  <c r="A24" i="87"/>
  <c r="F23" i="87"/>
  <c r="A23" i="87"/>
  <c r="A22" i="87"/>
  <c r="F21" i="87"/>
  <c r="A21" i="87"/>
  <c r="A20" i="87"/>
  <c r="F19" i="87"/>
  <c r="A19" i="87"/>
  <c r="A18" i="87"/>
  <c r="F17" i="87"/>
  <c r="A17" i="87"/>
  <c r="A16" i="87"/>
  <c r="F15" i="87"/>
  <c r="A15" i="87"/>
  <c r="A14" i="87"/>
  <c r="F13" i="87"/>
  <c r="A13" i="87"/>
  <c r="A12" i="87"/>
  <c r="A11" i="87"/>
  <c r="A10" i="87"/>
  <c r="F9" i="87"/>
  <c r="A9" i="87"/>
  <c r="A8" i="87"/>
  <c r="A7" i="87"/>
  <c r="A6" i="87"/>
  <c r="F5" i="87"/>
  <c r="A5" i="87"/>
  <c r="A24" i="86"/>
  <c r="F23" i="86"/>
  <c r="A23" i="86"/>
  <c r="A22" i="86"/>
  <c r="F21" i="86"/>
  <c r="A21" i="86"/>
  <c r="A20" i="86"/>
  <c r="F19" i="86"/>
  <c r="A19" i="86"/>
  <c r="A18" i="86"/>
  <c r="F17" i="86"/>
  <c r="A17" i="86"/>
  <c r="A16" i="86"/>
  <c r="F15" i="86"/>
  <c r="A15" i="86"/>
  <c r="A14" i="86"/>
  <c r="F13" i="86"/>
  <c r="A13" i="86"/>
  <c r="A12" i="86"/>
  <c r="A11" i="86"/>
  <c r="A10" i="86"/>
  <c r="F9" i="86"/>
  <c r="A9" i="86"/>
  <c r="A8" i="86"/>
  <c r="A7" i="86"/>
  <c r="A6" i="86"/>
  <c r="F5" i="86"/>
  <c r="A5" i="86"/>
  <c r="A24" i="85"/>
  <c r="F23" i="85"/>
  <c r="A23" i="85"/>
  <c r="A22" i="85"/>
  <c r="F21" i="85"/>
  <c r="A21" i="85"/>
  <c r="A20" i="85"/>
  <c r="F19" i="85"/>
  <c r="A19" i="85"/>
  <c r="A18" i="85"/>
  <c r="F17" i="85"/>
  <c r="A17" i="85"/>
  <c r="A16" i="85"/>
  <c r="F15" i="85"/>
  <c r="A15" i="85"/>
  <c r="A14" i="85"/>
  <c r="F13" i="85"/>
  <c r="A13" i="85"/>
  <c r="A12" i="85"/>
  <c r="A11" i="85"/>
  <c r="A10" i="85"/>
  <c r="F9" i="85"/>
  <c r="A9" i="85"/>
  <c r="A8" i="85"/>
  <c r="A7" i="85"/>
  <c r="A6" i="85"/>
  <c r="F5" i="85"/>
  <c r="A5" i="85"/>
  <c r="A24" i="84"/>
  <c r="F23" i="84"/>
  <c r="A23" i="84"/>
  <c r="A22" i="84"/>
  <c r="F21" i="84"/>
  <c r="A21" i="84"/>
  <c r="A20" i="84"/>
  <c r="F19" i="84"/>
  <c r="A19" i="84"/>
  <c r="A18" i="84"/>
  <c r="F17" i="84"/>
  <c r="A17" i="84"/>
  <c r="A16" i="84"/>
  <c r="F15" i="84"/>
  <c r="A15" i="84"/>
  <c r="A14" i="84"/>
  <c r="F13" i="84"/>
  <c r="A13" i="84"/>
  <c r="A12" i="84"/>
  <c r="A11" i="84"/>
  <c r="A10" i="84"/>
  <c r="F9" i="84"/>
  <c r="A9" i="84"/>
  <c r="A8" i="84"/>
  <c r="A7" i="84"/>
  <c r="A6" i="84"/>
  <c r="F5" i="84"/>
  <c r="A5" i="84"/>
  <c r="A24" i="83"/>
  <c r="F23" i="83"/>
  <c r="A23" i="83"/>
  <c r="A22" i="83"/>
  <c r="F21" i="83"/>
  <c r="A21" i="83"/>
  <c r="A20" i="83"/>
  <c r="F19" i="83"/>
  <c r="A19" i="83"/>
  <c r="A18" i="83"/>
  <c r="F17" i="83"/>
  <c r="A17" i="83"/>
  <c r="A16" i="83"/>
  <c r="F15" i="83"/>
  <c r="A15" i="83"/>
  <c r="A14" i="83"/>
  <c r="F13" i="83"/>
  <c r="A13" i="83"/>
  <c r="A12" i="83"/>
  <c r="A11" i="83"/>
  <c r="A10" i="83"/>
  <c r="F9" i="83"/>
  <c r="A9" i="83"/>
  <c r="A8" i="83"/>
  <c r="A7" i="83"/>
  <c r="A6" i="83"/>
  <c r="F5" i="83"/>
  <c r="A5" i="83"/>
  <c r="A24" i="82"/>
  <c r="F23" i="82"/>
  <c r="A23" i="82"/>
  <c r="A22" i="82"/>
  <c r="F21" i="82"/>
  <c r="A21" i="82"/>
  <c r="A20" i="82"/>
  <c r="F19" i="82"/>
  <c r="A19" i="82"/>
  <c r="A18" i="82"/>
  <c r="F17" i="82"/>
  <c r="A17" i="82"/>
  <c r="A16" i="82"/>
  <c r="F15" i="82"/>
  <c r="A15" i="82"/>
  <c r="A14" i="82"/>
  <c r="F13" i="82"/>
  <c r="A13" i="82"/>
  <c r="A12" i="82"/>
  <c r="A11" i="82"/>
  <c r="A10" i="82"/>
  <c r="F9" i="82"/>
  <c r="A9" i="82"/>
  <c r="A8" i="82"/>
  <c r="A7" i="82"/>
  <c r="A6" i="82"/>
  <c r="F5" i="82"/>
  <c r="A5" i="82"/>
  <c r="A24" i="81"/>
  <c r="F23" i="81"/>
  <c r="A23" i="81"/>
  <c r="A22" i="81"/>
  <c r="F21" i="81"/>
  <c r="A21" i="81"/>
  <c r="A20" i="81"/>
  <c r="F19" i="81"/>
  <c r="A19" i="81"/>
  <c r="A18" i="81"/>
  <c r="F17" i="81"/>
  <c r="A17" i="81"/>
  <c r="A16" i="81"/>
  <c r="F15" i="81"/>
  <c r="A15" i="81"/>
  <c r="A14" i="81"/>
  <c r="F13" i="81"/>
  <c r="A13" i="81"/>
  <c r="A12" i="81"/>
  <c r="A11" i="81"/>
  <c r="A10" i="81"/>
  <c r="F9" i="81"/>
  <c r="A9" i="81"/>
  <c r="A8" i="81"/>
  <c r="A7" i="81"/>
  <c r="A6" i="81"/>
  <c r="F5" i="81"/>
  <c r="A5" i="81"/>
  <c r="A24" i="80"/>
  <c r="F23" i="80"/>
  <c r="A23" i="80"/>
  <c r="A22" i="80"/>
  <c r="F21" i="80"/>
  <c r="A21" i="80"/>
  <c r="A20" i="80"/>
  <c r="F19" i="80"/>
  <c r="A19" i="80"/>
  <c r="A18" i="80"/>
  <c r="F17" i="80"/>
  <c r="A17" i="80"/>
  <c r="A16" i="80"/>
  <c r="F15" i="80"/>
  <c r="A15" i="80"/>
  <c r="A14" i="80"/>
  <c r="F13" i="80"/>
  <c r="A13" i="80"/>
  <c r="A12" i="80"/>
  <c r="A11" i="80"/>
  <c r="A10" i="80"/>
  <c r="F9" i="80"/>
  <c r="A9" i="80"/>
  <c r="A8" i="80"/>
  <c r="A7" i="80"/>
  <c r="A6" i="80"/>
  <c r="F5" i="80"/>
  <c r="A5" i="80"/>
  <c r="A24" i="79"/>
  <c r="F23" i="79"/>
  <c r="A23" i="79"/>
  <c r="A22" i="79"/>
  <c r="F21" i="79"/>
  <c r="A21" i="79"/>
  <c r="A20" i="79"/>
  <c r="F19" i="79"/>
  <c r="A19" i="79"/>
  <c r="A18" i="79"/>
  <c r="F17" i="79"/>
  <c r="A17" i="79"/>
  <c r="A16" i="79"/>
  <c r="F15" i="79"/>
  <c r="A15" i="79"/>
  <c r="A14" i="79"/>
  <c r="F13" i="79"/>
  <c r="A13" i="79"/>
  <c r="A12" i="79"/>
  <c r="A11" i="79"/>
  <c r="A10" i="79"/>
  <c r="F9" i="79"/>
  <c r="A9" i="79"/>
  <c r="A8" i="79"/>
  <c r="A7" i="79"/>
  <c r="A6" i="79"/>
  <c r="F5" i="79"/>
  <c r="A5" i="79"/>
  <c r="A24" i="78"/>
  <c r="F23" i="78"/>
  <c r="A23" i="78"/>
  <c r="A22" i="78"/>
  <c r="F21" i="78"/>
  <c r="A21" i="78"/>
  <c r="A20" i="78"/>
  <c r="F19" i="78"/>
  <c r="A19" i="78"/>
  <c r="A18" i="78"/>
  <c r="F17" i="78"/>
  <c r="A17" i="78"/>
  <c r="A16" i="78"/>
  <c r="F15" i="78"/>
  <c r="A15" i="78"/>
  <c r="A14" i="78"/>
  <c r="F13" i="78"/>
  <c r="A13" i="78"/>
  <c r="A12" i="78"/>
  <c r="A11" i="78"/>
  <c r="A10" i="78"/>
  <c r="F9" i="78"/>
  <c r="A9" i="78"/>
  <c r="A8" i="78"/>
  <c r="A7" i="78"/>
  <c r="A6" i="78"/>
  <c r="F5" i="78"/>
  <c r="A5" i="78"/>
  <c r="A24" i="77"/>
  <c r="F23" i="77"/>
  <c r="A23" i="77"/>
  <c r="A22" i="77"/>
  <c r="F21" i="77"/>
  <c r="A21" i="77"/>
  <c r="A20" i="77"/>
  <c r="F19" i="77"/>
  <c r="A19" i="77"/>
  <c r="A18" i="77"/>
  <c r="F17" i="77"/>
  <c r="A17" i="77"/>
  <c r="A16" i="77"/>
  <c r="F15" i="77"/>
  <c r="A15" i="77"/>
  <c r="A14" i="77"/>
  <c r="F13" i="77"/>
  <c r="A13" i="77"/>
  <c r="A12" i="77"/>
  <c r="A11" i="77"/>
  <c r="A10" i="77"/>
  <c r="F9" i="77"/>
  <c r="A9" i="77"/>
  <c r="A8" i="77"/>
  <c r="A7" i="77"/>
  <c r="A6" i="77"/>
  <c r="F5" i="77"/>
  <c r="A5" i="77"/>
  <c r="A24" i="76"/>
  <c r="F23" i="76"/>
  <c r="A23" i="76"/>
  <c r="A22" i="76"/>
  <c r="F21" i="76"/>
  <c r="A21" i="76"/>
  <c r="A20" i="76"/>
  <c r="F19" i="76"/>
  <c r="A19" i="76"/>
  <c r="A18" i="76"/>
  <c r="F17" i="76"/>
  <c r="A17" i="76"/>
  <c r="A16" i="76"/>
  <c r="F15" i="76"/>
  <c r="A15" i="76"/>
  <c r="A14" i="76"/>
  <c r="F13" i="76"/>
  <c r="A13" i="76"/>
  <c r="A12" i="76"/>
  <c r="A11" i="76"/>
  <c r="A10" i="76"/>
  <c r="F9" i="76"/>
  <c r="A9" i="76"/>
  <c r="A8" i="76"/>
  <c r="A7" i="76"/>
  <c r="A6" i="76"/>
  <c r="F5" i="76"/>
  <c r="A5" i="76"/>
  <c r="A24" i="75"/>
  <c r="F23" i="75"/>
  <c r="A23" i="75"/>
  <c r="A22" i="75"/>
  <c r="F21" i="75"/>
  <c r="A21" i="75"/>
  <c r="A20" i="75"/>
  <c r="F19" i="75"/>
  <c r="A19" i="75"/>
  <c r="A18" i="75"/>
  <c r="F17" i="75"/>
  <c r="A17" i="75"/>
  <c r="A16" i="75"/>
  <c r="F15" i="75"/>
  <c r="A15" i="75"/>
  <c r="A14" i="75"/>
  <c r="F13" i="75"/>
  <c r="A13" i="75"/>
  <c r="A12" i="75"/>
  <c r="A11" i="75"/>
  <c r="A10" i="75"/>
  <c r="F9" i="75"/>
  <c r="A9" i="75"/>
  <c r="A8" i="75"/>
  <c r="A7" i="75"/>
  <c r="A6" i="75"/>
  <c r="F5" i="75"/>
  <c r="A5" i="75"/>
  <c r="A24" i="74"/>
  <c r="F23" i="74"/>
  <c r="A23" i="74"/>
  <c r="A22" i="74"/>
  <c r="F21" i="74"/>
  <c r="A21" i="74"/>
  <c r="A20" i="74"/>
  <c r="F19" i="74"/>
  <c r="A19" i="74"/>
  <c r="A18" i="74"/>
  <c r="F17" i="74"/>
  <c r="A17" i="74"/>
  <c r="A16" i="74"/>
  <c r="F15" i="74"/>
  <c r="A15" i="74"/>
  <c r="A14" i="74"/>
  <c r="F13" i="74"/>
  <c r="A13" i="74"/>
  <c r="A12" i="74"/>
  <c r="A11" i="74"/>
  <c r="A10" i="74"/>
  <c r="F9" i="74"/>
  <c r="A9" i="74"/>
  <c r="A8" i="74"/>
  <c r="A7" i="74"/>
  <c r="A6" i="74"/>
  <c r="F5" i="74"/>
  <c r="A5" i="74"/>
  <c r="A24" i="73"/>
  <c r="F23" i="73"/>
  <c r="A23" i="73"/>
  <c r="A22" i="73"/>
  <c r="F21" i="73"/>
  <c r="A21" i="73"/>
  <c r="A20" i="73"/>
  <c r="F19" i="73"/>
  <c r="A19" i="73"/>
  <c r="A18" i="73"/>
  <c r="F17" i="73"/>
  <c r="A17" i="73"/>
  <c r="A16" i="73"/>
  <c r="F15" i="73"/>
  <c r="A15" i="73"/>
  <c r="A14" i="73"/>
  <c r="F13" i="73"/>
  <c r="A13" i="73"/>
  <c r="A12" i="73"/>
  <c r="A11" i="73"/>
  <c r="A10" i="73"/>
  <c r="F9" i="73"/>
  <c r="A9" i="73"/>
  <c r="A8" i="73"/>
  <c r="A7" i="73"/>
  <c r="A6" i="73"/>
  <c r="F5" i="73"/>
  <c r="A5" i="73"/>
  <c r="A24" i="72"/>
  <c r="F23" i="72"/>
  <c r="A23" i="72"/>
  <c r="A22" i="72"/>
  <c r="F21" i="72"/>
  <c r="A21" i="72"/>
  <c r="A20" i="72"/>
  <c r="F19" i="72"/>
  <c r="A19" i="72"/>
  <c r="A18" i="72"/>
  <c r="F17" i="72"/>
  <c r="A17" i="72"/>
  <c r="A16" i="72"/>
  <c r="F15" i="72"/>
  <c r="A15" i="72"/>
  <c r="A14" i="72"/>
  <c r="F13" i="72"/>
  <c r="A13" i="72"/>
  <c r="A12" i="72"/>
  <c r="A11" i="72"/>
  <c r="A10" i="72"/>
  <c r="F9" i="72"/>
  <c r="A9" i="72"/>
  <c r="A8" i="72"/>
  <c r="A7" i="72"/>
  <c r="A6" i="72"/>
  <c r="F5" i="72"/>
  <c r="A5" i="72"/>
  <c r="A24" i="71"/>
  <c r="F23" i="71"/>
  <c r="A23" i="71"/>
  <c r="A22" i="71"/>
  <c r="F21" i="71"/>
  <c r="A21" i="71"/>
  <c r="A20" i="71"/>
  <c r="F19" i="71"/>
  <c r="A19" i="71"/>
  <c r="A18" i="71"/>
  <c r="F17" i="71"/>
  <c r="A17" i="71"/>
  <c r="A16" i="71"/>
  <c r="F15" i="71"/>
  <c r="A15" i="71"/>
  <c r="A14" i="71"/>
  <c r="F13" i="71"/>
  <c r="A13" i="71"/>
  <c r="A12" i="71"/>
  <c r="A11" i="71"/>
  <c r="A10" i="71"/>
  <c r="F9" i="71"/>
  <c r="A9" i="71"/>
  <c r="A8" i="71"/>
  <c r="A7" i="71"/>
  <c r="A6" i="71"/>
  <c r="F5" i="71"/>
  <c r="A5" i="71"/>
  <c r="A24" i="70"/>
  <c r="F23" i="70"/>
  <c r="A23" i="70"/>
  <c r="A22" i="70"/>
  <c r="F21" i="70"/>
  <c r="A21" i="70"/>
  <c r="A20" i="70"/>
  <c r="F19" i="70"/>
  <c r="A19" i="70"/>
  <c r="A18" i="70"/>
  <c r="F17" i="70"/>
  <c r="A17" i="70"/>
  <c r="A16" i="70"/>
  <c r="F15" i="70"/>
  <c r="A15" i="70"/>
  <c r="A14" i="70"/>
  <c r="F13" i="70"/>
  <c r="A13" i="70"/>
  <c r="A12" i="70"/>
  <c r="A11" i="70"/>
  <c r="A10" i="70"/>
  <c r="F9" i="70"/>
  <c r="A9" i="70"/>
  <c r="A8" i="70"/>
  <c r="A7" i="70"/>
  <c r="A6" i="70"/>
  <c r="F5" i="70"/>
  <c r="A5" i="70"/>
  <c r="A24" i="69"/>
  <c r="F23" i="69"/>
  <c r="A23" i="69"/>
  <c r="A22" i="69"/>
  <c r="F21" i="69"/>
  <c r="A21" i="69"/>
  <c r="A20" i="69"/>
  <c r="F19" i="69"/>
  <c r="A19" i="69"/>
  <c r="A18" i="69"/>
  <c r="F17" i="69"/>
  <c r="A17" i="69"/>
  <c r="A16" i="69"/>
  <c r="F15" i="69"/>
  <c r="A15" i="69"/>
  <c r="A14" i="69"/>
  <c r="F13" i="69"/>
  <c r="A13" i="69"/>
  <c r="A12" i="69"/>
  <c r="A11" i="69"/>
  <c r="A10" i="69"/>
  <c r="F9" i="69"/>
  <c r="A9" i="69"/>
  <c r="A8" i="69"/>
  <c r="A7" i="69"/>
  <c r="A6" i="69"/>
  <c r="F5" i="69"/>
  <c r="A5" i="69"/>
  <c r="A24" i="68"/>
  <c r="F23" i="68"/>
  <c r="A23" i="68"/>
  <c r="A22" i="68"/>
  <c r="F21" i="68"/>
  <c r="A21" i="68"/>
  <c r="A20" i="68"/>
  <c r="F19" i="68"/>
  <c r="A19" i="68"/>
  <c r="A18" i="68"/>
  <c r="F17" i="68"/>
  <c r="A17" i="68"/>
  <c r="A16" i="68"/>
  <c r="F15" i="68"/>
  <c r="A15" i="68"/>
  <c r="A14" i="68"/>
  <c r="F13" i="68"/>
  <c r="A13" i="68"/>
  <c r="A12" i="68"/>
  <c r="A11" i="68"/>
  <c r="A10" i="68"/>
  <c r="F9" i="68"/>
  <c r="A9" i="68"/>
  <c r="A8" i="68"/>
  <c r="A7" i="68"/>
  <c r="A6" i="68"/>
  <c r="F5" i="68"/>
  <c r="A5" i="68"/>
  <c r="A24" i="67"/>
  <c r="F23" i="67"/>
  <c r="A23" i="67"/>
  <c r="A22" i="67"/>
  <c r="F21" i="67"/>
  <c r="A21" i="67"/>
  <c r="A20" i="67"/>
  <c r="F19" i="67"/>
  <c r="A19" i="67"/>
  <c r="A18" i="67"/>
  <c r="F17" i="67"/>
  <c r="A17" i="67"/>
  <c r="A16" i="67"/>
  <c r="F15" i="67"/>
  <c r="A15" i="67"/>
  <c r="A14" i="67"/>
  <c r="F13" i="67"/>
  <c r="A13" i="67"/>
  <c r="A12" i="67"/>
  <c r="A11" i="67"/>
  <c r="A10" i="67"/>
  <c r="F9" i="67"/>
  <c r="A9" i="67"/>
  <c r="A8" i="67"/>
  <c r="A7" i="67"/>
  <c r="A6" i="67"/>
  <c r="F5" i="67"/>
  <c r="A5" i="67"/>
  <c r="A24" i="66"/>
  <c r="F23" i="66"/>
  <c r="A23" i="66"/>
  <c r="A22" i="66"/>
  <c r="F21" i="66"/>
  <c r="A21" i="66"/>
  <c r="A20" i="66"/>
  <c r="F19" i="66"/>
  <c r="A19" i="66"/>
  <c r="A18" i="66"/>
  <c r="F17" i="66"/>
  <c r="A17" i="66"/>
  <c r="A16" i="66"/>
  <c r="F15" i="66"/>
  <c r="A15" i="66"/>
  <c r="A14" i="66"/>
  <c r="F13" i="66"/>
  <c r="A13" i="66"/>
  <c r="A12" i="66"/>
  <c r="A11" i="66"/>
  <c r="A10" i="66"/>
  <c r="F9" i="66"/>
  <c r="A9" i="66"/>
  <c r="A8" i="66"/>
  <c r="A7" i="66"/>
  <c r="A6" i="66"/>
  <c r="F5" i="66"/>
  <c r="A5" i="66"/>
  <c r="A24" i="65"/>
  <c r="F23" i="65"/>
  <c r="A23" i="65"/>
  <c r="A22" i="65"/>
  <c r="F21" i="65"/>
  <c r="A21" i="65"/>
  <c r="A20" i="65"/>
  <c r="F19" i="65"/>
  <c r="A19" i="65"/>
  <c r="A18" i="65"/>
  <c r="F17" i="65"/>
  <c r="A17" i="65"/>
  <c r="A16" i="65"/>
  <c r="F15" i="65"/>
  <c r="A15" i="65"/>
  <c r="A14" i="65"/>
  <c r="F13" i="65"/>
  <c r="A13" i="65"/>
  <c r="A12" i="65"/>
  <c r="A11" i="65"/>
  <c r="A10" i="65"/>
  <c r="F9" i="65"/>
  <c r="A9" i="65"/>
  <c r="A8" i="65"/>
  <c r="A7" i="65"/>
  <c r="A6" i="65"/>
  <c r="F5" i="65"/>
  <c r="A5" i="65"/>
  <c r="A24" i="64"/>
  <c r="F23" i="64"/>
  <c r="A23" i="64"/>
  <c r="A22" i="64"/>
  <c r="F21" i="64"/>
  <c r="A21" i="64"/>
  <c r="A20" i="64"/>
  <c r="F19" i="64"/>
  <c r="A19" i="64"/>
  <c r="A18" i="64"/>
  <c r="F17" i="64"/>
  <c r="A17" i="64"/>
  <c r="A16" i="64"/>
  <c r="F15" i="64"/>
  <c r="A15" i="64"/>
  <c r="A14" i="64"/>
  <c r="F13" i="64"/>
  <c r="A13" i="64"/>
  <c r="A12" i="64"/>
  <c r="A11" i="64"/>
  <c r="A10" i="64"/>
  <c r="F9" i="64"/>
  <c r="A9" i="64"/>
  <c r="A8" i="64"/>
  <c r="A7" i="64"/>
  <c r="A6" i="64"/>
  <c r="F5" i="64"/>
  <c r="A5" i="64"/>
  <c r="A36" i="63"/>
  <c r="F35" i="63"/>
  <c r="A35" i="63"/>
  <c r="A34" i="63"/>
  <c r="F33" i="63"/>
  <c r="A33" i="63"/>
  <c r="A32" i="63"/>
  <c r="F31" i="63"/>
  <c r="A31" i="63"/>
  <c r="A30" i="63"/>
  <c r="F29" i="63"/>
  <c r="A29" i="63"/>
  <c r="A28" i="63"/>
  <c r="F27" i="63"/>
  <c r="A27" i="63"/>
  <c r="A26" i="63"/>
  <c r="A25" i="63"/>
  <c r="A24" i="63"/>
  <c r="F23" i="63"/>
  <c r="A23" i="63"/>
  <c r="A22" i="63"/>
  <c r="A21" i="63"/>
  <c r="A20" i="63"/>
  <c r="F19" i="63"/>
  <c r="A19" i="63"/>
  <c r="A22" i="62"/>
  <c r="F21" i="62"/>
  <c r="A21" i="62"/>
  <c r="A20" i="62"/>
  <c r="F19" i="62"/>
  <c r="A19" i="62"/>
  <c r="A18" i="62"/>
  <c r="F17" i="62"/>
  <c r="A17" i="62"/>
  <c r="A16" i="62"/>
  <c r="F15" i="62"/>
  <c r="A15" i="62"/>
  <c r="A14" i="62"/>
  <c r="F13" i="62"/>
  <c r="A13" i="62"/>
  <c r="A12" i="62"/>
  <c r="A11" i="62"/>
  <c r="A10" i="62"/>
  <c r="F9" i="62"/>
  <c r="A9" i="62"/>
  <c r="A8" i="62"/>
  <c r="A7" i="62"/>
  <c r="A6" i="62"/>
  <c r="F5" i="62"/>
  <c r="A5" i="62"/>
  <c r="A22" i="61"/>
  <c r="F21" i="61"/>
  <c r="A21" i="61"/>
  <c r="A20" i="61"/>
  <c r="F19" i="61"/>
  <c r="A19" i="61"/>
  <c r="A18" i="61"/>
  <c r="F17" i="61"/>
  <c r="A17" i="61"/>
  <c r="A16" i="61"/>
  <c r="F15" i="61"/>
  <c r="A15" i="61"/>
  <c r="A14" i="61"/>
  <c r="F13" i="61"/>
  <c r="A13" i="61"/>
  <c r="A12" i="61"/>
  <c r="A11" i="61"/>
  <c r="A10" i="61"/>
  <c r="F9" i="61"/>
  <c r="A9" i="61"/>
  <c r="A8" i="61"/>
  <c r="A7" i="61"/>
  <c r="A6" i="61"/>
  <c r="F5" i="61"/>
  <c r="A5" i="61"/>
  <c r="A22" i="60"/>
  <c r="F21" i="60"/>
  <c r="A21" i="60"/>
  <c r="A20" i="60"/>
  <c r="F19" i="60"/>
  <c r="A19" i="60"/>
  <c r="A18" i="60"/>
  <c r="F17" i="60"/>
  <c r="A17" i="60"/>
  <c r="A16" i="60"/>
  <c r="F15" i="60"/>
  <c r="A15" i="60"/>
  <c r="A14" i="60"/>
  <c r="F13" i="60"/>
  <c r="A13" i="60"/>
  <c r="A12" i="60"/>
  <c r="A11" i="60"/>
  <c r="A10" i="60"/>
  <c r="F9" i="60"/>
  <c r="A9" i="60"/>
  <c r="A8" i="60"/>
  <c r="A7" i="60"/>
  <c r="A6" i="60"/>
  <c r="F5" i="60"/>
  <c r="A5" i="60"/>
  <c r="A36" i="57"/>
  <c r="F35" i="57"/>
  <c r="A35" i="57"/>
  <c r="A34" i="57"/>
  <c r="F33" i="57"/>
  <c r="A33" i="57"/>
  <c r="A32" i="57"/>
  <c r="F31" i="57"/>
  <c r="A31" i="57"/>
  <c r="A30" i="57"/>
  <c r="F29" i="57"/>
  <c r="A29" i="57"/>
  <c r="A28" i="57"/>
  <c r="F27" i="57"/>
  <c r="A27" i="57"/>
  <c r="A26" i="57"/>
  <c r="A25" i="57"/>
  <c r="A24" i="57"/>
  <c r="F23" i="57"/>
  <c r="A23" i="57"/>
  <c r="A22" i="57"/>
  <c r="A21" i="57"/>
  <c r="A20" i="57"/>
  <c r="F19" i="57"/>
  <c r="A19" i="57"/>
  <c r="A22" i="56"/>
  <c r="F21" i="56"/>
  <c r="A21" i="56"/>
  <c r="A20" i="56"/>
  <c r="F19" i="56"/>
  <c r="A19" i="56"/>
  <c r="A18" i="56"/>
  <c r="F17" i="56"/>
  <c r="A17" i="56"/>
  <c r="A16" i="56"/>
  <c r="F15" i="56"/>
  <c r="A15" i="56"/>
  <c r="A14" i="56"/>
  <c r="F13" i="56"/>
  <c r="A13" i="56"/>
  <c r="A12" i="56"/>
  <c r="A11" i="56"/>
  <c r="A10" i="56"/>
  <c r="F9" i="56"/>
  <c r="A9" i="56"/>
  <c r="A8" i="56"/>
  <c r="A7" i="56"/>
  <c r="A6" i="56"/>
  <c r="F5" i="56"/>
  <c r="A5" i="56"/>
  <c r="G23" i="73" l="1"/>
  <c r="G23" i="87"/>
  <c r="G23" i="93"/>
  <c r="G23" i="94"/>
  <c r="G23" i="96"/>
  <c r="G21" i="98"/>
  <c r="G21" i="61"/>
  <c r="G21" i="114"/>
  <c r="G13" i="66"/>
  <c r="G21" i="66"/>
  <c r="G13" i="72"/>
  <c r="G21" i="72"/>
  <c r="G17" i="104"/>
  <c r="G17" i="106"/>
  <c r="G21" i="112"/>
  <c r="G13" i="82"/>
  <c r="G21" i="82"/>
  <c r="G17" i="98"/>
  <c r="G21" i="94"/>
  <c r="G15" i="65"/>
  <c r="G15" i="75"/>
  <c r="G23" i="75"/>
  <c r="G15" i="77"/>
  <c r="G15" i="79"/>
  <c r="G23" i="79"/>
  <c r="G15" i="81"/>
  <c r="G23" i="81"/>
  <c r="G17" i="86"/>
  <c r="G23" i="97"/>
  <c r="G15" i="115"/>
  <c r="G23" i="115"/>
  <c r="G23" i="65"/>
  <c r="G21" i="68"/>
  <c r="G13" i="70"/>
  <c r="G21" i="70"/>
  <c r="G15" i="73"/>
  <c r="G17" i="76"/>
  <c r="G13" i="88"/>
  <c r="G21" i="88"/>
  <c r="G21" i="90"/>
  <c r="G21" i="92"/>
  <c r="G23" i="95"/>
  <c r="G13" i="108"/>
  <c r="G21" i="108"/>
  <c r="G21" i="110"/>
  <c r="G15" i="113"/>
  <c r="G23" i="113"/>
  <c r="G17" i="116"/>
  <c r="G15" i="69"/>
  <c r="G23" i="69"/>
  <c r="G15" i="71"/>
  <c r="G23" i="71"/>
  <c r="G21" i="84"/>
  <c r="G21" i="86"/>
  <c r="G23" i="89"/>
  <c r="G23" i="91"/>
  <c r="G17" i="94"/>
  <c r="G13" i="100"/>
  <c r="G21" i="100"/>
  <c r="G21" i="102"/>
  <c r="G21" i="104"/>
  <c r="G13" i="106"/>
  <c r="G21" i="106"/>
  <c r="G15" i="109"/>
  <c r="G23" i="109"/>
  <c r="G15" i="111"/>
  <c r="G23" i="111"/>
  <c r="G15" i="67"/>
  <c r="G23" i="67"/>
  <c r="G13" i="74"/>
  <c r="G21" i="74"/>
  <c r="G21" i="76"/>
  <c r="G23" i="77"/>
  <c r="G13" i="78"/>
  <c r="G21" i="78"/>
  <c r="G21" i="80"/>
  <c r="G23" i="83"/>
  <c r="G23" i="85"/>
  <c r="G21" i="96"/>
  <c r="G15" i="99"/>
  <c r="G23" i="99"/>
  <c r="G15" i="101"/>
  <c r="G23" i="101"/>
  <c r="G15" i="103"/>
  <c r="G23" i="103"/>
  <c r="G15" i="105"/>
  <c r="G23" i="105"/>
  <c r="G15" i="107"/>
  <c r="G23" i="107"/>
  <c r="G13" i="116"/>
  <c r="G29" i="63"/>
  <c r="G21" i="65"/>
  <c r="G15" i="66"/>
  <c r="G17" i="67"/>
  <c r="G17" i="68"/>
  <c r="G23" i="68"/>
  <c r="G21" i="69"/>
  <c r="G15" i="70"/>
  <c r="G17" i="71"/>
  <c r="G17" i="72"/>
  <c r="G23" i="72"/>
  <c r="G21" i="73"/>
  <c r="G15" i="74"/>
  <c r="G17" i="75"/>
  <c r="G23" i="76"/>
  <c r="G21" i="77"/>
  <c r="G15" i="78"/>
  <c r="G17" i="79"/>
  <c r="G17" i="80"/>
  <c r="G23" i="80"/>
  <c r="G15" i="82"/>
  <c r="G13" i="84"/>
  <c r="G19" i="84"/>
  <c r="G17" i="85"/>
  <c r="G23" i="86"/>
  <c r="G13" i="89"/>
  <c r="G15" i="90"/>
  <c r="G13" i="92"/>
  <c r="G19" i="92"/>
  <c r="G17" i="93"/>
  <c r="G13" i="94"/>
  <c r="G19" i="94"/>
  <c r="G17" i="96"/>
  <c r="G23" i="98"/>
  <c r="G21" i="99"/>
  <c r="G15" i="100"/>
  <c r="G17" i="102"/>
  <c r="G23" i="102"/>
  <c r="G21" i="103"/>
  <c r="G15" i="104"/>
  <c r="G23" i="106"/>
  <c r="G21" i="107"/>
  <c r="G15" i="108"/>
  <c r="G17" i="110"/>
  <c r="G23" i="110"/>
  <c r="G21" i="111"/>
  <c r="G15" i="112"/>
  <c r="G17" i="114"/>
  <c r="G23" i="114"/>
  <c r="G21" i="115"/>
  <c r="G15" i="116"/>
  <c r="G13" i="67"/>
  <c r="G13" i="68"/>
  <c r="G19" i="68"/>
  <c r="G13" i="71"/>
  <c r="G19" i="72"/>
  <c r="G13" i="75"/>
  <c r="G13" i="76"/>
  <c r="G19" i="76"/>
  <c r="G13" i="79"/>
  <c r="G13" i="80"/>
  <c r="G19" i="80"/>
  <c r="G13" i="83"/>
  <c r="G15" i="84"/>
  <c r="G13" i="86"/>
  <c r="G19" i="86"/>
  <c r="G17" i="87"/>
  <c r="G17" i="88"/>
  <c r="G23" i="88"/>
  <c r="G13" i="91"/>
  <c r="G15" i="92"/>
  <c r="G15" i="94"/>
  <c r="G13" i="96"/>
  <c r="G13" i="101"/>
  <c r="G13" i="102"/>
  <c r="G19" i="102"/>
  <c r="G13" i="105"/>
  <c r="G19" i="106"/>
  <c r="G13" i="109"/>
  <c r="G13" i="110"/>
  <c r="G19" i="110"/>
  <c r="G13" i="113"/>
  <c r="G13" i="114"/>
  <c r="G19" i="114"/>
  <c r="G21" i="116"/>
  <c r="G17" i="62"/>
  <c r="G17" i="65"/>
  <c r="G17" i="66"/>
  <c r="G23" i="66"/>
  <c r="G21" i="67"/>
  <c r="G15" i="68"/>
  <c r="G17" i="69"/>
  <c r="G17" i="70"/>
  <c r="G23" i="70"/>
  <c r="G21" i="71"/>
  <c r="G15" i="72"/>
  <c r="G17" i="73"/>
  <c r="G17" i="74"/>
  <c r="G23" i="74"/>
  <c r="G21" i="75"/>
  <c r="G15" i="76"/>
  <c r="G17" i="77"/>
  <c r="G17" i="78"/>
  <c r="G23" i="78"/>
  <c r="G21" i="79"/>
  <c r="G15" i="80"/>
  <c r="G17" i="81"/>
  <c r="G17" i="82"/>
  <c r="G23" i="82"/>
  <c r="G13" i="85"/>
  <c r="G15" i="86"/>
  <c r="G19" i="88"/>
  <c r="G17" i="89"/>
  <c r="G17" i="90"/>
  <c r="G23" i="90"/>
  <c r="G13" i="93"/>
  <c r="G13" i="95"/>
  <c r="G13" i="98"/>
  <c r="G17" i="100"/>
  <c r="G23" i="100"/>
  <c r="G21" i="101"/>
  <c r="G15" i="102"/>
  <c r="G23" i="104"/>
  <c r="G21" i="105"/>
  <c r="G15" i="106"/>
  <c r="G17" i="108"/>
  <c r="G23" i="108"/>
  <c r="G21" i="109"/>
  <c r="G15" i="110"/>
  <c r="G17" i="112"/>
  <c r="G23" i="112"/>
  <c r="G21" i="113"/>
  <c r="G15" i="114"/>
  <c r="G23" i="116"/>
  <c r="G13" i="56"/>
  <c r="G13" i="64"/>
  <c r="G13" i="65"/>
  <c r="G19" i="66"/>
  <c r="G13" i="69"/>
  <c r="G19" i="70"/>
  <c r="G13" i="73"/>
  <c r="G19" i="74"/>
  <c r="G13" i="77"/>
  <c r="G19" i="78"/>
  <c r="G13" i="81"/>
  <c r="G19" i="82"/>
  <c r="G17" i="83"/>
  <c r="G17" i="84"/>
  <c r="G23" i="84"/>
  <c r="G13" i="87"/>
  <c r="G15" i="88"/>
  <c r="G13" i="90"/>
  <c r="G19" i="90"/>
  <c r="G17" i="91"/>
  <c r="G17" i="92"/>
  <c r="G23" i="92"/>
  <c r="G15" i="98"/>
  <c r="G13" i="99"/>
  <c r="G19" i="100"/>
  <c r="G13" i="103"/>
  <c r="G13" i="104"/>
  <c r="G19" i="104"/>
  <c r="G13" i="107"/>
  <c r="G19" i="108"/>
  <c r="G13" i="111"/>
  <c r="G13" i="112"/>
  <c r="G19" i="112"/>
  <c r="G13" i="115"/>
  <c r="G19" i="116"/>
  <c r="G31" i="63"/>
  <c r="G35" i="63"/>
  <c r="G13" i="62"/>
  <c r="G19" i="62"/>
  <c r="G21" i="62"/>
  <c r="G15" i="61"/>
  <c r="G13" i="60"/>
  <c r="G21" i="60"/>
  <c r="G17" i="60"/>
  <c r="G33" i="57"/>
  <c r="G27" i="57"/>
  <c r="G35" i="57"/>
  <c r="G29" i="57"/>
  <c r="G17" i="56"/>
  <c r="G19" i="56"/>
  <c r="G15" i="56"/>
  <c r="G21" i="56"/>
  <c r="G23" i="64"/>
  <c r="G19" i="95"/>
  <c r="G21" i="97"/>
  <c r="G17" i="97"/>
  <c r="G13" i="97"/>
  <c r="G19" i="97"/>
  <c r="G31" i="57"/>
  <c r="G19" i="61"/>
  <c r="G19" i="60"/>
  <c r="G17" i="61"/>
  <c r="G15" i="62"/>
  <c r="G19" i="64"/>
  <c r="G19" i="65"/>
  <c r="G19" i="67"/>
  <c r="G19" i="69"/>
  <c r="G19" i="71"/>
  <c r="G19" i="73"/>
  <c r="G19" i="75"/>
  <c r="G19" i="77"/>
  <c r="G19" i="79"/>
  <c r="G19" i="81"/>
  <c r="G19" i="83"/>
  <c r="G19" i="85"/>
  <c r="G19" i="87"/>
  <c r="G19" i="89"/>
  <c r="G19" i="91"/>
  <c r="G19" i="93"/>
  <c r="G15" i="95"/>
  <c r="G15" i="97"/>
  <c r="G21" i="64"/>
  <c r="G27" i="63"/>
  <c r="G17" i="64"/>
  <c r="G15" i="60"/>
  <c r="G13" i="61"/>
  <c r="G33" i="63"/>
  <c r="G15" i="64"/>
  <c r="G21" i="81"/>
  <c r="G15" i="83"/>
  <c r="G21" i="83"/>
  <c r="G15" i="85"/>
  <c r="G21" i="85"/>
  <c r="G15" i="87"/>
  <c r="G21" i="87"/>
  <c r="G15" i="89"/>
  <c r="G21" i="89"/>
  <c r="G15" i="91"/>
  <c r="G21" i="91"/>
  <c r="G15" i="93"/>
  <c r="G21" i="93"/>
  <c r="G21" i="95"/>
  <c r="G17" i="99"/>
  <c r="G17" i="101"/>
  <c r="G17" i="103"/>
  <c r="G17" i="105"/>
  <c r="G17" i="107"/>
  <c r="G17" i="109"/>
  <c r="G17" i="111"/>
  <c r="G17" i="113"/>
  <c r="G17" i="115"/>
  <c r="G17" i="95"/>
  <c r="G15" i="96"/>
  <c r="G19" i="96"/>
  <c r="G19" i="98"/>
  <c r="G19" i="99"/>
  <c r="G19" i="101"/>
  <c r="G19" i="103"/>
  <c r="G19" i="105"/>
  <c r="G19" i="107"/>
  <c r="G19" i="109"/>
  <c r="G19" i="111"/>
  <c r="G19" i="113"/>
  <c r="G19" i="115"/>
  <c r="A20" i="55"/>
  <c r="F19" i="55"/>
  <c r="A19" i="55"/>
  <c r="A18" i="55"/>
  <c r="F17" i="55"/>
  <c r="A17" i="55"/>
  <c r="A16" i="55"/>
  <c r="F15" i="55"/>
  <c r="A15" i="55"/>
  <c r="A14" i="55"/>
  <c r="F13" i="55"/>
  <c r="A13" i="55"/>
  <c r="A12" i="55"/>
  <c r="F11" i="55"/>
  <c r="A11" i="55"/>
  <c r="A10" i="55"/>
  <c r="F9" i="55"/>
  <c r="A9" i="55"/>
  <c r="A8" i="55"/>
  <c r="F7" i="55"/>
  <c r="A7" i="55"/>
  <c r="A6" i="55"/>
  <c r="F5" i="55"/>
  <c r="A5" i="55"/>
  <c r="A20" i="54"/>
  <c r="F19" i="54"/>
  <c r="A19" i="54"/>
  <c r="A18" i="54"/>
  <c r="F17" i="54"/>
  <c r="A17" i="54"/>
  <c r="A16" i="54"/>
  <c r="F15" i="54"/>
  <c r="A15" i="54"/>
  <c r="A14" i="54"/>
  <c r="F13" i="54"/>
  <c r="A13" i="54"/>
  <c r="A12" i="54"/>
  <c r="F11" i="54"/>
  <c r="A11" i="54"/>
  <c r="A10" i="54"/>
  <c r="F9" i="54"/>
  <c r="A9" i="54"/>
  <c r="A8" i="54"/>
  <c r="F7" i="54"/>
  <c r="A7" i="54"/>
  <c r="A6" i="54"/>
  <c r="F5" i="54"/>
  <c r="A5" i="54"/>
  <c r="A20" i="53"/>
  <c r="F19" i="53"/>
  <c r="A19" i="53"/>
  <c r="A18" i="53"/>
  <c r="F17" i="53"/>
  <c r="A17" i="53"/>
  <c r="A16" i="53"/>
  <c r="F15" i="53"/>
  <c r="A15" i="53"/>
  <c r="A14" i="53"/>
  <c r="F13" i="53"/>
  <c r="A13" i="53"/>
  <c r="A12" i="53"/>
  <c r="F11" i="53"/>
  <c r="A11" i="53"/>
  <c r="A10" i="53"/>
  <c r="F9" i="53"/>
  <c r="A9" i="53"/>
  <c r="A8" i="53"/>
  <c r="F7" i="53"/>
  <c r="A7" i="53"/>
  <c r="A6" i="53"/>
  <c r="F5" i="53"/>
  <c r="A5" i="53"/>
  <c r="A20" i="52"/>
  <c r="F19" i="52"/>
  <c r="A19" i="52"/>
  <c r="A18" i="52"/>
  <c r="F17" i="52"/>
  <c r="A17" i="52"/>
  <c r="A16" i="52"/>
  <c r="F15" i="52"/>
  <c r="A15" i="52"/>
  <c r="A14" i="52"/>
  <c r="F13" i="52"/>
  <c r="A13" i="52"/>
  <c r="A12" i="52"/>
  <c r="F11" i="52"/>
  <c r="A11" i="52"/>
  <c r="A10" i="52"/>
  <c r="F9" i="52"/>
  <c r="A9" i="52"/>
  <c r="A8" i="52"/>
  <c r="F7" i="52"/>
  <c r="A7" i="52"/>
  <c r="A6" i="52"/>
  <c r="F5" i="52"/>
  <c r="A5" i="52"/>
  <c r="A20" i="51"/>
  <c r="F19" i="51"/>
  <c r="A19" i="51"/>
  <c r="A18" i="51"/>
  <c r="F17" i="51"/>
  <c r="A17" i="51"/>
  <c r="A16" i="51"/>
  <c r="F15" i="51"/>
  <c r="A15" i="51"/>
  <c r="A14" i="51"/>
  <c r="F13" i="51"/>
  <c r="A13" i="51"/>
  <c r="A12" i="51"/>
  <c r="F11" i="51"/>
  <c r="A11" i="51"/>
  <c r="A10" i="51"/>
  <c r="F9" i="51"/>
  <c r="A9" i="51"/>
  <c r="A8" i="51"/>
  <c r="F7" i="51"/>
  <c r="A7" i="51"/>
  <c r="A6" i="51"/>
  <c r="F5" i="51"/>
  <c r="A5" i="51"/>
  <c r="A20" i="50"/>
  <c r="F19" i="50"/>
  <c r="A19" i="50"/>
  <c r="A18" i="50"/>
  <c r="F17" i="50"/>
  <c r="A17" i="50"/>
  <c r="A16" i="50"/>
  <c r="F15" i="50"/>
  <c r="A15" i="50"/>
  <c r="A14" i="50"/>
  <c r="F13" i="50"/>
  <c r="A13" i="50"/>
  <c r="A12" i="50"/>
  <c r="F11" i="50"/>
  <c r="A11" i="50"/>
  <c r="A10" i="50"/>
  <c r="F9" i="50"/>
  <c r="A9" i="50"/>
  <c r="A8" i="50"/>
  <c r="F7" i="50"/>
  <c r="A7" i="50"/>
  <c r="A6" i="50"/>
  <c r="F5" i="50"/>
  <c r="A5" i="50"/>
  <c r="A20" i="49"/>
  <c r="F19" i="49"/>
  <c r="A19" i="49"/>
  <c r="A18" i="49"/>
  <c r="F17" i="49"/>
  <c r="A17" i="49"/>
  <c r="A16" i="49"/>
  <c r="F15" i="49"/>
  <c r="A15" i="49"/>
  <c r="A14" i="49"/>
  <c r="F13" i="49"/>
  <c r="A13" i="49"/>
  <c r="A12" i="49"/>
  <c r="F11" i="49"/>
  <c r="A11" i="49"/>
  <c r="A10" i="49"/>
  <c r="F9" i="49"/>
  <c r="A9" i="49"/>
  <c r="A8" i="49"/>
  <c r="F7" i="49"/>
  <c r="A7" i="49"/>
  <c r="A6" i="49"/>
  <c r="F5" i="49"/>
  <c r="A5" i="49"/>
  <c r="A20" i="48"/>
  <c r="F19" i="48"/>
  <c r="A19" i="48"/>
  <c r="A18" i="48"/>
  <c r="F17" i="48"/>
  <c r="A17" i="48"/>
  <c r="A16" i="48"/>
  <c r="F15" i="48"/>
  <c r="A15" i="48"/>
  <c r="A14" i="48"/>
  <c r="F13" i="48"/>
  <c r="A13" i="48"/>
  <c r="A12" i="48"/>
  <c r="F11" i="48"/>
  <c r="A11" i="48"/>
  <c r="A10" i="48"/>
  <c r="F9" i="48"/>
  <c r="A9" i="48"/>
  <c r="A8" i="48"/>
  <c r="F7" i="48"/>
  <c r="A7" i="48"/>
  <c r="A6" i="48"/>
  <c r="F5" i="48"/>
  <c r="A5" i="48"/>
  <c r="A20" i="47"/>
  <c r="F19" i="47"/>
  <c r="A19" i="47"/>
  <c r="A18" i="47"/>
  <c r="F17" i="47"/>
  <c r="A17" i="47"/>
  <c r="A16" i="47"/>
  <c r="F15" i="47"/>
  <c r="A15" i="47"/>
  <c r="A14" i="47"/>
  <c r="F13" i="47"/>
  <c r="A13" i="47"/>
  <c r="A12" i="47"/>
  <c r="F11" i="47"/>
  <c r="A11" i="47"/>
  <c r="A10" i="47"/>
  <c r="F9" i="47"/>
  <c r="A9" i="47"/>
  <c r="A8" i="47"/>
  <c r="F7" i="47"/>
  <c r="A7" i="47"/>
  <c r="A6" i="47"/>
  <c r="F5" i="47"/>
  <c r="A5" i="47"/>
  <c r="A20" i="46"/>
  <c r="F19" i="46"/>
  <c r="A19" i="46"/>
  <c r="A18" i="46"/>
  <c r="F17" i="46"/>
  <c r="A17" i="46"/>
  <c r="A16" i="46"/>
  <c r="F15" i="46"/>
  <c r="A15" i="46"/>
  <c r="A14" i="46"/>
  <c r="F13" i="46"/>
  <c r="A13" i="46"/>
  <c r="A12" i="46"/>
  <c r="F11" i="46"/>
  <c r="A11" i="46"/>
  <c r="A10" i="46"/>
  <c r="F9" i="46"/>
  <c r="A9" i="46"/>
  <c r="A8" i="46"/>
  <c r="F7" i="46"/>
  <c r="A7" i="46"/>
  <c r="A6" i="46"/>
  <c r="F5" i="46"/>
  <c r="A5" i="46"/>
  <c r="A20" i="45"/>
  <c r="F19" i="45"/>
  <c r="A19" i="45"/>
  <c r="A18" i="45"/>
  <c r="F17" i="45"/>
  <c r="A17" i="45"/>
  <c r="A16" i="45"/>
  <c r="F15" i="45"/>
  <c r="A15" i="45"/>
  <c r="A14" i="45"/>
  <c r="F13" i="45"/>
  <c r="A13" i="45"/>
  <c r="A12" i="45"/>
  <c r="F11" i="45"/>
  <c r="A11" i="45"/>
  <c r="A10" i="45"/>
  <c r="F9" i="45"/>
  <c r="A9" i="45"/>
  <c r="A8" i="45"/>
  <c r="F7" i="45"/>
  <c r="A7" i="45"/>
  <c r="A6" i="45"/>
  <c r="F5" i="45"/>
  <c r="A5" i="45"/>
  <c r="A20" i="44"/>
  <c r="F19" i="44"/>
  <c r="A19" i="44"/>
  <c r="A18" i="44"/>
  <c r="F17" i="44"/>
  <c r="A17" i="44"/>
  <c r="A16" i="44"/>
  <c r="F15" i="44"/>
  <c r="A15" i="44"/>
  <c r="A14" i="44"/>
  <c r="F13" i="44"/>
  <c r="A13" i="44"/>
  <c r="A12" i="44"/>
  <c r="F11" i="44"/>
  <c r="A11" i="44"/>
  <c r="A10" i="44"/>
  <c r="F9" i="44"/>
  <c r="A9" i="44"/>
  <c r="A8" i="44"/>
  <c r="F7" i="44"/>
  <c r="A7" i="44"/>
  <c r="A6" i="44"/>
  <c r="F5" i="44"/>
  <c r="A5" i="44"/>
  <c r="A20" i="43"/>
  <c r="F19" i="43"/>
  <c r="A19" i="43"/>
  <c r="A18" i="43"/>
  <c r="F17" i="43"/>
  <c r="A17" i="43"/>
  <c r="A16" i="43"/>
  <c r="F15" i="43"/>
  <c r="A15" i="43"/>
  <c r="A14" i="43"/>
  <c r="F13" i="43"/>
  <c r="A13" i="43"/>
  <c r="A12" i="43"/>
  <c r="F11" i="43"/>
  <c r="A11" i="43"/>
  <c r="A10" i="43"/>
  <c r="F9" i="43"/>
  <c r="A9" i="43"/>
  <c r="A8" i="43"/>
  <c r="F7" i="43"/>
  <c r="A7" i="43"/>
  <c r="A6" i="43"/>
  <c r="F5" i="43"/>
  <c r="A5" i="43"/>
  <c r="A20" i="42"/>
  <c r="F19" i="42"/>
  <c r="A19" i="42"/>
  <c r="A18" i="42"/>
  <c r="F17" i="42"/>
  <c r="A17" i="42"/>
  <c r="A16" i="42"/>
  <c r="F15" i="42"/>
  <c r="A15" i="42"/>
  <c r="A14" i="42"/>
  <c r="F13" i="42"/>
  <c r="A13" i="42"/>
  <c r="A12" i="42"/>
  <c r="F11" i="42"/>
  <c r="A11" i="42"/>
  <c r="A10" i="42"/>
  <c r="F9" i="42"/>
  <c r="A9" i="42"/>
  <c r="A8" i="42"/>
  <c r="F7" i="42"/>
  <c r="A7" i="42"/>
  <c r="A6" i="42"/>
  <c r="F5" i="42"/>
  <c r="A5" i="42"/>
  <c r="A20" i="41"/>
  <c r="F19" i="41"/>
  <c r="A19" i="41"/>
  <c r="A18" i="41"/>
  <c r="F17" i="41"/>
  <c r="A17" i="41"/>
  <c r="A16" i="41"/>
  <c r="F15" i="41"/>
  <c r="A15" i="41"/>
  <c r="A14" i="41"/>
  <c r="F13" i="41"/>
  <c r="A13" i="41"/>
  <c r="A12" i="41"/>
  <c r="F11" i="41"/>
  <c r="A11" i="41"/>
  <c r="A10" i="41"/>
  <c r="F9" i="41"/>
  <c r="A9" i="41"/>
  <c r="A8" i="41"/>
  <c r="F7" i="41"/>
  <c r="A7" i="41"/>
  <c r="A6" i="41"/>
  <c r="F5" i="41"/>
  <c r="A5" i="41"/>
  <c r="A20" i="40"/>
  <c r="F19" i="40"/>
  <c r="A19" i="40"/>
  <c r="A18" i="40"/>
  <c r="F17" i="40"/>
  <c r="A17" i="40"/>
  <c r="A16" i="40"/>
  <c r="F15" i="40"/>
  <c r="A15" i="40"/>
  <c r="A14" i="40"/>
  <c r="F13" i="40"/>
  <c r="A13" i="40"/>
  <c r="A12" i="40"/>
  <c r="F11" i="40"/>
  <c r="A11" i="40"/>
  <c r="A10" i="40"/>
  <c r="F9" i="40"/>
  <c r="A9" i="40"/>
  <c r="A8" i="40"/>
  <c r="F7" i="40"/>
  <c r="A7" i="40"/>
  <c r="A6" i="40"/>
  <c r="F5" i="40"/>
  <c r="A5" i="40"/>
  <c r="A20" i="39"/>
  <c r="F19" i="39"/>
  <c r="A19" i="39"/>
  <c r="A18" i="39"/>
  <c r="F17" i="39"/>
  <c r="A17" i="39"/>
  <c r="A16" i="39"/>
  <c r="F15" i="39"/>
  <c r="A15" i="39"/>
  <c r="A14" i="39"/>
  <c r="F13" i="39"/>
  <c r="A13" i="39"/>
  <c r="A12" i="39"/>
  <c r="F11" i="39"/>
  <c r="A11" i="39"/>
  <c r="A10" i="39"/>
  <c r="F9" i="39"/>
  <c r="A9" i="39"/>
  <c r="A8" i="39"/>
  <c r="F7" i="39"/>
  <c r="A7" i="39"/>
  <c r="A6" i="39"/>
  <c r="F5" i="39"/>
  <c r="A5" i="39"/>
  <c r="A24" i="38"/>
  <c r="F23" i="38"/>
  <c r="A23" i="38"/>
  <c r="A22" i="38"/>
  <c r="F21" i="38"/>
  <c r="A21" i="38"/>
  <c r="A20" i="38"/>
  <c r="F19" i="38"/>
  <c r="A19" i="38"/>
  <c r="A18" i="38"/>
  <c r="F17" i="38"/>
  <c r="A17" i="38"/>
  <c r="A16" i="38"/>
  <c r="F15" i="38"/>
  <c r="A15" i="38"/>
  <c r="A14" i="38"/>
  <c r="F13" i="38"/>
  <c r="A13" i="38"/>
  <c r="A12" i="38"/>
  <c r="A11" i="38"/>
  <c r="A10" i="38"/>
  <c r="F9" i="38"/>
  <c r="A9" i="38"/>
  <c r="A8" i="38"/>
  <c r="A7" i="38"/>
  <c r="A6" i="38"/>
  <c r="F5" i="38"/>
  <c r="G15" i="38" s="1"/>
  <c r="A5" i="38"/>
  <c r="A24" i="37"/>
  <c r="F23" i="37"/>
  <c r="A23" i="37"/>
  <c r="A22" i="37"/>
  <c r="F21" i="37"/>
  <c r="A21" i="37"/>
  <c r="A20" i="37"/>
  <c r="F19" i="37"/>
  <c r="A19" i="37"/>
  <c r="A18" i="37"/>
  <c r="F17" i="37"/>
  <c r="A17" i="37"/>
  <c r="A16" i="37"/>
  <c r="F15" i="37"/>
  <c r="A15" i="37"/>
  <c r="A14" i="37"/>
  <c r="F13" i="37"/>
  <c r="A13" i="37"/>
  <c r="A12" i="37"/>
  <c r="A11" i="37"/>
  <c r="A10" i="37"/>
  <c r="F9" i="37"/>
  <c r="A9" i="37"/>
  <c r="A8" i="37"/>
  <c r="A7" i="37"/>
  <c r="A6" i="37"/>
  <c r="F5" i="37"/>
  <c r="A5" i="37"/>
  <c r="A20" i="36"/>
  <c r="F19" i="36"/>
  <c r="A19" i="36"/>
  <c r="A18" i="36"/>
  <c r="F17" i="36"/>
  <c r="A17" i="36"/>
  <c r="A16" i="36"/>
  <c r="F15" i="36"/>
  <c r="A15" i="36"/>
  <c r="A14" i="36"/>
  <c r="F13" i="36"/>
  <c r="A13" i="36"/>
  <c r="A12" i="36"/>
  <c r="F11" i="36"/>
  <c r="A11" i="36"/>
  <c r="A10" i="36"/>
  <c r="F9" i="36"/>
  <c r="A9" i="36"/>
  <c r="A8" i="36"/>
  <c r="F7" i="36"/>
  <c r="A7" i="36"/>
  <c r="A6" i="36"/>
  <c r="F5" i="36"/>
  <c r="A5" i="36"/>
  <c r="A20" i="35"/>
  <c r="F19" i="35"/>
  <c r="A19" i="35"/>
  <c r="A18" i="35"/>
  <c r="F17" i="35"/>
  <c r="A17" i="35"/>
  <c r="A16" i="35"/>
  <c r="F15" i="35"/>
  <c r="A15" i="35"/>
  <c r="A14" i="35"/>
  <c r="F13" i="35"/>
  <c r="A13" i="35"/>
  <c r="A12" i="35"/>
  <c r="F11" i="35"/>
  <c r="A11" i="35"/>
  <c r="A10" i="35"/>
  <c r="F9" i="35"/>
  <c r="A9" i="35"/>
  <c r="A8" i="35"/>
  <c r="F7" i="35"/>
  <c r="A7" i="35"/>
  <c r="A6" i="35"/>
  <c r="F5" i="35"/>
  <c r="A5" i="35"/>
  <c r="A20" i="34"/>
  <c r="F19" i="34"/>
  <c r="A19" i="34"/>
  <c r="A18" i="34"/>
  <c r="F17" i="34"/>
  <c r="A17" i="34"/>
  <c r="A16" i="34"/>
  <c r="F15" i="34"/>
  <c r="A15" i="34"/>
  <c r="A14" i="34"/>
  <c r="F13" i="34"/>
  <c r="A13" i="34"/>
  <c r="A12" i="34"/>
  <c r="F11" i="34"/>
  <c r="A11" i="34"/>
  <c r="A10" i="34"/>
  <c r="F9" i="34"/>
  <c r="A9" i="34"/>
  <c r="A8" i="34"/>
  <c r="F7" i="34"/>
  <c r="A7" i="34"/>
  <c r="A6" i="34"/>
  <c r="F5" i="34"/>
  <c r="A5" i="34"/>
  <c r="A20" i="33"/>
  <c r="F19" i="33"/>
  <c r="A19" i="33"/>
  <c r="A18" i="33"/>
  <c r="F17" i="33"/>
  <c r="A17" i="33"/>
  <c r="A16" i="33"/>
  <c r="F15" i="33"/>
  <c r="A15" i="33"/>
  <c r="A14" i="33"/>
  <c r="F13" i="33"/>
  <c r="A13" i="33"/>
  <c r="A12" i="33"/>
  <c r="F11" i="33"/>
  <c r="A11" i="33"/>
  <c r="A10" i="33"/>
  <c r="F9" i="33"/>
  <c r="A9" i="33"/>
  <c r="A8" i="33"/>
  <c r="F7" i="33"/>
  <c r="A7" i="33"/>
  <c r="A6" i="33"/>
  <c r="F5" i="33"/>
  <c r="A5" i="33"/>
  <c r="A20" i="32"/>
  <c r="F19" i="32"/>
  <c r="A19" i="32"/>
  <c r="A18" i="32"/>
  <c r="F17" i="32"/>
  <c r="A17" i="32"/>
  <c r="A16" i="32"/>
  <c r="F15" i="32"/>
  <c r="A15" i="32"/>
  <c r="A14" i="32"/>
  <c r="F13" i="32"/>
  <c r="A13" i="32"/>
  <c r="A12" i="32"/>
  <c r="F11" i="32"/>
  <c r="A11" i="32"/>
  <c r="A10" i="32"/>
  <c r="F9" i="32"/>
  <c r="A9" i="32"/>
  <c r="A8" i="32"/>
  <c r="F7" i="32"/>
  <c r="A7" i="32"/>
  <c r="A6" i="32"/>
  <c r="F5" i="32"/>
  <c r="A5" i="32"/>
  <c r="A20" i="31"/>
  <c r="F19" i="31"/>
  <c r="A19" i="31"/>
  <c r="A18" i="31"/>
  <c r="F17" i="31"/>
  <c r="A17" i="31"/>
  <c r="A16" i="31"/>
  <c r="F15" i="31"/>
  <c r="A15" i="31"/>
  <c r="A14" i="31"/>
  <c r="F13" i="31"/>
  <c r="A13" i="31"/>
  <c r="A12" i="31"/>
  <c r="F11" i="31"/>
  <c r="A11" i="31"/>
  <c r="A10" i="31"/>
  <c r="F9" i="31"/>
  <c r="A9" i="31"/>
  <c r="A8" i="31"/>
  <c r="F7" i="31"/>
  <c r="A7" i="31"/>
  <c r="A6" i="31"/>
  <c r="F5" i="31"/>
  <c r="A5" i="31"/>
  <c r="A20" i="30"/>
  <c r="F19" i="30"/>
  <c r="A19" i="30"/>
  <c r="A18" i="30"/>
  <c r="F17" i="30"/>
  <c r="A17" i="30"/>
  <c r="A16" i="30"/>
  <c r="F15" i="30"/>
  <c r="A15" i="30"/>
  <c r="A14" i="30"/>
  <c r="F13" i="30"/>
  <c r="A13" i="30"/>
  <c r="A12" i="30"/>
  <c r="F11" i="30"/>
  <c r="A11" i="30"/>
  <c r="A10" i="30"/>
  <c r="F9" i="30"/>
  <c r="A9" i="30"/>
  <c r="A8" i="30"/>
  <c r="F7" i="30"/>
  <c r="A7" i="30"/>
  <c r="A6" i="30"/>
  <c r="F5" i="30"/>
  <c r="A5" i="30"/>
  <c r="A20" i="29"/>
  <c r="F19" i="29"/>
  <c r="A19" i="29"/>
  <c r="A18" i="29"/>
  <c r="F17" i="29"/>
  <c r="A17" i="29"/>
  <c r="A16" i="29"/>
  <c r="F15" i="29"/>
  <c r="A15" i="29"/>
  <c r="A14" i="29"/>
  <c r="F13" i="29"/>
  <c r="A13" i="29"/>
  <c r="A12" i="29"/>
  <c r="F11" i="29"/>
  <c r="A11" i="29"/>
  <c r="A10" i="29"/>
  <c r="F9" i="29"/>
  <c r="A9" i="29"/>
  <c r="A8" i="29"/>
  <c r="F7" i="29"/>
  <c r="A7" i="29"/>
  <c r="A6" i="29"/>
  <c r="F5" i="29"/>
  <c r="A5" i="29"/>
  <c r="A20" i="28"/>
  <c r="F19" i="28"/>
  <c r="A19" i="28"/>
  <c r="A18" i="28"/>
  <c r="F17" i="28"/>
  <c r="A17" i="28"/>
  <c r="A16" i="28"/>
  <c r="F15" i="28"/>
  <c r="A15" i="28"/>
  <c r="A14" i="28"/>
  <c r="F13" i="28"/>
  <c r="A13" i="28"/>
  <c r="A12" i="28"/>
  <c r="F11" i="28"/>
  <c r="A11" i="28"/>
  <c r="A10" i="28"/>
  <c r="F9" i="28"/>
  <c r="A9" i="28"/>
  <c r="A8" i="28"/>
  <c r="F7" i="28"/>
  <c r="A7" i="28"/>
  <c r="A6" i="28"/>
  <c r="F5" i="28"/>
  <c r="A5" i="28"/>
  <c r="A24" i="27"/>
  <c r="F23" i="27"/>
  <c r="A23" i="27"/>
  <c r="A22" i="27"/>
  <c r="F21" i="27"/>
  <c r="A21" i="27"/>
  <c r="A20" i="27"/>
  <c r="F19" i="27"/>
  <c r="A19" i="27"/>
  <c r="A18" i="27"/>
  <c r="F17" i="27"/>
  <c r="A17" i="27"/>
  <c r="A16" i="27"/>
  <c r="F15" i="27"/>
  <c r="A15" i="27"/>
  <c r="A14" i="27"/>
  <c r="F13" i="27"/>
  <c r="A13" i="27"/>
  <c r="A12" i="27"/>
  <c r="A11" i="27"/>
  <c r="A10" i="27"/>
  <c r="F9" i="27"/>
  <c r="A9" i="27"/>
  <c r="A8" i="27"/>
  <c r="A7" i="27"/>
  <c r="A6" i="27"/>
  <c r="F5" i="27"/>
  <c r="A5" i="27"/>
  <c r="A20" i="26"/>
  <c r="F19" i="26"/>
  <c r="A19" i="26"/>
  <c r="A18" i="26"/>
  <c r="F17" i="26"/>
  <c r="A17" i="26"/>
  <c r="A16" i="26"/>
  <c r="F15" i="26"/>
  <c r="A15" i="26"/>
  <c r="A14" i="26"/>
  <c r="F13" i="26"/>
  <c r="A13" i="26"/>
  <c r="A12" i="26"/>
  <c r="F11" i="26"/>
  <c r="A11" i="26"/>
  <c r="A10" i="26"/>
  <c r="F9" i="26"/>
  <c r="A9" i="26"/>
  <c r="A8" i="26"/>
  <c r="F7" i="26"/>
  <c r="A7" i="26"/>
  <c r="A6" i="26"/>
  <c r="F5" i="26"/>
  <c r="A5" i="26"/>
  <c r="A20" i="25"/>
  <c r="F19" i="25"/>
  <c r="A19" i="25"/>
  <c r="A18" i="25"/>
  <c r="F17" i="25"/>
  <c r="A17" i="25"/>
  <c r="A16" i="25"/>
  <c r="F15" i="25"/>
  <c r="A15" i="25"/>
  <c r="A14" i="25"/>
  <c r="F13" i="25"/>
  <c r="A13" i="25"/>
  <c r="A12" i="25"/>
  <c r="F11" i="25"/>
  <c r="A11" i="25"/>
  <c r="A10" i="25"/>
  <c r="F9" i="25"/>
  <c r="A9" i="25"/>
  <c r="A8" i="25"/>
  <c r="F7" i="25"/>
  <c r="A7" i="25"/>
  <c r="A6" i="25"/>
  <c r="F5" i="25"/>
  <c r="A5" i="25"/>
  <c r="A20" i="24"/>
  <c r="F19" i="24"/>
  <c r="A19" i="24"/>
  <c r="A18" i="24"/>
  <c r="F17" i="24"/>
  <c r="A17" i="24"/>
  <c r="A16" i="24"/>
  <c r="F15" i="24"/>
  <c r="A15" i="24"/>
  <c r="A14" i="24"/>
  <c r="F13" i="24"/>
  <c r="A13" i="24"/>
  <c r="A12" i="24"/>
  <c r="F11" i="24"/>
  <c r="A11" i="24"/>
  <c r="A10" i="24"/>
  <c r="F9" i="24"/>
  <c r="A9" i="24"/>
  <c r="A8" i="24"/>
  <c r="F7" i="24"/>
  <c r="A7" i="24"/>
  <c r="A6" i="24"/>
  <c r="F5" i="24"/>
  <c r="A5" i="24"/>
  <c r="A20" i="23"/>
  <c r="F19" i="23"/>
  <c r="A19" i="23"/>
  <c r="A18" i="23"/>
  <c r="F17" i="23"/>
  <c r="A17" i="23"/>
  <c r="A16" i="23"/>
  <c r="F15" i="23"/>
  <c r="A15" i="23"/>
  <c r="A14" i="23"/>
  <c r="F13" i="23"/>
  <c r="A13" i="23"/>
  <c r="A12" i="23"/>
  <c r="F11" i="23"/>
  <c r="A11" i="23"/>
  <c r="A10" i="23"/>
  <c r="F9" i="23"/>
  <c r="A9" i="23"/>
  <c r="A8" i="23"/>
  <c r="F7" i="23"/>
  <c r="A7" i="23"/>
  <c r="A6" i="23"/>
  <c r="F5" i="23"/>
  <c r="A5" i="23"/>
  <c r="A20" i="22"/>
  <c r="F19" i="22"/>
  <c r="A19" i="22"/>
  <c r="A18" i="22"/>
  <c r="F17" i="22"/>
  <c r="A17" i="22"/>
  <c r="A16" i="22"/>
  <c r="F15" i="22"/>
  <c r="A15" i="22"/>
  <c r="A14" i="22"/>
  <c r="F13" i="22"/>
  <c r="A13" i="22"/>
  <c r="A12" i="22"/>
  <c r="F11" i="22"/>
  <c r="A11" i="22"/>
  <c r="A10" i="22"/>
  <c r="F9" i="22"/>
  <c r="A9" i="22"/>
  <c r="A8" i="22"/>
  <c r="F7" i="22"/>
  <c r="A7" i="22"/>
  <c r="A6" i="22"/>
  <c r="F5" i="22"/>
  <c r="A5" i="22"/>
  <c r="A20" i="21"/>
  <c r="F19" i="21"/>
  <c r="A19" i="21"/>
  <c r="A18" i="21"/>
  <c r="F17" i="21"/>
  <c r="A17" i="21"/>
  <c r="A16" i="21"/>
  <c r="F15" i="21"/>
  <c r="A15" i="21"/>
  <c r="A14" i="21"/>
  <c r="F13" i="21"/>
  <c r="A13" i="21"/>
  <c r="A12" i="21"/>
  <c r="F11" i="21"/>
  <c r="A11" i="21"/>
  <c r="A10" i="21"/>
  <c r="F9" i="21"/>
  <c r="A9" i="21"/>
  <c r="A8" i="21"/>
  <c r="F7" i="21"/>
  <c r="A7" i="21"/>
  <c r="A6" i="21"/>
  <c r="F5" i="21"/>
  <c r="A5" i="21"/>
  <c r="G13" i="35" l="1"/>
  <c r="G19" i="40"/>
  <c r="G19" i="34"/>
  <c r="G19" i="44"/>
  <c r="G9" i="50"/>
  <c r="G9" i="54"/>
  <c r="G15" i="48"/>
  <c r="G17" i="23"/>
  <c r="G15" i="36"/>
  <c r="G15" i="44"/>
  <c r="G9" i="46"/>
  <c r="G15" i="24"/>
  <c r="G13" i="27"/>
  <c r="G21" i="27"/>
  <c r="G9" i="42"/>
  <c r="G17" i="25"/>
  <c r="G17" i="31"/>
  <c r="G19" i="36"/>
  <c r="G19" i="48"/>
  <c r="G17" i="49"/>
  <c r="G11" i="50"/>
  <c r="G15" i="52"/>
  <c r="G17" i="53"/>
  <c r="G17" i="21"/>
  <c r="G13" i="49"/>
  <c r="G19" i="52"/>
  <c r="G17" i="55"/>
  <c r="G17" i="22"/>
  <c r="G9" i="23"/>
  <c r="G13" i="23"/>
  <c r="G19" i="23"/>
  <c r="G15" i="25"/>
  <c r="G13" i="26"/>
  <c r="G19" i="27"/>
  <c r="G13" i="28"/>
  <c r="G11" i="29"/>
  <c r="G17" i="32"/>
  <c r="G9" i="33"/>
  <c r="G13" i="33"/>
  <c r="G19" i="33"/>
  <c r="G11" i="35"/>
  <c r="G17" i="35"/>
  <c r="G15" i="37"/>
  <c r="G9" i="39"/>
  <c r="G13" i="39"/>
  <c r="G19" i="39"/>
  <c r="G17" i="41"/>
  <c r="G11" i="42"/>
  <c r="G17" i="43"/>
  <c r="G11" i="45"/>
  <c r="G13" i="46"/>
  <c r="G11" i="47"/>
  <c r="G15" i="49"/>
  <c r="G15" i="51"/>
  <c r="G9" i="53"/>
  <c r="G13" i="53"/>
  <c r="G19" i="53"/>
  <c r="G9" i="55"/>
  <c r="G13" i="55"/>
  <c r="G19" i="55"/>
  <c r="G9" i="21"/>
  <c r="G13" i="21"/>
  <c r="G19" i="21"/>
  <c r="G15" i="23"/>
  <c r="G13" i="24"/>
  <c r="G11" i="25"/>
  <c r="G15" i="27"/>
  <c r="G17" i="29"/>
  <c r="G17" i="30"/>
  <c r="G9" i="31"/>
  <c r="G13" i="31"/>
  <c r="G19" i="31"/>
  <c r="G15" i="33"/>
  <c r="G13" i="34"/>
  <c r="G21" i="37"/>
  <c r="G15" i="39"/>
  <c r="G9" i="41"/>
  <c r="G13" i="41"/>
  <c r="G19" i="41"/>
  <c r="G9" i="43"/>
  <c r="G13" i="43"/>
  <c r="G19" i="43"/>
  <c r="G17" i="45"/>
  <c r="G11" i="46"/>
  <c r="G17" i="47"/>
  <c r="G11" i="49"/>
  <c r="G13" i="50"/>
  <c r="G11" i="51"/>
  <c r="G15" i="53"/>
  <c r="G15" i="55"/>
  <c r="G15" i="21"/>
  <c r="G13" i="22"/>
  <c r="G11" i="23"/>
  <c r="G17" i="26"/>
  <c r="G17" i="28"/>
  <c r="G9" i="29"/>
  <c r="G13" i="29"/>
  <c r="G19" i="29"/>
  <c r="G15" i="31"/>
  <c r="G15" i="32"/>
  <c r="G13" i="32"/>
  <c r="G11" i="33"/>
  <c r="G17" i="37"/>
  <c r="G23" i="37"/>
  <c r="G17" i="38"/>
  <c r="G11" i="39"/>
  <c r="G15" i="41"/>
  <c r="G15" i="43"/>
  <c r="G9" i="45"/>
  <c r="G13" i="45"/>
  <c r="G19" i="45"/>
  <c r="G9" i="47"/>
  <c r="G13" i="47"/>
  <c r="G19" i="47"/>
  <c r="G17" i="51"/>
  <c r="G11" i="53"/>
  <c r="G13" i="54"/>
  <c r="G11" i="55"/>
  <c r="G11" i="21"/>
  <c r="G17" i="24"/>
  <c r="G9" i="25"/>
  <c r="G13" i="25"/>
  <c r="G19" i="25"/>
  <c r="G17" i="27"/>
  <c r="G23" i="27"/>
  <c r="G15" i="29"/>
  <c r="G13" i="30"/>
  <c r="G11" i="31"/>
  <c r="G17" i="33"/>
  <c r="G17" i="34"/>
  <c r="G9" i="35"/>
  <c r="G13" i="37"/>
  <c r="G19" i="37"/>
  <c r="G17" i="39"/>
  <c r="G15" i="40"/>
  <c r="G11" i="41"/>
  <c r="G13" i="42"/>
  <c r="G11" i="43"/>
  <c r="G15" i="45"/>
  <c r="G15" i="47"/>
  <c r="G9" i="49"/>
  <c r="G19" i="49"/>
  <c r="G9" i="51"/>
  <c r="G13" i="51"/>
  <c r="G19" i="51"/>
  <c r="G11" i="54"/>
  <c r="G11" i="22"/>
  <c r="G19" i="22"/>
  <c r="G11" i="24"/>
  <c r="G19" i="24"/>
  <c r="G11" i="26"/>
  <c r="G19" i="26"/>
  <c r="G11" i="28"/>
  <c r="G19" i="28"/>
  <c r="G9" i="30"/>
  <c r="G15" i="30"/>
  <c r="G19" i="30"/>
  <c r="G11" i="32"/>
  <c r="G19" i="32"/>
  <c r="G9" i="34"/>
  <c r="G15" i="34"/>
  <c r="G11" i="36"/>
  <c r="G17" i="36"/>
  <c r="G13" i="38"/>
  <c r="G11" i="40"/>
  <c r="G17" i="40"/>
  <c r="G19" i="42"/>
  <c r="G19" i="46"/>
  <c r="G19" i="50"/>
  <c r="G11" i="52"/>
  <c r="G17" i="52"/>
  <c r="G19" i="54"/>
  <c r="G19" i="35"/>
  <c r="G9" i="36"/>
  <c r="G13" i="36"/>
  <c r="G19" i="38"/>
  <c r="G9" i="40"/>
  <c r="G13" i="40"/>
  <c r="G15" i="42"/>
  <c r="G9" i="44"/>
  <c r="G13" i="44"/>
  <c r="G15" i="46"/>
  <c r="G9" i="48"/>
  <c r="G13" i="48"/>
  <c r="G15" i="50"/>
  <c r="G9" i="52"/>
  <c r="G13" i="52"/>
  <c r="G15" i="54"/>
  <c r="G9" i="22"/>
  <c r="G15" i="22"/>
  <c r="G9" i="24"/>
  <c r="G9" i="26"/>
  <c r="G15" i="26"/>
  <c r="G9" i="28"/>
  <c r="G15" i="28"/>
  <c r="G11" i="30"/>
  <c r="G9" i="32"/>
  <c r="G11" i="34"/>
  <c r="G23" i="38"/>
  <c r="G11" i="44"/>
  <c r="G17" i="44"/>
  <c r="G11" i="48"/>
  <c r="G17" i="48"/>
  <c r="G15" i="35"/>
  <c r="G21" i="38"/>
  <c r="G17" i="42"/>
  <c r="G17" i="46"/>
  <c r="G17" i="50"/>
  <c r="G17" i="54"/>
</calcChain>
</file>

<file path=xl/sharedStrings.xml><?xml version="1.0" encoding="utf-8"?>
<sst xmlns="http://schemas.openxmlformats.org/spreadsheetml/2006/main" count="14230" uniqueCount="2135">
  <si>
    <t>Kinase</t>
    <phoneticPr fontId="1"/>
  </si>
  <si>
    <t>ABL_1mM</t>
  </si>
  <si>
    <t>AXL_1mM</t>
  </si>
  <si>
    <t>BTK_1mM</t>
  </si>
  <si>
    <t>CSK_1mM</t>
  </si>
  <si>
    <t>EGFR_1mM</t>
  </si>
  <si>
    <t>EPHA2_1mM</t>
  </si>
  <si>
    <t>EPHB4_1mM</t>
  </si>
  <si>
    <t>FGFR1_1mM</t>
  </si>
  <si>
    <t>FLT1_1mM</t>
  </si>
  <si>
    <t>FLT3_1mM</t>
  </si>
  <si>
    <t>FLT4_1mM</t>
  </si>
  <si>
    <t>HER2_1mM</t>
  </si>
  <si>
    <t>HER4_1mM</t>
  </si>
  <si>
    <t>IGF1R_1mM</t>
  </si>
  <si>
    <t>INSR_1mM</t>
  </si>
  <si>
    <t>IRR_1mM</t>
  </si>
  <si>
    <t>ITK_1mM</t>
  </si>
  <si>
    <t>JAK1_1mM</t>
  </si>
  <si>
    <t>JAK2_1mM</t>
  </si>
  <si>
    <t>JAK3_1mM</t>
  </si>
  <si>
    <t>KDR_1mM</t>
  </si>
  <si>
    <t>KIT_1mM</t>
  </si>
  <si>
    <t>LCK_1mM</t>
  </si>
  <si>
    <t>MET_1mM</t>
  </si>
  <si>
    <t>PYK2_1mM</t>
  </si>
  <si>
    <t>SRC_1mM</t>
  </si>
  <si>
    <t>SYK_1mM</t>
  </si>
  <si>
    <t>TIE2_1mM</t>
  </si>
  <si>
    <t>TRKA_1mM</t>
  </si>
  <si>
    <t>TRKB_1mM</t>
  </si>
  <si>
    <t>TRKC_1mM</t>
  </si>
  <si>
    <t>TYK2_1mM</t>
  </si>
  <si>
    <t>TYRO3_1mM</t>
  </si>
  <si>
    <t>ZAP70_1mM</t>
  </si>
  <si>
    <t>AKT1_1mM</t>
  </si>
  <si>
    <t>AKT2</t>
  </si>
  <si>
    <t>AKT3</t>
  </si>
  <si>
    <t>AurA_1mM</t>
  </si>
  <si>
    <t>AurB_1mM</t>
  </si>
  <si>
    <t>AurC_1mM</t>
  </si>
  <si>
    <t>BRSK1_1mM</t>
  </si>
  <si>
    <t>BRSK2</t>
  </si>
  <si>
    <t>CaMK4_1mM</t>
  </si>
  <si>
    <t>CGK2</t>
  </si>
  <si>
    <t>CHK1_1mM</t>
  </si>
  <si>
    <t>CHK2_1mM</t>
  </si>
  <si>
    <t>CLK3</t>
  </si>
  <si>
    <t>CRIK</t>
  </si>
  <si>
    <t>DAPK1_1mM</t>
  </si>
  <si>
    <t>DCAMKL2</t>
  </si>
  <si>
    <t>DYRK1B_1mM</t>
  </si>
  <si>
    <t>DYRK2</t>
  </si>
  <si>
    <t>DYRK3</t>
  </si>
  <si>
    <t>EEF2K</t>
  </si>
  <si>
    <t>Erk2_1mM</t>
  </si>
  <si>
    <t>Erk5</t>
  </si>
  <si>
    <t>Haspin</t>
  </si>
  <si>
    <t>HIPK1</t>
  </si>
  <si>
    <t>HIPK2</t>
  </si>
  <si>
    <t>HIPK3</t>
  </si>
  <si>
    <t>IRAK1</t>
  </si>
  <si>
    <t>IRAK4</t>
  </si>
  <si>
    <t>JNK1_1mM</t>
  </si>
  <si>
    <t>JNK2_1mM</t>
  </si>
  <si>
    <t>JNK3_1mM</t>
  </si>
  <si>
    <t>LATS2</t>
  </si>
  <si>
    <t>LOK</t>
  </si>
  <si>
    <t>MAP4K2</t>
  </si>
  <si>
    <t>MAPKAPK2_1mM</t>
  </si>
  <si>
    <t>MAPKAPK3</t>
  </si>
  <si>
    <t>MAPKAPK5</t>
  </si>
  <si>
    <t>MARK1</t>
  </si>
  <si>
    <t>MARK2</t>
  </si>
  <si>
    <t>MARK3</t>
  </si>
  <si>
    <t>MARK4</t>
  </si>
  <si>
    <t>MELK</t>
  </si>
  <si>
    <t>MNK1</t>
  </si>
  <si>
    <t>MNK2</t>
  </si>
  <si>
    <t>MSK1</t>
  </si>
  <si>
    <t>MSK2</t>
  </si>
  <si>
    <t>MSSK1</t>
  </si>
  <si>
    <t>MST1_1mM</t>
  </si>
  <si>
    <t>MST2</t>
  </si>
  <si>
    <t>MST3</t>
  </si>
  <si>
    <t>MST4</t>
  </si>
  <si>
    <t>NDR1</t>
  </si>
  <si>
    <t>NDR2</t>
  </si>
  <si>
    <t>NEK1_1mM</t>
  </si>
  <si>
    <t>NEK2_1mM</t>
  </si>
  <si>
    <t>NEK4</t>
  </si>
  <si>
    <t>NEK6_1mM</t>
  </si>
  <si>
    <t>NEK7_1mM</t>
  </si>
  <si>
    <t>NEK9_1mM</t>
  </si>
  <si>
    <t>NuaK1</t>
  </si>
  <si>
    <t>NuaK2</t>
  </si>
  <si>
    <t>p70S6K_1mM</t>
  </si>
  <si>
    <t>PAK1</t>
  </si>
  <si>
    <t>PAK2_1mM</t>
  </si>
  <si>
    <t>PAK4</t>
  </si>
  <si>
    <t>PAK5</t>
  </si>
  <si>
    <t>PAK6</t>
  </si>
  <si>
    <t>PASK</t>
  </si>
  <si>
    <t>PDHK2</t>
  </si>
  <si>
    <t>PDHK4</t>
  </si>
  <si>
    <t>PDK1_1mM</t>
  </si>
  <si>
    <t>PEK</t>
  </si>
  <si>
    <t>PGK</t>
  </si>
  <si>
    <t>PHKG1</t>
  </si>
  <si>
    <t>PHKG2</t>
  </si>
  <si>
    <t>PIM1_1mM</t>
  </si>
  <si>
    <t>PIM2_1mM</t>
  </si>
  <si>
    <t>PIM3</t>
  </si>
  <si>
    <t>PKD1</t>
  </si>
  <si>
    <t>PKD2_1mM</t>
  </si>
  <si>
    <t>PKD3</t>
  </si>
  <si>
    <t>PKN1</t>
  </si>
  <si>
    <t>PKR</t>
  </si>
  <si>
    <t>PLK1_1mM</t>
  </si>
  <si>
    <t>PLK2</t>
  </si>
  <si>
    <t>PLK3_1mM</t>
  </si>
  <si>
    <t>PRKX</t>
  </si>
  <si>
    <t>ROCK1_1mM</t>
  </si>
  <si>
    <t>ROCK2</t>
  </si>
  <si>
    <t>RSK1_1mM</t>
  </si>
  <si>
    <t>RSK2</t>
  </si>
  <si>
    <t>SGK_1mM</t>
  </si>
  <si>
    <t>SGK2</t>
  </si>
  <si>
    <t>SGK3</t>
  </si>
  <si>
    <t>skMLCK</t>
  </si>
  <si>
    <t>SLK</t>
  </si>
  <si>
    <t>SRPK1</t>
  </si>
  <si>
    <t>SRPK2</t>
  </si>
  <si>
    <t>TAOK2</t>
  </si>
  <si>
    <t>TBK1</t>
  </si>
  <si>
    <t>TSSK2</t>
  </si>
  <si>
    <t>WNK1</t>
  </si>
  <si>
    <t>SPHK1</t>
  </si>
  <si>
    <t>SPHK2</t>
  </si>
  <si>
    <t>WNK2</t>
  </si>
  <si>
    <t>WNK3</t>
  </si>
  <si>
    <t>ACK_1mM</t>
  </si>
  <si>
    <t>ALK_1mM</t>
  </si>
  <si>
    <t>ARG_1mM</t>
  </si>
  <si>
    <t>BLK_1mM</t>
  </si>
  <si>
    <t>BMX_1mM</t>
  </si>
  <si>
    <t>BRK_1mM</t>
  </si>
  <si>
    <t>DDR1_1mM</t>
  </si>
  <si>
    <t>DDR2_1mM</t>
  </si>
  <si>
    <t>EML4-ALK_1mM</t>
  </si>
  <si>
    <t>EPHA1_1mM</t>
  </si>
  <si>
    <t>EPHA3_1mM</t>
  </si>
  <si>
    <t>EPHA4_1mM</t>
  </si>
  <si>
    <t>EPHA5_1mM</t>
  </si>
  <si>
    <t>EPHA6_1mM</t>
  </si>
  <si>
    <t>EPHA7_1mM</t>
  </si>
  <si>
    <t>EPHA8_1mM</t>
  </si>
  <si>
    <t>EPHB1_1mM</t>
  </si>
  <si>
    <t>EPHB2_1mM</t>
  </si>
  <si>
    <t>EPHB3_1mM</t>
  </si>
  <si>
    <t>FAK_1mM</t>
  </si>
  <si>
    <t>FER_1mM</t>
  </si>
  <si>
    <t>FES_1mM</t>
  </si>
  <si>
    <t>FGFR2_1mM</t>
  </si>
  <si>
    <t>FGFR3_1mM</t>
  </si>
  <si>
    <t>FGFR4_1mM</t>
  </si>
  <si>
    <t>FGR_1mM</t>
  </si>
  <si>
    <t>FMS_1mM</t>
  </si>
  <si>
    <t>FRK_1mM</t>
  </si>
  <si>
    <t>HCK_1mM</t>
  </si>
  <si>
    <t>LTK_1mM</t>
  </si>
  <si>
    <t>LYNa_1mM</t>
  </si>
  <si>
    <t>LYNb_1mM</t>
  </si>
  <si>
    <t>MER_1mM</t>
  </si>
  <si>
    <t>MUSK_1mM</t>
  </si>
  <si>
    <t>NPM1-ALK_1mM</t>
  </si>
  <si>
    <t>RET_1mM</t>
  </si>
  <si>
    <t>RON_1mM</t>
  </si>
  <si>
    <t>ROS_1mM</t>
  </si>
  <si>
    <t>SRM_1mM</t>
  </si>
  <si>
    <t>TEC_1mM</t>
  </si>
  <si>
    <t>TNK1_1mM</t>
  </si>
  <si>
    <t>TXK_1mM</t>
  </si>
  <si>
    <t>YES_1mM</t>
  </si>
  <si>
    <t>TSSK3</t>
  </si>
  <si>
    <t>PDGFRα_1mM</t>
  </si>
  <si>
    <t>PDGFRβ_1mM</t>
  </si>
  <si>
    <t>BRAF_Cascade</t>
  </si>
  <si>
    <t>CaMK1α</t>
  </si>
  <si>
    <t>CaMK1δ</t>
  </si>
  <si>
    <t>CaMK2α</t>
  </si>
  <si>
    <t>CaMK2β</t>
  </si>
  <si>
    <t>CaMK2γ</t>
  </si>
  <si>
    <t>CaMK2δ</t>
  </si>
  <si>
    <t>CK1α_1mM</t>
  </si>
  <si>
    <t>CK1γ1</t>
  </si>
  <si>
    <t>CK1γ2</t>
  </si>
  <si>
    <t>CK1γ3</t>
  </si>
  <si>
    <t>CK1δ</t>
  </si>
  <si>
    <t>CK1ε_1mM</t>
  </si>
  <si>
    <t>Erk1_1mM</t>
  </si>
  <si>
    <t>GSK3α_1mM</t>
  </si>
  <si>
    <t>GSK3β_1mM</t>
  </si>
  <si>
    <t>HGK_1mM</t>
  </si>
  <si>
    <t>IKKα</t>
  </si>
  <si>
    <t>IKKβ_1mM</t>
  </si>
  <si>
    <t>IKKε</t>
  </si>
  <si>
    <t>MRCKα</t>
  </si>
  <si>
    <t>MRCKβ</t>
  </si>
  <si>
    <t>p38α_1mM</t>
  </si>
  <si>
    <t>p38β_1mM</t>
  </si>
  <si>
    <t>p38γ_1mM</t>
  </si>
  <si>
    <t>p38δ_1mM</t>
  </si>
  <si>
    <t>p70S6Kβ</t>
  </si>
  <si>
    <t>PBK_1mM</t>
  </si>
  <si>
    <t>PKACα_1mM</t>
  </si>
  <si>
    <t>PKACβ</t>
  </si>
  <si>
    <t>PKACγ</t>
  </si>
  <si>
    <t>PKCα_1mM</t>
  </si>
  <si>
    <t>PKCβ1</t>
  </si>
  <si>
    <t>PKCβ2</t>
  </si>
  <si>
    <t>PKCγ</t>
  </si>
  <si>
    <t>PKCδ</t>
  </si>
  <si>
    <t>PKCε_1mM</t>
  </si>
  <si>
    <t>PKCζ</t>
  </si>
  <si>
    <t>PKCη</t>
  </si>
  <si>
    <t>PKCθ</t>
  </si>
  <si>
    <t>PKCι</t>
  </si>
  <si>
    <t>RAF1_Cascade</t>
  </si>
  <si>
    <t>TSSK1_1mM</t>
  </si>
  <si>
    <t>CLK1_1mM</t>
  </si>
  <si>
    <t>CLK2_1mM</t>
  </si>
  <si>
    <t>HIPK4_1mM</t>
  </si>
  <si>
    <t>MINK_1mM</t>
  </si>
  <si>
    <t>QIK_1mM</t>
  </si>
  <si>
    <t>SIK_1mM</t>
  </si>
  <si>
    <t>TNIK_1mM</t>
  </si>
  <si>
    <t>DYRK1A_1mM</t>
  </si>
  <si>
    <t>RSK3_1mM</t>
  </si>
  <si>
    <t>RSK4_1mM</t>
  </si>
  <si>
    <t>HPK1</t>
  </si>
  <si>
    <t>NIM1K</t>
  </si>
  <si>
    <t>AMPKα1/β1/γ1_1mM</t>
  </si>
  <si>
    <t>AMPKα2/β1/γ1</t>
  </si>
  <si>
    <t>AurA/TPX2</t>
  </si>
  <si>
    <t>BUB1/BUB3</t>
  </si>
  <si>
    <t>CDC2/CycB1_1mM</t>
  </si>
  <si>
    <t>CDC7/ASK_1mM</t>
  </si>
  <si>
    <t>CDK2/CycA2_1mM</t>
  </si>
  <si>
    <t>CDK2/CycE1_1mM</t>
  </si>
  <si>
    <t>CDK3/CycE1</t>
  </si>
  <si>
    <t>CDK4/CycD3_1mM</t>
  </si>
  <si>
    <t>CDK5/p25_1mM</t>
  </si>
  <si>
    <t>CDK6/CycD3_1mM</t>
  </si>
  <si>
    <t>CDK7/CycH/MAT1_1mM</t>
  </si>
  <si>
    <t>CDK9/CycT1_1mM</t>
  </si>
  <si>
    <t>CK2α1/β_1mM</t>
  </si>
  <si>
    <t>CK2α2/β</t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</si>
  <si>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</si>
  <si>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</si>
  <si>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</si>
  <si>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</si>
  <si>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</si>
  <si>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</si>
  <si>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</si>
  <si>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</si>
  <si>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CaMK1δ</t>
    <phoneticPr fontId="6"/>
  </si>
  <si>
    <t>Enz(-)</t>
  </si>
  <si>
    <t>CaMK1δ</t>
    <phoneticPr fontId="6"/>
  </si>
  <si>
    <t>CaMK1δ</t>
    <phoneticPr fontId="6"/>
  </si>
  <si>
    <t>Enz(+)</t>
  </si>
  <si>
    <t>CaMK1δ</t>
    <phoneticPr fontId="6"/>
  </si>
  <si>
    <t>Staurosporine</t>
    <phoneticPr fontId="6"/>
  </si>
  <si>
    <t>Staurosporine</t>
    <phoneticPr fontId="6"/>
  </si>
  <si>
    <t>CaMK1δ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</si>
  <si>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</si>
  <si>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</si>
  <si>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</si>
  <si>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</si>
  <si>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</si>
  <si>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</si>
  <si>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CRIK</t>
    <phoneticPr fontId="6"/>
  </si>
  <si>
    <t>CRIK</t>
    <phoneticPr fontId="6"/>
  </si>
  <si>
    <t>CRIK</t>
    <phoneticPr fontId="6"/>
  </si>
  <si>
    <t>Staurosporine</t>
    <phoneticPr fontId="6"/>
  </si>
  <si>
    <t>CRIK</t>
    <phoneticPr fontId="6"/>
  </si>
  <si>
    <t xml:space="preserve">Study ID : </t>
    <phoneticPr fontId="1"/>
  </si>
  <si>
    <t>(Mean)</t>
    <phoneticPr fontId="1"/>
  </si>
  <si>
    <t>DCAMKL2</t>
    <phoneticPr fontId="6"/>
  </si>
  <si>
    <t>DCAMKL2</t>
    <phoneticPr fontId="6"/>
  </si>
  <si>
    <t>Staurosporine</t>
    <phoneticPr fontId="6"/>
  </si>
  <si>
    <t>Concentration
[ mol/L ]</t>
    <phoneticPr fontId="1"/>
  </si>
  <si>
    <t>EEF2K</t>
    <phoneticPr fontId="6"/>
  </si>
  <si>
    <t>NH125</t>
    <phoneticPr fontId="6"/>
  </si>
  <si>
    <t>EEF2K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</si>
  <si>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</si>
  <si>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</si>
  <si>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</si>
  <si>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</si>
  <si>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</si>
  <si>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</si>
  <si>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</si>
  <si>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</si>
  <si>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IKKε</t>
    <phoneticPr fontId="6"/>
  </si>
  <si>
    <t>IKKε</t>
    <phoneticPr fontId="6"/>
  </si>
  <si>
    <t>IKKε</t>
    <phoneticPr fontId="6"/>
  </si>
  <si>
    <t>Staurosporine</t>
    <phoneticPr fontId="6"/>
  </si>
  <si>
    <t>IKKε</t>
    <phoneticPr fontId="6"/>
  </si>
  <si>
    <t>IKKε</t>
    <phoneticPr fontId="6"/>
  </si>
  <si>
    <t>IKKε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</si>
  <si>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</si>
  <si>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</si>
  <si>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</si>
  <si>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</si>
  <si>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</si>
  <si>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</si>
  <si>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</si>
  <si>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</si>
  <si>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LATS2</t>
    <phoneticPr fontId="6"/>
  </si>
  <si>
    <t>LATS2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</si>
  <si>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</si>
  <si>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</si>
  <si>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</si>
  <si>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</si>
  <si>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</si>
  <si>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</si>
  <si>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</si>
  <si>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LOK</t>
    <phoneticPr fontId="6"/>
  </si>
  <si>
    <t>LOK</t>
    <phoneticPr fontId="6"/>
  </si>
  <si>
    <t>LOK</t>
    <phoneticPr fontId="6"/>
  </si>
  <si>
    <t>LOK</t>
    <phoneticPr fontId="6"/>
  </si>
  <si>
    <t>LOK</t>
    <phoneticPr fontId="6"/>
  </si>
  <si>
    <t>LOK</t>
    <phoneticPr fontId="6"/>
  </si>
  <si>
    <t>Staurosporine</t>
    <phoneticPr fontId="6"/>
  </si>
  <si>
    <t>LOK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</si>
  <si>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</si>
  <si>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</si>
  <si>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</si>
  <si>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</si>
  <si>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% Inhibition</t>
    <phoneticPr fontId="1"/>
  </si>
  <si>
    <t>MELK</t>
    <phoneticPr fontId="6"/>
  </si>
  <si>
    <t>MELK</t>
    <phoneticPr fontId="6"/>
  </si>
  <si>
    <t>Staurosporine</t>
    <phoneticPr fontId="6"/>
  </si>
  <si>
    <t>Kinase</t>
    <phoneticPr fontId="1"/>
  </si>
  <si>
    <t>MRCKα</t>
    <phoneticPr fontId="6"/>
  </si>
  <si>
    <t>MRCKα</t>
    <phoneticPr fontId="6"/>
  </si>
  <si>
    <t>MRCKα</t>
    <phoneticPr fontId="6"/>
  </si>
  <si>
    <t>MRCKα</t>
    <phoneticPr fontId="6"/>
  </si>
  <si>
    <t>Staurosporine</t>
    <phoneticPr fontId="6"/>
  </si>
  <si>
    <t>MRCKα</t>
    <phoneticPr fontId="6"/>
  </si>
  <si>
    <t>MSK2</t>
    <phoneticPr fontId="6"/>
  </si>
  <si>
    <t>MSK2</t>
    <phoneticPr fontId="6"/>
  </si>
  <si>
    <t>Kinase</t>
    <phoneticPr fontId="1"/>
  </si>
  <si>
    <t>Sample</t>
    <phoneticPr fontId="1"/>
  </si>
  <si>
    <t>Signal
[ Conversion % ]</t>
    <phoneticPr fontId="1"/>
  </si>
  <si>
    <t>% Inhibition</t>
    <phoneticPr fontId="1"/>
  </si>
  <si>
    <t>MSSK1</t>
    <phoneticPr fontId="6"/>
  </si>
  <si>
    <t>MSSK1</t>
    <phoneticPr fontId="6"/>
  </si>
  <si>
    <t>MSSK1</t>
    <phoneticPr fontId="6"/>
  </si>
  <si>
    <t>Staurosporine</t>
    <phoneticPr fontId="6"/>
  </si>
  <si>
    <t>MSSK1</t>
    <phoneticPr fontId="6"/>
  </si>
  <si>
    <t>MSSK1</t>
    <phoneticPr fontId="6"/>
  </si>
  <si>
    <t>(Mean)</t>
    <phoneticPr fontId="1"/>
  </si>
  <si>
    <t>MST2</t>
    <phoneticPr fontId="6"/>
  </si>
  <si>
    <t>MST2</t>
    <phoneticPr fontId="6"/>
  </si>
  <si>
    <t>MST3</t>
    <phoneticPr fontId="6"/>
  </si>
  <si>
    <t>MST3</t>
    <phoneticPr fontId="6"/>
  </si>
  <si>
    <t>MST4</t>
    <phoneticPr fontId="6"/>
  </si>
  <si>
    <t>Kinase</t>
    <phoneticPr fontId="1"/>
  </si>
  <si>
    <t>Concentration
[ mol/L ]</t>
    <phoneticPr fontId="1"/>
  </si>
  <si>
    <t>NDR1</t>
    <phoneticPr fontId="6"/>
  </si>
  <si>
    <t>NDR1</t>
    <phoneticPr fontId="6"/>
  </si>
  <si>
    <t>NDR1</t>
    <phoneticPr fontId="6"/>
  </si>
  <si>
    <t>Staurosporine</t>
    <phoneticPr fontId="6"/>
  </si>
  <si>
    <t>Staurosporine</t>
    <phoneticPr fontId="6"/>
  </si>
  <si>
    <t>NDR1</t>
    <phoneticPr fontId="6"/>
  </si>
  <si>
    <t>NDR1</t>
    <phoneticPr fontId="6"/>
  </si>
  <si>
    <t>NDR1</t>
    <phoneticPr fontId="6"/>
  </si>
  <si>
    <t>NDR1</t>
    <phoneticPr fontId="6"/>
  </si>
  <si>
    <t>NDR2</t>
    <phoneticPr fontId="6"/>
  </si>
  <si>
    <t xml:space="preserve">Study ID : 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</si>
  <si>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</si>
  <si>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</si>
  <si>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</si>
  <si>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p70S6Kβ</t>
    <phoneticPr fontId="6"/>
  </si>
  <si>
    <t>p70S6Kβ</t>
    <phoneticPr fontId="6"/>
  </si>
  <si>
    <t>p70S6Kβ</t>
    <phoneticPr fontId="6"/>
  </si>
  <si>
    <t>p70S6Kβ</t>
    <phoneticPr fontId="6"/>
  </si>
  <si>
    <t>p70S6Kβ</t>
    <phoneticPr fontId="6"/>
  </si>
  <si>
    <t>Staurosporine</t>
    <phoneticPr fontId="6"/>
  </si>
  <si>
    <t>p70S6Kβ</t>
    <phoneticPr fontId="6"/>
  </si>
  <si>
    <t>PAK1</t>
    <phoneticPr fontId="6"/>
  </si>
  <si>
    <t>PAK1</t>
    <phoneticPr fontId="6"/>
  </si>
  <si>
    <t>Staurosporine</t>
    <phoneticPr fontId="6"/>
  </si>
  <si>
    <t>PAK4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</si>
  <si>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</si>
  <si>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</si>
  <si>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</si>
  <si>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Concentration
[ mol/L ]</t>
    <phoneticPr fontId="1"/>
  </si>
  <si>
    <t>(Mean)</t>
    <phoneticPr fontId="1"/>
  </si>
  <si>
    <t>PAK6</t>
    <phoneticPr fontId="6"/>
  </si>
  <si>
    <t>PAK6</t>
    <phoneticPr fontId="6"/>
  </si>
  <si>
    <t>PAK6</t>
    <phoneticPr fontId="6"/>
  </si>
  <si>
    <t>PAK6</t>
    <phoneticPr fontId="6"/>
  </si>
  <si>
    <t>Staurosporine</t>
    <phoneticPr fontId="6"/>
  </si>
  <si>
    <t>Staurosporine</t>
    <phoneticPr fontId="6"/>
  </si>
  <si>
    <t>PAK6</t>
    <phoneticPr fontId="6"/>
  </si>
  <si>
    <t>PAK6</t>
    <phoneticPr fontId="6"/>
  </si>
  <si>
    <t>Kinase</t>
    <phoneticPr fontId="1"/>
  </si>
  <si>
    <t>PASK</t>
    <phoneticPr fontId="6"/>
  </si>
  <si>
    <t>PASK</t>
    <phoneticPr fontId="6"/>
  </si>
  <si>
    <t>PASK</t>
    <phoneticPr fontId="6"/>
  </si>
  <si>
    <t>PASK</t>
    <phoneticPr fontId="6"/>
  </si>
  <si>
    <t xml:space="preserve">Study ID : </t>
    <phoneticPr fontId="1"/>
  </si>
  <si>
    <t xml:space="preserve">Sponsor : </t>
    <phoneticPr fontId="1"/>
  </si>
  <si>
    <t>Concentration
[ mol/L ]</t>
    <phoneticPr fontId="1"/>
  </si>
  <si>
    <t>PDHK2</t>
    <phoneticPr fontId="6"/>
  </si>
  <si>
    <t>PDHK2</t>
    <phoneticPr fontId="6"/>
  </si>
  <si>
    <t>DCA</t>
    <phoneticPr fontId="6"/>
  </si>
  <si>
    <t>DCA</t>
    <phoneticPr fontId="6"/>
  </si>
  <si>
    <t>PDHK2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</si>
  <si>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</si>
  <si>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</si>
  <si>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</si>
  <si>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(Mean)</t>
    <phoneticPr fontId="1"/>
  </si>
  <si>
    <t>PDHK4</t>
    <phoneticPr fontId="6"/>
  </si>
  <si>
    <t>PDHK4</t>
    <phoneticPr fontId="6"/>
  </si>
  <si>
    <t>PDHK4</t>
    <phoneticPr fontId="6"/>
  </si>
  <si>
    <t>DCA</t>
    <phoneticPr fontId="6"/>
  </si>
  <si>
    <t>Sample</t>
    <phoneticPr fontId="1"/>
  </si>
  <si>
    <t>PGK</t>
    <phoneticPr fontId="6"/>
  </si>
  <si>
    <t>PGK</t>
    <phoneticPr fontId="6"/>
  </si>
  <si>
    <t>Staurosporine</t>
    <phoneticPr fontId="6"/>
  </si>
  <si>
    <t>PGK</t>
    <phoneticPr fontId="6"/>
  </si>
  <si>
    <t>PGK</t>
    <phoneticPr fontId="6"/>
  </si>
  <si>
    <t>PHKG1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</si>
  <si>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</si>
  <si>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</si>
  <si>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</si>
  <si>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</si>
  <si>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</si>
  <si>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</si>
  <si>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</si>
  <si>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PKACγ</t>
    <phoneticPr fontId="6"/>
  </si>
  <si>
    <t>PKACγ</t>
    <phoneticPr fontId="6"/>
  </si>
  <si>
    <t>PKACγ</t>
    <phoneticPr fontId="6"/>
  </si>
  <si>
    <t>PKACγ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</si>
  <si>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</si>
  <si>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</si>
  <si>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</si>
  <si>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</si>
  <si>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</si>
  <si>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</si>
  <si>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</si>
  <si>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</si>
  <si>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PRKX</t>
    <phoneticPr fontId="6"/>
  </si>
  <si>
    <t>PRKX</t>
    <phoneticPr fontId="6"/>
  </si>
  <si>
    <t>PRKX</t>
    <phoneticPr fontId="6"/>
  </si>
  <si>
    <t>PRKX</t>
    <phoneticPr fontId="6"/>
  </si>
  <si>
    <t>Staurosporine</t>
    <phoneticPr fontId="6"/>
  </si>
  <si>
    <t xml:space="preserve">Sponsor : </t>
    <phoneticPr fontId="1"/>
  </si>
  <si>
    <t>SLK</t>
    <phoneticPr fontId="6"/>
  </si>
  <si>
    <t>SLK</t>
    <phoneticPr fontId="6"/>
  </si>
  <si>
    <t>SRPK2</t>
    <phoneticPr fontId="6"/>
  </si>
  <si>
    <t>SRPK2</t>
    <phoneticPr fontId="6"/>
  </si>
  <si>
    <t>SRPK2</t>
    <phoneticPr fontId="6"/>
  </si>
  <si>
    <t>SRPK2</t>
    <phoneticPr fontId="6"/>
  </si>
  <si>
    <t>SRPK2</t>
    <phoneticPr fontId="6"/>
  </si>
  <si>
    <t>Kinase</t>
    <phoneticPr fontId="1"/>
  </si>
  <si>
    <t>TAOK2</t>
    <phoneticPr fontId="6"/>
  </si>
  <si>
    <t>TAOK2</t>
    <phoneticPr fontId="6"/>
  </si>
  <si>
    <t>TAOK2</t>
    <phoneticPr fontId="6"/>
  </si>
  <si>
    <t>TAOK2</t>
    <phoneticPr fontId="6"/>
  </si>
  <si>
    <t>Staurosporine</t>
    <phoneticPr fontId="6"/>
  </si>
  <si>
    <t>TAOK2</t>
    <phoneticPr fontId="6"/>
  </si>
  <si>
    <t>Kinase</t>
    <phoneticPr fontId="1"/>
  </si>
  <si>
    <t>TSSK2</t>
    <phoneticPr fontId="6"/>
  </si>
  <si>
    <t>TSSK2</t>
    <phoneticPr fontId="6"/>
  </si>
  <si>
    <t>TSSK2</t>
    <phoneticPr fontId="6"/>
  </si>
  <si>
    <t>TSSK2</t>
    <phoneticPr fontId="6"/>
  </si>
  <si>
    <t>TSSK2</t>
    <phoneticPr fontId="6"/>
  </si>
  <si>
    <t>TSSK2</t>
    <phoneticPr fontId="6"/>
  </si>
  <si>
    <t>TSSK2</t>
    <phoneticPr fontId="6"/>
  </si>
  <si>
    <t>TSSK3</t>
    <phoneticPr fontId="6"/>
  </si>
  <si>
    <t>TSSK3</t>
    <phoneticPr fontId="6"/>
  </si>
  <si>
    <t>TSSK3</t>
    <phoneticPr fontId="6"/>
  </si>
  <si>
    <t>TSSK3</t>
    <phoneticPr fontId="6"/>
  </si>
  <si>
    <t xml:space="preserve">Study ID : </t>
    <phoneticPr fontId="1"/>
  </si>
  <si>
    <t>Kinase</t>
    <phoneticPr fontId="1"/>
  </si>
  <si>
    <t>Sample</t>
    <phoneticPr fontId="1"/>
  </si>
  <si>
    <t>Signal
[ Conversion % ]</t>
    <phoneticPr fontId="1"/>
  </si>
  <si>
    <t>% Inhibition</t>
    <phoneticPr fontId="1"/>
  </si>
  <si>
    <t>WNK1</t>
    <phoneticPr fontId="6"/>
  </si>
  <si>
    <t>WNK1</t>
    <phoneticPr fontId="6"/>
  </si>
  <si>
    <t>Signal
[ Conversion % ]</t>
    <phoneticPr fontId="1"/>
  </si>
  <si>
    <t>WNK2</t>
    <phoneticPr fontId="6"/>
  </si>
  <si>
    <t>WNK2</t>
    <phoneticPr fontId="6"/>
  </si>
  <si>
    <t>Staurosporine</t>
    <phoneticPr fontId="6"/>
  </si>
  <si>
    <t>WNK2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</si>
  <si>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</si>
  <si>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</si>
  <si>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</si>
  <si>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</si>
  <si>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% Inhibition</t>
    <phoneticPr fontId="1"/>
  </si>
  <si>
    <t>WNK3</t>
    <phoneticPr fontId="6"/>
  </si>
  <si>
    <t>WNK3</t>
    <phoneticPr fontId="6"/>
  </si>
  <si>
    <t>WNK3</t>
    <phoneticPr fontId="6"/>
  </si>
  <si>
    <t>WNK3</t>
    <phoneticPr fontId="6"/>
  </si>
  <si>
    <t xml:space="preserve">Study ID : </t>
    <phoneticPr fontId="1"/>
  </si>
  <si>
    <t>Signal
[ Conversion % ]</t>
    <phoneticPr fontId="1"/>
  </si>
  <si>
    <t>% Inhibition</t>
    <phoneticPr fontId="1"/>
  </si>
  <si>
    <t>ARG_1mM</t>
    <phoneticPr fontId="6"/>
  </si>
  <si>
    <t>ARG_1mM</t>
    <phoneticPr fontId="6"/>
  </si>
  <si>
    <t xml:space="preserve">Study ID : </t>
    <phoneticPr fontId="1"/>
  </si>
  <si>
    <t>CDK2/CycA2_1mM</t>
    <phoneticPr fontId="6"/>
  </si>
  <si>
    <t>CDK2/CycA2_1mM</t>
    <phoneticPr fontId="6"/>
  </si>
  <si>
    <t>Sample</t>
    <phoneticPr fontId="1"/>
  </si>
  <si>
    <t>EPHA2_1mM</t>
    <phoneticPr fontId="6"/>
  </si>
  <si>
    <t>EPHA2_1mM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</si>
  <si>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</si>
  <si>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</si>
  <si>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</si>
  <si>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</si>
  <si>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</si>
  <si>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</si>
  <si>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</si>
  <si>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</si>
  <si>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EPHA4_1mM</t>
    <phoneticPr fontId="6"/>
  </si>
  <si>
    <t>EPHA4_1mM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</si>
  <si>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</si>
  <si>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</si>
  <si>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</si>
  <si>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</si>
  <si>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</si>
  <si>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</si>
  <si>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</si>
  <si>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</si>
  <si>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EPHA6_1mM</t>
    <phoneticPr fontId="6"/>
  </si>
  <si>
    <t>EPHA6_1mM</t>
    <phoneticPr fontId="6"/>
  </si>
  <si>
    <t>EPHA6_1mM</t>
    <phoneticPr fontId="6"/>
  </si>
  <si>
    <t>EPHA6_1mM</t>
    <phoneticPr fontId="6"/>
  </si>
  <si>
    <t>EPHA6_1mM</t>
    <phoneticPr fontId="6"/>
  </si>
  <si>
    <t>Staurosporine</t>
    <phoneticPr fontId="6"/>
  </si>
  <si>
    <t>Staurosporine</t>
    <phoneticPr fontId="6"/>
  </si>
  <si>
    <t>EPHA6_1mM</t>
    <phoneticPr fontId="6"/>
  </si>
  <si>
    <t>EPHA6_1mM</t>
    <phoneticPr fontId="6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</si>
  <si>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</si>
  <si>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</si>
  <si>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</si>
  <si>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</si>
  <si>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GSK3β_1mM</t>
    <phoneticPr fontId="6"/>
  </si>
  <si>
    <t>GSK3β_1mM</t>
    <phoneticPr fontId="6"/>
  </si>
  <si>
    <t>GSK3β_1mM</t>
    <phoneticPr fontId="6"/>
  </si>
  <si>
    <t>GSK3β_1mM</t>
    <phoneticPr fontId="6"/>
  </si>
  <si>
    <t>ABL_1mM</t>
    <phoneticPr fontId="6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</si>
  <si>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</si>
  <si>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</si>
  <si>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</si>
  <si>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</si>
  <si>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</si>
  <si>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AMPKα1/β1/γ1_1mM</t>
    <phoneticPr fontId="6"/>
  </si>
  <si>
    <t>AMPKα1/β1/γ1_1mM</t>
    <phoneticPr fontId="6"/>
  </si>
  <si>
    <t>Sample</t>
    <phoneticPr fontId="1"/>
  </si>
  <si>
    <t>Signal
[ Conversion % ]</t>
    <phoneticPr fontId="1"/>
  </si>
  <si>
    <t>(Mean)</t>
    <phoneticPr fontId="1"/>
  </si>
  <si>
    <t>BRAF_Cascade</t>
    <phoneticPr fontId="6"/>
  </si>
  <si>
    <t>ZM336372</t>
    <phoneticPr fontId="6"/>
  </si>
  <si>
    <t>BRSK1_1mM</t>
    <phoneticPr fontId="6"/>
  </si>
  <si>
    <t>BRSK1_1mM</t>
    <phoneticPr fontId="6"/>
  </si>
  <si>
    <t>BRSK1_1mM</t>
    <phoneticPr fontId="6"/>
  </si>
  <si>
    <t>CaMK4_1mM</t>
    <phoneticPr fontId="6"/>
  </si>
  <si>
    <t>CHK1_1mM</t>
    <phoneticPr fontId="6"/>
  </si>
  <si>
    <t xml:space="preserve">Sponsor : </t>
    <phoneticPr fontId="1"/>
  </si>
  <si>
    <t>Concentration
[ mol/L ]</t>
    <phoneticPr fontId="1"/>
  </si>
  <si>
    <t>CHK2_1mM</t>
    <phoneticPr fontId="6"/>
  </si>
  <si>
    <t>CHK2_1mM</t>
    <phoneticPr fontId="6"/>
  </si>
  <si>
    <t xml:space="preserve">Sponsor : </t>
    <phoneticPr fontId="1"/>
  </si>
  <si>
    <t>Kinase</t>
    <phoneticPr fontId="1"/>
  </si>
  <si>
    <t>(Mean)</t>
    <phoneticPr fontId="1"/>
  </si>
  <si>
    <t>CK2α1/β_1mM</t>
    <phoneticPr fontId="6"/>
  </si>
  <si>
    <t>TBB</t>
    <phoneticPr fontId="6"/>
  </si>
  <si>
    <t>Signal
[ Conversion % ]</t>
    <phoneticPr fontId="1"/>
  </si>
  <si>
    <t>CLK1_1mM</t>
    <phoneticPr fontId="6"/>
  </si>
  <si>
    <t>CLK1_1mM</t>
    <phoneticPr fontId="6"/>
  </si>
  <si>
    <t>CLK1_1mM</t>
    <phoneticPr fontId="6"/>
  </si>
  <si>
    <t>CLK1_1mM</t>
    <phoneticPr fontId="6"/>
  </si>
  <si>
    <t>Staurosporine</t>
    <phoneticPr fontId="6"/>
  </si>
  <si>
    <t>Staurosporine</t>
    <phoneticPr fontId="6"/>
  </si>
  <si>
    <t>CLK1_1mM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</si>
  <si>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</si>
  <si>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</si>
  <si>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</si>
  <si>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</si>
  <si>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</si>
  <si>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</si>
  <si>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</si>
  <si>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CLK2_1mM</t>
    <phoneticPr fontId="6"/>
  </si>
  <si>
    <t>CLK2_1mM</t>
    <phoneticPr fontId="6"/>
  </si>
  <si>
    <t>CLK2_1mM</t>
    <phoneticPr fontId="6"/>
  </si>
  <si>
    <t>CLK2_1mM</t>
    <phoneticPr fontId="6"/>
  </si>
  <si>
    <t>Staurosporine</t>
    <phoneticPr fontId="6"/>
  </si>
  <si>
    <t xml:space="preserve">Sponsor : </t>
    <phoneticPr fontId="1"/>
  </si>
  <si>
    <t>Sample</t>
    <phoneticPr fontId="1"/>
  </si>
  <si>
    <t>Signal
[ Conversion % ]</t>
    <phoneticPr fontId="1"/>
  </si>
  <si>
    <t>(Mean)</t>
    <phoneticPr fontId="1"/>
  </si>
  <si>
    <t>DAPK1_1mM</t>
    <phoneticPr fontId="6"/>
  </si>
  <si>
    <t>DAPK1_1mM</t>
    <phoneticPr fontId="6"/>
  </si>
  <si>
    <t>DAPK1_1mM</t>
    <phoneticPr fontId="6"/>
  </si>
  <si>
    <t>DAPK1_1mM</t>
    <phoneticPr fontId="6"/>
  </si>
  <si>
    <t>Staurosporine</t>
    <phoneticPr fontId="6"/>
  </si>
  <si>
    <t>DAPK1_1mM</t>
    <phoneticPr fontId="6"/>
  </si>
  <si>
    <t>Kinase</t>
    <phoneticPr fontId="1"/>
  </si>
  <si>
    <t>Sample</t>
    <phoneticPr fontId="1"/>
  </si>
  <si>
    <t>(Mean)</t>
    <phoneticPr fontId="1"/>
  </si>
  <si>
    <t>% Inhibition</t>
    <phoneticPr fontId="1"/>
  </si>
  <si>
    <t>DYRK1A_1mM</t>
    <phoneticPr fontId="6"/>
  </si>
  <si>
    <t>DYRK1A_1mM</t>
    <phoneticPr fontId="6"/>
  </si>
  <si>
    <t>DYRK1A_1mM</t>
    <phoneticPr fontId="6"/>
  </si>
  <si>
    <t>DYRK1A_1mM</t>
    <phoneticPr fontId="6"/>
  </si>
  <si>
    <t>DYRK1A_1mM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</si>
  <si>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</si>
  <si>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</si>
  <si>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</si>
  <si>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</si>
  <si>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</si>
  <si>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</si>
  <si>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DYRK1B_1mM</t>
    <phoneticPr fontId="6"/>
  </si>
  <si>
    <t>DYRK1B_1mM</t>
    <phoneticPr fontId="6"/>
  </si>
  <si>
    <t>DYRK1B_1mM</t>
    <phoneticPr fontId="6"/>
  </si>
  <si>
    <t>Staurosporine</t>
    <phoneticPr fontId="6"/>
  </si>
  <si>
    <t>Sample</t>
    <phoneticPr fontId="1"/>
  </si>
  <si>
    <t>(Mean)</t>
    <phoneticPr fontId="1"/>
  </si>
  <si>
    <t>% Inhibition</t>
    <phoneticPr fontId="1"/>
  </si>
  <si>
    <t>EPHA1_1mM</t>
    <phoneticPr fontId="6"/>
  </si>
  <si>
    <t>EPHA1_1mM</t>
    <phoneticPr fontId="6"/>
  </si>
  <si>
    <t>EPHA1_1mM</t>
    <phoneticPr fontId="6"/>
  </si>
  <si>
    <t>Staurosporine</t>
    <phoneticPr fontId="6"/>
  </si>
  <si>
    <t>EPHA1_1mM</t>
    <phoneticPr fontId="6"/>
  </si>
  <si>
    <t>EPHA5_1mM</t>
    <phoneticPr fontId="6"/>
  </si>
  <si>
    <t>EPHA5_1mM</t>
    <phoneticPr fontId="6"/>
  </si>
  <si>
    <t>Kinase</t>
    <phoneticPr fontId="1"/>
  </si>
  <si>
    <t>Sample</t>
    <phoneticPr fontId="1"/>
  </si>
  <si>
    <t>Concentration
[ mol/L ]</t>
    <phoneticPr fontId="1"/>
  </si>
  <si>
    <t>(Mean)</t>
    <phoneticPr fontId="1"/>
  </si>
  <si>
    <t>% Inhibition</t>
    <phoneticPr fontId="1"/>
  </si>
  <si>
    <t>EPHA7_1mM</t>
    <phoneticPr fontId="6"/>
  </si>
  <si>
    <t>EPHA7_1mM</t>
    <phoneticPr fontId="6"/>
  </si>
  <si>
    <t>EPHA7_1mM</t>
    <phoneticPr fontId="6"/>
  </si>
  <si>
    <t>EPHA7_1mM</t>
    <phoneticPr fontId="6"/>
  </si>
  <si>
    <t>Staurosporine</t>
    <phoneticPr fontId="6"/>
  </si>
  <si>
    <t>EPHA7_1mM</t>
    <phoneticPr fontId="6"/>
  </si>
  <si>
    <t>Concentration
[ mol/L ]</t>
    <phoneticPr fontId="1"/>
  </si>
  <si>
    <t>(Mean)</t>
    <phoneticPr fontId="1"/>
  </si>
  <si>
    <t>EPHA8_1mM</t>
    <phoneticPr fontId="6"/>
  </si>
  <si>
    <t>EPHA8_1mM</t>
    <phoneticPr fontId="6"/>
  </si>
  <si>
    <t>EPHB1_1mM</t>
    <phoneticPr fontId="6"/>
  </si>
  <si>
    <t>Concentration
[ mol/L ]</t>
    <phoneticPr fontId="1"/>
  </si>
  <si>
    <t>EPHB3_1mM</t>
    <phoneticPr fontId="6"/>
  </si>
  <si>
    <t xml:space="preserve">Study ID : </t>
    <phoneticPr fontId="1"/>
  </si>
  <si>
    <t>Concentration
[ mol/L ]</t>
    <phoneticPr fontId="1"/>
  </si>
  <si>
    <t>(Mean)</t>
    <phoneticPr fontId="1"/>
  </si>
  <si>
    <t>% Inhibition</t>
    <phoneticPr fontId="1"/>
  </si>
  <si>
    <t>EPHB4_1mM</t>
    <phoneticPr fontId="6"/>
  </si>
  <si>
    <t>EPHB4_1mM</t>
    <phoneticPr fontId="6"/>
  </si>
  <si>
    <t>EPHB4_1mM</t>
    <phoneticPr fontId="6"/>
  </si>
  <si>
    <t>Staurosporine</t>
    <phoneticPr fontId="6"/>
  </si>
  <si>
    <t xml:space="preserve">Study ID : </t>
    <phoneticPr fontId="1"/>
  </si>
  <si>
    <t>Kinase</t>
    <phoneticPr fontId="1"/>
  </si>
  <si>
    <t>Sample</t>
    <phoneticPr fontId="1"/>
  </si>
  <si>
    <t>% Inhibition</t>
    <phoneticPr fontId="1"/>
  </si>
  <si>
    <t xml:space="preserve">Sponsor : </t>
    <phoneticPr fontId="1"/>
  </si>
  <si>
    <t>Kinase</t>
    <phoneticPr fontId="1"/>
  </si>
  <si>
    <t>GSK3α_1mM</t>
    <phoneticPr fontId="6"/>
  </si>
  <si>
    <t>GSK3α_1mM</t>
    <phoneticPr fontId="6"/>
  </si>
  <si>
    <t>HGK_1mM</t>
    <phoneticPr fontId="6"/>
  </si>
  <si>
    <t>HGK_1mM</t>
    <phoneticPr fontId="6"/>
  </si>
  <si>
    <t>HGK_1mM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</si>
  <si>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</si>
  <si>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</si>
  <si>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</si>
  <si>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</si>
  <si>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% Inhibition</t>
    <phoneticPr fontId="1"/>
  </si>
  <si>
    <t>HIPK4_1mM</t>
    <phoneticPr fontId="6"/>
  </si>
  <si>
    <t>HIPK4_1mM</t>
    <phoneticPr fontId="6"/>
  </si>
  <si>
    <t>HIPK4_1mM</t>
    <phoneticPr fontId="6"/>
  </si>
  <si>
    <t>Sample</t>
    <phoneticPr fontId="1"/>
  </si>
  <si>
    <t>Concentration
[ mol/L ]</t>
    <phoneticPr fontId="1"/>
  </si>
  <si>
    <t>Signal
[ Conversion % ]</t>
    <phoneticPr fontId="1"/>
  </si>
  <si>
    <t>IGF1R_1mM</t>
    <phoneticPr fontId="6"/>
  </si>
  <si>
    <t>IGF1R_1mM</t>
    <phoneticPr fontId="6"/>
  </si>
  <si>
    <t xml:space="preserve">Study ID : </t>
    <phoneticPr fontId="1"/>
  </si>
  <si>
    <t>IKKβ_1mM</t>
    <phoneticPr fontId="6"/>
  </si>
  <si>
    <t>IKKβ_1mM</t>
    <phoneticPr fontId="6"/>
  </si>
  <si>
    <t>IKKβ_1mM</t>
    <phoneticPr fontId="6"/>
  </si>
  <si>
    <t>IKKβ_1mM</t>
    <phoneticPr fontId="6"/>
  </si>
  <si>
    <t>IKKβ_1mM</t>
    <phoneticPr fontId="6"/>
  </si>
  <si>
    <t>IKKβ_1mM</t>
    <phoneticPr fontId="6"/>
  </si>
  <si>
    <t xml:space="preserve">Study ID : </t>
    <phoneticPr fontId="1"/>
  </si>
  <si>
    <t>Concentration
[ mol/L ]</t>
    <phoneticPr fontId="1"/>
  </si>
  <si>
    <t>% Inhibition</t>
    <phoneticPr fontId="1"/>
  </si>
  <si>
    <t>INSR_1mM</t>
    <phoneticPr fontId="6"/>
  </si>
  <si>
    <t>INSR_1mM</t>
    <phoneticPr fontId="6"/>
  </si>
  <si>
    <t>INSR_1mM</t>
    <phoneticPr fontId="6"/>
  </si>
  <si>
    <t>INSR_1mM</t>
    <phoneticPr fontId="6"/>
  </si>
  <si>
    <t>Staurosporine</t>
    <phoneticPr fontId="6"/>
  </si>
  <si>
    <t>Staurosporine</t>
    <phoneticPr fontId="6"/>
  </si>
  <si>
    <t>INSR_1mM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</si>
  <si>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</si>
  <si>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</si>
  <si>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</si>
  <si>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% Inhibition</t>
    <phoneticPr fontId="1"/>
  </si>
  <si>
    <t>JNK1_1mM</t>
    <phoneticPr fontId="6"/>
  </si>
  <si>
    <t>JNK1_1mM</t>
    <phoneticPr fontId="6"/>
  </si>
  <si>
    <t>JNK1_1mM</t>
    <phoneticPr fontId="6"/>
  </si>
  <si>
    <t>JNK1_1mM</t>
    <phoneticPr fontId="6"/>
  </si>
  <si>
    <t>JNK1_1mM</t>
    <phoneticPr fontId="6"/>
  </si>
  <si>
    <t>SP600125</t>
    <phoneticPr fontId="6"/>
  </si>
  <si>
    <t>SP600125</t>
    <phoneticPr fontId="6"/>
  </si>
  <si>
    <t>JNK1_1mM</t>
    <phoneticPr fontId="6"/>
  </si>
  <si>
    <t>JNK3_1mM</t>
    <phoneticPr fontId="6"/>
  </si>
  <si>
    <t>JNK3_1mM</t>
    <phoneticPr fontId="6"/>
  </si>
  <si>
    <t>JNK3_1mM</t>
    <phoneticPr fontId="6"/>
  </si>
  <si>
    <t>SP600125</t>
    <phoneticPr fontId="6"/>
  </si>
  <si>
    <t>NEK2_1mM</t>
    <phoneticPr fontId="6"/>
  </si>
  <si>
    <t>NEK2_1mM</t>
    <phoneticPr fontId="6"/>
  </si>
  <si>
    <t>(Mean)</t>
    <phoneticPr fontId="1"/>
  </si>
  <si>
    <t>p38α_1mM</t>
    <phoneticPr fontId="6"/>
  </si>
  <si>
    <t>p38α_1mM</t>
    <phoneticPr fontId="6"/>
  </si>
  <si>
    <t>p38α_1mM</t>
    <phoneticPr fontId="6"/>
  </si>
  <si>
    <t>SB202190</t>
    <phoneticPr fontId="6"/>
  </si>
  <si>
    <t xml:space="preserve">Sponsor : </t>
    <phoneticPr fontId="1"/>
  </si>
  <si>
    <t>p38β_1mM</t>
    <phoneticPr fontId="6"/>
  </si>
  <si>
    <t>Sample</t>
    <phoneticPr fontId="1"/>
  </si>
  <si>
    <t>(Mean)</t>
    <phoneticPr fontId="1"/>
  </si>
  <si>
    <t>% Inhibition</t>
    <phoneticPr fontId="1"/>
  </si>
  <si>
    <t>p70S6K_1mM</t>
    <phoneticPr fontId="6"/>
  </si>
  <si>
    <t>p70S6K_1mM</t>
    <phoneticPr fontId="6"/>
  </si>
  <si>
    <t>p70S6K_1mM</t>
    <phoneticPr fontId="6"/>
  </si>
  <si>
    <t xml:space="preserve">Study ID : </t>
    <phoneticPr fontId="1"/>
  </si>
  <si>
    <t>Kinase</t>
    <phoneticPr fontId="1"/>
  </si>
  <si>
    <t>PAK2_1mM</t>
    <phoneticPr fontId="6"/>
  </si>
  <si>
    <t>PAK2_1mM</t>
    <phoneticPr fontId="6"/>
  </si>
  <si>
    <t>PAK2_1mM</t>
    <phoneticPr fontId="6"/>
  </si>
  <si>
    <t>PAK2_1mM</t>
    <phoneticPr fontId="6"/>
  </si>
  <si>
    <t>PAK2_1mM</t>
    <phoneticPr fontId="6"/>
  </si>
  <si>
    <t>Staurosporine</t>
    <phoneticPr fontId="6"/>
  </si>
  <si>
    <t>PAK2_1mM</t>
    <phoneticPr fontId="6"/>
  </si>
  <si>
    <t>Sample</t>
    <phoneticPr fontId="1"/>
  </si>
  <si>
    <t>Concentration
[ mol/L ]</t>
    <phoneticPr fontId="1"/>
  </si>
  <si>
    <t>PIM1_1mM</t>
    <phoneticPr fontId="6"/>
  </si>
  <si>
    <t>PIM1_1mM</t>
    <phoneticPr fontId="6"/>
  </si>
  <si>
    <t>PIM1_1mM</t>
    <phoneticPr fontId="6"/>
  </si>
  <si>
    <t>PIM1_1mM</t>
    <phoneticPr fontId="6"/>
  </si>
  <si>
    <t>PIM1_1mM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</si>
  <si>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</si>
  <si>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</si>
  <si>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</si>
  <si>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</si>
  <si>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</si>
  <si>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</si>
  <si>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PKCα_1mM</t>
    <phoneticPr fontId="6"/>
  </si>
  <si>
    <t>PKCα_1mM</t>
    <phoneticPr fontId="6"/>
  </si>
  <si>
    <t>PKCα_1mM</t>
    <phoneticPr fontId="6"/>
  </si>
  <si>
    <t>PKCα_1mM</t>
    <phoneticPr fontId="6"/>
  </si>
  <si>
    <t>PKCα_1mM</t>
    <phoneticPr fontId="6"/>
  </si>
  <si>
    <t>PKCα_1mM</t>
    <phoneticPr fontId="6"/>
  </si>
  <si>
    <t xml:space="preserve">Study ID : </t>
    <phoneticPr fontId="1"/>
  </si>
  <si>
    <t>Concentration
[ mol/L ]</t>
    <phoneticPr fontId="1"/>
  </si>
  <si>
    <t>(Mean)</t>
    <phoneticPr fontId="1"/>
  </si>
  <si>
    <t>% Inhibition</t>
    <phoneticPr fontId="1"/>
  </si>
  <si>
    <t>PKCε_1mM</t>
    <phoneticPr fontId="6"/>
  </si>
  <si>
    <t>PKCε_1mM</t>
    <phoneticPr fontId="6"/>
  </si>
  <si>
    <t>PKCε_1mM</t>
    <phoneticPr fontId="6"/>
  </si>
  <si>
    <t>PKCε_1mM</t>
    <phoneticPr fontId="6"/>
  </si>
  <si>
    <t>PKCε_1mM</t>
    <phoneticPr fontId="6"/>
  </si>
  <si>
    <t>% Inhibition</t>
    <phoneticPr fontId="1"/>
  </si>
  <si>
    <t>PKD2_1mM</t>
    <phoneticPr fontId="6"/>
  </si>
  <si>
    <t>PKD2_1mM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</si>
  <si>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</si>
  <si>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</si>
  <si>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</si>
  <si>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</si>
  <si>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</si>
  <si>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</si>
  <si>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PLK3_1mM</t>
    <phoneticPr fontId="6"/>
  </si>
  <si>
    <t>PLK3_1mM</t>
    <phoneticPr fontId="6"/>
  </si>
  <si>
    <t>PLK3_1mM</t>
    <phoneticPr fontId="6"/>
  </si>
  <si>
    <t>PLK3_1mM</t>
    <phoneticPr fontId="6"/>
  </si>
  <si>
    <t>PLK3_1mM</t>
    <phoneticPr fontId="6"/>
  </si>
  <si>
    <t>K252b</t>
    <phoneticPr fontId="6"/>
  </si>
  <si>
    <t>K252b</t>
    <phoneticPr fontId="6"/>
  </si>
  <si>
    <t>PLK3_1mM</t>
    <phoneticPr fontId="6"/>
  </si>
  <si>
    <t>PLK3_1mM</t>
    <phoneticPr fontId="6"/>
  </si>
  <si>
    <t xml:space="preserve">Study ID : </t>
    <phoneticPr fontId="1"/>
  </si>
  <si>
    <t>PYK2_1mM</t>
    <phoneticPr fontId="6"/>
  </si>
  <si>
    <t>PYK2_1mM</t>
    <phoneticPr fontId="6"/>
  </si>
  <si>
    <t xml:space="preserve">Study ID : </t>
    <phoneticPr fontId="1"/>
  </si>
  <si>
    <t>Kinase</t>
    <phoneticPr fontId="1"/>
  </si>
  <si>
    <t>Concentration
[ mol/L ]</t>
    <phoneticPr fontId="1"/>
  </si>
  <si>
    <t>QIK_1mM</t>
    <phoneticPr fontId="6"/>
  </si>
  <si>
    <t>QIK_1mM</t>
    <phoneticPr fontId="6"/>
  </si>
  <si>
    <t>QIK_1mM</t>
    <phoneticPr fontId="6"/>
  </si>
  <si>
    <t>QIK_1mM</t>
    <phoneticPr fontId="6"/>
  </si>
  <si>
    <t>QIK_1mM</t>
    <phoneticPr fontId="6"/>
  </si>
  <si>
    <t>QIK_1mM</t>
    <phoneticPr fontId="6"/>
  </si>
  <si>
    <t>QIK_1mM</t>
    <phoneticPr fontId="6"/>
  </si>
  <si>
    <t>ROCK1_1mM</t>
    <phoneticPr fontId="6"/>
  </si>
  <si>
    <t>ROCK1_1mM</t>
    <phoneticPr fontId="6"/>
  </si>
  <si>
    <t>ROCK1_1mM</t>
    <phoneticPr fontId="6"/>
  </si>
  <si>
    <t>ROCK1_1mM</t>
    <phoneticPr fontId="6"/>
  </si>
  <si>
    <t>Staurosporine</t>
    <phoneticPr fontId="6"/>
  </si>
  <si>
    <t>ROS_1mM</t>
    <phoneticPr fontId="6"/>
  </si>
  <si>
    <t>RSK1_1mM</t>
    <phoneticPr fontId="6"/>
  </si>
  <si>
    <t xml:space="preserve">Sponsor : </t>
    <phoneticPr fontId="1"/>
  </si>
  <si>
    <t>Sample</t>
    <phoneticPr fontId="1"/>
  </si>
  <si>
    <t>(Mean)</t>
    <phoneticPr fontId="1"/>
  </si>
  <si>
    <t>RSK3_1mM</t>
    <phoneticPr fontId="6"/>
  </si>
  <si>
    <t>RSK3_1mM</t>
    <phoneticPr fontId="6"/>
  </si>
  <si>
    <t>RSK3_1mM</t>
    <phoneticPr fontId="6"/>
  </si>
  <si>
    <t>Signal
[ Conversion % ]</t>
    <phoneticPr fontId="1"/>
  </si>
  <si>
    <t>(Mean)</t>
    <phoneticPr fontId="1"/>
  </si>
  <si>
    <t>RSK4_1mM</t>
    <phoneticPr fontId="6"/>
  </si>
  <si>
    <t>RSK4_1mM</t>
    <phoneticPr fontId="6"/>
  </si>
  <si>
    <t>RSK4_1mM</t>
    <phoneticPr fontId="6"/>
  </si>
  <si>
    <t>RSK4_1mM</t>
    <phoneticPr fontId="6"/>
  </si>
  <si>
    <t>RSK4_1mM</t>
    <phoneticPr fontId="6"/>
  </si>
  <si>
    <t>RSK4_1mM</t>
    <phoneticPr fontId="6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</si>
  <si>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</si>
  <si>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</si>
  <si>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</si>
  <si>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</si>
  <si>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</si>
  <si>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SGK_1mM</t>
    <phoneticPr fontId="6"/>
  </si>
  <si>
    <t>SGK_1mM</t>
    <phoneticPr fontId="6"/>
  </si>
  <si>
    <t>SGK_1mM</t>
    <phoneticPr fontId="6"/>
  </si>
  <si>
    <t>SGK_1mM</t>
    <phoneticPr fontId="6"/>
  </si>
  <si>
    <t>SGK_1mM</t>
    <phoneticPr fontId="6"/>
  </si>
  <si>
    <t>Staurosporine</t>
    <phoneticPr fontId="6"/>
  </si>
  <si>
    <t>skMLCK</t>
    <phoneticPr fontId="6"/>
  </si>
  <si>
    <t>Signal
[ Conversion % ]</t>
    <phoneticPr fontId="1"/>
  </si>
  <si>
    <t>SRM_1mM</t>
    <phoneticPr fontId="6"/>
  </si>
  <si>
    <t>Signal
[ Conversion % ]</t>
    <phoneticPr fontId="1"/>
  </si>
  <si>
    <t>% Inhibition</t>
    <phoneticPr fontId="1"/>
  </si>
  <si>
    <t>TIE2_1mM</t>
    <phoneticPr fontId="6"/>
  </si>
  <si>
    <t>TIE2_1mM</t>
    <phoneticPr fontId="6"/>
  </si>
  <si>
    <t>TIE2_1mM</t>
    <phoneticPr fontId="6"/>
  </si>
  <si>
    <t>TIE2_1mM</t>
    <phoneticPr fontId="6"/>
  </si>
  <si>
    <t>Signal
[ Conversion % ]</t>
    <phoneticPr fontId="1"/>
  </si>
  <si>
    <t>(Mean)</t>
    <phoneticPr fontId="1"/>
  </si>
  <si>
    <t>TNIK_1mM</t>
    <phoneticPr fontId="6"/>
  </si>
  <si>
    <t>TNIK_1mM</t>
    <phoneticPr fontId="6"/>
  </si>
  <si>
    <t>TNIK_1mM</t>
    <phoneticPr fontId="6"/>
  </si>
  <si>
    <t>TNIK_1mM</t>
    <phoneticPr fontId="6"/>
  </si>
  <si>
    <t>TNIK_1mM</t>
    <phoneticPr fontId="6"/>
  </si>
  <si>
    <t>TSSK1_1mM</t>
    <phoneticPr fontId="6"/>
  </si>
  <si>
    <t>TSSK1_1mM</t>
    <phoneticPr fontId="6"/>
  </si>
  <si>
    <t>TSSK1_1mM</t>
    <phoneticPr fontId="6"/>
  </si>
  <si>
    <t>TSSK1_1mM</t>
    <phoneticPr fontId="6"/>
  </si>
  <si>
    <t>ZAP70_1mM</t>
    <phoneticPr fontId="6"/>
  </si>
  <si>
    <t>AurB_1mM</t>
    <phoneticPr fontId="6"/>
  </si>
  <si>
    <t>SYK_1mM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</si>
  <si>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</si>
  <si>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</si>
  <si>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</si>
  <si>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</si>
  <si>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</si>
  <si>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</si>
  <si>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</si>
  <si>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</si>
  <si>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AKT1_1mM</t>
    <phoneticPr fontId="6"/>
  </si>
  <si>
    <t>AKT1_1mM</t>
    <phoneticPr fontId="6"/>
  </si>
  <si>
    <t>AKT1_1mM</t>
    <phoneticPr fontId="6"/>
  </si>
  <si>
    <t>Staurosporine</t>
    <phoneticPr fontId="6"/>
  </si>
  <si>
    <t>AKT1_1mM</t>
    <phoneticPr fontId="6"/>
  </si>
  <si>
    <t>AKT1_1mM</t>
    <phoneticPr fontId="6"/>
  </si>
  <si>
    <t>AKT1_1mM</t>
    <phoneticPr fontId="6"/>
  </si>
  <si>
    <t xml:space="preserve">Sponsor : </t>
    <phoneticPr fontId="1"/>
  </si>
  <si>
    <t>Concentration
[ mol/L ]</t>
    <phoneticPr fontId="1"/>
  </si>
  <si>
    <t>Signal
[ Conversion % ]</t>
    <phoneticPr fontId="1"/>
  </si>
  <si>
    <t>(Mean)</t>
    <phoneticPr fontId="1"/>
  </si>
  <si>
    <t>AurA_1mM</t>
    <phoneticPr fontId="6"/>
  </si>
  <si>
    <t>AurA_1mM</t>
    <phoneticPr fontId="6"/>
  </si>
  <si>
    <t>AurA_1mM</t>
    <phoneticPr fontId="6"/>
  </si>
  <si>
    <t>CDK3/CycE1</t>
    <phoneticPr fontId="6"/>
  </si>
  <si>
    <t xml:space="preserve">Study ID : </t>
    <phoneticPr fontId="1"/>
  </si>
  <si>
    <t>Sample</t>
    <phoneticPr fontId="1"/>
  </si>
  <si>
    <t>(Mean)</t>
    <phoneticPr fontId="1"/>
  </si>
  <si>
    <t>% Inhibition</t>
    <phoneticPr fontId="1"/>
  </si>
  <si>
    <t>EPHA3_1mM</t>
    <phoneticPr fontId="6"/>
  </si>
  <si>
    <t>EPHA3_1mM</t>
    <phoneticPr fontId="6"/>
  </si>
  <si>
    <t>Staurosporine</t>
    <phoneticPr fontId="6"/>
  </si>
  <si>
    <t>EPHA3_1mM</t>
    <phoneticPr fontId="6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</si>
  <si>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</si>
  <si>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</si>
  <si>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</si>
  <si>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</si>
  <si>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EPHB2_1mM</t>
    <phoneticPr fontId="6"/>
  </si>
  <si>
    <t>EPHB2_1mM</t>
    <phoneticPr fontId="6"/>
  </si>
  <si>
    <t>EPHB2_1mM</t>
    <phoneticPr fontId="6"/>
  </si>
  <si>
    <t>EPHB2_1mM</t>
    <phoneticPr fontId="6"/>
  </si>
  <si>
    <t>Staurosporine</t>
    <phoneticPr fontId="6"/>
  </si>
  <si>
    <t>EPHB2_1mM</t>
    <phoneticPr fontId="6"/>
  </si>
  <si>
    <t>EPHB2_1mM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</si>
  <si>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</si>
  <si>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</si>
  <si>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</si>
  <si>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</si>
  <si>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Signal
[ Conversion % ]</t>
    <phoneticPr fontId="1"/>
  </si>
  <si>
    <t>IRR_1mM</t>
    <phoneticPr fontId="6"/>
  </si>
  <si>
    <t>IRR_1mM</t>
    <phoneticPr fontId="6"/>
  </si>
  <si>
    <t>IRR_1mM</t>
    <phoneticPr fontId="6"/>
  </si>
  <si>
    <t>IRR_1mM</t>
    <phoneticPr fontId="6"/>
  </si>
  <si>
    <t>IRR_1mM</t>
    <phoneticPr fontId="6"/>
  </si>
  <si>
    <t>IRR_1mM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</si>
  <si>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</si>
  <si>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</si>
  <si>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</si>
  <si>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</si>
  <si>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</si>
  <si>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</si>
  <si>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MAPKAPK2_1mM</t>
    <phoneticPr fontId="6"/>
  </si>
  <si>
    <t>MAPKAPK2_1mM</t>
    <phoneticPr fontId="6"/>
  </si>
  <si>
    <t>MAPKAPK2_1mM</t>
    <phoneticPr fontId="6"/>
  </si>
  <si>
    <t>Staurosporine</t>
    <phoneticPr fontId="6"/>
  </si>
  <si>
    <t>MAPKAPK2_1mM</t>
    <phoneticPr fontId="6"/>
  </si>
  <si>
    <t>MAPKAPK2_1mM</t>
    <phoneticPr fontId="6"/>
  </si>
  <si>
    <t>RAF1_Cascade</t>
    <phoneticPr fontId="6"/>
  </si>
  <si>
    <t>ACK_1mM</t>
    <phoneticPr fontId="6"/>
  </si>
  <si>
    <t>ACK_1mM</t>
    <phoneticPr fontId="6"/>
  </si>
  <si>
    <t>BRK_1mM</t>
    <phoneticPr fontId="6"/>
  </si>
  <si>
    <t>Staurosporine</t>
    <phoneticPr fontId="6"/>
  </si>
  <si>
    <t>% Inhibition</t>
    <phoneticPr fontId="1"/>
  </si>
  <si>
    <t>(Mean)</t>
    <phoneticPr fontId="1"/>
  </si>
  <si>
    <t>Signal
[ Conversion % ]</t>
    <phoneticPr fontId="1"/>
  </si>
  <si>
    <t>Concentration
[ mol/L ]</t>
    <phoneticPr fontId="1"/>
  </si>
  <si>
    <t>Sample</t>
    <phoneticPr fontId="1"/>
  </si>
  <si>
    <t>Kinase</t>
    <phoneticPr fontId="1"/>
  </si>
  <si>
    <t xml:space="preserve">Sponsor : </t>
    <phoneticPr fontId="1"/>
  </si>
  <si>
    <t xml:space="preserve">Study ID : </t>
    <phoneticPr fontId="1"/>
  </si>
  <si>
    <t>CaMK1α</t>
    <phoneticPr fontId="6"/>
  </si>
  <si>
    <t>CaMK1α</t>
    <phoneticPr fontId="6"/>
  </si>
  <si>
    <t>CaMK1α</t>
    <phoneticPr fontId="6"/>
  </si>
  <si>
    <t>CaMK1α</t>
    <phoneticPr fontId="6"/>
  </si>
  <si>
    <t>CDC7/ASK_1mM</t>
    <phoneticPr fontId="6"/>
  </si>
  <si>
    <t>CDC7/ASK_1mM</t>
    <phoneticPr fontId="6"/>
  </si>
  <si>
    <t>Sample</t>
    <phoneticPr fontId="1"/>
  </si>
  <si>
    <t>CDK4/CycD3_1mM</t>
    <phoneticPr fontId="6"/>
  </si>
  <si>
    <t>CDK4/CycD3_1mM</t>
    <phoneticPr fontId="6"/>
  </si>
  <si>
    <t>CDK4/CycD3_1mM</t>
    <phoneticPr fontId="6"/>
  </si>
  <si>
    <t>Staurosporine</t>
    <phoneticPr fontId="6"/>
  </si>
  <si>
    <t>CDK4/CycD3_1mM</t>
    <phoneticPr fontId="6"/>
  </si>
  <si>
    <t>CDK6/CycD3_1mM</t>
    <phoneticPr fontId="6"/>
  </si>
  <si>
    <t>CDK6/CycD3_1mM</t>
    <phoneticPr fontId="6"/>
  </si>
  <si>
    <t>CDK6/CycD3_1mM</t>
    <phoneticPr fontId="6"/>
  </si>
  <si>
    <t>CDK7/CycH/MAT1_1mM</t>
    <phoneticPr fontId="6"/>
  </si>
  <si>
    <t>CDK7/CycH/MAT1_1mM</t>
    <phoneticPr fontId="6"/>
  </si>
  <si>
    <t>CDK7/CycH/MAT1_1mM</t>
    <phoneticPr fontId="6"/>
  </si>
  <si>
    <t>Signal
[ Conversion % ]</t>
    <phoneticPr fontId="1"/>
  </si>
  <si>
    <t>Concentration
[ mol/L ]</t>
    <phoneticPr fontId="1"/>
  </si>
  <si>
    <t>Kinase</t>
    <phoneticPr fontId="1"/>
  </si>
  <si>
    <t xml:space="preserve">Sponsor : </t>
    <phoneticPr fontId="1"/>
  </si>
  <si>
    <t>CDK9/CycT1_1mM</t>
    <phoneticPr fontId="6"/>
  </si>
  <si>
    <t>CDK9/CycT1_1mM</t>
    <phoneticPr fontId="6"/>
  </si>
  <si>
    <t>Staurosporine</t>
    <phoneticPr fontId="6"/>
  </si>
  <si>
    <t>CDK9/CycT1_1mM</t>
    <phoneticPr fontId="6"/>
  </si>
  <si>
    <t>% Inhibition</t>
    <phoneticPr fontId="1"/>
  </si>
  <si>
    <t>CK1α_1mM</t>
    <phoneticPr fontId="6"/>
  </si>
  <si>
    <t>CK1α_1mM</t>
    <phoneticPr fontId="6"/>
  </si>
  <si>
    <t>CK1α_1mM</t>
    <phoneticPr fontId="6"/>
  </si>
  <si>
    <t>5-Iodotubercidin</t>
    <phoneticPr fontId="6"/>
  </si>
  <si>
    <t>5-Iodotubercidin</t>
    <phoneticPr fontId="6"/>
  </si>
  <si>
    <t>CK1ε_1mM</t>
    <phoneticPr fontId="6"/>
  </si>
  <si>
    <t>CK1ε_1mM</t>
    <phoneticPr fontId="6"/>
  </si>
  <si>
    <t>5-Iodotubercidin</t>
    <phoneticPr fontId="6"/>
  </si>
  <si>
    <t>CK1ε_1mM</t>
    <phoneticPr fontId="6"/>
  </si>
  <si>
    <t>CSK_1mM</t>
    <phoneticPr fontId="6"/>
  </si>
  <si>
    <t>CSK_1mM</t>
    <phoneticPr fontId="6"/>
  </si>
  <si>
    <t>% Inhibition</t>
    <phoneticPr fontId="1"/>
  </si>
  <si>
    <t>Kinase</t>
    <phoneticPr fontId="1"/>
  </si>
  <si>
    <t xml:space="preserve">Sponsor : </t>
    <phoneticPr fontId="1"/>
  </si>
  <si>
    <t>DDR1_1mM</t>
    <phoneticPr fontId="6"/>
  </si>
  <si>
    <t>DDR1_1mM</t>
    <phoneticPr fontId="6"/>
  </si>
  <si>
    <t>Concentration
[ mol/L ]</t>
    <phoneticPr fontId="1"/>
  </si>
  <si>
    <t>Kinase</t>
    <phoneticPr fontId="1"/>
  </si>
  <si>
    <t>DDR2_1mM</t>
    <phoneticPr fontId="6"/>
  </si>
  <si>
    <t>DDR2_1mM</t>
    <phoneticPr fontId="6"/>
  </si>
  <si>
    <t>DDR2_1mM</t>
    <phoneticPr fontId="6"/>
  </si>
  <si>
    <t>DDR2_1mM</t>
    <phoneticPr fontId="6"/>
  </si>
  <si>
    <t>(Mean)</t>
    <phoneticPr fontId="1"/>
  </si>
  <si>
    <t xml:space="preserve">Study ID : </t>
    <phoneticPr fontId="1"/>
  </si>
  <si>
    <t>Erk5</t>
    <phoneticPr fontId="6"/>
  </si>
  <si>
    <t>Erk5</t>
    <phoneticPr fontId="6"/>
  </si>
  <si>
    <t>Erk5</t>
    <phoneticPr fontId="6"/>
  </si>
  <si>
    <t>Erk5</t>
    <phoneticPr fontId="6"/>
  </si>
  <si>
    <t xml:space="preserve">Sponsor : </t>
    <phoneticPr fontId="1"/>
  </si>
  <si>
    <t>FAK_1mM</t>
    <phoneticPr fontId="6"/>
  </si>
  <si>
    <t>FAK_1mM</t>
    <phoneticPr fontId="6"/>
  </si>
  <si>
    <t>FAK_1mM</t>
    <phoneticPr fontId="6"/>
  </si>
  <si>
    <t xml:space="preserve">Study ID : </t>
    <phoneticPr fontId="1"/>
  </si>
  <si>
    <t>IRAK4</t>
    <phoneticPr fontId="6"/>
  </si>
  <si>
    <t>IRAK4</t>
    <phoneticPr fontId="6"/>
  </si>
  <si>
    <t>IRAK4</t>
    <phoneticPr fontId="6"/>
  </si>
  <si>
    <t>JAK1_1mM</t>
    <phoneticPr fontId="6"/>
  </si>
  <si>
    <t>JAK1_1mM</t>
    <phoneticPr fontId="6"/>
  </si>
  <si>
    <t>JAK1_1mM</t>
    <phoneticPr fontId="6"/>
  </si>
  <si>
    <t>JAK1_1mM</t>
    <phoneticPr fontId="6"/>
  </si>
  <si>
    <t>MINK_1mM</t>
    <phoneticPr fontId="6"/>
  </si>
  <si>
    <t>K252b</t>
    <phoneticPr fontId="6"/>
  </si>
  <si>
    <t>MINK_1mM</t>
    <phoneticPr fontId="6"/>
  </si>
  <si>
    <t>MST1_1mM</t>
    <phoneticPr fontId="6"/>
  </si>
  <si>
    <t>MST1_1mM</t>
    <phoneticPr fontId="6"/>
  </si>
  <si>
    <t>MST1_1mM</t>
    <phoneticPr fontId="6"/>
  </si>
  <si>
    <t>% Inhibition</t>
    <phoneticPr fontId="1"/>
  </si>
  <si>
    <t>MUSK_1mM</t>
    <phoneticPr fontId="6"/>
  </si>
  <si>
    <t>MUSK_1mM</t>
    <phoneticPr fontId="6"/>
  </si>
  <si>
    <t>MUSK_1mM</t>
    <phoneticPr fontId="6"/>
  </si>
  <si>
    <t>NEK1_1mM</t>
    <phoneticPr fontId="6"/>
  </si>
  <si>
    <t>NEK6_1mM</t>
    <phoneticPr fontId="6"/>
  </si>
  <si>
    <t>NEK6_1mM</t>
    <phoneticPr fontId="6"/>
  </si>
  <si>
    <t>NEK6_1mM</t>
    <phoneticPr fontId="6"/>
  </si>
  <si>
    <t>PKR Inhibitor</t>
    <phoneticPr fontId="6"/>
  </si>
  <si>
    <t>PKR Inhibitor</t>
    <phoneticPr fontId="6"/>
  </si>
  <si>
    <t>NEK6_1mM</t>
    <phoneticPr fontId="6"/>
  </si>
  <si>
    <t>NEK7_1mM</t>
    <phoneticPr fontId="6"/>
  </si>
  <si>
    <t>NEK7_1mM</t>
    <phoneticPr fontId="6"/>
  </si>
  <si>
    <t>NEK7_1mM</t>
    <phoneticPr fontId="6"/>
  </si>
  <si>
    <t>NEK7_1mM</t>
    <phoneticPr fontId="6"/>
  </si>
  <si>
    <t>Signal
[ Conversion % ]</t>
    <phoneticPr fontId="1"/>
  </si>
  <si>
    <t>NEK9_1mM</t>
    <phoneticPr fontId="6"/>
  </si>
  <si>
    <t>NEK9_1mM</t>
    <phoneticPr fontId="6"/>
  </si>
  <si>
    <t>Staurosporine</t>
    <phoneticPr fontId="6"/>
  </si>
  <si>
    <t>NEK9_1mM</t>
    <phoneticPr fontId="6"/>
  </si>
  <si>
    <t>PBK_1mM</t>
    <phoneticPr fontId="6"/>
  </si>
  <si>
    <t>PBK_1mM</t>
    <phoneticPr fontId="6"/>
  </si>
  <si>
    <t>PBK_1mM</t>
    <phoneticPr fontId="6"/>
  </si>
  <si>
    <t>PBK_1mM</t>
    <phoneticPr fontId="6"/>
  </si>
  <si>
    <t>PDK1_1mM</t>
    <phoneticPr fontId="6"/>
  </si>
  <si>
    <t>PDK1_1mM</t>
    <phoneticPr fontId="6"/>
  </si>
  <si>
    <t xml:space="preserve">Study ID : </t>
    <phoneticPr fontId="1"/>
  </si>
  <si>
    <t>PIM2_1mM</t>
    <phoneticPr fontId="6"/>
  </si>
  <si>
    <t>PIM2_1mM</t>
    <phoneticPr fontId="6"/>
  </si>
  <si>
    <t>PLK1_1mM</t>
    <phoneticPr fontId="6"/>
  </si>
  <si>
    <t>PLK1_1mM</t>
    <phoneticPr fontId="6"/>
  </si>
  <si>
    <t>SIK_1mM</t>
    <phoneticPr fontId="6"/>
  </si>
  <si>
    <t>SIK_1mM</t>
    <phoneticPr fontId="6"/>
  </si>
  <si>
    <t>TNK1_1mM</t>
    <phoneticPr fontId="6"/>
  </si>
  <si>
    <t>TNK1_1mM</t>
    <phoneticPr fontId="6"/>
  </si>
  <si>
    <t>TXK_1mM</t>
    <phoneticPr fontId="6"/>
  </si>
  <si>
    <t>TXK_1mM</t>
    <phoneticPr fontId="6"/>
  </si>
  <si>
    <t>TXK_1mM</t>
    <phoneticPr fontId="6"/>
  </si>
  <si>
    <t>TYK2_1mM</t>
    <phoneticPr fontId="6"/>
  </si>
  <si>
    <t>TYK2_1mM</t>
    <phoneticPr fontId="6"/>
  </si>
  <si>
    <t>Staurosporine</t>
    <phoneticPr fontId="6"/>
  </si>
  <si>
    <t>TYK2_1mM</t>
    <phoneticPr fontId="6"/>
  </si>
  <si>
    <t>TYK2_1mM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</si>
  <si>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</si>
  <si>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</si>
  <si>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</si>
  <si>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</si>
  <si>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</si>
  <si>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</si>
  <si>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</si>
  <si>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Erk2_1mM</t>
    <phoneticPr fontId="6"/>
  </si>
  <si>
    <t>Erk2_1mM</t>
    <phoneticPr fontId="6"/>
  </si>
  <si>
    <t>Erk2_1mM</t>
    <phoneticPr fontId="6"/>
  </si>
  <si>
    <t>Erk2_1mM</t>
    <phoneticPr fontId="6"/>
  </si>
  <si>
    <t>5-Iodotubercidin</t>
    <phoneticPr fontId="6"/>
  </si>
  <si>
    <t>5-Iodotubercidin</t>
    <phoneticPr fontId="6"/>
  </si>
  <si>
    <t>Erk2_1mM</t>
    <phoneticPr fontId="6"/>
  </si>
  <si>
    <t>ALK_1mM</t>
    <phoneticPr fontId="6"/>
  </si>
  <si>
    <t xml:space="preserve">Sponsor : </t>
    <phoneticPr fontId="1"/>
  </si>
  <si>
    <t>Kinase</t>
    <phoneticPr fontId="1"/>
  </si>
  <si>
    <t>Sample</t>
    <phoneticPr fontId="1"/>
  </si>
  <si>
    <t>(Mean)</t>
    <phoneticPr fontId="1"/>
  </si>
  <si>
    <t>% Inhibition</t>
    <phoneticPr fontId="1"/>
  </si>
  <si>
    <t>AXL_1mM</t>
    <phoneticPr fontId="6"/>
  </si>
  <si>
    <t>AXL_1mM</t>
    <phoneticPr fontId="6"/>
  </si>
  <si>
    <t>AXL_1mM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</si>
  <si>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</si>
  <si>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</si>
  <si>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</si>
  <si>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</si>
  <si>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</si>
  <si>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</si>
  <si>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</si>
  <si>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BLK_1mM</t>
    <phoneticPr fontId="6"/>
  </si>
  <si>
    <t>BLK_1mM</t>
    <phoneticPr fontId="6"/>
  </si>
  <si>
    <t>BLK_1mM</t>
    <phoneticPr fontId="6"/>
  </si>
  <si>
    <t>BLK_1mM</t>
    <phoneticPr fontId="6"/>
  </si>
  <si>
    <t>Staurosporine</t>
    <phoneticPr fontId="6"/>
  </si>
  <si>
    <t>Staurosporine</t>
    <phoneticPr fontId="6"/>
  </si>
  <si>
    <t>BLK_1mM</t>
    <phoneticPr fontId="6"/>
  </si>
  <si>
    <t>BLK_1mM</t>
    <phoneticPr fontId="6"/>
  </si>
  <si>
    <t xml:space="preserve">Sponsor : </t>
    <phoneticPr fontId="1"/>
  </si>
  <si>
    <t>Kinase</t>
    <phoneticPr fontId="1"/>
  </si>
  <si>
    <t>Concentration
[ mol/L ]</t>
    <phoneticPr fontId="1"/>
  </si>
  <si>
    <t>(Mean)</t>
    <phoneticPr fontId="1"/>
  </si>
  <si>
    <t>BMX_1mM</t>
    <phoneticPr fontId="6"/>
  </si>
  <si>
    <t>BMX_1mM</t>
    <phoneticPr fontId="6"/>
  </si>
  <si>
    <t>BMX_1mM</t>
    <phoneticPr fontId="6"/>
  </si>
  <si>
    <t>BMX_1mM</t>
    <phoneticPr fontId="6"/>
  </si>
  <si>
    <t>BMX_1mM</t>
    <phoneticPr fontId="6"/>
  </si>
  <si>
    <t>BMX_1mM</t>
    <phoneticPr fontId="6"/>
  </si>
  <si>
    <t>BMX_1mM</t>
    <phoneticPr fontId="6"/>
  </si>
  <si>
    <t>BMX_1mM</t>
    <phoneticPr fontId="6"/>
  </si>
  <si>
    <t>Staurosporine</t>
    <phoneticPr fontId="6"/>
  </si>
  <si>
    <t>Staurosporine</t>
    <phoneticPr fontId="6"/>
  </si>
  <si>
    <t>BMX_1mM</t>
    <phoneticPr fontId="6"/>
  </si>
  <si>
    <t>BMX_1mM</t>
    <phoneticPr fontId="6"/>
  </si>
  <si>
    <t>BMX_1mM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</si>
  <si>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</si>
  <si>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</si>
  <si>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</si>
  <si>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</si>
  <si>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</si>
  <si>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</si>
  <si>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</si>
  <si>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</si>
  <si>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</si>
  <si>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</si>
  <si>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</si>
  <si>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</si>
  <si>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</si>
  <si>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</si>
  <si>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</si>
  <si>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</si>
  <si>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Staurosporine</t>
    <phoneticPr fontId="6"/>
  </si>
  <si>
    <t>BTK_1mM</t>
    <phoneticPr fontId="6"/>
  </si>
  <si>
    <t>Staurosporine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</si>
  <si>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</si>
  <si>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</si>
  <si>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</si>
  <si>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</si>
  <si>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</si>
  <si>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</si>
  <si>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</si>
  <si>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</si>
  <si>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</si>
  <si>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(Mean)</t>
    <phoneticPr fontId="1"/>
  </si>
  <si>
    <t>% Inhibition</t>
    <phoneticPr fontId="1"/>
  </si>
  <si>
    <t>EGFR_1mM</t>
    <phoneticPr fontId="6"/>
  </si>
  <si>
    <t>EGFR_1mM</t>
    <phoneticPr fontId="6"/>
  </si>
  <si>
    <t>EGFR_1mM</t>
    <phoneticPr fontId="6"/>
  </si>
  <si>
    <t>EGFR_1mM</t>
    <phoneticPr fontId="6"/>
  </si>
  <si>
    <t>Staurosporine</t>
    <phoneticPr fontId="6"/>
  </si>
  <si>
    <t>EGFR_1mM</t>
    <phoneticPr fontId="6"/>
  </si>
  <si>
    <t>Staurosporine</t>
    <phoneticPr fontId="6"/>
  </si>
  <si>
    <t xml:space="preserve">Study ID : </t>
    <phoneticPr fontId="1"/>
  </si>
  <si>
    <t>Signal
[ Conversion % ]</t>
    <phoneticPr fontId="1"/>
  </si>
  <si>
    <t>Erk1_1mM</t>
    <phoneticPr fontId="6"/>
  </si>
  <si>
    <t>Erk1_1mM</t>
    <phoneticPr fontId="6"/>
  </si>
  <si>
    <t>Kinase</t>
    <phoneticPr fontId="1"/>
  </si>
  <si>
    <t>Sample</t>
    <phoneticPr fontId="1"/>
  </si>
  <si>
    <t>FER_1mM</t>
    <phoneticPr fontId="6"/>
  </si>
  <si>
    <t>FER_1mM</t>
    <phoneticPr fontId="6"/>
  </si>
  <si>
    <t>FER_1mM</t>
    <phoneticPr fontId="6"/>
  </si>
  <si>
    <t>FER_1mM</t>
    <phoneticPr fontId="6"/>
  </si>
  <si>
    <t>FER_1mM</t>
    <phoneticPr fontId="6"/>
  </si>
  <si>
    <t>Staurosporine</t>
    <phoneticPr fontId="6"/>
  </si>
  <si>
    <t>FES_1mM</t>
    <phoneticPr fontId="6"/>
  </si>
  <si>
    <t>FES_1mM</t>
    <phoneticPr fontId="6"/>
  </si>
  <si>
    <t>FES_1mM</t>
    <phoneticPr fontId="6"/>
  </si>
  <si>
    <t>Sample</t>
    <phoneticPr fontId="1"/>
  </si>
  <si>
    <t>Signal
[ Conversion % ]</t>
    <phoneticPr fontId="1"/>
  </si>
  <si>
    <t>FGFR1_1mM</t>
    <phoneticPr fontId="6"/>
  </si>
  <si>
    <t>FGFR1_1mM</t>
    <phoneticPr fontId="6"/>
  </si>
  <si>
    <t>Staurosporine</t>
    <phoneticPr fontId="6"/>
  </si>
  <si>
    <t>FGFR1_1mM</t>
    <phoneticPr fontId="6"/>
  </si>
  <si>
    <t>Kinase</t>
    <phoneticPr fontId="1"/>
  </si>
  <si>
    <t>% Inhibition</t>
    <phoneticPr fontId="1"/>
  </si>
  <si>
    <t>FGFR2_1mM</t>
    <phoneticPr fontId="6"/>
  </si>
  <si>
    <t>FGFR2_1mM</t>
    <phoneticPr fontId="6"/>
  </si>
  <si>
    <t>Staurosporine</t>
    <phoneticPr fontId="6"/>
  </si>
  <si>
    <t>FGFR3_1mM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</si>
  <si>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</si>
  <si>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</si>
  <si>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</si>
  <si>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</si>
  <si>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% Inhibition</t>
    <phoneticPr fontId="1"/>
  </si>
  <si>
    <t>FGFR4_1mM</t>
    <phoneticPr fontId="6"/>
  </si>
  <si>
    <t>FGFR4_1mM</t>
    <phoneticPr fontId="6"/>
  </si>
  <si>
    <t>FGFR4_1mM</t>
    <phoneticPr fontId="6"/>
  </si>
  <si>
    <t>FGFR4_1mM</t>
    <phoneticPr fontId="6"/>
  </si>
  <si>
    <t>FGFR4_1mM</t>
    <phoneticPr fontId="6"/>
  </si>
  <si>
    <t>Staurosporine</t>
    <phoneticPr fontId="6"/>
  </si>
  <si>
    <t>Staurosporine</t>
    <phoneticPr fontId="6"/>
  </si>
  <si>
    <t>FGFR4_1mM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</si>
  <si>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</si>
  <si>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</si>
  <si>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</si>
  <si>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</si>
  <si>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</si>
  <si>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</si>
  <si>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</si>
  <si>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FGR_1mM</t>
    <phoneticPr fontId="6"/>
  </si>
  <si>
    <t>FGR_1mM</t>
    <phoneticPr fontId="6"/>
  </si>
  <si>
    <t>FGR_1mM</t>
    <phoneticPr fontId="6"/>
  </si>
  <si>
    <t>FGR_1mM</t>
    <phoneticPr fontId="6"/>
  </si>
  <si>
    <t>Staurosporine</t>
    <phoneticPr fontId="6"/>
  </si>
  <si>
    <t>Staurosporine</t>
    <phoneticPr fontId="6"/>
  </si>
  <si>
    <t>FGR_1mM</t>
    <phoneticPr fontId="6"/>
  </si>
  <si>
    <t>Sample</t>
    <phoneticPr fontId="1"/>
  </si>
  <si>
    <t>FLT1_1mM</t>
    <phoneticPr fontId="6"/>
  </si>
  <si>
    <t>FLT1_1mM</t>
    <phoneticPr fontId="6"/>
  </si>
  <si>
    <t>FLT1_1mM</t>
    <phoneticPr fontId="6"/>
  </si>
  <si>
    <t>Kinase</t>
    <phoneticPr fontId="1"/>
  </si>
  <si>
    <t>Signal
[ Conversion % ]</t>
    <phoneticPr fontId="1"/>
  </si>
  <si>
    <t>(Mean)</t>
    <phoneticPr fontId="1"/>
  </si>
  <si>
    <t>% Inhibition</t>
    <phoneticPr fontId="1"/>
  </si>
  <si>
    <t>FLT3_1mM</t>
    <phoneticPr fontId="6"/>
  </si>
  <si>
    <t>FLT3_1mM</t>
    <phoneticPr fontId="6"/>
  </si>
  <si>
    <t>FLT3_1mM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</si>
  <si>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</si>
  <si>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</si>
  <si>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</si>
  <si>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</si>
  <si>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Signal
[ Conversion % ]</t>
    <phoneticPr fontId="1"/>
  </si>
  <si>
    <t>(Mean)</t>
    <phoneticPr fontId="1"/>
  </si>
  <si>
    <t>% Inhibition</t>
    <phoneticPr fontId="1"/>
  </si>
  <si>
    <t>FLT4_1mM</t>
    <phoneticPr fontId="6"/>
  </si>
  <si>
    <t>FLT4_1mM</t>
    <phoneticPr fontId="6"/>
  </si>
  <si>
    <t>FLT4_1mM</t>
    <phoneticPr fontId="6"/>
  </si>
  <si>
    <t>FLT4_1mM</t>
    <phoneticPr fontId="6"/>
  </si>
  <si>
    <t>FLT4_1mM</t>
    <phoneticPr fontId="6"/>
  </si>
  <si>
    <t>FLT4_1mM</t>
    <phoneticPr fontId="6"/>
  </si>
  <si>
    <t>FLT4_1mM</t>
    <phoneticPr fontId="6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</si>
  <si>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</si>
  <si>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</si>
  <si>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</si>
  <si>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</si>
  <si>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</si>
  <si>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</si>
  <si>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FMS_1mM</t>
    <phoneticPr fontId="6"/>
  </si>
  <si>
    <t>FMS_1mM</t>
    <phoneticPr fontId="6"/>
  </si>
  <si>
    <t>FMS_1mM</t>
    <phoneticPr fontId="6"/>
  </si>
  <si>
    <t>FMS_1mM</t>
    <phoneticPr fontId="6"/>
  </si>
  <si>
    <t>Staurosporine</t>
    <phoneticPr fontId="6"/>
  </si>
  <si>
    <t>FRK_1mM</t>
    <phoneticPr fontId="6"/>
  </si>
  <si>
    <t>FRK_1mM</t>
    <phoneticPr fontId="6"/>
  </si>
  <si>
    <t>Staurosporine</t>
    <phoneticPr fontId="6"/>
  </si>
  <si>
    <t>HCK_1mM</t>
    <phoneticPr fontId="6"/>
  </si>
  <si>
    <t>HCK_1mM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</si>
  <si>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</si>
  <si>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</si>
  <si>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</si>
  <si>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</si>
  <si>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</si>
  <si>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HER2_1mM</t>
    <phoneticPr fontId="6"/>
  </si>
  <si>
    <t>HER2_1mM</t>
    <phoneticPr fontId="6"/>
  </si>
  <si>
    <t>Concentration
[ mol/L ]</t>
    <phoneticPr fontId="1"/>
  </si>
  <si>
    <t>HER4_1mM</t>
    <phoneticPr fontId="6"/>
  </si>
  <si>
    <t>HER4_1mM</t>
    <phoneticPr fontId="6"/>
  </si>
  <si>
    <t>ITK_1mM</t>
    <phoneticPr fontId="6"/>
  </si>
  <si>
    <t>JAK2_1mM</t>
    <phoneticPr fontId="6"/>
  </si>
  <si>
    <t>JAK2_1mM</t>
    <phoneticPr fontId="6"/>
  </si>
  <si>
    <t xml:space="preserve">Study ID : </t>
    <phoneticPr fontId="1"/>
  </si>
  <si>
    <t>JAK3_1mM</t>
    <phoneticPr fontId="6"/>
  </si>
  <si>
    <t>JAK3_1mM</t>
    <phoneticPr fontId="6"/>
  </si>
  <si>
    <t>Kinase</t>
    <phoneticPr fontId="1"/>
  </si>
  <si>
    <t>Concentration
[ mol/L ]</t>
    <phoneticPr fontId="1"/>
  </si>
  <si>
    <t>JNK2_1mM</t>
    <phoneticPr fontId="6"/>
  </si>
  <si>
    <t>JNK2_1mM</t>
    <phoneticPr fontId="6"/>
  </si>
  <si>
    <t>JNK2_1mM</t>
    <phoneticPr fontId="6"/>
  </si>
  <si>
    <t>SP600125</t>
    <phoneticPr fontId="6"/>
  </si>
  <si>
    <t xml:space="preserve">Sponsor : </t>
    <phoneticPr fontId="1"/>
  </si>
  <si>
    <t>Signal
[ Conversion % ]</t>
    <phoneticPr fontId="1"/>
  </si>
  <si>
    <t>% Inhibition</t>
    <phoneticPr fontId="1"/>
  </si>
  <si>
    <t>KDR_1mM</t>
    <phoneticPr fontId="6"/>
  </si>
  <si>
    <t>KDR_1mM</t>
    <phoneticPr fontId="6"/>
  </si>
  <si>
    <t>KDR_1mM</t>
    <phoneticPr fontId="6"/>
  </si>
  <si>
    <t>KDR_1mM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</si>
  <si>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</si>
  <si>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</si>
  <si>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</si>
  <si>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</si>
  <si>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(Mean)</t>
    <phoneticPr fontId="1"/>
  </si>
  <si>
    <t>KIT_1mM</t>
    <phoneticPr fontId="6"/>
  </si>
  <si>
    <t>Staurosporine</t>
    <phoneticPr fontId="6"/>
  </si>
  <si>
    <t>KIT_1mM</t>
    <phoneticPr fontId="6"/>
  </si>
  <si>
    <t xml:space="preserve">Study ID : </t>
    <phoneticPr fontId="1"/>
  </si>
  <si>
    <t>Sample</t>
    <phoneticPr fontId="1"/>
  </si>
  <si>
    <t>Signal
[ Conversion % ]</t>
    <phoneticPr fontId="1"/>
  </si>
  <si>
    <t>LCK_1mM</t>
    <phoneticPr fontId="6"/>
  </si>
  <si>
    <t>LCK_1mM</t>
    <phoneticPr fontId="6"/>
  </si>
  <si>
    <t>LCK_1mM</t>
    <phoneticPr fontId="6"/>
  </si>
  <si>
    <t>Staurosporine</t>
    <phoneticPr fontId="6"/>
  </si>
  <si>
    <t>(Mean)</t>
    <phoneticPr fontId="1"/>
  </si>
  <si>
    <t>LTK_1mM</t>
    <phoneticPr fontId="6"/>
  </si>
  <si>
    <t>LTK_1mM</t>
    <phoneticPr fontId="6"/>
  </si>
  <si>
    <t>LTK_1mM</t>
    <phoneticPr fontId="6"/>
  </si>
  <si>
    <t>LTK_1mM</t>
    <phoneticPr fontId="6"/>
  </si>
  <si>
    <t>LTK_1mM</t>
    <phoneticPr fontId="6"/>
  </si>
  <si>
    <t>LTK_1mM</t>
    <phoneticPr fontId="6"/>
  </si>
  <si>
    <t>LYNa_1mM</t>
    <phoneticPr fontId="6"/>
  </si>
  <si>
    <t>LYNa_1mM</t>
    <phoneticPr fontId="6"/>
  </si>
  <si>
    <t>LYNa_1mM</t>
    <phoneticPr fontId="6"/>
  </si>
  <si>
    <t>LYNa_1mM</t>
    <phoneticPr fontId="6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</si>
  <si>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</si>
  <si>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</si>
  <si>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</si>
  <si>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</si>
  <si>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</si>
  <si>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LYNb_1mM</t>
    <phoneticPr fontId="6"/>
  </si>
  <si>
    <t>LYNb_1mM</t>
    <phoneticPr fontId="6"/>
  </si>
  <si>
    <t>LYNb_1mM</t>
    <phoneticPr fontId="6"/>
  </si>
  <si>
    <t>LYNb_1mM</t>
    <phoneticPr fontId="6"/>
  </si>
  <si>
    <t>LYNb_1mM</t>
    <phoneticPr fontId="6"/>
  </si>
  <si>
    <t>LYNb_1mM</t>
    <phoneticPr fontId="6"/>
  </si>
  <si>
    <t>Staurosporine</t>
    <phoneticPr fontId="6"/>
  </si>
  <si>
    <t>LYNb_1mM</t>
    <phoneticPr fontId="6"/>
  </si>
  <si>
    <t>LYNb_1mM</t>
    <phoneticPr fontId="6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</si>
  <si>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</si>
  <si>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</si>
  <si>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</si>
  <si>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</si>
  <si>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</si>
  <si>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MER_1mM</t>
    <phoneticPr fontId="6"/>
  </si>
  <si>
    <t>MER_1mM</t>
    <phoneticPr fontId="6"/>
  </si>
  <si>
    <t>MER_1mM</t>
    <phoneticPr fontId="6"/>
  </si>
  <si>
    <t>MER_1mM</t>
    <phoneticPr fontId="6"/>
  </si>
  <si>
    <t>MER_1mM</t>
    <phoneticPr fontId="6"/>
  </si>
  <si>
    <t>MER_1mM</t>
    <phoneticPr fontId="6"/>
  </si>
  <si>
    <t>MER_1mM</t>
    <phoneticPr fontId="6"/>
  </si>
  <si>
    <t xml:space="preserve">Study ID : </t>
    <phoneticPr fontId="1"/>
  </si>
  <si>
    <t>Sample</t>
    <phoneticPr fontId="1"/>
  </si>
  <si>
    <t>MET_1mM</t>
    <phoneticPr fontId="6"/>
  </si>
  <si>
    <t>MET_1mM</t>
    <phoneticPr fontId="6"/>
  </si>
  <si>
    <t>MET_1mM</t>
    <phoneticPr fontId="6"/>
  </si>
  <si>
    <t>Staurosporine</t>
    <phoneticPr fontId="6"/>
  </si>
  <si>
    <t>MET_1mM</t>
    <phoneticPr fontId="6"/>
  </si>
  <si>
    <t>MET_1mM</t>
    <phoneticPr fontId="6"/>
  </si>
  <si>
    <t>p38γ_1mM</t>
    <phoneticPr fontId="6"/>
  </si>
  <si>
    <t>p38δ_1mM</t>
    <phoneticPr fontId="6"/>
  </si>
  <si>
    <t>p38δ_1mM</t>
    <phoneticPr fontId="6"/>
  </si>
  <si>
    <t>PDGFRα_1mM</t>
    <phoneticPr fontId="6"/>
  </si>
  <si>
    <t>PDGFRα_1mM</t>
    <phoneticPr fontId="6"/>
  </si>
  <si>
    <t>PDGFRα_1mM</t>
    <phoneticPr fontId="6"/>
  </si>
  <si>
    <t>PDGFRα_1mM</t>
    <phoneticPr fontId="6"/>
  </si>
  <si>
    <t>Staurosporine</t>
    <phoneticPr fontId="6"/>
  </si>
  <si>
    <t>PDGFRα_1mM</t>
    <phoneticPr fontId="6"/>
  </si>
  <si>
    <t>PDGFRα_1mM</t>
    <phoneticPr fontId="6"/>
  </si>
  <si>
    <t>PDGFRβ_1mM</t>
    <phoneticPr fontId="6"/>
  </si>
  <si>
    <t>PDGFRβ_1mM</t>
    <phoneticPr fontId="6"/>
  </si>
  <si>
    <t>PDGFRβ_1mM</t>
    <phoneticPr fontId="6"/>
  </si>
  <si>
    <t>PDGFRβ_1mM</t>
    <phoneticPr fontId="6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</si>
  <si>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</si>
  <si>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</si>
  <si>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</si>
  <si>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</si>
  <si>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</si>
  <si>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RET_1mM</t>
    <phoneticPr fontId="6"/>
  </si>
  <si>
    <t>RET_1mM</t>
    <phoneticPr fontId="6"/>
  </si>
  <si>
    <t>Kinase</t>
    <phoneticPr fontId="1"/>
  </si>
  <si>
    <t>RON_1mM</t>
    <phoneticPr fontId="6"/>
  </si>
  <si>
    <t>% Inhibition</t>
    <phoneticPr fontId="1"/>
  </si>
  <si>
    <t>SRC_1mM</t>
    <phoneticPr fontId="6"/>
  </si>
  <si>
    <t>SRC_1mM</t>
    <phoneticPr fontId="6"/>
  </si>
  <si>
    <t>SRC_1mM</t>
    <phoneticPr fontId="6"/>
  </si>
  <si>
    <t xml:space="preserve">Sponsor : </t>
    <phoneticPr fontId="1"/>
  </si>
  <si>
    <t>(Mean)</t>
    <phoneticPr fontId="1"/>
  </si>
  <si>
    <t>TEC_1mM</t>
    <phoneticPr fontId="6"/>
  </si>
  <si>
    <t>TEC_1mM</t>
    <phoneticPr fontId="6"/>
  </si>
  <si>
    <t>TEC_1mM</t>
    <phoneticPr fontId="6"/>
  </si>
  <si>
    <t>TEC_1mM</t>
    <phoneticPr fontId="6"/>
  </si>
  <si>
    <t>TEC_1mM</t>
    <phoneticPr fontId="6"/>
  </si>
  <si>
    <t xml:space="preserve">Sponsor : </t>
    <phoneticPr fontId="1"/>
  </si>
  <si>
    <t>Signal
[ Conversion % ]</t>
    <phoneticPr fontId="1"/>
  </si>
  <si>
    <t>TRKB_1mM</t>
    <phoneticPr fontId="6"/>
  </si>
  <si>
    <t>TRKB_1mM</t>
    <phoneticPr fontId="6"/>
  </si>
  <si>
    <t>TRKB_1mM</t>
    <phoneticPr fontId="6"/>
  </si>
  <si>
    <t>TRKB_1mM</t>
    <phoneticPr fontId="6"/>
  </si>
  <si>
    <t>TRKB_1mM</t>
    <phoneticPr fontId="6"/>
  </si>
  <si>
    <t>Sample</t>
    <phoneticPr fontId="1"/>
  </si>
  <si>
    <t>(Mean)</t>
    <phoneticPr fontId="1"/>
  </si>
  <si>
    <t>TRKC_1mM</t>
    <phoneticPr fontId="6"/>
  </si>
  <si>
    <t>TRKC_1mM</t>
    <phoneticPr fontId="6"/>
  </si>
  <si>
    <t>Staurosporine</t>
    <phoneticPr fontId="6"/>
  </si>
  <si>
    <t xml:space="preserve">Study ID : </t>
    <phoneticPr fontId="1"/>
  </si>
  <si>
    <t>TYRO3_1mM</t>
    <phoneticPr fontId="6"/>
  </si>
  <si>
    <t>TYRO3_1mM</t>
    <phoneticPr fontId="6"/>
  </si>
  <si>
    <t>TYRO3_1mM</t>
    <phoneticPr fontId="6"/>
  </si>
  <si>
    <t>TYRO3_1mM</t>
    <phoneticPr fontId="6"/>
  </si>
  <si>
    <t>YES_1mM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</si>
  <si>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</si>
  <si>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</si>
  <si>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</si>
  <si>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</si>
  <si>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</si>
  <si>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</si>
  <si>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</si>
  <si>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</si>
  <si>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</si>
  <si>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</si>
  <si>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</si>
  <si>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>Kinase</t>
    <phoneticPr fontId="1"/>
  </si>
  <si>
    <t>Sample</t>
    <phoneticPr fontId="1"/>
  </si>
  <si>
    <t>Signal
[ Conversion % ]</t>
    <phoneticPr fontId="1"/>
  </si>
  <si>
    <t>% Inhibition</t>
    <phoneticPr fontId="1"/>
  </si>
  <si>
    <t xml:space="preserve">Sponsor : </t>
    <phoneticPr fontId="1"/>
  </si>
  <si>
    <t>(Mean)</t>
    <phoneticPr fontId="1"/>
  </si>
  <si>
    <t>Staurosporine</t>
    <phoneticPr fontId="6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</si>
  <si>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</si>
  <si>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</si>
  <si>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</si>
  <si>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</si>
  <si>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</si>
  <si>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</si>
  <si>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</si>
  <si>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</si>
  <si>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</si>
  <si>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</si>
  <si>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</si>
  <si>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</si>
  <si>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</si>
  <si>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</si>
  <si>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</si>
  <si>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</si>
  <si>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</si>
  <si>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Staurosporine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</si>
  <si>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</si>
  <si>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</si>
  <si>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</si>
  <si>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</si>
  <si>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(Mean)</t>
    <phoneticPr fontId="1"/>
  </si>
  <si>
    <t>% Inhibition</t>
    <phoneticPr fontId="1"/>
  </si>
  <si>
    <t xml:space="preserve">Study ID : </t>
    <phoneticPr fontId="1"/>
  </si>
  <si>
    <t xml:space="preserve">Sponsor : </t>
    <phoneticPr fontId="1"/>
  </si>
  <si>
    <t>Kinase</t>
    <phoneticPr fontId="1"/>
  </si>
  <si>
    <t>Signal
[ Conversion % ]</t>
    <phoneticPr fontId="1"/>
  </si>
  <si>
    <t>(Mean)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</si>
  <si>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</si>
  <si>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</si>
  <si>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</si>
  <si>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</si>
  <si>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</si>
  <si>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</si>
  <si>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</si>
  <si>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</si>
  <si>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ZM336372</t>
    <phoneticPr fontId="6"/>
  </si>
  <si>
    <t>Concentration
[ mol/L ]</t>
    <phoneticPr fontId="1"/>
  </si>
  <si>
    <t>Staurosporine</t>
    <phoneticPr fontId="6"/>
  </si>
  <si>
    <t xml:space="preserve">Study ID : </t>
    <phoneticPr fontId="1"/>
  </si>
  <si>
    <t>Sample</t>
    <phoneticPr fontId="1"/>
  </si>
  <si>
    <t>% Inhibition</t>
    <phoneticPr fontId="1"/>
  </si>
  <si>
    <t>Concentration
[ mol/L ]</t>
    <phoneticPr fontId="1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</si>
  <si>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</si>
  <si>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</si>
  <si>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</si>
  <si>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</si>
  <si>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</si>
  <si>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 xml:space="preserve">Study ID : </t>
    <phoneticPr fontId="1"/>
  </si>
  <si>
    <t xml:space="preserve">Sponsor : </t>
    <phoneticPr fontId="1"/>
  </si>
  <si>
    <t>Staurosporine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</si>
  <si>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</si>
  <si>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</si>
  <si>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</si>
  <si>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(Mean)</t>
    <phoneticPr fontId="1"/>
  </si>
  <si>
    <t xml:space="preserve">Sponsor : </t>
    <phoneticPr fontId="1"/>
  </si>
  <si>
    <t>Concentration
[ mol/L ]</t>
    <phoneticPr fontId="1"/>
  </si>
  <si>
    <t>Staurosporine</t>
    <phoneticPr fontId="6"/>
  </si>
  <si>
    <t>Concentration
[ mol/L ]</t>
    <phoneticPr fontId="1"/>
  </si>
  <si>
    <t>EML4-ALK_1mM</t>
    <phoneticPr fontId="6"/>
  </si>
  <si>
    <t>EML4-ALK_1mM</t>
    <phoneticPr fontId="6"/>
  </si>
  <si>
    <t>Staurosporine</t>
    <phoneticPr fontId="6"/>
  </si>
  <si>
    <t>(Mean)</t>
    <phoneticPr fontId="1"/>
  </si>
  <si>
    <t xml:space="preserve">Study ID : </t>
    <phoneticPr fontId="1"/>
  </si>
  <si>
    <t>Kinase</t>
    <phoneticPr fontId="1"/>
  </si>
  <si>
    <t>Signal
[ Conversion % ]</t>
    <phoneticPr fontId="1"/>
  </si>
  <si>
    <t>Concentration
[ mol/L ]</t>
    <phoneticPr fontId="1"/>
  </si>
  <si>
    <t>Sample</t>
    <phoneticPr fontId="1"/>
  </si>
  <si>
    <t>Signal
[ Conversion % ]</t>
    <phoneticPr fontId="1"/>
  </si>
  <si>
    <t>(Mean)</t>
    <phoneticPr fontId="1"/>
  </si>
  <si>
    <t>% Inhibition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</si>
  <si>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</si>
  <si>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</si>
  <si>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</si>
  <si>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</si>
  <si>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</si>
  <si>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Signal
[ Conversion % ]</t>
    <phoneticPr fontId="1"/>
  </si>
  <si>
    <t>(Mean)</t>
    <phoneticPr fontId="1"/>
  </si>
  <si>
    <t>% Inhibition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</si>
  <si>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</si>
  <si>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</si>
  <si>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</si>
  <si>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</si>
  <si>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% Inhibition</t>
    <phoneticPr fontId="1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</si>
  <si>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</si>
  <si>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</si>
  <si>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</si>
  <si>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</si>
  <si>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</si>
  <si>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Staurosporine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</si>
  <si>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</si>
  <si>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</si>
  <si>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</si>
  <si>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</si>
  <si>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% Inhibition</t>
    <phoneticPr fontId="1"/>
  </si>
  <si>
    <t>Staurosporine</t>
    <phoneticPr fontId="6"/>
  </si>
  <si>
    <t>Sample</t>
    <phoneticPr fontId="1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</si>
  <si>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</si>
  <si>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</si>
  <si>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</si>
  <si>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</si>
  <si>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</si>
  <si>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</si>
  <si>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</si>
  <si>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</si>
  <si>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 xml:space="preserve">Sponsor : </t>
    <phoneticPr fontId="1"/>
  </si>
  <si>
    <t xml:space="preserve">Study ID : </t>
    <phoneticPr fontId="1"/>
  </si>
  <si>
    <t xml:space="preserve">Sponsor : </t>
    <phoneticPr fontId="1"/>
  </si>
  <si>
    <t>(Mean)</t>
    <phoneticPr fontId="1"/>
  </si>
  <si>
    <t>NPM1-ALK_1mM</t>
    <phoneticPr fontId="6"/>
  </si>
  <si>
    <t>NPM1-ALK_1mM</t>
    <phoneticPr fontId="6"/>
  </si>
  <si>
    <t>NPM1-ALK_1mM</t>
    <phoneticPr fontId="6"/>
  </si>
  <si>
    <t>NPM1-ALK_1mM</t>
    <phoneticPr fontId="6"/>
  </si>
  <si>
    <t>Kinase</t>
    <phoneticPr fontId="1"/>
  </si>
  <si>
    <t>Signal
[ Conversion % ]</t>
    <phoneticPr fontId="1"/>
  </si>
  <si>
    <t>Staurosporine</t>
    <phoneticPr fontId="6"/>
  </si>
  <si>
    <t>Staurosporine</t>
    <phoneticPr fontId="6"/>
  </si>
  <si>
    <t>Sample</t>
    <phoneticPr fontId="1"/>
  </si>
  <si>
    <t>Concentration
[ mol/L ]</t>
    <phoneticPr fontId="1"/>
  </si>
  <si>
    <t>Staurosporine</t>
    <phoneticPr fontId="6"/>
  </si>
  <si>
    <t xml:space="preserve">Study ID : </t>
    <phoneticPr fontId="1"/>
  </si>
  <si>
    <t xml:space="preserve">Study ID : </t>
    <phoneticPr fontId="1"/>
  </si>
  <si>
    <t>Sample</t>
    <phoneticPr fontId="1"/>
  </si>
  <si>
    <t>Concentration
[ mol/L ]</t>
    <phoneticPr fontId="1"/>
  </si>
  <si>
    <t>(Mean)</t>
    <phoneticPr fontId="1"/>
  </si>
  <si>
    <t>% Inhibition</t>
    <phoneticPr fontId="1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</si>
  <si>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</si>
  <si>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</si>
  <si>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</si>
  <si>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</si>
  <si>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</si>
  <si>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</si>
  <si>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</si>
  <si>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</si>
  <si>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</si>
  <si>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AKT2</t>
    <phoneticPr fontId="6"/>
  </si>
  <si>
    <t>AKT2</t>
    <phoneticPr fontId="6"/>
  </si>
  <si>
    <t>AKT2</t>
    <phoneticPr fontId="6"/>
  </si>
  <si>
    <t>Staurosporine</t>
    <phoneticPr fontId="6"/>
  </si>
  <si>
    <t>Staurosporine</t>
    <phoneticPr fontId="6"/>
  </si>
  <si>
    <t xml:space="preserve">Sponsor : </t>
    <phoneticPr fontId="1"/>
  </si>
  <si>
    <t>Sample</t>
    <phoneticPr fontId="1"/>
  </si>
  <si>
    <t>Signal
[ Conversion % ]</t>
    <phoneticPr fontId="1"/>
  </si>
  <si>
    <t>% Inhibition</t>
    <phoneticPr fontId="1"/>
  </si>
  <si>
    <t>AKT3</t>
    <phoneticPr fontId="6"/>
  </si>
  <si>
    <t>AKT3</t>
    <phoneticPr fontId="6"/>
  </si>
  <si>
    <t>AKT3</t>
    <phoneticPr fontId="6"/>
  </si>
  <si>
    <t>Staurosporine</t>
    <phoneticPr fontId="6"/>
  </si>
  <si>
    <t>Staurosporine</t>
    <phoneticPr fontId="6"/>
  </si>
  <si>
    <t>AKT3</t>
    <phoneticPr fontId="6"/>
  </si>
  <si>
    <t xml:space="preserve">Study ID : </t>
    <phoneticPr fontId="1"/>
  </si>
  <si>
    <t>AMPKα2/β1/γ1</t>
    <phoneticPr fontId="6"/>
  </si>
  <si>
    <t>AMPKα2/β1/γ1</t>
    <phoneticPr fontId="6"/>
  </si>
  <si>
    <t>Kinase</t>
    <phoneticPr fontId="1"/>
  </si>
  <si>
    <t>AurA/TPX2</t>
    <phoneticPr fontId="6"/>
  </si>
  <si>
    <t>AurA/TPX2</t>
    <phoneticPr fontId="6"/>
  </si>
  <si>
    <t>AurA/TPX2</t>
    <phoneticPr fontId="6"/>
  </si>
  <si>
    <t xml:space="preserve">Study ID : </t>
    <phoneticPr fontId="1"/>
  </si>
  <si>
    <t xml:space="preserve">Sponsor : </t>
    <phoneticPr fontId="1"/>
  </si>
  <si>
    <t>% Inhibition</t>
    <phoneticPr fontId="1"/>
  </si>
  <si>
    <t>BRSK2</t>
    <phoneticPr fontId="6"/>
  </si>
  <si>
    <t>BRSK2</t>
    <phoneticPr fontId="6"/>
  </si>
  <si>
    <t>Staurosporine</t>
    <phoneticPr fontId="6"/>
  </si>
  <si>
    <t>BRSK2</t>
    <phoneticPr fontId="6"/>
  </si>
  <si>
    <t>BUB1/BUB3</t>
    <phoneticPr fontId="6"/>
  </si>
  <si>
    <t>BUB1/BUB3</t>
    <phoneticPr fontId="6"/>
  </si>
  <si>
    <t>BUB1/BUB3</t>
    <phoneticPr fontId="6"/>
  </si>
  <si>
    <t>Sample</t>
    <phoneticPr fontId="1"/>
  </si>
  <si>
    <t>Signal
[ Conversion % ]</t>
    <phoneticPr fontId="1"/>
  </si>
  <si>
    <t>(Mean)</t>
    <phoneticPr fontId="1"/>
  </si>
  <si>
    <t>CaMK2α</t>
    <phoneticPr fontId="6"/>
  </si>
  <si>
    <t>CaMK2α</t>
    <phoneticPr fontId="6"/>
  </si>
  <si>
    <t>CaMK2α</t>
    <phoneticPr fontId="6"/>
  </si>
  <si>
    <t>Staurosporine</t>
    <phoneticPr fontId="6"/>
  </si>
  <si>
    <t>CaMK2α</t>
    <phoneticPr fontId="6"/>
  </si>
  <si>
    <t xml:space="preserve">Study ID : </t>
    <phoneticPr fontId="1"/>
  </si>
  <si>
    <t>Sample</t>
    <phoneticPr fontId="1"/>
  </si>
  <si>
    <t>Signal
[ Conversion % ]</t>
    <phoneticPr fontId="1"/>
  </si>
  <si>
    <t>% Inhibition</t>
    <phoneticPr fontId="1"/>
  </si>
  <si>
    <t>CaMK2β</t>
    <phoneticPr fontId="6"/>
  </si>
  <si>
    <t>CaMK2β</t>
    <phoneticPr fontId="6"/>
  </si>
  <si>
    <t>CaMK2β</t>
    <phoneticPr fontId="6"/>
  </si>
  <si>
    <t>CaMK2β</t>
    <phoneticPr fontId="6"/>
  </si>
  <si>
    <t>Staurosporine</t>
    <phoneticPr fontId="6"/>
  </si>
  <si>
    <t>CaMK2β</t>
    <phoneticPr fontId="6"/>
  </si>
  <si>
    <t>CaMK2β</t>
    <phoneticPr fontId="6"/>
  </si>
  <si>
    <t xml:space="preserve">Sponsor : </t>
    <phoneticPr fontId="1"/>
  </si>
  <si>
    <t>CaMK2γ</t>
    <phoneticPr fontId="6"/>
  </si>
  <si>
    <t>CaMK2γ</t>
    <phoneticPr fontId="6"/>
  </si>
  <si>
    <t>CaMK2γ</t>
    <phoneticPr fontId="6"/>
  </si>
  <si>
    <t>CaMK2γ</t>
    <phoneticPr fontId="6"/>
  </si>
  <si>
    <t>CaMK2γ</t>
    <phoneticPr fontId="6"/>
  </si>
  <si>
    <t>Staurosporine</t>
    <phoneticPr fontId="6"/>
  </si>
  <si>
    <t>Staurosporine</t>
    <phoneticPr fontId="6"/>
  </si>
  <si>
    <t>CaMK2γ</t>
    <phoneticPr fontId="6"/>
  </si>
  <si>
    <t>CaMK2γ</t>
    <phoneticPr fontId="6"/>
  </si>
  <si>
    <t>CaMK2δ</t>
    <phoneticPr fontId="6"/>
  </si>
  <si>
    <t xml:space="preserve">Sponsor : </t>
    <phoneticPr fontId="1"/>
  </si>
  <si>
    <t>Sample</t>
    <phoneticPr fontId="1"/>
  </si>
  <si>
    <t>CGK2</t>
    <phoneticPr fontId="6"/>
  </si>
  <si>
    <t>CGK2</t>
    <phoneticPr fontId="6"/>
  </si>
  <si>
    <t xml:space="preserve">Sponsor : </t>
    <phoneticPr fontId="1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</si>
  <si>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</si>
  <si>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</si>
  <si>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</si>
  <si>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</si>
  <si>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CK1γ1</t>
    <phoneticPr fontId="6"/>
  </si>
  <si>
    <t>CK1γ1</t>
    <phoneticPr fontId="6"/>
  </si>
  <si>
    <t>CK1γ1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</si>
  <si>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</si>
  <si>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</si>
  <si>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</si>
  <si>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</si>
  <si>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(Mean)</t>
    <phoneticPr fontId="1"/>
  </si>
  <si>
    <t>CK1γ2</t>
    <phoneticPr fontId="6"/>
  </si>
  <si>
    <t>CK1γ2</t>
    <phoneticPr fontId="6"/>
  </si>
  <si>
    <t>CK1γ2</t>
    <phoneticPr fontId="6"/>
  </si>
  <si>
    <t>5-Iodotubercidin</t>
    <phoneticPr fontId="6"/>
  </si>
  <si>
    <t>CK1γ2</t>
    <phoneticPr fontId="6"/>
  </si>
  <si>
    <t>Kinase</t>
    <phoneticPr fontId="1"/>
  </si>
  <si>
    <t>Sample</t>
    <phoneticPr fontId="1"/>
  </si>
  <si>
    <t>Concentration
[ mol/L ]</t>
    <phoneticPr fontId="1"/>
  </si>
  <si>
    <t>CK1γ3</t>
    <phoneticPr fontId="6"/>
  </si>
  <si>
    <t>CK1γ3</t>
    <phoneticPr fontId="6"/>
  </si>
  <si>
    <t>CK1γ3</t>
    <phoneticPr fontId="6"/>
  </si>
  <si>
    <t>5-Iodotubercidin</t>
    <phoneticPr fontId="6"/>
  </si>
  <si>
    <t>CK1γ3</t>
    <phoneticPr fontId="6"/>
  </si>
  <si>
    <t>CK1γ3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</si>
  <si>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</si>
  <si>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</si>
  <si>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</si>
  <si>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</si>
  <si>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(Mean)</t>
    <phoneticPr fontId="1"/>
  </si>
  <si>
    <t>CK1δ</t>
    <phoneticPr fontId="6"/>
  </si>
  <si>
    <t>CK1δ</t>
    <phoneticPr fontId="6"/>
  </si>
  <si>
    <t>CK1δ</t>
    <phoneticPr fontId="6"/>
  </si>
  <si>
    <t>5-Iodotubercidin</t>
    <phoneticPr fontId="6"/>
  </si>
  <si>
    <t>CK1δ</t>
    <phoneticPr fontId="6"/>
  </si>
  <si>
    <t>5-Iodotubercidin</t>
    <phoneticPr fontId="6"/>
  </si>
  <si>
    <t>CK1δ</t>
    <phoneticPr fontId="6"/>
  </si>
  <si>
    <t xml:space="preserve">Study ID : </t>
    <phoneticPr fontId="1"/>
  </si>
  <si>
    <t>Kinase</t>
    <phoneticPr fontId="1"/>
  </si>
  <si>
    <t>Signal
[ Conversion % ]</t>
    <phoneticPr fontId="1"/>
  </si>
  <si>
    <t>(Mean)</t>
    <phoneticPr fontId="1"/>
  </si>
  <si>
    <t>% Inhibition</t>
    <phoneticPr fontId="1"/>
  </si>
  <si>
    <t>CK2α2/β</t>
    <phoneticPr fontId="6"/>
  </si>
  <si>
    <t>CK2α2/β</t>
    <phoneticPr fontId="6"/>
  </si>
  <si>
    <t>TBB</t>
    <phoneticPr fontId="6"/>
  </si>
  <si>
    <t>CK2α2/β</t>
    <phoneticPr fontId="6"/>
  </si>
  <si>
    <t>Sample</t>
    <phoneticPr fontId="1"/>
  </si>
  <si>
    <t>(Mean)</t>
    <phoneticPr fontId="1"/>
  </si>
  <si>
    <t>CLK3</t>
    <phoneticPr fontId="6"/>
  </si>
  <si>
    <t>CLK3</t>
    <phoneticPr fontId="6"/>
  </si>
  <si>
    <t>Staurosporine</t>
    <phoneticPr fontId="6"/>
  </si>
  <si>
    <t>Staurosporine</t>
    <phoneticPr fontId="6"/>
  </si>
  <si>
    <t>CLK3</t>
    <phoneticPr fontId="6"/>
  </si>
  <si>
    <t>Signal
[ Conversion % ]</t>
    <phoneticPr fontId="1"/>
  </si>
  <si>
    <t>(Mean)</t>
    <phoneticPr fontId="1"/>
  </si>
  <si>
    <t>DYRK2</t>
    <phoneticPr fontId="6"/>
  </si>
  <si>
    <t>DYRK2</t>
    <phoneticPr fontId="6"/>
  </si>
  <si>
    <t>DYRK2</t>
    <phoneticPr fontId="6"/>
  </si>
  <si>
    <t>DYRK2</t>
    <phoneticPr fontId="6"/>
  </si>
  <si>
    <t>DYRK2</t>
    <phoneticPr fontId="6"/>
  </si>
  <si>
    <t>DYRK3</t>
    <phoneticPr fontId="6"/>
  </si>
  <si>
    <t>Sample</t>
    <phoneticPr fontId="1"/>
  </si>
  <si>
    <t>Haspin</t>
    <phoneticPr fontId="6"/>
  </si>
  <si>
    <t>Staurosporine</t>
    <phoneticPr fontId="6"/>
  </si>
  <si>
    <t>Haspin</t>
    <phoneticPr fontId="6"/>
  </si>
  <si>
    <t xml:space="preserve">Study ID : </t>
    <phoneticPr fontId="1"/>
  </si>
  <si>
    <t xml:space="preserve">Sponsor : </t>
    <phoneticPr fontId="1"/>
  </si>
  <si>
    <t>% Inhibition</t>
    <phoneticPr fontId="1"/>
  </si>
  <si>
    <t>HIPK1</t>
    <phoneticPr fontId="6"/>
  </si>
  <si>
    <t>HIPK1</t>
    <phoneticPr fontId="6"/>
  </si>
  <si>
    <t>HIPK1</t>
    <phoneticPr fontId="6"/>
  </si>
  <si>
    <t>HIPK1</t>
    <phoneticPr fontId="6"/>
  </si>
  <si>
    <t>HIPK1</t>
    <phoneticPr fontId="6"/>
  </si>
  <si>
    <t>HIPK1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</si>
  <si>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</si>
  <si>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</si>
  <si>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</si>
  <si>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</si>
  <si>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</si>
  <si>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</si>
  <si>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</si>
  <si>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HIPK2</t>
    <phoneticPr fontId="6"/>
  </si>
  <si>
    <t>HIPK2</t>
    <phoneticPr fontId="6"/>
  </si>
  <si>
    <t>HIPK2</t>
    <phoneticPr fontId="6"/>
  </si>
  <si>
    <t>HIPK2</t>
    <phoneticPr fontId="6"/>
  </si>
  <si>
    <t>Staurosporine</t>
    <phoneticPr fontId="6"/>
  </si>
  <si>
    <t>HIPK2</t>
    <phoneticPr fontId="6"/>
  </si>
  <si>
    <t>Staurosporine</t>
    <phoneticPr fontId="6"/>
  </si>
  <si>
    <t xml:space="preserve">Sponsor : </t>
    <phoneticPr fontId="1"/>
  </si>
  <si>
    <t>Kinase</t>
    <phoneticPr fontId="1"/>
  </si>
  <si>
    <t>% Inhibition</t>
    <phoneticPr fontId="1"/>
  </si>
  <si>
    <t>HIPK3</t>
    <phoneticPr fontId="6"/>
  </si>
  <si>
    <t>HIPK3</t>
    <phoneticPr fontId="6"/>
  </si>
  <si>
    <t>HIPK3</t>
    <phoneticPr fontId="6"/>
  </si>
  <si>
    <t>HIPK3</t>
    <phoneticPr fontId="6"/>
  </si>
  <si>
    <t>HPK1</t>
    <phoneticPr fontId="6"/>
  </si>
  <si>
    <t>HPK1</t>
    <phoneticPr fontId="6"/>
  </si>
  <si>
    <t>MAP4K2</t>
    <phoneticPr fontId="6"/>
  </si>
  <si>
    <t>MAP4K2</t>
    <phoneticPr fontId="6"/>
  </si>
  <si>
    <t xml:space="preserve">Study ID : </t>
    <phoneticPr fontId="1"/>
  </si>
  <si>
    <t>Concentration
[ mol/L ]</t>
    <phoneticPr fontId="1"/>
  </si>
  <si>
    <t>MAPKAPK3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</si>
  <si>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</si>
  <si>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</si>
  <si>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</si>
  <si>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</si>
  <si>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</si>
  <si>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</si>
  <si>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</si>
  <si>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</si>
  <si>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MAPKAPK5</t>
    <phoneticPr fontId="6"/>
  </si>
  <si>
    <t>MAPKAPK5</t>
    <phoneticPr fontId="6"/>
  </si>
  <si>
    <t>MAPKAPK5</t>
    <phoneticPr fontId="6"/>
  </si>
  <si>
    <t>Staurosporine</t>
    <phoneticPr fontId="6"/>
  </si>
  <si>
    <t>Staurosporine</t>
    <phoneticPr fontId="6"/>
  </si>
  <si>
    <t>MAPKAPK5</t>
    <phoneticPr fontId="6"/>
  </si>
  <si>
    <t xml:space="preserve">Study ID : </t>
    <phoneticPr fontId="1"/>
  </si>
  <si>
    <t xml:space="preserve">Sponsor : </t>
    <phoneticPr fontId="1"/>
  </si>
  <si>
    <t>Signal
[ Conversion % ]</t>
    <phoneticPr fontId="1"/>
  </si>
  <si>
    <t>(Mean)</t>
    <phoneticPr fontId="1"/>
  </si>
  <si>
    <t>MARK1</t>
    <phoneticPr fontId="6"/>
  </si>
  <si>
    <t>MARK1</t>
    <phoneticPr fontId="6"/>
  </si>
  <si>
    <t>MARK1</t>
    <phoneticPr fontId="6"/>
  </si>
  <si>
    <t>MARK1</t>
    <phoneticPr fontId="6"/>
  </si>
  <si>
    <t>MARK1</t>
    <phoneticPr fontId="6"/>
  </si>
  <si>
    <t>MARK2</t>
    <phoneticPr fontId="6"/>
  </si>
  <si>
    <t>Concentration
[ mol/L ]</t>
    <phoneticPr fontId="1"/>
  </si>
  <si>
    <t>MARK3</t>
    <phoneticPr fontId="6"/>
  </si>
  <si>
    <t>MARK3</t>
    <phoneticPr fontId="6"/>
  </si>
  <si>
    <t>Staurosporine</t>
    <phoneticPr fontId="6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</si>
  <si>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</si>
  <si>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</si>
  <si>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</si>
  <si>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</si>
  <si>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</si>
  <si>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MARK4</t>
    <phoneticPr fontId="6"/>
  </si>
  <si>
    <t>MARK4</t>
    <phoneticPr fontId="6"/>
  </si>
  <si>
    <t>MARK4</t>
    <phoneticPr fontId="6"/>
  </si>
  <si>
    <t>MARK4</t>
    <phoneticPr fontId="6"/>
  </si>
  <si>
    <t xml:space="preserve">Study ID : </t>
    <phoneticPr fontId="1"/>
  </si>
  <si>
    <t>(Mean)</t>
    <phoneticPr fontId="1"/>
  </si>
  <si>
    <t>MNK1</t>
    <phoneticPr fontId="6"/>
  </si>
  <si>
    <t>MNK1</t>
    <phoneticPr fontId="6"/>
  </si>
  <si>
    <t xml:space="preserve">Sponsor : </t>
    <phoneticPr fontId="1"/>
  </si>
  <si>
    <t>Kinase</t>
    <phoneticPr fontId="1"/>
  </si>
  <si>
    <t>Sample</t>
    <phoneticPr fontId="1"/>
  </si>
  <si>
    <t>Signal
[ Conversion % ]</t>
    <phoneticPr fontId="1"/>
  </si>
  <si>
    <t>(Mean)</t>
    <phoneticPr fontId="1"/>
  </si>
  <si>
    <t>% Inhibition</t>
    <phoneticPr fontId="1"/>
  </si>
  <si>
    <t>MNK2</t>
    <phoneticPr fontId="6"/>
  </si>
  <si>
    <t>MNK2</t>
    <phoneticPr fontId="6"/>
  </si>
  <si>
    <t>MNK2</t>
    <phoneticPr fontId="6"/>
  </si>
  <si>
    <t>MNK2</t>
    <phoneticPr fontId="6"/>
  </si>
  <si>
    <t>Staurosporine</t>
    <phoneticPr fontId="6"/>
  </si>
  <si>
    <t>MNK2</t>
    <phoneticPr fontId="6"/>
  </si>
  <si>
    <t>MNK2</t>
    <phoneticPr fontId="6"/>
  </si>
  <si>
    <t>MNK2</t>
    <phoneticPr fontId="6"/>
  </si>
  <si>
    <t>MNK2</t>
    <phoneticPr fontId="6"/>
  </si>
  <si>
    <t>MRCKβ</t>
    <phoneticPr fontId="6"/>
  </si>
  <si>
    <t>MRCKβ</t>
    <phoneticPr fontId="6"/>
  </si>
  <si>
    <t>Staurosporine</t>
    <phoneticPr fontId="6"/>
  </si>
  <si>
    <t>MRCKβ</t>
    <phoneticPr fontId="6"/>
  </si>
  <si>
    <t>MSK1</t>
    <phoneticPr fontId="6"/>
  </si>
  <si>
    <t>MSK1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</si>
  <si>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</si>
  <si>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</si>
  <si>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</si>
  <si>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</si>
  <si>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NEK4</t>
    <phoneticPr fontId="6"/>
  </si>
  <si>
    <t>NEK4</t>
    <phoneticPr fontId="6"/>
  </si>
  <si>
    <t>NEK4</t>
    <phoneticPr fontId="6"/>
  </si>
  <si>
    <t>NEK4</t>
    <phoneticPr fontId="6"/>
  </si>
  <si>
    <t>NEK4</t>
    <phoneticPr fontId="6"/>
  </si>
  <si>
    <t>Staurosporine</t>
    <phoneticPr fontId="6"/>
  </si>
  <si>
    <t>NEK4</t>
    <phoneticPr fontId="6"/>
  </si>
  <si>
    <t>NIM1K</t>
    <phoneticPr fontId="6"/>
  </si>
  <si>
    <t>NIM1K</t>
    <phoneticPr fontId="6"/>
  </si>
  <si>
    <t xml:space="preserve">Sponsor : </t>
    <phoneticPr fontId="1"/>
  </si>
  <si>
    <t>Kinase</t>
    <phoneticPr fontId="1"/>
  </si>
  <si>
    <t>Signal
[ Conversion % ]</t>
    <phoneticPr fontId="1"/>
  </si>
  <si>
    <t>% Inhibition</t>
    <phoneticPr fontId="1"/>
  </si>
  <si>
    <t>NuaK1</t>
    <phoneticPr fontId="6"/>
  </si>
  <si>
    <t>NuaK1</t>
    <phoneticPr fontId="6"/>
  </si>
  <si>
    <t>NuaK1</t>
    <phoneticPr fontId="6"/>
  </si>
  <si>
    <t>Staurosporine</t>
    <phoneticPr fontId="6"/>
  </si>
  <si>
    <t xml:space="preserve">Study ID : </t>
    <phoneticPr fontId="1"/>
  </si>
  <si>
    <t>Kinase</t>
    <phoneticPr fontId="1"/>
  </si>
  <si>
    <t>% Inhibition</t>
    <phoneticPr fontId="1"/>
  </si>
  <si>
    <t>NuaK2</t>
    <phoneticPr fontId="6"/>
  </si>
  <si>
    <t>NuaK2</t>
    <phoneticPr fontId="6"/>
  </si>
  <si>
    <t>NuaK2</t>
    <phoneticPr fontId="6"/>
  </si>
  <si>
    <t>PAK5</t>
    <phoneticPr fontId="6"/>
  </si>
  <si>
    <t xml:space="preserve">Sponsor : </t>
    <phoneticPr fontId="1"/>
  </si>
  <si>
    <t>Sample</t>
    <phoneticPr fontId="1"/>
  </si>
  <si>
    <t>Concentration
[ mol/L ]</t>
    <phoneticPr fontId="1"/>
  </si>
  <si>
    <t>(Mean)</t>
    <phoneticPr fontId="1"/>
  </si>
  <si>
    <t>PHKG2</t>
    <phoneticPr fontId="6"/>
  </si>
  <si>
    <t>PHKG2</t>
    <phoneticPr fontId="6"/>
  </si>
  <si>
    <t>Staurosporine</t>
    <phoneticPr fontId="6"/>
  </si>
  <si>
    <t xml:space="preserve">Study ID : </t>
    <phoneticPr fontId="1"/>
  </si>
  <si>
    <t>Kinase</t>
    <phoneticPr fontId="1"/>
  </si>
  <si>
    <t>(Mean)</t>
    <phoneticPr fontId="1"/>
  </si>
  <si>
    <t>% Inhibition</t>
    <phoneticPr fontId="1"/>
  </si>
  <si>
    <t>PIM3</t>
    <phoneticPr fontId="6"/>
  </si>
  <si>
    <t>PIM3</t>
    <phoneticPr fontId="6"/>
  </si>
  <si>
    <t>PIM3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</si>
  <si>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</si>
  <si>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</si>
  <si>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</si>
  <si>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</si>
  <si>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</si>
  <si>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</si>
  <si>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</si>
  <si>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PKACβ</t>
    <phoneticPr fontId="6"/>
  </si>
  <si>
    <t>PKACβ</t>
    <phoneticPr fontId="6"/>
  </si>
  <si>
    <t>PKACβ</t>
    <phoneticPr fontId="6"/>
  </si>
  <si>
    <t>PKACβ</t>
    <phoneticPr fontId="6"/>
  </si>
  <si>
    <t>Staurosporine</t>
    <phoneticPr fontId="6"/>
  </si>
  <si>
    <t>PKACβ</t>
    <phoneticPr fontId="6"/>
  </si>
  <si>
    <t>PKACβ</t>
    <phoneticPr fontId="6"/>
  </si>
  <si>
    <t>PKACβ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</si>
  <si>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</si>
  <si>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</si>
  <si>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</si>
  <si>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</si>
  <si>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Signal
[ Conversion % ]</t>
    <phoneticPr fontId="1"/>
  </si>
  <si>
    <t>% Inhibition</t>
    <phoneticPr fontId="1"/>
  </si>
  <si>
    <t>PKCβ1</t>
    <phoneticPr fontId="6"/>
  </si>
  <si>
    <t>PKCβ1</t>
    <phoneticPr fontId="6"/>
  </si>
  <si>
    <t>PKCβ1</t>
    <phoneticPr fontId="6"/>
  </si>
  <si>
    <t>PKCβ1</t>
    <phoneticPr fontId="6"/>
  </si>
  <si>
    <t>PKCβ1</t>
    <phoneticPr fontId="6"/>
  </si>
  <si>
    <t>PKCβ1</t>
    <phoneticPr fontId="6"/>
  </si>
  <si>
    <t>PKCβ1</t>
    <phoneticPr fontId="6"/>
  </si>
  <si>
    <t>PKCβ2</t>
    <phoneticPr fontId="6"/>
  </si>
  <si>
    <t>PKCγ</t>
    <phoneticPr fontId="6"/>
  </si>
  <si>
    <t>Sample</t>
    <phoneticPr fontId="1"/>
  </si>
  <si>
    <t>(Mean)</t>
    <phoneticPr fontId="1"/>
  </si>
  <si>
    <t>PKCδ</t>
    <phoneticPr fontId="6"/>
  </si>
  <si>
    <t>Sample</t>
    <phoneticPr fontId="1"/>
  </si>
  <si>
    <t>Concentration
[ mol/L ]</t>
    <phoneticPr fontId="1"/>
  </si>
  <si>
    <t>PKCζ</t>
    <phoneticPr fontId="6"/>
  </si>
  <si>
    <t>PKCζ</t>
    <phoneticPr fontId="6"/>
  </si>
  <si>
    <t>PKCζ</t>
    <phoneticPr fontId="6"/>
  </si>
  <si>
    <t>Concentration
[ mol/L ]</t>
    <phoneticPr fontId="1"/>
  </si>
  <si>
    <t>PKCη</t>
    <phoneticPr fontId="6"/>
  </si>
  <si>
    <t>PKCη</t>
    <phoneticPr fontId="6"/>
  </si>
  <si>
    <t>Staurosporine</t>
    <phoneticPr fontId="6"/>
  </si>
  <si>
    <t xml:space="preserve">Study ID : </t>
    <phoneticPr fontId="1"/>
  </si>
  <si>
    <t>Concentration
[ mol/L ]</t>
    <phoneticPr fontId="1"/>
  </si>
  <si>
    <t>PKCθ</t>
    <phoneticPr fontId="6"/>
  </si>
  <si>
    <t>PKCθ</t>
    <phoneticPr fontId="6"/>
  </si>
  <si>
    <t>PKCι</t>
    <phoneticPr fontId="6"/>
  </si>
  <si>
    <t>PKD1</t>
    <phoneticPr fontId="6"/>
  </si>
  <si>
    <t>PKD3</t>
    <phoneticPr fontId="6"/>
  </si>
  <si>
    <t>Sample</t>
    <phoneticPr fontId="1"/>
  </si>
  <si>
    <t>(Mean)</t>
    <phoneticPr fontId="1"/>
  </si>
  <si>
    <t>% Inhibition</t>
    <phoneticPr fontId="1"/>
  </si>
  <si>
    <t>ROCK2</t>
    <phoneticPr fontId="6"/>
  </si>
  <si>
    <t>ROCK2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</si>
  <si>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</si>
  <si>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</si>
  <si>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</si>
  <si>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</si>
  <si>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</si>
  <si>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</si>
  <si>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</si>
  <si>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</si>
  <si>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RSK2</t>
    <phoneticPr fontId="6"/>
  </si>
  <si>
    <t>Staurosporine</t>
    <phoneticPr fontId="6"/>
  </si>
  <si>
    <t>% Inhibition</t>
    <phoneticPr fontId="1"/>
  </si>
  <si>
    <t>SGK2</t>
    <phoneticPr fontId="6"/>
  </si>
  <si>
    <t>SGK2</t>
    <phoneticPr fontId="6"/>
  </si>
  <si>
    <t>Staurosporine</t>
    <phoneticPr fontId="6"/>
  </si>
  <si>
    <t>SGK2</t>
    <phoneticPr fontId="6"/>
  </si>
  <si>
    <t>SGK2</t>
    <phoneticPr fontId="6"/>
  </si>
  <si>
    <t>SGK2</t>
    <phoneticPr fontId="6"/>
  </si>
  <si>
    <t>SGK2</t>
    <phoneticPr fontId="6"/>
  </si>
  <si>
    <t>SGK2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</si>
  <si>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</si>
  <si>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</si>
  <si>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</si>
  <si>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Concentration
[ mol/L ]</t>
    <phoneticPr fontId="1"/>
  </si>
  <si>
    <t>Signal
[ Conversion % ]</t>
    <phoneticPr fontId="1"/>
  </si>
  <si>
    <t>SGK3</t>
    <phoneticPr fontId="6"/>
  </si>
  <si>
    <t>SGK3</t>
    <phoneticPr fontId="6"/>
  </si>
  <si>
    <t>SGK3</t>
    <phoneticPr fontId="6"/>
  </si>
  <si>
    <t>SGK3</t>
    <phoneticPr fontId="6"/>
  </si>
  <si>
    <t>SGK3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</si>
  <si>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</si>
  <si>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</si>
  <si>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</si>
  <si>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SPHK1</t>
    <phoneticPr fontId="6"/>
  </si>
  <si>
    <t>SPHK1</t>
    <phoneticPr fontId="6"/>
  </si>
  <si>
    <t>SPHK1</t>
    <phoneticPr fontId="6"/>
  </si>
  <si>
    <t>PF-543</t>
    <phoneticPr fontId="6"/>
  </si>
  <si>
    <t>SPHK1</t>
    <phoneticPr fontId="6"/>
  </si>
  <si>
    <t>SPHK1</t>
    <phoneticPr fontId="6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</si>
  <si>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</si>
  <si>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</si>
  <si>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</si>
  <si>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</si>
  <si>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</si>
  <si>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SPHK2</t>
    <phoneticPr fontId="6"/>
  </si>
  <si>
    <t>SPHK2</t>
    <phoneticPr fontId="6"/>
  </si>
  <si>
    <t>SPHK2</t>
    <phoneticPr fontId="6"/>
  </si>
  <si>
    <t>SPHK2</t>
    <phoneticPr fontId="6"/>
  </si>
  <si>
    <t>SPHK2</t>
    <phoneticPr fontId="6"/>
  </si>
  <si>
    <t>SPHK2</t>
    <phoneticPr fontId="6"/>
  </si>
  <si>
    <t>SPHK2</t>
    <phoneticPr fontId="6"/>
  </si>
  <si>
    <t>SPHK2</t>
    <phoneticPr fontId="6"/>
  </si>
  <si>
    <t xml:space="preserve">Sponsor : </t>
    <phoneticPr fontId="1"/>
  </si>
  <si>
    <t>Kinase</t>
    <phoneticPr fontId="1"/>
  </si>
  <si>
    <t>(Mean)</t>
    <phoneticPr fontId="1"/>
  </si>
  <si>
    <t>TBK1</t>
    <phoneticPr fontId="6"/>
  </si>
  <si>
    <t>TBK1</t>
    <phoneticPr fontId="6"/>
  </si>
  <si>
    <t>TBK1</t>
    <phoneticPr fontId="6"/>
  </si>
  <si>
    <t>TBK1</t>
    <phoneticPr fontId="6"/>
  </si>
  <si>
    <t>Staurosporine</t>
    <phoneticPr fontId="6"/>
  </si>
  <si>
    <t>TBK1</t>
    <phoneticPr fontId="6"/>
  </si>
  <si>
    <t>Staurosporine</t>
    <phoneticPr fontId="6"/>
  </si>
  <si>
    <t>TBK1</t>
    <phoneticPr fontId="6"/>
  </si>
  <si>
    <t>TBK1</t>
    <phoneticPr fontId="6"/>
  </si>
  <si>
    <t xml:space="preserve">Sponsor : </t>
    <phoneticPr fontId="1"/>
  </si>
  <si>
    <t>Signal
[ mP ]</t>
    <phoneticPr fontId="1"/>
  </si>
  <si>
    <t>IKKα</t>
    <phoneticPr fontId="6"/>
  </si>
  <si>
    <t>IKKα</t>
    <phoneticPr fontId="6"/>
  </si>
  <si>
    <t>Staurosporine</t>
    <phoneticPr fontId="6"/>
  </si>
  <si>
    <t>IRAK1</t>
    <phoneticPr fontId="6"/>
  </si>
  <si>
    <t>IRAK1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</si>
  <si>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</si>
  <si>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</si>
  <si>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</si>
  <si>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</si>
  <si>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</si>
  <si>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mP ]</t>
    <phoneticPr fontId="1"/>
  </si>
  <si>
    <t>(Mean)</t>
    <phoneticPr fontId="1"/>
  </si>
  <si>
    <t>% Inhibition</t>
    <phoneticPr fontId="1"/>
  </si>
  <si>
    <t>PEK</t>
    <phoneticPr fontId="6"/>
  </si>
  <si>
    <t>PEK</t>
    <phoneticPr fontId="6"/>
  </si>
  <si>
    <t>Staurosporine</t>
    <phoneticPr fontId="6"/>
  </si>
  <si>
    <t>PEK</t>
    <phoneticPr fontId="6"/>
  </si>
  <si>
    <t>PEK</t>
    <phoneticPr fontId="6"/>
  </si>
  <si>
    <t xml:space="preserve">Sponsor : </t>
    <phoneticPr fontId="1"/>
  </si>
  <si>
    <t>Kinase</t>
    <phoneticPr fontId="1"/>
  </si>
  <si>
    <t>Concentration
[ mol/L ]</t>
    <phoneticPr fontId="1"/>
  </si>
  <si>
    <t>Signal
[ mP ]</t>
    <phoneticPr fontId="1"/>
  </si>
  <si>
    <t>(Mean)</t>
    <phoneticPr fontId="1"/>
  </si>
  <si>
    <t>% Inhibition</t>
    <phoneticPr fontId="1"/>
  </si>
  <si>
    <t>PKR</t>
    <phoneticPr fontId="6"/>
  </si>
  <si>
    <t>PKR</t>
    <phoneticPr fontId="6"/>
  </si>
  <si>
    <t>Staurosporine</t>
    <phoneticPr fontId="6"/>
  </si>
  <si>
    <t>Staurosporine</t>
    <phoneticPr fontId="6"/>
  </si>
  <si>
    <t>PKR</t>
    <phoneticPr fontId="6"/>
  </si>
  <si>
    <t>PKR</t>
    <phoneticPr fontId="6"/>
  </si>
  <si>
    <t>PLK2</t>
    <phoneticPr fontId="6"/>
  </si>
  <si>
    <t>PLK2</t>
    <phoneticPr fontId="6"/>
  </si>
  <si>
    <t>K252b</t>
    <phoneticPr fontId="6"/>
  </si>
  <si>
    <t xml:space="preserve">Sponsor : </t>
    <phoneticPr fontId="1"/>
  </si>
  <si>
    <t>Kinase</t>
    <phoneticPr fontId="1"/>
  </si>
  <si>
    <t>Concentration
[ mol/L ]</t>
    <phoneticPr fontId="1"/>
  </si>
  <si>
    <t>(Mean)</t>
    <phoneticPr fontId="1"/>
  </si>
  <si>
    <t>SRPK1</t>
    <phoneticPr fontId="6"/>
  </si>
  <si>
    <t>SRPK1</t>
    <phoneticPr fontId="6"/>
  </si>
  <si>
    <t>SRPK1</t>
    <phoneticPr fontId="6"/>
  </si>
  <si>
    <t>SRPK1</t>
    <phoneticPr fontId="6"/>
  </si>
  <si>
    <t xml:space="preserve">Study ID : </t>
    <phoneticPr fontId="1"/>
  </si>
  <si>
    <t>Sample</t>
    <phoneticPr fontId="1"/>
  </si>
  <si>
    <t>Signal
[ mP ]</t>
    <phoneticPr fontId="1"/>
  </si>
  <si>
    <t>PKN1</t>
    <phoneticPr fontId="6"/>
  </si>
  <si>
    <t>Staurosporine</t>
    <phoneticPr fontId="6"/>
  </si>
  <si>
    <t>PKN1</t>
    <phoneticPr fontId="6"/>
  </si>
  <si>
    <t>PKN1</t>
    <phoneticPr fontId="6"/>
  </si>
  <si>
    <t>PKN1</t>
    <phoneticPr fontId="6"/>
  </si>
  <si>
    <t>Kinase</t>
    <phoneticPr fontId="1"/>
  </si>
  <si>
    <t>Sample</t>
    <phoneticPr fontId="1"/>
  </si>
  <si>
    <t>Signal
[ Conversion % ]</t>
    <phoneticPr fontId="1"/>
  </si>
  <si>
    <t>(Mean)</t>
    <phoneticPr fontId="1"/>
  </si>
  <si>
    <t>ARG_1mM</t>
    <phoneticPr fontId="6"/>
  </si>
  <si>
    <t>ARG_1mM</t>
    <phoneticPr fontId="6"/>
  </si>
  <si>
    <t xml:space="preserve">Study ID : </t>
    <phoneticPr fontId="1"/>
  </si>
  <si>
    <t>Kinase</t>
    <phoneticPr fontId="1"/>
  </si>
  <si>
    <t>Sample</t>
    <phoneticPr fontId="1"/>
  </si>
  <si>
    <t>% Inhibition</t>
    <phoneticPr fontId="1"/>
  </si>
  <si>
    <t>AurB_1mM</t>
    <phoneticPr fontId="6"/>
  </si>
  <si>
    <t>AurB_1mM</t>
    <phoneticPr fontId="6"/>
  </si>
  <si>
    <t xml:space="preserve">Study ID : </t>
    <phoneticPr fontId="1"/>
  </si>
  <si>
    <t>AurC_1mM</t>
    <phoneticPr fontId="6"/>
  </si>
  <si>
    <t>AurC_1mM</t>
    <phoneticPr fontId="6"/>
  </si>
  <si>
    <t>Staurosporine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</si>
  <si>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</si>
  <si>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</si>
  <si>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</si>
  <si>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</si>
  <si>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</si>
  <si>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</si>
  <si>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</si>
  <si>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CDC2/CycB1_1mM</t>
    <phoneticPr fontId="6"/>
  </si>
  <si>
    <t>CDC2/CycB1_1mM</t>
    <phoneticPr fontId="6"/>
  </si>
  <si>
    <t>CDC2/CycB1_1mM</t>
    <phoneticPr fontId="6"/>
  </si>
  <si>
    <t>Staurosporine</t>
    <phoneticPr fontId="6"/>
  </si>
  <si>
    <t>CDC2/CycB1_1mM</t>
    <phoneticPr fontId="6"/>
  </si>
  <si>
    <t>CDC2/CycB1_1mM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</si>
  <si>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</si>
  <si>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</si>
  <si>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</si>
  <si>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</si>
  <si>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</si>
  <si>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</si>
  <si>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</si>
  <si>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</si>
  <si>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CDK2/CycE1_1mM</t>
    <phoneticPr fontId="6"/>
  </si>
  <si>
    <t>CDK2/CycE1_1mM</t>
    <phoneticPr fontId="6"/>
  </si>
  <si>
    <t>CDK2/CycE1_1mM</t>
    <phoneticPr fontId="6"/>
  </si>
  <si>
    <t>CDK2/CycE1_1mM</t>
    <phoneticPr fontId="6"/>
  </si>
  <si>
    <t>CDK2/CycE1_1mM</t>
    <phoneticPr fontId="6"/>
  </si>
  <si>
    <t>Staurosporine</t>
    <phoneticPr fontId="6"/>
  </si>
  <si>
    <t>Staurosporine</t>
    <phoneticPr fontId="6"/>
  </si>
  <si>
    <t>CDK2/CycE1_1mM</t>
    <phoneticPr fontId="6"/>
  </si>
  <si>
    <t>CDK2/CycE1_1mM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</si>
  <si>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</si>
  <si>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</si>
  <si>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</si>
  <si>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</si>
  <si>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</si>
  <si>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</si>
  <si>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</si>
  <si>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</si>
  <si>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CDK5/p25_1mM</t>
    <phoneticPr fontId="6"/>
  </si>
  <si>
    <t>CDK5/p25_1mM</t>
    <phoneticPr fontId="6"/>
  </si>
  <si>
    <t>CDK5/p25_1mM</t>
    <phoneticPr fontId="6"/>
  </si>
  <si>
    <t>Staurosporine</t>
    <phoneticPr fontId="6"/>
  </si>
  <si>
    <t>Staurosporine</t>
    <phoneticPr fontId="6"/>
  </si>
  <si>
    <t>CDK5/p25_1mM</t>
    <phoneticPr fontId="6"/>
  </si>
  <si>
    <t>CDK5/p25_1mM</t>
    <phoneticPr fontId="6"/>
  </si>
  <si>
    <t>EPHA2_1mM</t>
    <phoneticPr fontId="6"/>
  </si>
  <si>
    <t>EPHA2_1mM</t>
    <phoneticPr fontId="6"/>
  </si>
  <si>
    <t>EPHA2_1mM</t>
    <phoneticPr fontId="6"/>
  </si>
  <si>
    <t>Staurosporine</t>
    <phoneticPr fontId="6"/>
  </si>
  <si>
    <t>Signal
[ Conversion % ]</t>
    <phoneticPr fontId="1"/>
  </si>
  <si>
    <t>EPHA4_1mM</t>
    <phoneticPr fontId="6"/>
  </si>
  <si>
    <t>Kinase</t>
    <phoneticPr fontId="1"/>
  </si>
  <si>
    <t>Sample</t>
    <phoneticPr fontId="1"/>
  </si>
  <si>
    <t>Concentration
[ mol/L ]</t>
    <phoneticPr fontId="1"/>
  </si>
  <si>
    <t>% Inhibition</t>
    <phoneticPr fontId="1"/>
  </si>
  <si>
    <t>(Mean)</t>
    <phoneticPr fontId="1"/>
  </si>
  <si>
    <t>% Inhibition</t>
    <phoneticPr fontId="1"/>
  </si>
  <si>
    <t>GSK3β_1mM</t>
    <phoneticPr fontId="6"/>
  </si>
  <si>
    <t>GSK3β_1mM</t>
    <phoneticPr fontId="6"/>
  </si>
  <si>
    <t>GSK3β_1mM</t>
    <phoneticPr fontId="6"/>
  </si>
  <si>
    <t>PKACα_1mM</t>
    <phoneticPr fontId="6"/>
  </si>
  <si>
    <t>PKACα_1mM</t>
    <phoneticPr fontId="6"/>
  </si>
  <si>
    <t>PKACα_1mM</t>
    <phoneticPr fontId="6"/>
  </si>
  <si>
    <t>SYK_1mM</t>
    <phoneticPr fontId="6"/>
  </si>
  <si>
    <t>Kinase</t>
    <phoneticPr fontId="1"/>
  </si>
  <si>
    <t>Sample</t>
    <phoneticPr fontId="1"/>
  </si>
  <si>
    <t>Concentration
[ mol/L ]</t>
    <phoneticPr fontId="1"/>
  </si>
  <si>
    <t>TRKA_1mM</t>
    <phoneticPr fontId="6"/>
  </si>
  <si>
    <t>TRKA_1mM</t>
    <phoneticPr fontId="6"/>
  </si>
  <si>
    <t>TRKA_1mM</t>
    <phoneticPr fontId="6"/>
  </si>
  <si>
    <t>TRKA_1mM</t>
    <phoneticPr fontId="6"/>
  </si>
  <si>
    <t>CDK2/CycA2_1mM</t>
    <phoneticPr fontId="6"/>
  </si>
  <si>
    <t>CDK2/CycA2_1mM</t>
    <phoneticPr fontId="6"/>
  </si>
  <si>
    <t>CDK2/CycA2_1mM</t>
    <phoneticPr fontId="6"/>
  </si>
  <si>
    <t>Staurosporine</t>
    <phoneticPr fontId="6"/>
  </si>
  <si>
    <t xml:space="preserve">Sponsor : </t>
    <phoneticPr fontId="1"/>
  </si>
  <si>
    <t>Kinase</t>
    <phoneticPr fontId="1"/>
  </si>
  <si>
    <t>Sample</t>
    <phoneticPr fontId="1"/>
  </si>
  <si>
    <t>Erk2_1mM</t>
    <phoneticPr fontId="6"/>
  </si>
  <si>
    <t>Erk2_1mM</t>
    <phoneticPr fontId="6"/>
  </si>
  <si>
    <t>Erk2_1mM</t>
    <phoneticPr fontId="6"/>
  </si>
  <si>
    <t>Erk2_1mM</t>
    <phoneticPr fontId="6"/>
  </si>
  <si>
    <t>CBS-200220</t>
    <phoneticPr fontId="6"/>
  </si>
  <si>
    <t>Kinnate Biopharma</t>
  </si>
  <si>
    <t>CBS-200220</t>
    <phoneticPr fontId="6"/>
  </si>
  <si>
    <t>CBS-200220</t>
    <phoneticPr fontId="6"/>
  </si>
  <si>
    <t>CBS-200220</t>
    <phoneticPr fontId="6"/>
  </si>
  <si>
    <t>CBS-200220</t>
    <phoneticPr fontId="6"/>
  </si>
  <si>
    <t>FT002787-12</t>
  </si>
  <si>
    <t>FT003666-01</t>
  </si>
  <si>
    <t>FT001973-17</t>
  </si>
  <si>
    <t>FT003437-01</t>
  </si>
  <si>
    <t>FT000959-04</t>
  </si>
  <si>
    <t>ABL [E255K]_1mM</t>
  </si>
  <si>
    <t>ABL [T315I]_1mM</t>
  </si>
  <si>
    <t>ALK [C1156Y]_1mM</t>
  </si>
  <si>
    <t>ALK [F1174L]_1mM</t>
  </si>
  <si>
    <t>ALK [G1202R]_1mM</t>
  </si>
  <si>
    <t>ALK [G1269A]_1mM</t>
  </si>
  <si>
    <t>ALK [L1152insT]_1mM</t>
  </si>
  <si>
    <t>ALK [L1196M]_1mM</t>
  </si>
  <si>
    <t>ALK [R1275Q]_1mM</t>
  </si>
  <si>
    <t>BTK [C481S]_1mM</t>
  </si>
  <si>
    <t>EGFR [d746-750]_1mM</t>
  </si>
  <si>
    <t>EGFR [d746-750/T790M]_1mM</t>
  </si>
  <si>
    <t>EGFR [insNPG]_1mM</t>
  </si>
  <si>
    <t>EGFR [L858R]_1mM</t>
  </si>
  <si>
    <t>EGFR [L861Q]_1mM</t>
  </si>
  <si>
    <t>EGFR [T790M]_1mM</t>
  </si>
  <si>
    <t>EGFR [T790M/L858R]_1mM</t>
  </si>
  <si>
    <t>FGFR1 [V561M]_1mM</t>
  </si>
  <si>
    <t>FGFR2 [V564I]_1mM</t>
  </si>
  <si>
    <t>FGFR3 [K650E]_1mM</t>
  </si>
  <si>
    <t>FGFR3 [K650M]_1mM</t>
  </si>
  <si>
    <t>FGFR3 [V555L]_1mM</t>
  </si>
  <si>
    <t>FGFR3 [V555M]_1mM</t>
  </si>
  <si>
    <t>FGFR4 [V550E]_1mM</t>
  </si>
  <si>
    <t>FGFR4 [V550L]_1mM</t>
  </si>
  <si>
    <t>FYN [isoform a]_1mM</t>
  </si>
  <si>
    <t>FYN [isoform b]_1mM</t>
  </si>
  <si>
    <t>KIT [D816E]_1mM</t>
  </si>
  <si>
    <t>KIT [D816V]_1mM</t>
  </si>
  <si>
    <t>KIT [D816Y]_1mM</t>
  </si>
  <si>
    <t>KIT [T670I]_1mM</t>
  </si>
  <si>
    <t>KIT [V560G]_1mM</t>
  </si>
  <si>
    <t>KIT [V654A]_1mM</t>
  </si>
  <si>
    <t>MET [D1228H]_1mM</t>
  </si>
  <si>
    <t>MET [M1250T]_1mM</t>
  </si>
  <si>
    <t>MET [Y1235D]_1mM</t>
  </si>
  <si>
    <t>PDGFRα [D842V]_1mM</t>
  </si>
  <si>
    <t>PDGFRα [T674I]_1mM</t>
  </si>
  <si>
    <t>PDGFRα [V561D]_1mM</t>
  </si>
  <si>
    <t>RET [G691S]_1mM</t>
  </si>
  <si>
    <t>RET [M918T]_1mM</t>
  </si>
  <si>
    <t>RET [S891A]_1mM</t>
  </si>
  <si>
    <t>RET [Y791F]_1mM</t>
  </si>
  <si>
    <t>YES [T348I]_1mM</t>
  </si>
  <si>
    <t>BRAF [V600E]_Cascade</t>
  </si>
  <si>
    <t>Kinase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</si>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</sst>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_ "/>
    <numFmt numFmtId="165" formatCode="0_ "/>
    <numFmt numFmtId="166" formatCode="0.0E+00"/>
    <numFmt numFmtId="167" formatCode="0.00_ "/>
    <numFmt numFmtId="168" formatCode="0.000"/>
    <numFmt numFmtId="169" formatCode="0.000_ "/>
    <numFmt numFmtId="170" formatCode="0.0"/>
  </numFmts>
  <fonts count="8">
    <font>
      <sz val="11"/>
      <name val="Times New Roman"/>
      <family val="1"/>
    </font>
    <font>
      <sz val="6"/>
      <name val="ＭＳ Ｐゴシック"/>
      <family val="3"/>
      <charset val="128"/>
    </font>
    <font>
      <sz val="6"/>
      <name val="ＭＳ Ｐ明朝"/>
      <family val="1"/>
      <charset val="128"/>
    </font>
    <font>
      <sz val="11"/>
      <name val="Times New Roman"/>
      <family val="1"/>
    </font>
    <font>
      <sz val="9"/>
      <name val="Arial"/>
      <family val="2"/>
    </font>
    <font>
      <b/>
      <sz val="11"/>
      <name val="Times New Roman"/>
      <family val="1"/>
    </font>
    <font>
      <sz val="6"/>
      <name val="Arial"/>
      <family val="2"/>
      <charset val="128"/>
    </font>
    <font>
      <sz val="11"/>
      <color indexed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  <xf numFmtId="0" fontId="3" fillId="0" borderId="0" xfId="1" applyProtection="1">
      <alignment vertical="center"/>
      <protection locked="0"/>
    </xf>
    <xf numFmtId="0" fontId="5" fillId="0" borderId="0" xfId="1" applyFont="1" applyAlignment="1" applyProtection="1">
      <alignment horizontal="right" vertical="center"/>
      <protection locked="0"/>
    </xf>
    <xf numFmtId="166" fontId="3" fillId="0" borderId="0" xfId="1" applyNumberFormat="1" applyAlignment="1" applyProtection="1">
      <alignment horizontal="center" vertical="center"/>
      <protection locked="0"/>
    </xf>
    <xf numFmtId="167" fontId="3" fillId="0" borderId="0" xfId="1" applyNumberFormat="1" applyAlignment="1" applyProtection="1">
      <alignment horizontal="center" vertical="center"/>
      <protection locked="0"/>
    </xf>
    <xf numFmtId="0" fontId="3" fillId="0" borderId="0" xfId="1" applyAlignment="1" applyProtection="1">
      <alignment horizontal="center" vertical="center"/>
      <protection locked="0"/>
    </xf>
    <xf numFmtId="0" fontId="4" fillId="0" borderId="0" xfId="2">
      <alignment vertical="center"/>
    </xf>
    <xf numFmtId="0" fontId="5" fillId="2" borderId="1" xfId="1" applyFont="1" applyFill="1" applyBorder="1" applyProtection="1">
      <alignment vertical="center"/>
      <protection locked="0"/>
    </xf>
    <xf numFmtId="166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67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3" fillId="0" borderId="0" xfId="1" applyFont="1" applyProtection="1">
      <alignment vertical="center"/>
      <protection locked="0"/>
    </xf>
    <xf numFmtId="0" fontId="3" fillId="0" borderId="0" xfId="1" applyAlignment="1" applyProtection="1">
      <alignment horizontal="left" vertical="center"/>
      <protection locked="0"/>
    </xf>
    <xf numFmtId="168" fontId="3" fillId="0" borderId="0" xfId="1" applyNumberFormat="1" applyAlignment="1" applyProtection="1">
      <alignment horizontal="center" vertical="center"/>
      <protection locked="0"/>
    </xf>
    <xf numFmtId="164" fontId="3" fillId="0" borderId="0" xfId="1" applyNumberFormat="1" applyAlignment="1" applyProtection="1">
      <alignment horizontal="center" vertical="center"/>
      <protection locked="0"/>
    </xf>
    <xf numFmtId="167" fontId="3" fillId="0" borderId="0" xfId="1" quotePrefix="1" applyNumberFormat="1" applyFont="1" applyAlignment="1" applyProtection="1">
      <alignment horizontal="center" vertical="center"/>
      <protection locked="0"/>
    </xf>
    <xf numFmtId="168" fontId="4" fillId="0" borderId="0" xfId="2" applyNumberFormat="1">
      <alignment vertical="center"/>
    </xf>
    <xf numFmtId="169" fontId="3" fillId="0" borderId="0" xfId="1" applyNumberFormat="1" applyAlignment="1" applyProtection="1">
      <alignment horizontal="center" vertical="center"/>
      <protection locked="0"/>
    </xf>
    <xf numFmtId="169" fontId="4" fillId="0" borderId="0" xfId="2" applyNumberFormat="1">
      <alignment vertical="center"/>
    </xf>
    <xf numFmtId="0" fontId="3" fillId="0" borderId="0" xfId="1" applyFont="1" applyAlignment="1" applyProtection="1">
      <alignment horizontal="left" vertical="center"/>
      <protection locked="0"/>
    </xf>
    <xf numFmtId="0" fontId="3" fillId="0" borderId="0" xfId="1" applyNumberFormat="1" applyAlignment="1" applyProtection="1">
      <alignment horizontal="center" vertical="center"/>
      <protection locked="0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70" fontId="3" fillId="0" borderId="0" xfId="1" applyNumberFormat="1" applyAlignment="1" applyProtection="1">
      <alignment horizontal="center" vertical="center"/>
      <protection locked="0"/>
    </xf>
    <xf numFmtId="2" fontId="3" fillId="0" borderId="0" xfId="1" applyNumberFormat="1" applyAlignment="1" applyProtection="1">
      <alignment horizontal="center" vertical="center"/>
      <protection locked="0"/>
    </xf>
    <xf numFmtId="170" fontId="3" fillId="0" borderId="0" xfId="1" quotePrefix="1" applyNumberFormat="1" applyFont="1" applyAlignment="1" applyProtection="1">
      <alignment horizontal="center" vertical="center"/>
      <protection locked="0"/>
    </xf>
    <xf numFmtId="2" fontId="4" fillId="0" borderId="0" xfId="2" applyNumberForma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</cellXfs>
  <cellStyles count="3">
    <cellStyle name="Normal" xfId="0" builtinId="0"/>
    <cellStyle name="標準 2" xfId="2" xr:uid="{00000000-0005-0000-0000-000001000000}"/>
    <cellStyle name="標準_Report_Table_V1.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theme" Target="theme/theme1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styles" Target="styles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sharedStrings" Target="sharedStrings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calcChain" Target="calcChain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305"/>
  <sheetViews>
    <sheetView tabSelected="1" zoomScale="110" zoomScaleNormal="110" workbookViewId="0">
      <selection activeCell="A3" sqref="A3"/>
    </sheetView>
  </sheetViews>
  <sheetFormatPr baseColWidth="10" defaultColWidth="9.1640625" defaultRowHeight="14"/>
  <cols>
    <col min="1" max="1" width="30.6640625" style="4" bestFit="1" customWidth="1"/>
    <col min="2" max="2" width="13.1640625" style="1" bestFit="1" customWidth="1"/>
    <col min="3" max="47" width="10.6640625" style="1" customWidth="1"/>
    <col min="48" max="16384" width="9.1640625" style="1"/>
  </cols>
  <sheetData>
    <row r="1" spans="1:10" s="2" customFormat="1">
      <c r="A1" s="34" t="s">
        <v>2133</v>
      </c>
      <c r="B1" s="35" t="s">
        <v>2134</v>
      </c>
    </row>
    <row r="2" spans="1:10">
      <c r="A2" s="4" t="s">
        <v>1</v>
      </c>
      <c r="B2" s="3">
        <v>2.7464956046567068</v>
      </c>
      <c r="C2" s="5"/>
      <c r="D2" s="3"/>
      <c r="E2" s="3"/>
      <c r="F2" s="3"/>
      <c r="G2" s="3"/>
      <c r="H2" s="27"/>
    </row>
    <row r="3" spans="1:10">
      <c r="A3" s="4" t="s">
        <v>2088</v>
      </c>
      <c r="B3" s="3">
        <v>-1.7064331017819567</v>
      </c>
      <c r="C3" s="5"/>
      <c r="D3" s="3"/>
      <c r="E3" s="3"/>
      <c r="F3" s="3"/>
      <c r="G3" s="3"/>
      <c r="H3" s="27"/>
      <c r="I3" s="27"/>
      <c r="J3" s="27"/>
    </row>
    <row r="4" spans="1:10">
      <c r="A4" s="4" t="s">
        <v>2089</v>
      </c>
      <c r="B4" s="3">
        <v>-2.8851055153430449</v>
      </c>
      <c r="C4" s="5"/>
      <c r="D4" s="3"/>
      <c r="E4" s="3"/>
      <c r="F4" s="3"/>
      <c r="G4" s="3"/>
      <c r="H4" s="28"/>
      <c r="I4" s="28"/>
      <c r="J4" s="28"/>
    </row>
    <row r="5" spans="1:10">
      <c r="A5" s="4" t="s">
        <v>141</v>
      </c>
      <c r="B5" s="3">
        <v>2.0837778251902472</v>
      </c>
      <c r="C5" s="5"/>
      <c r="D5" s="3"/>
      <c r="E5" s="3"/>
      <c r="F5" s="3"/>
      <c r="G5" s="3"/>
      <c r="H5" s="28"/>
      <c r="I5" s="28"/>
      <c r="J5" s="28"/>
    </row>
    <row r="6" spans="1:10">
      <c r="A6" s="4" t="s">
        <v>142</v>
      </c>
      <c r="B6" s="3">
        <v>3.3652530779753942</v>
      </c>
      <c r="C6" s="5"/>
      <c r="D6" s="3"/>
      <c r="E6" s="3"/>
      <c r="F6" s="3"/>
      <c r="G6" s="3"/>
      <c r="H6" s="28"/>
      <c r="I6" s="28"/>
      <c r="J6" s="28"/>
    </row>
    <row r="7" spans="1:10">
      <c r="A7" s="4" t="s">
        <v>2090</v>
      </c>
      <c r="B7" s="3">
        <v>2.1853986551392812</v>
      </c>
      <c r="C7" s="5"/>
      <c r="D7" s="3"/>
      <c r="E7" s="3"/>
      <c r="F7" s="3"/>
      <c r="G7" s="3"/>
      <c r="H7" s="28"/>
      <c r="I7" s="28"/>
      <c r="J7" s="28"/>
    </row>
    <row r="8" spans="1:10">
      <c r="A8" s="4" t="s">
        <v>2091</v>
      </c>
      <c r="B8" s="3">
        <v>-0.77498300475866699</v>
      </c>
      <c r="C8" s="5"/>
      <c r="D8" s="3"/>
      <c r="E8" s="3"/>
      <c r="F8" s="3"/>
      <c r="G8" s="3"/>
      <c r="H8" s="28"/>
      <c r="I8" s="28"/>
      <c r="J8" s="28"/>
    </row>
    <row r="9" spans="1:10">
      <c r="A9" s="4" t="s">
        <v>2092</v>
      </c>
      <c r="B9" s="3">
        <v>-9.9079971691429236E-2</v>
      </c>
      <c r="C9" s="5"/>
      <c r="D9" s="3"/>
      <c r="E9" s="3"/>
      <c r="F9" s="3"/>
      <c r="G9" s="3"/>
      <c r="H9" s="28"/>
      <c r="I9" s="28"/>
      <c r="J9" s="28"/>
    </row>
    <row r="10" spans="1:10">
      <c r="A10" s="4" t="s">
        <v>2093</v>
      </c>
      <c r="B10" s="3">
        <v>-0.6859756097561176</v>
      </c>
      <c r="C10" s="5"/>
      <c r="D10" s="3"/>
      <c r="E10" s="3"/>
      <c r="F10" s="3"/>
      <c r="G10" s="3"/>
      <c r="H10" s="28"/>
      <c r="I10" s="28"/>
      <c r="J10" s="28"/>
    </row>
    <row r="11" spans="1:10">
      <c r="A11" s="4" t="s">
        <v>2094</v>
      </c>
      <c r="B11" s="3">
        <v>1.056624221078295</v>
      </c>
      <c r="C11" s="5"/>
      <c r="D11" s="3"/>
      <c r="E11" s="3"/>
      <c r="F11" s="3"/>
      <c r="G11" s="3"/>
      <c r="H11" s="28"/>
      <c r="I11" s="28"/>
      <c r="J11" s="28"/>
    </row>
    <row r="12" spans="1:10">
      <c r="A12" s="4" t="s">
        <v>2095</v>
      </c>
      <c r="B12" s="3">
        <v>0.21629416005767288</v>
      </c>
      <c r="C12" s="5"/>
      <c r="D12" s="3"/>
      <c r="E12" s="3"/>
      <c r="F12" s="3"/>
      <c r="G12" s="3"/>
      <c r="H12" s="28"/>
      <c r="I12" s="28"/>
      <c r="J12" s="28"/>
    </row>
    <row r="13" spans="1:10">
      <c r="A13" s="4" t="s">
        <v>2096</v>
      </c>
      <c r="B13" s="3">
        <v>0.24524115380124556</v>
      </c>
      <c r="C13" s="5"/>
      <c r="D13" s="3"/>
      <c r="E13" s="3"/>
      <c r="F13" s="3"/>
      <c r="G13" s="3"/>
      <c r="H13" s="28"/>
      <c r="I13" s="28"/>
      <c r="J13" s="28"/>
    </row>
    <row r="14" spans="1:10">
      <c r="A14" s="4" t="s">
        <v>149</v>
      </c>
      <c r="B14" s="3">
        <v>-3.4850795033761761</v>
      </c>
      <c r="C14" s="5"/>
      <c r="D14" s="3"/>
      <c r="E14" s="3"/>
      <c r="F14" s="3"/>
      <c r="G14" s="3"/>
      <c r="H14" s="28"/>
      <c r="I14" s="28"/>
      <c r="J14" s="28"/>
    </row>
    <row r="15" spans="1:10">
      <c r="A15" s="4" t="s">
        <v>175</v>
      </c>
      <c r="B15" s="3">
        <v>0.14379622021364336</v>
      </c>
      <c r="C15" s="5"/>
      <c r="D15" s="3"/>
      <c r="E15" s="3"/>
      <c r="F15" s="3"/>
      <c r="G15" s="3"/>
      <c r="H15" s="28"/>
      <c r="I15" s="28"/>
      <c r="J15" s="28"/>
    </row>
    <row r="16" spans="1:10">
      <c r="A16" s="4" t="s">
        <v>143</v>
      </c>
      <c r="B16" s="3">
        <v>-7.0726047077025234</v>
      </c>
      <c r="C16" s="5"/>
      <c r="D16" s="3"/>
      <c r="E16" s="3"/>
      <c r="F16" s="3"/>
      <c r="G16" s="3"/>
      <c r="H16" s="28"/>
      <c r="I16" s="28"/>
      <c r="J16" s="28"/>
    </row>
    <row r="17" spans="1:10">
      <c r="A17" s="4" t="s">
        <v>2</v>
      </c>
      <c r="B17" s="3">
        <v>-3.3653523208168057</v>
      </c>
      <c r="C17" s="5"/>
      <c r="D17" s="3"/>
      <c r="E17" s="3"/>
      <c r="F17" s="3"/>
      <c r="G17" s="3"/>
      <c r="H17" s="28"/>
      <c r="I17" s="28"/>
      <c r="J17" s="28"/>
    </row>
    <row r="18" spans="1:10">
      <c r="A18" s="4" t="s">
        <v>144</v>
      </c>
      <c r="B18" s="3">
        <v>-16.140323584318583</v>
      </c>
      <c r="C18" s="5"/>
      <c r="D18" s="3"/>
      <c r="E18" s="3"/>
      <c r="F18" s="3"/>
      <c r="G18" s="3"/>
      <c r="H18" s="28"/>
      <c r="I18" s="28"/>
      <c r="J18" s="28"/>
    </row>
    <row r="19" spans="1:10">
      <c r="A19" s="4" t="s">
        <v>145</v>
      </c>
      <c r="B19" s="3">
        <v>5.39053014973695</v>
      </c>
      <c r="C19" s="5"/>
      <c r="D19" s="3"/>
      <c r="E19" s="3"/>
      <c r="F19" s="3"/>
      <c r="G19" s="3"/>
      <c r="H19" s="28"/>
      <c r="I19" s="28"/>
      <c r="J19" s="28"/>
    </row>
    <row r="20" spans="1:10">
      <c r="A20" s="4" t="s">
        <v>146</v>
      </c>
      <c r="B20" s="3">
        <v>3.2603890362511101</v>
      </c>
      <c r="C20" s="5"/>
      <c r="D20" s="3"/>
      <c r="E20" s="3"/>
      <c r="F20" s="3"/>
      <c r="G20" s="3"/>
      <c r="H20" s="28"/>
      <c r="I20" s="28"/>
      <c r="J20" s="28"/>
    </row>
    <row r="21" spans="1:10">
      <c r="A21" s="4" t="s">
        <v>3</v>
      </c>
      <c r="B21" s="3">
        <v>-10.294117647058808</v>
      </c>
      <c r="C21" s="5"/>
      <c r="D21" s="3"/>
      <c r="E21" s="3"/>
      <c r="F21" s="3"/>
      <c r="G21" s="3"/>
      <c r="H21" s="28"/>
      <c r="I21" s="28"/>
      <c r="J21" s="28"/>
    </row>
    <row r="22" spans="1:10">
      <c r="A22" s="4" t="s">
        <v>2097</v>
      </c>
      <c r="B22" s="3">
        <v>-6.5236051502145953</v>
      </c>
      <c r="C22" s="5"/>
      <c r="D22" s="3"/>
      <c r="E22" s="3"/>
      <c r="F22" s="3"/>
      <c r="G22" s="3"/>
      <c r="H22" s="28"/>
      <c r="I22" s="28"/>
      <c r="J22" s="28"/>
    </row>
    <row r="23" spans="1:10">
      <c r="A23" s="4" t="s">
        <v>4</v>
      </c>
      <c r="B23" s="3">
        <v>10.600031831927414</v>
      </c>
      <c r="C23" s="5"/>
      <c r="D23" s="3"/>
      <c r="E23" s="3"/>
      <c r="F23" s="3"/>
      <c r="G23" s="3"/>
      <c r="H23" s="28"/>
      <c r="I23" s="28"/>
      <c r="J23" s="28"/>
    </row>
    <row r="24" spans="1:10">
      <c r="A24" s="4" t="s">
        <v>147</v>
      </c>
      <c r="B24" s="3">
        <v>85.35420696324951</v>
      </c>
      <c r="C24" s="5"/>
      <c r="D24" s="3"/>
      <c r="E24" s="3"/>
      <c r="F24" s="3"/>
      <c r="G24" s="3"/>
      <c r="H24" s="28"/>
      <c r="I24" s="28"/>
      <c r="J24" s="28"/>
    </row>
    <row r="25" spans="1:10">
      <c r="A25" s="4" t="s">
        <v>148</v>
      </c>
      <c r="B25" s="3">
        <v>39.302600472813218</v>
      </c>
      <c r="C25" s="5"/>
      <c r="D25" s="3"/>
      <c r="E25" s="3"/>
      <c r="F25" s="3"/>
      <c r="G25" s="3"/>
      <c r="H25" s="28"/>
      <c r="I25" s="28"/>
      <c r="J25" s="28"/>
    </row>
    <row r="26" spans="1:10">
      <c r="A26" s="4" t="s">
        <v>5</v>
      </c>
      <c r="B26" s="3">
        <v>11.555478441918964</v>
      </c>
      <c r="C26" s="5"/>
      <c r="D26" s="3"/>
      <c r="E26" s="3"/>
      <c r="F26" s="3"/>
      <c r="G26" s="3"/>
      <c r="H26" s="28"/>
      <c r="I26" s="28"/>
      <c r="J26" s="28"/>
    </row>
    <row r="27" spans="1:10">
      <c r="A27" s="4" t="s">
        <v>2098</v>
      </c>
      <c r="B27" s="3">
        <v>-8.4584980237154106</v>
      </c>
      <c r="C27" s="5"/>
      <c r="D27" s="3"/>
      <c r="E27" s="3"/>
      <c r="F27" s="3"/>
      <c r="G27" s="3"/>
      <c r="H27" s="28"/>
      <c r="I27" s="28"/>
      <c r="J27" s="28"/>
    </row>
    <row r="28" spans="1:10">
      <c r="A28" s="4" t="s">
        <v>2099</v>
      </c>
      <c r="B28" s="3">
        <v>-3.9833531510107045</v>
      </c>
      <c r="C28" s="5"/>
      <c r="D28" s="3"/>
      <c r="E28" s="3"/>
      <c r="F28" s="3"/>
      <c r="G28" s="3"/>
      <c r="H28" s="28"/>
      <c r="I28" s="28"/>
      <c r="J28" s="28"/>
    </row>
    <row r="29" spans="1:10">
      <c r="A29" s="4" t="s">
        <v>2100</v>
      </c>
      <c r="B29" s="3">
        <v>-8.3742945567085503</v>
      </c>
      <c r="C29" s="5"/>
      <c r="D29" s="3"/>
      <c r="E29" s="3"/>
      <c r="F29" s="3"/>
      <c r="G29" s="3"/>
      <c r="H29" s="28"/>
      <c r="I29" s="28"/>
      <c r="J29" s="28"/>
    </row>
    <row r="30" spans="1:10">
      <c r="A30" s="4" t="s">
        <v>2101</v>
      </c>
      <c r="B30" s="3">
        <v>-0.78817733990148575</v>
      </c>
      <c r="C30" s="5"/>
      <c r="D30" s="3"/>
      <c r="E30" s="3"/>
      <c r="F30" s="3"/>
      <c r="G30" s="3"/>
      <c r="H30" s="28"/>
      <c r="I30" s="28"/>
      <c r="J30" s="28"/>
    </row>
    <row r="31" spans="1:10">
      <c r="A31" s="4" t="s">
        <v>2102</v>
      </c>
      <c r="B31" s="3">
        <v>1.2585134734971803</v>
      </c>
      <c r="C31" s="5"/>
      <c r="D31" s="3"/>
      <c r="E31" s="3"/>
      <c r="F31" s="3"/>
      <c r="G31" s="3"/>
      <c r="H31" s="28"/>
      <c r="I31" s="28"/>
      <c r="J31" s="28"/>
    </row>
    <row r="32" spans="1:10">
      <c r="A32" s="4" t="s">
        <v>2103</v>
      </c>
      <c r="B32" s="3">
        <v>-3.394445452895245</v>
      </c>
      <c r="C32" s="5"/>
      <c r="D32" s="3"/>
      <c r="E32" s="3"/>
      <c r="F32" s="3"/>
      <c r="G32" s="3"/>
      <c r="H32" s="28"/>
      <c r="I32" s="28"/>
      <c r="J32" s="28"/>
    </row>
    <row r="33" spans="1:10">
      <c r="A33" s="4" t="s">
        <v>2104</v>
      </c>
      <c r="B33" s="3">
        <v>-5.0540981176819377</v>
      </c>
      <c r="C33" s="5"/>
      <c r="D33" s="3"/>
      <c r="E33" s="3"/>
      <c r="F33" s="3"/>
      <c r="G33" s="3"/>
      <c r="H33" s="28"/>
      <c r="I33" s="28"/>
      <c r="J33" s="28"/>
    </row>
    <row r="34" spans="1:10">
      <c r="A34" s="4" t="s">
        <v>150</v>
      </c>
      <c r="B34" s="3">
        <v>-17.929600688221381</v>
      </c>
      <c r="C34" s="5"/>
      <c r="D34" s="3"/>
      <c r="E34" s="3"/>
      <c r="F34" s="3"/>
      <c r="G34" s="3"/>
      <c r="H34" s="28"/>
      <c r="I34" s="28"/>
      <c r="J34" s="28"/>
    </row>
    <row r="35" spans="1:10">
      <c r="A35" s="4" t="s">
        <v>6</v>
      </c>
      <c r="B35" s="3">
        <v>1.3918495297805866</v>
      </c>
      <c r="C35" s="5"/>
      <c r="D35" s="3"/>
      <c r="E35" s="3"/>
      <c r="F35" s="3"/>
      <c r="G35" s="3"/>
      <c r="H35" s="28"/>
      <c r="I35" s="28"/>
      <c r="J35" s="28"/>
    </row>
    <row r="36" spans="1:10">
      <c r="A36" s="4" t="s">
        <v>151</v>
      </c>
      <c r="B36" s="3">
        <v>1.086146310297087</v>
      </c>
      <c r="C36" s="5"/>
      <c r="D36" s="3"/>
      <c r="E36" s="3"/>
      <c r="F36" s="3"/>
      <c r="G36" s="3"/>
      <c r="H36" s="28"/>
      <c r="I36" s="28"/>
      <c r="J36" s="28"/>
    </row>
    <row r="37" spans="1:10">
      <c r="A37" s="4" t="s">
        <v>152</v>
      </c>
      <c r="B37" s="3">
        <v>1.342869654065082</v>
      </c>
      <c r="C37" s="5"/>
      <c r="D37" s="3"/>
      <c r="E37" s="3"/>
      <c r="F37" s="3"/>
      <c r="G37" s="3"/>
      <c r="H37" s="28"/>
      <c r="I37" s="28"/>
      <c r="J37" s="28"/>
    </row>
    <row r="38" spans="1:10">
      <c r="A38" s="4" t="s">
        <v>153</v>
      </c>
      <c r="B38" s="3">
        <v>-1.1536469369496594</v>
      </c>
      <c r="C38" s="5"/>
      <c r="D38" s="3"/>
      <c r="E38" s="3"/>
      <c r="F38" s="3"/>
      <c r="G38" s="3"/>
      <c r="H38" s="28"/>
      <c r="I38" s="28"/>
      <c r="J38" s="28"/>
    </row>
    <row r="39" spans="1:10">
      <c r="A39" s="4" t="s">
        <v>154</v>
      </c>
      <c r="B39" s="3">
        <v>-7.5151768892610438</v>
      </c>
      <c r="C39" s="5"/>
      <c r="D39" s="3"/>
      <c r="E39" s="3"/>
      <c r="F39" s="3"/>
      <c r="G39" s="3"/>
      <c r="H39" s="28"/>
      <c r="I39" s="28"/>
      <c r="J39" s="28"/>
    </row>
    <row r="40" spans="1:10">
      <c r="A40" s="4" t="s">
        <v>155</v>
      </c>
      <c r="B40" s="3">
        <v>0.64740156553467765</v>
      </c>
      <c r="C40" s="5"/>
      <c r="D40" s="3"/>
      <c r="E40" s="3"/>
      <c r="F40" s="3"/>
      <c r="G40" s="3"/>
      <c r="H40" s="28"/>
      <c r="I40" s="28"/>
      <c r="J40" s="28"/>
    </row>
    <row r="41" spans="1:10">
      <c r="A41" s="4" t="s">
        <v>156</v>
      </c>
      <c r="B41" s="3">
        <v>-13.277205459394459</v>
      </c>
      <c r="C41" s="5"/>
      <c r="D41" s="3"/>
      <c r="E41" s="3"/>
      <c r="F41" s="3"/>
      <c r="G41" s="3"/>
      <c r="H41" s="28"/>
      <c r="I41" s="28"/>
      <c r="J41" s="28"/>
    </row>
    <row r="42" spans="1:10">
      <c r="A42" s="4" t="s">
        <v>157</v>
      </c>
      <c r="B42" s="3">
        <v>1.3683413279475087</v>
      </c>
      <c r="C42" s="5"/>
      <c r="D42" s="3"/>
      <c r="E42" s="3"/>
      <c r="F42" s="3"/>
      <c r="G42" s="3"/>
      <c r="H42" s="28"/>
      <c r="I42" s="28"/>
      <c r="J42" s="28"/>
    </row>
    <row r="43" spans="1:10">
      <c r="A43" s="4" t="s">
        <v>158</v>
      </c>
      <c r="B43" s="3">
        <v>0.83059687077458033</v>
      </c>
      <c r="C43" s="5"/>
      <c r="D43" s="3"/>
      <c r="E43" s="3"/>
      <c r="F43" s="3"/>
      <c r="G43" s="3"/>
      <c r="H43" s="28"/>
      <c r="I43" s="28"/>
      <c r="J43" s="28"/>
    </row>
    <row r="44" spans="1:10">
      <c r="A44" s="4" t="s">
        <v>159</v>
      </c>
      <c r="B44" s="3">
        <v>-0.11881912073852252</v>
      </c>
      <c r="C44" s="5"/>
      <c r="D44" s="3"/>
      <c r="E44" s="3"/>
      <c r="F44" s="3"/>
      <c r="G44" s="3"/>
      <c r="H44" s="28"/>
      <c r="I44" s="28"/>
      <c r="J44" s="28"/>
    </row>
    <row r="45" spans="1:10">
      <c r="A45" s="4" t="s">
        <v>7</v>
      </c>
      <c r="B45" s="3">
        <v>-0.14114326040930436</v>
      </c>
      <c r="C45" s="5"/>
      <c r="D45" s="3"/>
      <c r="E45" s="3"/>
      <c r="F45" s="3"/>
      <c r="G45" s="3"/>
    </row>
    <row r="46" spans="1:10">
      <c r="A46" s="4" t="s">
        <v>160</v>
      </c>
      <c r="B46" s="3">
        <v>-2.0597525664648453</v>
      </c>
      <c r="C46" s="5"/>
      <c r="D46" s="3"/>
      <c r="E46" s="3"/>
      <c r="F46" s="3"/>
      <c r="G46" s="3"/>
    </row>
    <row r="47" spans="1:10">
      <c r="A47" s="4" t="s">
        <v>161</v>
      </c>
      <c r="B47" s="3">
        <v>1.8602920658543409</v>
      </c>
      <c r="C47" s="5"/>
      <c r="D47" s="3"/>
      <c r="E47" s="3"/>
      <c r="F47" s="3"/>
      <c r="G47" s="3"/>
    </row>
    <row r="48" spans="1:10">
      <c r="A48" s="4" t="s">
        <v>162</v>
      </c>
      <c r="B48" s="3">
        <v>7.7242727939379137</v>
      </c>
      <c r="C48" s="5"/>
      <c r="D48" s="3"/>
      <c r="E48" s="3"/>
      <c r="F48" s="3"/>
      <c r="G48" s="3"/>
    </row>
    <row r="49" spans="1:7">
      <c r="A49" s="4" t="s">
        <v>8</v>
      </c>
      <c r="B49" s="3">
        <v>-2.3694097685129201</v>
      </c>
      <c r="C49" s="5"/>
      <c r="D49" s="3"/>
      <c r="E49" s="3"/>
      <c r="F49" s="3"/>
      <c r="G49" s="3"/>
    </row>
    <row r="50" spans="1:7">
      <c r="A50" s="4" t="s">
        <v>2105</v>
      </c>
      <c r="B50" s="3">
        <v>-4.8135080645161255</v>
      </c>
      <c r="C50" s="5"/>
      <c r="D50" s="3"/>
      <c r="E50" s="3"/>
      <c r="F50" s="3"/>
      <c r="G50" s="3"/>
    </row>
    <row r="51" spans="1:7">
      <c r="A51" s="4" t="s">
        <v>163</v>
      </c>
      <c r="B51" s="3">
        <v>1.6302918748356543</v>
      </c>
      <c r="C51" s="5"/>
      <c r="D51" s="3"/>
      <c r="E51" s="3"/>
      <c r="F51" s="3"/>
      <c r="G51" s="3"/>
    </row>
    <row r="52" spans="1:7">
      <c r="A52" s="4" t="s">
        <v>2106</v>
      </c>
      <c r="B52" s="3">
        <v>-6.8301580867450529</v>
      </c>
      <c r="C52" s="5"/>
      <c r="D52" s="3"/>
      <c r="E52" s="3"/>
      <c r="F52" s="3"/>
      <c r="G52" s="3"/>
    </row>
    <row r="53" spans="1:7">
      <c r="A53" s="4" t="s">
        <v>164</v>
      </c>
      <c r="B53" s="3">
        <v>-3.2204789430222869</v>
      </c>
      <c r="C53" s="5"/>
      <c r="D53" s="3"/>
      <c r="E53" s="3"/>
      <c r="F53" s="3"/>
      <c r="G53" s="3"/>
    </row>
    <row r="54" spans="1:7">
      <c r="A54" s="4" t="s">
        <v>2107</v>
      </c>
      <c r="B54" s="3">
        <v>0.83813514929284016</v>
      </c>
      <c r="C54" s="5"/>
      <c r="D54" s="3"/>
      <c r="E54" s="3"/>
      <c r="F54" s="3"/>
      <c r="G54" s="3"/>
    </row>
    <row r="55" spans="1:7">
      <c r="A55" s="4" t="s">
        <v>2108</v>
      </c>
      <c r="B55" s="3">
        <v>0.84626234132580969</v>
      </c>
      <c r="C55" s="5"/>
      <c r="D55" s="3"/>
      <c r="E55" s="3"/>
      <c r="F55" s="3"/>
      <c r="G55" s="3"/>
    </row>
    <row r="56" spans="1:7">
      <c r="A56" s="4" t="s">
        <v>2109</v>
      </c>
      <c r="B56" s="3">
        <v>-6.7374492069733893</v>
      </c>
      <c r="C56" s="5"/>
      <c r="D56" s="3"/>
      <c r="E56" s="3"/>
      <c r="F56" s="3"/>
      <c r="G56" s="3"/>
    </row>
    <row r="57" spans="1:7">
      <c r="A57" s="4" t="s">
        <v>2110</v>
      </c>
      <c r="B57" s="3">
        <v>-4.878048780487787</v>
      </c>
      <c r="C57" s="5"/>
      <c r="D57" s="3"/>
      <c r="E57" s="3"/>
      <c r="F57" s="3"/>
      <c r="G57" s="3"/>
    </row>
    <row r="58" spans="1:7">
      <c r="A58" s="4" t="s">
        <v>165</v>
      </c>
      <c r="B58" s="3">
        <v>6.3570515551768292</v>
      </c>
      <c r="C58" s="5"/>
      <c r="D58" s="3"/>
      <c r="E58" s="3"/>
      <c r="F58" s="3"/>
      <c r="G58" s="3"/>
    </row>
    <row r="59" spans="1:7">
      <c r="A59" s="4" t="s">
        <v>2111</v>
      </c>
      <c r="B59" s="3">
        <v>0.96741344195520051</v>
      </c>
      <c r="C59" s="5"/>
      <c r="D59" s="3"/>
      <c r="E59" s="3"/>
      <c r="F59" s="3"/>
      <c r="G59" s="3"/>
    </row>
    <row r="60" spans="1:7">
      <c r="A60" s="4" t="s">
        <v>2112</v>
      </c>
      <c r="B60" s="3">
        <v>-2.3820224719101279</v>
      </c>
      <c r="C60" s="5"/>
      <c r="D60" s="3"/>
      <c r="E60" s="3"/>
      <c r="F60" s="3"/>
      <c r="G60" s="3"/>
    </row>
    <row r="61" spans="1:7">
      <c r="A61" s="4" t="s">
        <v>166</v>
      </c>
      <c r="B61" s="3">
        <v>0.67094080811093137</v>
      </c>
      <c r="C61" s="5"/>
      <c r="D61" s="3"/>
      <c r="E61" s="3"/>
      <c r="F61" s="3"/>
      <c r="G61" s="3"/>
    </row>
    <row r="62" spans="1:7">
      <c r="A62" s="4" t="s">
        <v>9</v>
      </c>
      <c r="B62" s="3">
        <v>-1.9148936170212849</v>
      </c>
      <c r="C62" s="5"/>
      <c r="D62" s="3"/>
      <c r="E62" s="3"/>
      <c r="F62" s="3"/>
      <c r="G62" s="3"/>
    </row>
    <row r="63" spans="1:7">
      <c r="A63" s="4" t="s">
        <v>10</v>
      </c>
      <c r="B63" s="3">
        <v>1.9080234833659504</v>
      </c>
      <c r="C63" s="5"/>
      <c r="D63" s="3"/>
      <c r="E63" s="3"/>
      <c r="F63" s="3"/>
      <c r="G63" s="3"/>
    </row>
    <row r="64" spans="1:7">
      <c r="A64" s="4" t="s">
        <v>11</v>
      </c>
      <c r="B64" s="3">
        <v>-3.9713862851504578</v>
      </c>
      <c r="C64" s="5"/>
      <c r="D64" s="3"/>
      <c r="E64" s="3"/>
      <c r="F64" s="3"/>
      <c r="G64" s="3"/>
    </row>
    <row r="65" spans="1:7">
      <c r="A65" s="4" t="s">
        <v>167</v>
      </c>
      <c r="B65" s="3">
        <v>-2.8121346378684242</v>
      </c>
      <c r="C65" s="5"/>
      <c r="D65" s="3"/>
      <c r="E65" s="3"/>
      <c r="F65" s="3"/>
      <c r="G65" s="3"/>
    </row>
    <row r="66" spans="1:7">
      <c r="A66" s="4" t="s">
        <v>168</v>
      </c>
      <c r="B66" s="3">
        <v>5.952766095114848</v>
      </c>
      <c r="C66" s="5"/>
      <c r="D66" s="3"/>
      <c r="E66" s="3"/>
      <c r="F66" s="3"/>
      <c r="G66" s="3"/>
    </row>
    <row r="67" spans="1:7">
      <c r="A67" s="4" t="s">
        <v>2113</v>
      </c>
      <c r="B67" s="3">
        <v>-4.1605410173478186</v>
      </c>
      <c r="C67" s="5"/>
      <c r="D67" s="3"/>
      <c r="E67" s="3"/>
      <c r="F67" s="3"/>
      <c r="G67" s="3"/>
    </row>
    <row r="68" spans="1:7">
      <c r="A68" s="4" t="s">
        <v>2114</v>
      </c>
      <c r="B68" s="3">
        <v>-2.4898373983739841</v>
      </c>
      <c r="C68" s="5"/>
      <c r="D68" s="3"/>
      <c r="E68" s="3"/>
      <c r="F68" s="3"/>
      <c r="G68" s="3"/>
    </row>
    <row r="69" spans="1:7">
      <c r="A69" s="4" t="s">
        <v>169</v>
      </c>
      <c r="B69" s="3">
        <v>-18.641164715957757</v>
      </c>
      <c r="C69" s="5"/>
      <c r="D69" s="3"/>
      <c r="E69" s="3"/>
      <c r="F69" s="3"/>
      <c r="G69" s="3"/>
    </row>
    <row r="70" spans="1:7">
      <c r="A70" s="4" t="s">
        <v>12</v>
      </c>
      <c r="B70" s="3">
        <v>12.567064318626509</v>
      </c>
      <c r="C70" s="5"/>
      <c r="D70" s="3"/>
      <c r="E70" s="3"/>
      <c r="F70" s="3"/>
      <c r="G70" s="3"/>
    </row>
    <row r="71" spans="1:7">
      <c r="A71" s="4" t="s">
        <v>13</v>
      </c>
      <c r="B71" s="3">
        <v>30.927536231884069</v>
      </c>
      <c r="C71" s="5"/>
      <c r="D71" s="3"/>
      <c r="E71" s="3"/>
      <c r="F71" s="3"/>
      <c r="G71" s="3"/>
    </row>
    <row r="72" spans="1:7">
      <c r="A72" s="4" t="s">
        <v>14</v>
      </c>
      <c r="B72" s="3">
        <v>-4.6180038306022686</v>
      </c>
      <c r="C72" s="5"/>
      <c r="D72" s="3"/>
      <c r="E72" s="3"/>
      <c r="F72" s="3"/>
      <c r="G72" s="3"/>
    </row>
    <row r="73" spans="1:7">
      <c r="A73" s="4" t="s">
        <v>15</v>
      </c>
      <c r="B73" s="3">
        <v>-5.6334398515617057</v>
      </c>
      <c r="C73" s="5"/>
      <c r="D73" s="3"/>
      <c r="E73" s="3"/>
      <c r="F73" s="3"/>
      <c r="G73" s="3"/>
    </row>
    <row r="74" spans="1:7">
      <c r="A74" s="4" t="s">
        <v>16</v>
      </c>
      <c r="B74" s="3">
        <v>1.3230513343917782</v>
      </c>
      <c r="C74" s="5"/>
      <c r="D74" s="3"/>
      <c r="E74" s="3"/>
      <c r="F74" s="3"/>
      <c r="G74" s="3"/>
    </row>
    <row r="75" spans="1:7">
      <c r="A75" s="4" t="s">
        <v>17</v>
      </c>
      <c r="B75" s="3">
        <v>0.27699232500431048</v>
      </c>
      <c r="C75" s="5"/>
      <c r="D75" s="3"/>
      <c r="E75" s="3"/>
      <c r="F75" s="3"/>
      <c r="G75" s="3"/>
    </row>
    <row r="76" spans="1:7">
      <c r="A76" s="4" t="s">
        <v>18</v>
      </c>
      <c r="B76" s="3">
        <v>2.2016946798166348</v>
      </c>
      <c r="C76" s="5"/>
      <c r="D76" s="3"/>
      <c r="E76" s="3"/>
      <c r="F76" s="3"/>
      <c r="G76" s="3"/>
    </row>
    <row r="77" spans="1:7">
      <c r="A77" s="4" t="s">
        <v>19</v>
      </c>
      <c r="B77" s="3">
        <v>-5.1584246372520015</v>
      </c>
      <c r="C77" s="5"/>
      <c r="D77" s="3"/>
      <c r="E77" s="3"/>
      <c r="F77" s="3"/>
      <c r="G77" s="3"/>
    </row>
    <row r="78" spans="1:7">
      <c r="A78" s="4" t="s">
        <v>20</v>
      </c>
      <c r="B78" s="3">
        <v>0.3299552203629319</v>
      </c>
      <c r="C78" s="5"/>
      <c r="D78" s="3"/>
      <c r="E78" s="3"/>
      <c r="F78" s="3"/>
      <c r="G78" s="3"/>
    </row>
    <row r="79" spans="1:7">
      <c r="A79" s="4" t="s">
        <v>21</v>
      </c>
      <c r="B79" s="3">
        <v>7.8482193769115032</v>
      </c>
      <c r="C79" s="5"/>
      <c r="D79" s="3"/>
      <c r="E79" s="3"/>
      <c r="F79" s="3"/>
      <c r="G79" s="3"/>
    </row>
    <row r="80" spans="1:7">
      <c r="A80" s="4" t="s">
        <v>22</v>
      </c>
      <c r="B80" s="3">
        <v>1.6763773893488709</v>
      </c>
      <c r="C80" s="5"/>
      <c r="D80" s="3"/>
      <c r="E80" s="3"/>
      <c r="F80" s="3"/>
      <c r="G80" s="3"/>
    </row>
    <row r="81" spans="1:7">
      <c r="A81" s="4" t="s">
        <v>2115</v>
      </c>
      <c r="B81" s="3">
        <v>-6.3717398481347054</v>
      </c>
      <c r="C81" s="5"/>
      <c r="D81" s="3"/>
      <c r="E81" s="3"/>
      <c r="F81" s="3"/>
      <c r="G81" s="3"/>
    </row>
    <row r="82" spans="1:7">
      <c r="A82" s="4" t="s">
        <v>2116</v>
      </c>
      <c r="B82" s="3">
        <v>-10.599146179891061</v>
      </c>
      <c r="C82" s="5"/>
      <c r="D82" s="3"/>
      <c r="E82" s="3"/>
      <c r="F82" s="3"/>
      <c r="G82" s="3"/>
    </row>
    <row r="83" spans="1:7">
      <c r="A83" s="4" t="s">
        <v>2117</v>
      </c>
      <c r="B83" s="3">
        <v>-7.1159684274438639</v>
      </c>
      <c r="C83" s="5"/>
      <c r="D83" s="3"/>
      <c r="E83" s="3"/>
      <c r="F83" s="3"/>
      <c r="G83" s="3"/>
    </row>
    <row r="84" spans="1:7">
      <c r="A84" s="4" t="s">
        <v>2118</v>
      </c>
      <c r="B84" s="3">
        <v>-0.72011169079286841</v>
      </c>
      <c r="C84" s="5"/>
      <c r="D84" s="3"/>
      <c r="E84" s="3"/>
      <c r="F84" s="3"/>
      <c r="G84" s="3"/>
    </row>
    <row r="85" spans="1:7">
      <c r="A85" s="4" t="s">
        <v>2119</v>
      </c>
      <c r="B85" s="3">
        <v>1.6859551364480696</v>
      </c>
      <c r="C85" s="5"/>
      <c r="D85" s="3"/>
      <c r="E85" s="3"/>
      <c r="F85" s="3"/>
      <c r="G85" s="3"/>
    </row>
    <row r="86" spans="1:7">
      <c r="A86" s="4" t="s">
        <v>2120</v>
      </c>
      <c r="B86" s="3">
        <v>-3.8260390861546867</v>
      </c>
      <c r="C86" s="5"/>
      <c r="D86" s="3"/>
      <c r="E86" s="3"/>
      <c r="F86" s="3"/>
      <c r="G86" s="3"/>
    </row>
    <row r="87" spans="1:7">
      <c r="A87" s="4" t="s">
        <v>23</v>
      </c>
      <c r="B87" s="3">
        <v>-1.4663712200208456</v>
      </c>
      <c r="C87" s="5"/>
      <c r="D87" s="3"/>
      <c r="E87" s="3"/>
      <c r="F87" s="3"/>
      <c r="G87" s="3"/>
    </row>
    <row r="88" spans="1:7">
      <c r="A88" s="4" t="s">
        <v>170</v>
      </c>
      <c r="B88" s="3">
        <v>-18.409997899600938</v>
      </c>
      <c r="C88" s="5"/>
      <c r="D88" s="3"/>
      <c r="E88" s="3"/>
      <c r="F88" s="3"/>
      <c r="G88" s="3"/>
    </row>
    <row r="89" spans="1:7">
      <c r="A89" s="4" t="s">
        <v>171</v>
      </c>
      <c r="B89" s="3">
        <v>5.1685860968502801</v>
      </c>
      <c r="C89" s="5"/>
      <c r="D89" s="3"/>
      <c r="E89" s="3"/>
      <c r="F89" s="3"/>
      <c r="G89" s="3"/>
    </row>
    <row r="90" spans="1:7">
      <c r="A90" s="4" t="s">
        <v>172</v>
      </c>
      <c r="B90" s="3">
        <v>2.7149926441085825</v>
      </c>
      <c r="C90" s="5"/>
      <c r="D90" s="3"/>
      <c r="E90" s="3"/>
      <c r="F90" s="3"/>
      <c r="G90" s="3"/>
    </row>
    <row r="91" spans="1:7">
      <c r="A91" s="4" t="s">
        <v>173</v>
      </c>
      <c r="B91" s="3">
        <v>-1.7236196011624294</v>
      </c>
      <c r="C91" s="5"/>
      <c r="D91" s="3"/>
      <c r="E91" s="3"/>
      <c r="F91" s="3"/>
      <c r="G91" s="3"/>
    </row>
    <row r="92" spans="1:7">
      <c r="A92" s="4" t="s">
        <v>24</v>
      </c>
      <c r="B92" s="3">
        <v>-0.67502410800386325</v>
      </c>
      <c r="C92" s="5"/>
      <c r="D92" s="3"/>
      <c r="E92" s="3"/>
      <c r="F92" s="3"/>
      <c r="G92" s="3"/>
    </row>
    <row r="93" spans="1:7">
      <c r="A93" s="4" t="s">
        <v>2121</v>
      </c>
      <c r="B93" s="3">
        <v>-4.2512386127537161</v>
      </c>
      <c r="C93" s="5"/>
      <c r="D93" s="3"/>
      <c r="E93" s="3"/>
      <c r="F93" s="3"/>
      <c r="G93" s="3"/>
    </row>
    <row r="94" spans="1:7">
      <c r="A94" s="4" t="s">
        <v>2122</v>
      </c>
      <c r="B94" s="3">
        <v>0.48799280852704907</v>
      </c>
      <c r="C94" s="5"/>
      <c r="D94" s="3"/>
      <c r="E94" s="3"/>
      <c r="F94" s="3"/>
      <c r="G94" s="3"/>
    </row>
    <row r="95" spans="1:7">
      <c r="A95" s="4" t="s">
        <v>2123</v>
      </c>
      <c r="B95" s="3">
        <v>0.22687841985853385</v>
      </c>
      <c r="C95" s="5"/>
      <c r="D95" s="3"/>
      <c r="E95" s="3"/>
      <c r="F95" s="3"/>
      <c r="G95" s="3"/>
    </row>
    <row r="96" spans="1:7">
      <c r="A96" s="4" t="s">
        <v>174</v>
      </c>
      <c r="B96" s="3">
        <v>-1.3394370973211389</v>
      </c>
      <c r="C96" s="5"/>
      <c r="D96" s="3"/>
      <c r="E96" s="3"/>
      <c r="F96" s="3"/>
      <c r="G96" s="3"/>
    </row>
    <row r="97" spans="1:7">
      <c r="A97" s="4" t="s">
        <v>185</v>
      </c>
      <c r="B97" s="3">
        <v>2.6892721426483357</v>
      </c>
      <c r="C97" s="5"/>
      <c r="D97" s="3"/>
      <c r="E97" s="3"/>
      <c r="F97" s="3"/>
      <c r="G97" s="3"/>
    </row>
    <row r="98" spans="1:7">
      <c r="A98" s="4" t="s">
        <v>2124</v>
      </c>
      <c r="B98" s="3">
        <v>1.5710632078918652</v>
      </c>
      <c r="C98" s="5"/>
      <c r="D98" s="3"/>
      <c r="E98" s="3"/>
      <c r="F98" s="3"/>
      <c r="G98" s="3"/>
    </row>
    <row r="99" spans="1:7">
      <c r="A99" s="4" t="s">
        <v>2125</v>
      </c>
      <c r="B99" s="3">
        <v>-6.60886319845857</v>
      </c>
      <c r="C99" s="5"/>
      <c r="D99" s="3"/>
      <c r="E99" s="3"/>
      <c r="F99" s="3"/>
      <c r="G99" s="3"/>
    </row>
    <row r="100" spans="1:7">
      <c r="A100" s="4" t="s">
        <v>2126</v>
      </c>
      <c r="B100" s="3">
        <v>3.3705701078582395</v>
      </c>
      <c r="C100" s="5"/>
      <c r="D100" s="3"/>
      <c r="E100" s="3"/>
      <c r="F100" s="3"/>
      <c r="G100" s="3"/>
    </row>
    <row r="101" spans="1:7">
      <c r="A101" s="4" t="s">
        <v>186</v>
      </c>
      <c r="B101" s="3">
        <v>0.42064103323655733</v>
      </c>
      <c r="C101" s="5"/>
      <c r="D101" s="3"/>
      <c r="E101" s="3"/>
      <c r="F101" s="3"/>
      <c r="G101" s="3"/>
    </row>
    <row r="102" spans="1:7">
      <c r="A102" s="4" t="s">
        <v>25</v>
      </c>
      <c r="B102" s="3">
        <v>-0.9014176841760424</v>
      </c>
      <c r="C102" s="5"/>
      <c r="D102" s="3"/>
      <c r="E102" s="3"/>
      <c r="F102" s="3"/>
      <c r="G102" s="3"/>
    </row>
    <row r="103" spans="1:7">
      <c r="A103" s="4" t="s">
        <v>176</v>
      </c>
      <c r="B103" s="3">
        <v>-1.4555097230406489</v>
      </c>
      <c r="C103" s="5"/>
      <c r="D103" s="3"/>
      <c r="E103" s="3"/>
      <c r="F103" s="3"/>
      <c r="G103" s="3"/>
    </row>
    <row r="104" spans="1:7">
      <c r="A104" s="4" t="s">
        <v>2127</v>
      </c>
      <c r="B104" s="3">
        <v>-1.2230532336119593</v>
      </c>
      <c r="C104" s="5"/>
      <c r="D104" s="3"/>
      <c r="E104" s="3"/>
      <c r="F104" s="3"/>
      <c r="G104" s="3"/>
    </row>
    <row r="105" spans="1:7">
      <c r="A105" s="4" t="s">
        <v>2128</v>
      </c>
      <c r="B105" s="3">
        <v>-3.0095424516760394</v>
      </c>
      <c r="C105" s="5"/>
      <c r="D105" s="3"/>
      <c r="E105" s="3"/>
      <c r="F105" s="3"/>
      <c r="G105" s="3"/>
    </row>
    <row r="106" spans="1:7">
      <c r="A106" s="4" t="s">
        <v>2129</v>
      </c>
      <c r="B106" s="3">
        <v>-0.59205943812399298</v>
      </c>
      <c r="C106" s="5"/>
      <c r="D106" s="3"/>
      <c r="E106" s="3"/>
      <c r="F106" s="3"/>
      <c r="G106" s="3"/>
    </row>
    <row r="107" spans="1:7">
      <c r="A107" s="4" t="s">
        <v>2130</v>
      </c>
      <c r="B107" s="3">
        <v>0.4036983982289355</v>
      </c>
      <c r="C107" s="5"/>
      <c r="D107" s="3"/>
      <c r="E107" s="3"/>
      <c r="F107" s="3"/>
      <c r="G107" s="3"/>
    </row>
    <row r="108" spans="1:7">
      <c r="A108" s="4" t="s">
        <v>177</v>
      </c>
      <c r="B108" s="3">
        <v>-1.0661812508126367</v>
      </c>
      <c r="C108" s="5"/>
      <c r="D108" s="3"/>
      <c r="E108" s="3"/>
      <c r="F108" s="3"/>
      <c r="G108" s="3"/>
    </row>
    <row r="109" spans="1:7">
      <c r="A109" s="4" t="s">
        <v>178</v>
      </c>
      <c r="B109" s="3">
        <v>2.9778647425706128</v>
      </c>
      <c r="C109" s="5"/>
      <c r="D109" s="3"/>
      <c r="E109" s="3"/>
      <c r="F109" s="3"/>
      <c r="G109" s="3"/>
    </row>
    <row r="110" spans="1:7">
      <c r="A110" s="4" t="s">
        <v>26</v>
      </c>
      <c r="B110" s="3">
        <v>1.4394799298317884</v>
      </c>
      <c r="C110" s="5"/>
      <c r="D110" s="3"/>
      <c r="E110" s="3"/>
      <c r="F110" s="3"/>
      <c r="G110" s="3"/>
    </row>
    <row r="111" spans="1:7">
      <c r="A111" s="4" t="s">
        <v>179</v>
      </c>
      <c r="B111" s="3">
        <v>3.8739330269205619</v>
      </c>
      <c r="C111" s="5"/>
      <c r="D111" s="3"/>
      <c r="E111" s="3"/>
      <c r="F111" s="3"/>
      <c r="G111" s="3"/>
    </row>
    <row r="112" spans="1:7">
      <c r="A112" s="4" t="s">
        <v>27</v>
      </c>
      <c r="B112" s="3">
        <v>-25.514081358962915</v>
      </c>
      <c r="C112" s="5"/>
      <c r="D112" s="3"/>
      <c r="E112" s="3"/>
      <c r="F112" s="3"/>
      <c r="G112" s="3"/>
    </row>
    <row r="113" spans="1:7">
      <c r="A113" s="4" t="s">
        <v>180</v>
      </c>
      <c r="B113" s="3">
        <v>-2.6972313188448727</v>
      </c>
      <c r="C113" s="5"/>
      <c r="D113" s="3"/>
      <c r="E113" s="3"/>
      <c r="F113" s="3"/>
      <c r="G113" s="3"/>
    </row>
    <row r="114" spans="1:7">
      <c r="A114" s="4" t="s">
        <v>28</v>
      </c>
      <c r="B114" s="3">
        <v>-4.9177617984957234</v>
      </c>
      <c r="C114" s="5"/>
      <c r="D114" s="3"/>
      <c r="E114" s="3"/>
      <c r="F114" s="3"/>
      <c r="G114" s="3"/>
    </row>
    <row r="115" spans="1:7">
      <c r="A115" s="4" t="s">
        <v>181</v>
      </c>
      <c r="B115" s="3">
        <v>-1.4810155535224023</v>
      </c>
      <c r="C115" s="5"/>
      <c r="D115" s="3"/>
      <c r="E115" s="3"/>
      <c r="F115" s="3"/>
      <c r="G115" s="3"/>
    </row>
    <row r="116" spans="1:7">
      <c r="A116" s="4" t="s">
        <v>29</v>
      </c>
      <c r="B116" s="3">
        <v>0.63450257392553278</v>
      </c>
      <c r="C116" s="5"/>
      <c r="D116" s="3"/>
      <c r="E116" s="3"/>
      <c r="F116" s="3"/>
      <c r="G116" s="3"/>
    </row>
    <row r="117" spans="1:7">
      <c r="A117" s="4" t="s">
        <v>30</v>
      </c>
      <c r="B117" s="3">
        <v>8.1706763504318936E-2</v>
      </c>
      <c r="C117" s="5"/>
      <c r="D117" s="3"/>
      <c r="E117" s="3"/>
      <c r="F117" s="3"/>
      <c r="G117" s="3"/>
    </row>
    <row r="118" spans="1:7">
      <c r="A118" s="4" t="s">
        <v>31</v>
      </c>
      <c r="B118" s="3">
        <v>-0.49600000000000755</v>
      </c>
      <c r="C118" s="5"/>
      <c r="D118" s="3"/>
      <c r="E118" s="3"/>
      <c r="F118" s="3"/>
      <c r="G118" s="3"/>
    </row>
    <row r="119" spans="1:7">
      <c r="A119" s="4" t="s">
        <v>182</v>
      </c>
      <c r="B119" s="3">
        <v>0.92792201705876876</v>
      </c>
      <c r="C119" s="5"/>
      <c r="D119" s="3"/>
      <c r="E119" s="3"/>
      <c r="F119" s="3"/>
      <c r="G119" s="3"/>
    </row>
    <row r="120" spans="1:7">
      <c r="A120" s="4" t="s">
        <v>32</v>
      </c>
      <c r="B120" s="3">
        <v>-2.7086987926942419</v>
      </c>
      <c r="C120" s="5"/>
      <c r="D120" s="3"/>
      <c r="E120" s="3"/>
      <c r="F120" s="3"/>
      <c r="G120" s="3"/>
    </row>
    <row r="121" spans="1:7">
      <c r="A121" s="4" t="s">
        <v>33</v>
      </c>
      <c r="B121" s="3">
        <v>13.704958423159852</v>
      </c>
      <c r="C121" s="5"/>
      <c r="D121" s="3"/>
      <c r="E121" s="3"/>
      <c r="F121" s="3"/>
      <c r="G121" s="3"/>
    </row>
    <row r="122" spans="1:7">
      <c r="A122" s="4" t="s">
        <v>183</v>
      </c>
      <c r="B122" s="3">
        <v>4.4551756367318003</v>
      </c>
      <c r="C122" s="5"/>
      <c r="D122" s="3"/>
      <c r="E122" s="3"/>
      <c r="F122" s="3"/>
      <c r="G122" s="3"/>
    </row>
    <row r="123" spans="1:7">
      <c r="A123" s="4" t="s">
        <v>2131</v>
      </c>
      <c r="B123" s="3">
        <v>-5.2746815286623949</v>
      </c>
      <c r="C123" s="5"/>
      <c r="D123" s="3"/>
      <c r="E123" s="3"/>
      <c r="F123" s="3"/>
      <c r="G123" s="3"/>
    </row>
    <row r="124" spans="1:7">
      <c r="A124" s="4" t="s">
        <v>34</v>
      </c>
      <c r="B124" s="3">
        <v>-0.43257381419445906</v>
      </c>
      <c r="C124" s="5"/>
      <c r="D124" s="3"/>
      <c r="E124" s="3"/>
      <c r="F124" s="3"/>
      <c r="G124" s="3"/>
    </row>
    <row r="125" spans="1:7">
      <c r="A125" s="4" t="s">
        <v>35</v>
      </c>
      <c r="B125" s="3">
        <v>-11.945682155739457</v>
      </c>
      <c r="C125" s="5"/>
      <c r="D125" s="3"/>
      <c r="E125" s="3"/>
      <c r="F125" s="3"/>
      <c r="G125" s="3"/>
    </row>
    <row r="126" spans="1:7">
      <c r="A126" s="4" t="s">
        <v>36</v>
      </c>
      <c r="B126" s="3">
        <v>-4.2286132098464435</v>
      </c>
      <c r="C126" s="5"/>
      <c r="D126" s="3"/>
      <c r="E126" s="3"/>
      <c r="F126" s="3"/>
      <c r="G126" s="3"/>
    </row>
    <row r="127" spans="1:7">
      <c r="A127" s="4" t="s">
        <v>37</v>
      </c>
      <c r="B127" s="3">
        <v>-8.475037409876208</v>
      </c>
      <c r="C127" s="5"/>
      <c r="D127" s="3"/>
      <c r="E127" s="3"/>
      <c r="F127" s="3"/>
      <c r="G127" s="3"/>
    </row>
    <row r="128" spans="1:7">
      <c r="A128" s="4" t="s">
        <v>242</v>
      </c>
      <c r="B128" s="3">
        <v>-9.6485564062355866</v>
      </c>
      <c r="C128" s="5"/>
      <c r="D128" s="3"/>
      <c r="E128" s="3"/>
      <c r="F128" s="3"/>
      <c r="G128" s="3"/>
    </row>
    <row r="129" spans="1:7">
      <c r="A129" s="4" t="s">
        <v>243</v>
      </c>
      <c r="B129" s="3">
        <v>-1.5135135135135203</v>
      </c>
      <c r="C129" s="5"/>
      <c r="D129" s="3"/>
      <c r="E129" s="3"/>
      <c r="F129" s="3"/>
      <c r="G129" s="3"/>
    </row>
    <row r="130" spans="1:7">
      <c r="A130" s="4" t="s">
        <v>38</v>
      </c>
      <c r="B130" s="3">
        <v>-6.1175937464597263</v>
      </c>
      <c r="C130" s="5"/>
      <c r="D130" s="3"/>
      <c r="E130" s="3"/>
      <c r="F130" s="3"/>
      <c r="G130" s="3"/>
    </row>
    <row r="131" spans="1:7">
      <c r="A131" s="4" t="s">
        <v>244</v>
      </c>
      <c r="B131" s="3">
        <v>-6.2856057728826409</v>
      </c>
      <c r="C131" s="5"/>
      <c r="D131" s="3"/>
      <c r="E131" s="3"/>
      <c r="F131" s="3"/>
      <c r="G131" s="3"/>
    </row>
    <row r="132" spans="1:7">
      <c r="A132" s="4" t="s">
        <v>39</v>
      </c>
      <c r="B132" s="3">
        <v>-4.373177842565612</v>
      </c>
      <c r="C132" s="5"/>
      <c r="D132" s="3"/>
      <c r="E132" s="3"/>
      <c r="F132" s="3"/>
      <c r="G132" s="3"/>
    </row>
    <row r="133" spans="1:7">
      <c r="A133" s="4" t="s">
        <v>40</v>
      </c>
      <c r="B133" s="3">
        <v>-5.827905382242049</v>
      </c>
      <c r="C133" s="5"/>
      <c r="D133" s="3"/>
      <c r="E133" s="3"/>
      <c r="F133" s="3"/>
      <c r="G133" s="3"/>
    </row>
    <row r="134" spans="1:7">
      <c r="A134" s="4" t="s">
        <v>187</v>
      </c>
      <c r="B134" s="3">
        <v>11.565074135090603</v>
      </c>
      <c r="C134" s="5"/>
      <c r="D134" s="3"/>
      <c r="E134" s="3"/>
      <c r="F134" s="3"/>
      <c r="G134" s="3"/>
    </row>
    <row r="135" spans="1:7">
      <c r="A135" s="4" t="s">
        <v>2132</v>
      </c>
      <c r="B135" s="3">
        <v>51.312686684483566</v>
      </c>
      <c r="C135" s="5"/>
      <c r="D135" s="3"/>
      <c r="E135" s="3"/>
      <c r="F135" s="3"/>
      <c r="G135" s="3"/>
    </row>
    <row r="136" spans="1:7">
      <c r="A136" s="4" t="s">
        <v>41</v>
      </c>
      <c r="B136" s="3">
        <v>-0.33170391061452253</v>
      </c>
      <c r="C136" s="5"/>
      <c r="D136" s="3"/>
      <c r="E136" s="3"/>
      <c r="F136" s="3"/>
      <c r="G136" s="3"/>
    </row>
    <row r="137" spans="1:7">
      <c r="A137" s="4" t="s">
        <v>42</v>
      </c>
      <c r="B137" s="3">
        <v>-2.5184385680877774</v>
      </c>
      <c r="C137" s="5"/>
      <c r="D137" s="3"/>
      <c r="E137" s="3"/>
      <c r="F137" s="3"/>
      <c r="G137" s="3"/>
    </row>
    <row r="138" spans="1:7">
      <c r="A138" s="4" t="s">
        <v>245</v>
      </c>
      <c r="B138" s="3">
        <v>-1.663262328567261</v>
      </c>
      <c r="C138" s="5"/>
      <c r="D138" s="3"/>
      <c r="E138" s="3"/>
      <c r="F138" s="3"/>
      <c r="G138" s="3"/>
    </row>
    <row r="139" spans="1:7">
      <c r="A139" s="4" t="s">
        <v>188</v>
      </c>
      <c r="B139" s="3">
        <v>-2.3900107306604079</v>
      </c>
      <c r="C139" s="5"/>
      <c r="D139" s="3"/>
      <c r="E139" s="3"/>
      <c r="F139" s="3"/>
      <c r="G139" s="3"/>
    </row>
    <row r="140" spans="1:7">
      <c r="A140" s="4" t="s">
        <v>189</v>
      </c>
      <c r="B140" s="3">
        <v>0.9955147139262599</v>
      </c>
      <c r="C140" s="5"/>
      <c r="D140" s="3"/>
      <c r="E140" s="3"/>
      <c r="F140" s="3"/>
      <c r="G140" s="3"/>
    </row>
    <row r="141" spans="1:7">
      <c r="A141" s="4" t="s">
        <v>190</v>
      </c>
      <c r="B141" s="3">
        <v>-1.0090186623805675</v>
      </c>
      <c r="C141" s="5"/>
      <c r="D141" s="3"/>
      <c r="E141" s="3"/>
      <c r="F141" s="3"/>
      <c r="G141" s="3"/>
    </row>
    <row r="142" spans="1:7">
      <c r="A142" s="4" t="s">
        <v>191</v>
      </c>
      <c r="B142" s="3">
        <v>-0.59824651882414148</v>
      </c>
      <c r="C142" s="5"/>
      <c r="D142" s="3"/>
      <c r="E142" s="3"/>
      <c r="F142" s="3"/>
      <c r="G142" s="3"/>
    </row>
    <row r="143" spans="1:7">
      <c r="A143" s="4" t="s">
        <v>192</v>
      </c>
      <c r="B143" s="3">
        <v>1.8068479537447502E-2</v>
      </c>
      <c r="C143" s="5"/>
      <c r="D143" s="3"/>
      <c r="E143" s="3"/>
      <c r="F143" s="3"/>
      <c r="G143" s="3"/>
    </row>
    <row r="144" spans="1:7">
      <c r="A144" s="4" t="s">
        <v>193</v>
      </c>
      <c r="B144" s="3">
        <v>-1.0300866904640493</v>
      </c>
      <c r="C144" s="5"/>
      <c r="D144" s="3"/>
      <c r="E144" s="3"/>
      <c r="F144" s="3"/>
      <c r="G144" s="3"/>
    </row>
    <row r="145" spans="1:7">
      <c r="A145" s="4" t="s">
        <v>43</v>
      </c>
      <c r="B145" s="3">
        <v>10.314981707861159</v>
      </c>
      <c r="C145" s="5"/>
      <c r="D145" s="3"/>
      <c r="E145" s="3"/>
      <c r="F145" s="3"/>
      <c r="G145" s="3"/>
    </row>
    <row r="146" spans="1:7">
      <c r="A146" s="4" t="s">
        <v>246</v>
      </c>
      <c r="B146" s="3">
        <v>-1.9369760046256124</v>
      </c>
      <c r="C146" s="5"/>
      <c r="D146" s="3"/>
      <c r="E146" s="3"/>
      <c r="F146" s="3"/>
      <c r="G146" s="3"/>
    </row>
    <row r="147" spans="1:7">
      <c r="A147" s="4" t="s">
        <v>247</v>
      </c>
      <c r="B147" s="3">
        <v>1.6877038717912352</v>
      </c>
      <c r="C147" s="5"/>
      <c r="D147" s="3"/>
      <c r="E147" s="3"/>
      <c r="F147" s="3"/>
      <c r="G147" s="3"/>
    </row>
    <row r="148" spans="1:7">
      <c r="A148" s="4" t="s">
        <v>248</v>
      </c>
      <c r="B148" s="3">
        <v>-5.5648302726751808E-2</v>
      </c>
      <c r="C148" s="5"/>
      <c r="D148" s="3"/>
      <c r="E148" s="3"/>
      <c r="F148" s="3"/>
      <c r="G148" s="3"/>
    </row>
    <row r="149" spans="1:7">
      <c r="A149" s="4" t="s">
        <v>249</v>
      </c>
      <c r="B149" s="3">
        <v>-43.884635926651193</v>
      </c>
      <c r="C149" s="5"/>
      <c r="D149" s="3"/>
      <c r="E149" s="3"/>
      <c r="F149" s="3"/>
      <c r="G149" s="3"/>
    </row>
    <row r="150" spans="1:7">
      <c r="A150" s="4" t="s">
        <v>250</v>
      </c>
      <c r="B150" s="3">
        <v>-17.34693877551021</v>
      </c>
      <c r="C150" s="5"/>
      <c r="D150" s="3"/>
      <c r="E150" s="3"/>
      <c r="F150" s="3"/>
      <c r="G150" s="3"/>
    </row>
    <row r="151" spans="1:7">
      <c r="A151" s="4" t="s">
        <v>251</v>
      </c>
      <c r="B151" s="3">
        <v>-0.94660469334544306</v>
      </c>
      <c r="C151" s="5"/>
      <c r="D151" s="3"/>
      <c r="E151" s="3"/>
      <c r="F151" s="3"/>
      <c r="G151" s="3"/>
    </row>
    <row r="152" spans="1:7">
      <c r="A152" s="4" t="s">
        <v>252</v>
      </c>
      <c r="B152" s="3">
        <v>-28.055754110078635</v>
      </c>
      <c r="C152" s="5"/>
      <c r="D152" s="3"/>
      <c r="E152" s="3"/>
      <c r="F152" s="3"/>
      <c r="G152" s="3"/>
    </row>
    <row r="153" spans="1:7">
      <c r="A153" s="4" t="s">
        <v>253</v>
      </c>
      <c r="B153" s="3">
        <v>4.1705954885036594</v>
      </c>
      <c r="C153" s="5"/>
      <c r="D153" s="3"/>
      <c r="E153" s="3"/>
      <c r="F153" s="3"/>
      <c r="G153" s="3"/>
    </row>
    <row r="154" spans="1:7">
      <c r="A154" s="4" t="s">
        <v>254</v>
      </c>
      <c r="B154" s="3">
        <v>-4.8695652173913029</v>
      </c>
      <c r="C154" s="5"/>
      <c r="D154" s="3"/>
      <c r="E154" s="3"/>
      <c r="F154" s="3"/>
      <c r="G154" s="3"/>
    </row>
    <row r="155" spans="1:7">
      <c r="A155" s="4" t="s">
        <v>255</v>
      </c>
      <c r="B155" s="3">
        <v>-0.61838987458822103</v>
      </c>
      <c r="C155" s="5"/>
      <c r="D155" s="3"/>
      <c r="E155" s="3"/>
      <c r="F155" s="3"/>
      <c r="G155" s="3"/>
    </row>
    <row r="156" spans="1:7">
      <c r="A156" s="4" t="s">
        <v>44</v>
      </c>
      <c r="B156" s="3">
        <v>-0.37467576136036573</v>
      </c>
      <c r="C156" s="5"/>
      <c r="D156" s="3"/>
      <c r="E156" s="3"/>
      <c r="F156" s="3"/>
      <c r="G156" s="3"/>
    </row>
    <row r="157" spans="1:7">
      <c r="A157" s="4" t="s">
        <v>45</v>
      </c>
      <c r="B157" s="3">
        <v>11.600248513357602</v>
      </c>
      <c r="C157" s="5"/>
      <c r="D157" s="3"/>
      <c r="E157" s="3"/>
      <c r="F157" s="3"/>
      <c r="G157" s="3"/>
    </row>
    <row r="158" spans="1:7">
      <c r="A158" s="4" t="s">
        <v>46</v>
      </c>
      <c r="B158" s="3">
        <v>-8.0952745653672267</v>
      </c>
      <c r="C158" s="5"/>
      <c r="D158" s="3"/>
      <c r="E158" s="3"/>
      <c r="F158" s="3"/>
      <c r="G158" s="3"/>
    </row>
    <row r="159" spans="1:7">
      <c r="A159" s="4" t="s">
        <v>194</v>
      </c>
      <c r="B159" s="3">
        <v>3.7205240174672527</v>
      </c>
      <c r="C159" s="5"/>
      <c r="D159" s="3"/>
      <c r="E159" s="3"/>
      <c r="F159" s="3"/>
      <c r="G159" s="3"/>
    </row>
    <row r="160" spans="1:7">
      <c r="A160" s="4" t="s">
        <v>195</v>
      </c>
      <c r="B160" s="3">
        <v>2.6297085998578495</v>
      </c>
      <c r="C160" s="5"/>
      <c r="D160" s="3"/>
      <c r="E160" s="3"/>
      <c r="F160" s="3"/>
      <c r="G160" s="3"/>
    </row>
    <row r="161" spans="1:7">
      <c r="A161" s="4" t="s">
        <v>196</v>
      </c>
      <c r="B161" s="3">
        <v>1.3056835637480946</v>
      </c>
      <c r="C161" s="5"/>
      <c r="D161" s="3"/>
      <c r="E161" s="3"/>
      <c r="F161" s="3"/>
      <c r="G161" s="3"/>
    </row>
    <row r="162" spans="1:7">
      <c r="A162" s="4" t="s">
        <v>197</v>
      </c>
      <c r="B162" s="3">
        <v>1.147123088128188</v>
      </c>
      <c r="C162" s="5"/>
      <c r="D162" s="3"/>
      <c r="E162" s="3"/>
      <c r="F162" s="3"/>
      <c r="G162" s="3"/>
    </row>
    <row r="163" spans="1:7">
      <c r="A163" s="4" t="s">
        <v>198</v>
      </c>
      <c r="B163" s="3">
        <v>-2.2116366110922048</v>
      </c>
      <c r="C163" s="5"/>
      <c r="D163" s="3"/>
      <c r="E163" s="3"/>
      <c r="F163" s="3"/>
      <c r="G163" s="3"/>
    </row>
    <row r="164" spans="1:7">
      <c r="A164" s="4" t="s">
        <v>199</v>
      </c>
      <c r="B164" s="3">
        <v>0.21691973969630851</v>
      </c>
      <c r="C164" s="5"/>
      <c r="D164" s="3"/>
      <c r="E164" s="3"/>
      <c r="F164" s="3"/>
      <c r="G164" s="3"/>
    </row>
    <row r="165" spans="1:7">
      <c r="A165" s="4" t="s">
        <v>256</v>
      </c>
      <c r="B165" s="3">
        <v>-1.3759815575246748</v>
      </c>
      <c r="C165" s="5"/>
      <c r="D165" s="3"/>
      <c r="E165" s="3"/>
      <c r="F165" s="3"/>
      <c r="G165" s="3"/>
    </row>
    <row r="166" spans="1:7">
      <c r="A166" s="4" t="s">
        <v>257</v>
      </c>
      <c r="B166" s="3">
        <v>5.3283477448001886</v>
      </c>
      <c r="C166" s="5"/>
      <c r="D166" s="3"/>
      <c r="E166" s="3"/>
      <c r="F166" s="3"/>
      <c r="G166" s="3"/>
    </row>
    <row r="167" spans="1:7">
      <c r="A167" s="4" t="s">
        <v>230</v>
      </c>
      <c r="B167" s="3">
        <v>-0.8834046133352258</v>
      </c>
      <c r="C167" s="5"/>
      <c r="D167" s="3"/>
      <c r="E167" s="3"/>
      <c r="F167" s="3"/>
      <c r="G167" s="3"/>
    </row>
    <row r="168" spans="1:7">
      <c r="A168" s="4" t="s">
        <v>231</v>
      </c>
      <c r="B168" s="3">
        <v>-0.50567340897875734</v>
      </c>
      <c r="C168" s="5"/>
      <c r="D168" s="3"/>
      <c r="E168" s="3"/>
      <c r="F168" s="3"/>
      <c r="G168" s="3"/>
    </row>
    <row r="169" spans="1:7">
      <c r="A169" s="4" t="s">
        <v>47</v>
      </c>
      <c r="B169" s="3">
        <v>-1.5944947969117163</v>
      </c>
      <c r="C169" s="5"/>
      <c r="D169" s="3"/>
      <c r="E169" s="3"/>
      <c r="F169" s="3"/>
      <c r="G169" s="3"/>
    </row>
    <row r="170" spans="1:7">
      <c r="A170" s="4" t="s">
        <v>48</v>
      </c>
      <c r="B170" s="3">
        <v>-3.6077705827936901</v>
      </c>
      <c r="C170" s="5"/>
      <c r="D170" s="3"/>
      <c r="E170" s="3"/>
      <c r="F170" s="3"/>
      <c r="G170" s="3"/>
    </row>
    <row r="171" spans="1:7">
      <c r="A171" s="4" t="s">
        <v>49</v>
      </c>
      <c r="B171" s="3">
        <v>0.51073109147250495</v>
      </c>
      <c r="C171" s="5"/>
      <c r="D171" s="3"/>
      <c r="E171" s="3"/>
      <c r="F171" s="3"/>
      <c r="G171" s="3"/>
    </row>
    <row r="172" spans="1:7">
      <c r="A172" s="4" t="s">
        <v>50</v>
      </c>
      <c r="B172" s="3">
        <v>-0.71717543214417923</v>
      </c>
      <c r="C172" s="5"/>
      <c r="D172" s="3"/>
      <c r="E172" s="3"/>
      <c r="F172" s="3"/>
      <c r="G172" s="3"/>
    </row>
    <row r="173" spans="1:7">
      <c r="A173" s="4" t="s">
        <v>237</v>
      </c>
      <c r="B173" s="3">
        <v>-11.018647877057663</v>
      </c>
      <c r="C173" s="5"/>
      <c r="D173" s="3"/>
      <c r="E173" s="3"/>
      <c r="F173" s="3"/>
      <c r="G173" s="3"/>
    </row>
    <row r="174" spans="1:7">
      <c r="A174" s="4" t="s">
        <v>51</v>
      </c>
      <c r="B174" s="3">
        <v>-1.3457303645705743</v>
      </c>
      <c r="C174" s="5"/>
      <c r="D174" s="3"/>
      <c r="E174" s="3"/>
      <c r="F174" s="3"/>
      <c r="G174" s="3"/>
    </row>
    <row r="175" spans="1:7">
      <c r="A175" s="4" t="s">
        <v>52</v>
      </c>
      <c r="B175" s="3">
        <v>-7.1327825911747134</v>
      </c>
      <c r="C175" s="5"/>
      <c r="D175" s="3"/>
      <c r="E175" s="3"/>
      <c r="F175" s="3"/>
      <c r="G175" s="3"/>
    </row>
    <row r="176" spans="1:7">
      <c r="A176" s="4" t="s">
        <v>53</v>
      </c>
      <c r="B176" s="3">
        <v>-2.0883446315329124</v>
      </c>
      <c r="C176" s="5"/>
      <c r="D176" s="3"/>
      <c r="E176" s="3"/>
      <c r="F176" s="3"/>
      <c r="G176" s="3"/>
    </row>
    <row r="177" spans="1:7">
      <c r="A177" s="4" t="s">
        <v>54</v>
      </c>
      <c r="B177" s="3">
        <v>-3.0267903142709995</v>
      </c>
      <c r="C177" s="5"/>
      <c r="D177" s="3"/>
      <c r="E177" s="3"/>
      <c r="F177" s="3"/>
      <c r="G177" s="3"/>
    </row>
    <row r="178" spans="1:7">
      <c r="A178" s="4" t="s">
        <v>200</v>
      </c>
      <c r="B178" s="3">
        <v>0.26410111299756123</v>
      </c>
      <c r="C178" s="5"/>
      <c r="D178" s="3"/>
      <c r="E178" s="3"/>
      <c r="F178" s="3"/>
      <c r="G178" s="3"/>
    </row>
    <row r="179" spans="1:7">
      <c r="A179" s="4" t="s">
        <v>55</v>
      </c>
      <c r="B179" s="3">
        <v>-6.8242922663292793</v>
      </c>
      <c r="C179" s="5"/>
      <c r="D179" s="3"/>
      <c r="E179" s="3"/>
      <c r="F179" s="3"/>
      <c r="G179" s="3"/>
    </row>
    <row r="180" spans="1:7">
      <c r="A180" s="4" t="s">
        <v>56</v>
      </c>
      <c r="B180" s="3">
        <v>3.653846153846152</v>
      </c>
      <c r="C180" s="5"/>
      <c r="D180" s="3"/>
      <c r="E180" s="3"/>
      <c r="F180" s="3"/>
      <c r="G180" s="3"/>
    </row>
    <row r="181" spans="1:7">
      <c r="A181" s="4" t="s">
        <v>201</v>
      </c>
      <c r="B181" s="3">
        <v>-8.8572016178789283</v>
      </c>
      <c r="C181" s="5"/>
      <c r="D181" s="3"/>
      <c r="E181" s="3"/>
      <c r="F181" s="3"/>
      <c r="G181" s="3"/>
    </row>
    <row r="182" spans="1:7">
      <c r="A182" s="4" t="s">
        <v>202</v>
      </c>
      <c r="B182" s="3">
        <v>-8.3203732503888119</v>
      </c>
      <c r="C182" s="5"/>
      <c r="D182" s="3"/>
      <c r="E182" s="3"/>
      <c r="F182" s="3"/>
      <c r="G182" s="3"/>
    </row>
    <row r="183" spans="1:7">
      <c r="A183" s="4" t="s">
        <v>57</v>
      </c>
      <c r="B183" s="3">
        <v>-2.2621722846441816</v>
      </c>
      <c r="C183" s="5"/>
      <c r="D183" s="3"/>
      <c r="E183" s="3"/>
      <c r="F183" s="3"/>
      <c r="G183" s="3"/>
    </row>
    <row r="184" spans="1:7">
      <c r="A184" s="4" t="s">
        <v>203</v>
      </c>
      <c r="B184" s="3">
        <v>-9.6173591621603105</v>
      </c>
      <c r="C184" s="5"/>
      <c r="D184" s="3"/>
      <c r="E184" s="3"/>
      <c r="F184" s="3"/>
      <c r="G184" s="3"/>
    </row>
    <row r="185" spans="1:7">
      <c r="A185" s="4" t="s">
        <v>58</v>
      </c>
      <c r="B185" s="3">
        <v>-4.5366795366795332</v>
      </c>
      <c r="C185" s="5"/>
      <c r="D185" s="3"/>
      <c r="E185" s="3"/>
      <c r="F185" s="3"/>
      <c r="G185" s="3"/>
    </row>
    <row r="186" spans="1:7">
      <c r="A186" s="4" t="s">
        <v>59</v>
      </c>
      <c r="B186" s="3">
        <v>-1.6721192293711384</v>
      </c>
      <c r="C186" s="5"/>
      <c r="D186" s="3"/>
      <c r="E186" s="3"/>
      <c r="F186" s="3"/>
      <c r="G186" s="3"/>
    </row>
    <row r="187" spans="1:7">
      <c r="A187" s="4" t="s">
        <v>60</v>
      </c>
      <c r="B187" s="3">
        <v>-4.4571428571428706</v>
      </c>
      <c r="C187" s="5"/>
      <c r="D187" s="3"/>
      <c r="E187" s="3"/>
      <c r="F187" s="3"/>
      <c r="G187" s="3"/>
    </row>
    <row r="188" spans="1:7">
      <c r="A188" s="4" t="s">
        <v>232</v>
      </c>
      <c r="B188" s="3">
        <v>-3.755747274887633</v>
      </c>
      <c r="C188" s="5"/>
      <c r="D188" s="3"/>
      <c r="E188" s="3"/>
      <c r="F188" s="3"/>
      <c r="G188" s="3"/>
    </row>
    <row r="189" spans="1:7">
      <c r="A189" s="4" t="s">
        <v>240</v>
      </c>
      <c r="B189" s="3">
        <v>2.7619222979193503</v>
      </c>
      <c r="C189" s="5"/>
      <c r="D189" s="3"/>
      <c r="E189" s="3"/>
      <c r="F189" s="3"/>
      <c r="G189" s="3"/>
    </row>
    <row r="190" spans="1:7">
      <c r="A190" s="4" t="s">
        <v>204</v>
      </c>
      <c r="B190" s="3">
        <v>-1.7402113113735185</v>
      </c>
      <c r="C190" s="5"/>
      <c r="D190" s="3"/>
      <c r="E190" s="3"/>
      <c r="F190" s="3"/>
      <c r="G190" s="3"/>
    </row>
    <row r="191" spans="1:7">
      <c r="A191" s="4" t="s">
        <v>205</v>
      </c>
      <c r="B191" s="3">
        <v>4.3436905516804014</v>
      </c>
      <c r="C191" s="5"/>
      <c r="D191" s="3"/>
      <c r="E191" s="3"/>
      <c r="F191" s="3"/>
      <c r="G191" s="3"/>
    </row>
    <row r="192" spans="1:7">
      <c r="A192" s="4" t="s">
        <v>206</v>
      </c>
      <c r="B192" s="3">
        <v>0.94745908699396253</v>
      </c>
      <c r="C192" s="5"/>
      <c r="D192" s="3"/>
      <c r="E192" s="3"/>
      <c r="F192" s="3"/>
      <c r="G192" s="3"/>
    </row>
    <row r="193" spans="1:7">
      <c r="A193" s="4" t="s">
        <v>61</v>
      </c>
      <c r="B193" s="3">
        <v>-1.15190784737218</v>
      </c>
      <c r="C193" s="5"/>
      <c r="D193" s="3"/>
      <c r="E193" s="3"/>
      <c r="F193" s="3"/>
      <c r="G193" s="3"/>
    </row>
    <row r="194" spans="1:7">
      <c r="A194" s="4" t="s">
        <v>62</v>
      </c>
      <c r="B194" s="3">
        <v>-1.205042639970344</v>
      </c>
      <c r="C194" s="5"/>
      <c r="D194" s="3"/>
      <c r="E194" s="3"/>
      <c r="F194" s="3"/>
      <c r="G194" s="3"/>
    </row>
    <row r="195" spans="1:7">
      <c r="A195" s="4" t="s">
        <v>63</v>
      </c>
      <c r="B195" s="3">
        <v>0.25987090284181891</v>
      </c>
      <c r="C195" s="5"/>
      <c r="D195" s="3"/>
      <c r="E195" s="3"/>
      <c r="F195" s="3"/>
      <c r="G195" s="3"/>
    </row>
    <row r="196" spans="1:7">
      <c r="A196" s="4" t="s">
        <v>64</v>
      </c>
      <c r="B196" s="3">
        <v>-1.3003324713705133</v>
      </c>
      <c r="C196" s="5"/>
      <c r="D196" s="3"/>
      <c r="E196" s="3"/>
      <c r="F196" s="3"/>
      <c r="G196" s="3"/>
    </row>
    <row r="197" spans="1:7">
      <c r="A197" s="4" t="s">
        <v>65</v>
      </c>
      <c r="B197" s="3">
        <v>4.9288832558794571</v>
      </c>
      <c r="C197" s="5"/>
      <c r="D197" s="3"/>
      <c r="E197" s="3"/>
      <c r="F197" s="3"/>
      <c r="G197" s="3"/>
    </row>
    <row r="198" spans="1:7">
      <c r="A198" s="4" t="s">
        <v>66</v>
      </c>
      <c r="B198" s="3">
        <v>-0.92083562396922947</v>
      </c>
      <c r="C198" s="5"/>
      <c r="D198" s="3"/>
      <c r="E198" s="3"/>
      <c r="F198" s="3"/>
      <c r="G198" s="3"/>
    </row>
    <row r="199" spans="1:7">
      <c r="A199" s="4" t="s">
        <v>67</v>
      </c>
      <c r="B199" s="3">
        <v>17.926174028330177</v>
      </c>
      <c r="C199" s="5"/>
      <c r="D199" s="3"/>
      <c r="E199" s="3"/>
      <c r="F199" s="3"/>
      <c r="G199" s="3"/>
    </row>
    <row r="200" spans="1:7">
      <c r="A200" s="4" t="s">
        <v>68</v>
      </c>
      <c r="B200" s="3">
        <v>3.3063834922167357</v>
      </c>
      <c r="C200" s="5"/>
      <c r="D200" s="3"/>
      <c r="E200" s="3"/>
      <c r="F200" s="3"/>
      <c r="G200" s="3"/>
    </row>
    <row r="201" spans="1:7">
      <c r="A201" s="4" t="s">
        <v>69</v>
      </c>
      <c r="B201" s="3">
        <v>-15.622202327663359</v>
      </c>
      <c r="C201" s="5"/>
      <c r="D201" s="3"/>
      <c r="E201" s="3"/>
      <c r="F201" s="3"/>
      <c r="G201" s="3"/>
    </row>
    <row r="202" spans="1:7">
      <c r="A202" s="4" t="s">
        <v>70</v>
      </c>
      <c r="B202" s="3">
        <v>-23.043686989918367</v>
      </c>
      <c r="C202" s="5"/>
      <c r="D202" s="3"/>
      <c r="E202" s="3"/>
      <c r="F202" s="3"/>
      <c r="G202" s="3"/>
    </row>
    <row r="203" spans="1:7">
      <c r="A203" s="4" t="s">
        <v>71</v>
      </c>
      <c r="B203" s="3">
        <v>-4.3365794278758196</v>
      </c>
      <c r="C203" s="5"/>
      <c r="D203" s="3"/>
      <c r="E203" s="3"/>
      <c r="F203" s="3"/>
      <c r="G203" s="3"/>
    </row>
    <row r="204" spans="1:7">
      <c r="A204" s="4" t="s">
        <v>72</v>
      </c>
      <c r="B204" s="3">
        <v>-28.920786815523659</v>
      </c>
      <c r="C204" s="5"/>
      <c r="D204" s="3"/>
      <c r="E204" s="3"/>
      <c r="F204" s="3"/>
      <c r="G204" s="3"/>
    </row>
    <row r="205" spans="1:7">
      <c r="A205" s="4" t="s">
        <v>73</v>
      </c>
      <c r="B205" s="3">
        <v>-22.132228291580347</v>
      </c>
      <c r="C205" s="5"/>
      <c r="D205" s="3"/>
      <c r="E205" s="3"/>
      <c r="F205" s="3"/>
      <c r="G205" s="3"/>
    </row>
    <row r="206" spans="1:7">
      <c r="A206" s="4" t="s">
        <v>74</v>
      </c>
      <c r="B206" s="3">
        <v>-5.3820208241677658</v>
      </c>
      <c r="C206" s="5"/>
      <c r="D206" s="3"/>
      <c r="E206" s="3"/>
      <c r="F206" s="3"/>
      <c r="G206" s="3"/>
    </row>
    <row r="207" spans="1:7">
      <c r="A207" s="4" t="s">
        <v>75</v>
      </c>
      <c r="B207" s="3">
        <v>-19.610626647738805</v>
      </c>
      <c r="C207" s="5"/>
      <c r="D207" s="3"/>
      <c r="E207" s="3"/>
      <c r="F207" s="3"/>
      <c r="G207" s="3"/>
    </row>
    <row r="208" spans="1:7">
      <c r="A208" s="4" t="s">
        <v>76</v>
      </c>
      <c r="B208" s="3">
        <v>0.19941348973607775</v>
      </c>
      <c r="C208" s="5"/>
      <c r="D208" s="3"/>
      <c r="E208" s="3"/>
      <c r="F208" s="3"/>
      <c r="G208" s="3"/>
    </row>
    <row r="209" spans="1:7">
      <c r="A209" s="4" t="s">
        <v>233</v>
      </c>
      <c r="B209" s="3">
        <v>-3.5985401459854183</v>
      </c>
      <c r="C209" s="5"/>
      <c r="D209" s="3"/>
      <c r="E209" s="3"/>
      <c r="F209" s="3"/>
      <c r="G209" s="3"/>
    </row>
    <row r="210" spans="1:7">
      <c r="A210" s="4" t="s">
        <v>77</v>
      </c>
      <c r="B210" s="3">
        <v>-1.9557823129251695</v>
      </c>
      <c r="C210" s="5"/>
      <c r="D210" s="3"/>
      <c r="E210" s="3"/>
      <c r="F210" s="3"/>
      <c r="G210" s="3"/>
    </row>
    <row r="211" spans="1:7">
      <c r="A211" s="4" t="s">
        <v>78</v>
      </c>
      <c r="B211" s="3">
        <v>-7.7361669042374182</v>
      </c>
      <c r="C211" s="5"/>
      <c r="D211" s="3"/>
      <c r="E211" s="3"/>
      <c r="F211" s="3"/>
      <c r="G211" s="3"/>
    </row>
    <row r="212" spans="1:7">
      <c r="A212" s="4" t="s">
        <v>207</v>
      </c>
      <c r="B212" s="3">
        <v>-5.2985702270815782</v>
      </c>
      <c r="C212" s="5"/>
      <c r="D212" s="3"/>
      <c r="E212" s="3"/>
      <c r="F212" s="3"/>
      <c r="G212" s="3"/>
    </row>
    <row r="213" spans="1:7">
      <c r="A213" s="4" t="s">
        <v>208</v>
      </c>
      <c r="B213" s="3">
        <v>-2.7780376017210839</v>
      </c>
      <c r="C213" s="5"/>
      <c r="D213" s="3"/>
      <c r="E213" s="3"/>
      <c r="F213" s="3"/>
      <c r="G213" s="3"/>
    </row>
    <row r="214" spans="1:7">
      <c r="A214" s="4" t="s">
        <v>79</v>
      </c>
      <c r="B214" s="3">
        <v>-1.3868530837749526</v>
      </c>
      <c r="C214" s="5"/>
      <c r="D214" s="3"/>
      <c r="E214" s="3"/>
      <c r="F214" s="3"/>
      <c r="G214" s="3"/>
    </row>
    <row r="215" spans="1:7">
      <c r="A215" s="4" t="s">
        <v>80</v>
      </c>
      <c r="B215" s="3">
        <v>2.910682012746113</v>
      </c>
      <c r="C215" s="5"/>
      <c r="D215" s="3"/>
      <c r="E215" s="3"/>
      <c r="F215" s="3"/>
      <c r="G215" s="3"/>
    </row>
    <row r="216" spans="1:7">
      <c r="A216" s="4" t="s">
        <v>81</v>
      </c>
      <c r="B216" s="3">
        <v>0.63337393422654431</v>
      </c>
      <c r="C216" s="5"/>
      <c r="D216" s="3"/>
      <c r="E216" s="3"/>
      <c r="F216" s="3"/>
      <c r="G216" s="3"/>
    </row>
    <row r="217" spans="1:7">
      <c r="A217" s="4" t="s">
        <v>82</v>
      </c>
      <c r="B217" s="3">
        <v>7.7836031572276365</v>
      </c>
      <c r="C217" s="5"/>
      <c r="D217" s="3"/>
      <c r="E217" s="3"/>
      <c r="F217" s="3"/>
      <c r="G217" s="3"/>
    </row>
    <row r="218" spans="1:7">
      <c r="A218" s="4" t="s">
        <v>83</v>
      </c>
      <c r="B218" s="3">
        <v>-0.90427190520734335</v>
      </c>
      <c r="C218" s="5"/>
      <c r="D218" s="3"/>
      <c r="E218" s="3"/>
      <c r="F218" s="3"/>
      <c r="G218" s="3"/>
    </row>
    <row r="219" spans="1:7">
      <c r="A219" s="4" t="s">
        <v>84</v>
      </c>
      <c r="B219" s="3">
        <v>4.3445450625269499</v>
      </c>
      <c r="C219" s="5"/>
      <c r="D219" s="3"/>
      <c r="E219" s="3"/>
      <c r="F219" s="3"/>
      <c r="G219" s="3"/>
    </row>
    <row r="220" spans="1:7">
      <c r="A220" s="4" t="s">
        <v>85</v>
      </c>
      <c r="B220" s="3">
        <v>3.6324385207433862</v>
      </c>
      <c r="C220" s="5"/>
      <c r="D220" s="3"/>
      <c r="E220" s="3"/>
      <c r="F220" s="3"/>
      <c r="G220" s="3"/>
    </row>
    <row r="221" spans="1:7">
      <c r="A221" s="4" t="s">
        <v>86</v>
      </c>
      <c r="B221" s="3">
        <v>-2.8563321668400699</v>
      </c>
      <c r="C221" s="5"/>
      <c r="D221" s="3"/>
      <c r="E221" s="3"/>
      <c r="F221" s="3"/>
      <c r="G221" s="3"/>
    </row>
    <row r="222" spans="1:7">
      <c r="A222" s="4" t="s">
        <v>87</v>
      </c>
      <c r="B222" s="3">
        <v>-0.66666666666665986</v>
      </c>
      <c r="C222" s="5"/>
      <c r="D222" s="3"/>
      <c r="E222" s="3"/>
      <c r="F222" s="3"/>
      <c r="G222" s="3"/>
    </row>
    <row r="223" spans="1:7">
      <c r="A223" s="4" t="s">
        <v>88</v>
      </c>
      <c r="B223" s="3">
        <v>-0.41287416721402792</v>
      </c>
      <c r="C223" s="5"/>
      <c r="D223" s="3"/>
      <c r="E223" s="3"/>
      <c r="F223" s="3"/>
      <c r="G223" s="3"/>
    </row>
    <row r="224" spans="1:7">
      <c r="A224" s="4" t="s">
        <v>89</v>
      </c>
      <c r="B224" s="3">
        <v>5.4147837314396208</v>
      </c>
      <c r="C224" s="5"/>
      <c r="D224" s="3"/>
      <c r="E224" s="3"/>
      <c r="F224" s="3"/>
      <c r="G224" s="3"/>
    </row>
    <row r="225" spans="1:7">
      <c r="A225" s="4" t="s">
        <v>90</v>
      </c>
      <c r="B225" s="3">
        <v>4.8700874787831356</v>
      </c>
      <c r="C225" s="5"/>
      <c r="D225" s="3"/>
      <c r="E225" s="3"/>
      <c r="F225" s="3"/>
      <c r="G225" s="3"/>
    </row>
    <row r="226" spans="1:7">
      <c r="A226" s="4" t="s">
        <v>91</v>
      </c>
      <c r="B226" s="3">
        <v>-0.23682652457073239</v>
      </c>
      <c r="C226" s="5"/>
      <c r="D226" s="3"/>
      <c r="E226" s="3"/>
      <c r="F226" s="3"/>
      <c r="G226" s="3"/>
    </row>
    <row r="227" spans="1:7">
      <c r="A227" s="4" t="s">
        <v>92</v>
      </c>
      <c r="B227" s="3">
        <v>5.4092795171633128</v>
      </c>
      <c r="C227" s="5"/>
      <c r="D227" s="3"/>
      <c r="E227" s="3"/>
      <c r="F227" s="3"/>
      <c r="G227" s="3"/>
    </row>
    <row r="228" spans="1:7">
      <c r="A228" s="4" t="s">
        <v>93</v>
      </c>
      <c r="B228" s="3">
        <v>0.7485503426462925</v>
      </c>
      <c r="C228" s="5"/>
      <c r="D228" s="3"/>
      <c r="E228" s="3"/>
      <c r="F228" s="3"/>
      <c r="G228" s="3"/>
    </row>
    <row r="229" spans="1:7">
      <c r="A229" s="4" t="s">
        <v>241</v>
      </c>
      <c r="B229" s="3">
        <v>0.6401280256051245</v>
      </c>
      <c r="C229" s="5"/>
      <c r="D229" s="3"/>
      <c r="E229" s="3"/>
      <c r="F229" s="3"/>
      <c r="G229" s="3"/>
    </row>
    <row r="230" spans="1:7">
      <c r="A230" s="4" t="s">
        <v>94</v>
      </c>
      <c r="B230" s="3">
        <v>-2.0445344129554677</v>
      </c>
      <c r="C230" s="5"/>
      <c r="D230" s="3"/>
      <c r="E230" s="3"/>
      <c r="F230" s="3"/>
      <c r="G230" s="3"/>
    </row>
    <row r="231" spans="1:7">
      <c r="A231" s="4" t="s">
        <v>95</v>
      </c>
      <c r="B231" s="3">
        <v>-5.1451566542110028</v>
      </c>
      <c r="C231" s="5"/>
      <c r="D231" s="3"/>
      <c r="E231" s="3"/>
      <c r="F231" s="3"/>
      <c r="G231" s="3"/>
    </row>
    <row r="232" spans="1:7">
      <c r="A232" s="4" t="s">
        <v>209</v>
      </c>
      <c r="B232" s="3">
        <v>5.8168316831683224</v>
      </c>
      <c r="C232" s="5"/>
      <c r="D232" s="3"/>
      <c r="E232" s="3"/>
      <c r="F232" s="3"/>
      <c r="G232" s="3"/>
    </row>
    <row r="233" spans="1:7">
      <c r="A233" s="4" t="s">
        <v>210</v>
      </c>
      <c r="B233" s="3">
        <v>8.4657749803304423</v>
      </c>
      <c r="C233" s="5"/>
      <c r="D233" s="3"/>
      <c r="E233" s="3"/>
      <c r="F233" s="3"/>
      <c r="G233" s="3"/>
    </row>
    <row r="234" spans="1:7">
      <c r="A234" s="4" t="s">
        <v>211</v>
      </c>
      <c r="B234" s="3">
        <v>-0.95844410242060807</v>
      </c>
      <c r="C234" s="5"/>
      <c r="D234" s="3"/>
      <c r="E234" s="3"/>
      <c r="F234" s="3"/>
      <c r="G234" s="3"/>
    </row>
    <row r="235" spans="1:7">
      <c r="A235" s="4" t="s">
        <v>212</v>
      </c>
      <c r="B235" s="3">
        <v>-7.0763205250344186</v>
      </c>
      <c r="C235" s="5"/>
      <c r="D235" s="3"/>
      <c r="E235" s="3"/>
      <c r="F235" s="3"/>
      <c r="G235" s="3"/>
    </row>
    <row r="236" spans="1:7">
      <c r="A236" s="4" t="s">
        <v>96</v>
      </c>
      <c r="B236" s="3">
        <v>6.9960443651593813</v>
      </c>
      <c r="C236" s="5"/>
      <c r="D236" s="3"/>
      <c r="E236" s="3"/>
      <c r="F236" s="3"/>
      <c r="G236" s="3"/>
    </row>
    <row r="237" spans="1:7">
      <c r="A237" s="4" t="s">
        <v>213</v>
      </c>
      <c r="B237" s="3">
        <v>-10.845866157396333</v>
      </c>
      <c r="C237" s="5"/>
      <c r="D237" s="3"/>
      <c r="E237" s="3"/>
      <c r="F237" s="3"/>
      <c r="G237" s="3"/>
    </row>
    <row r="238" spans="1:7">
      <c r="A238" s="4" t="s">
        <v>97</v>
      </c>
      <c r="B238" s="3">
        <v>4.2646472698286146</v>
      </c>
      <c r="C238" s="5"/>
      <c r="D238" s="3"/>
      <c r="E238" s="3"/>
      <c r="F238" s="3"/>
      <c r="G238" s="3"/>
    </row>
    <row r="239" spans="1:7">
      <c r="A239" s="4" t="s">
        <v>98</v>
      </c>
      <c r="B239" s="3">
        <v>-12.439362439362434</v>
      </c>
      <c r="C239" s="5"/>
      <c r="D239" s="3"/>
      <c r="E239" s="3"/>
      <c r="F239" s="3"/>
      <c r="G239" s="3"/>
    </row>
    <row r="240" spans="1:7">
      <c r="A240" s="4" t="s">
        <v>99</v>
      </c>
      <c r="B240" s="3">
        <v>2.4560922063666224</v>
      </c>
      <c r="C240" s="5"/>
      <c r="D240" s="3"/>
      <c r="E240" s="3"/>
      <c r="F240" s="3"/>
      <c r="G240" s="3"/>
    </row>
    <row r="241" spans="1:7">
      <c r="A241" s="4" t="s">
        <v>100</v>
      </c>
      <c r="B241" s="3">
        <v>-3.1317163033466544</v>
      </c>
      <c r="C241" s="5"/>
      <c r="D241" s="3"/>
      <c r="E241" s="3"/>
      <c r="F241" s="3"/>
      <c r="G241" s="3"/>
    </row>
    <row r="242" spans="1:7">
      <c r="A242" s="4" t="s">
        <v>101</v>
      </c>
      <c r="B242" s="3">
        <v>6.8951279933938903</v>
      </c>
      <c r="C242" s="5"/>
      <c r="D242" s="3"/>
      <c r="E242" s="3"/>
      <c r="F242" s="3"/>
      <c r="G242" s="3"/>
    </row>
    <row r="243" spans="1:7">
      <c r="A243" s="4" t="s">
        <v>102</v>
      </c>
      <c r="B243" s="3">
        <v>2.1067415730336991</v>
      </c>
      <c r="C243" s="5"/>
      <c r="D243" s="3"/>
      <c r="E243" s="3"/>
      <c r="F243" s="3"/>
      <c r="G243" s="3"/>
    </row>
    <row r="244" spans="1:7">
      <c r="A244" s="4" t="s">
        <v>214</v>
      </c>
      <c r="B244" s="3">
        <v>0.9954933745879857</v>
      </c>
      <c r="C244" s="5"/>
      <c r="D244" s="3"/>
      <c r="E244" s="3"/>
      <c r="F244" s="3"/>
      <c r="G244" s="3"/>
    </row>
    <row r="245" spans="1:7">
      <c r="A245" s="4" t="s">
        <v>103</v>
      </c>
      <c r="B245" s="3">
        <v>2.8296849973304949</v>
      </c>
      <c r="C245" s="5"/>
      <c r="D245" s="3"/>
      <c r="E245" s="3"/>
      <c r="F245" s="3"/>
      <c r="G245" s="3"/>
    </row>
    <row r="246" spans="1:7">
      <c r="A246" s="4" t="s">
        <v>104</v>
      </c>
      <c r="B246" s="3">
        <v>1.3075407487014079</v>
      </c>
      <c r="C246" s="5"/>
      <c r="D246" s="3"/>
      <c r="E246" s="3"/>
      <c r="F246" s="3"/>
      <c r="G246" s="3"/>
    </row>
    <row r="247" spans="1:7">
      <c r="A247" s="4" t="s">
        <v>105</v>
      </c>
      <c r="B247" s="3">
        <v>-2.0285290848462312</v>
      </c>
      <c r="C247" s="5"/>
      <c r="D247" s="3"/>
      <c r="E247" s="3"/>
      <c r="F247" s="3"/>
      <c r="G247" s="3"/>
    </row>
    <row r="248" spans="1:7">
      <c r="A248" s="4" t="s">
        <v>106</v>
      </c>
      <c r="B248" s="3">
        <v>-1.0223400227186374</v>
      </c>
      <c r="C248" s="5"/>
      <c r="D248" s="3"/>
      <c r="E248" s="3"/>
      <c r="F248" s="3"/>
      <c r="G248" s="3"/>
    </row>
    <row r="249" spans="1:7">
      <c r="A249" s="4" t="s">
        <v>107</v>
      </c>
      <c r="B249" s="3">
        <v>0.49207217058502284</v>
      </c>
      <c r="C249" s="5"/>
      <c r="D249" s="3"/>
      <c r="E249" s="3"/>
      <c r="F249" s="3"/>
      <c r="G249" s="3"/>
    </row>
    <row r="250" spans="1:7">
      <c r="A250" s="4" t="s">
        <v>108</v>
      </c>
      <c r="B250" s="3">
        <v>1.6938039558518136</v>
      </c>
      <c r="C250" s="5"/>
      <c r="D250" s="3"/>
      <c r="E250" s="3"/>
      <c r="F250" s="3"/>
      <c r="G250" s="3"/>
    </row>
    <row r="251" spans="1:7">
      <c r="A251" s="4" t="s">
        <v>109</v>
      </c>
      <c r="B251" s="3">
        <v>-5.5518543193433523E-2</v>
      </c>
      <c r="C251" s="5"/>
      <c r="D251" s="3"/>
      <c r="E251" s="3"/>
      <c r="F251" s="3"/>
      <c r="G251" s="3"/>
    </row>
    <row r="252" spans="1:7">
      <c r="A252" s="4" t="s">
        <v>110</v>
      </c>
      <c r="B252" s="3">
        <v>13.689383622476136</v>
      </c>
      <c r="C252" s="5"/>
      <c r="D252" s="3"/>
      <c r="E252" s="3"/>
      <c r="F252" s="3"/>
      <c r="G252" s="3"/>
    </row>
    <row r="253" spans="1:7">
      <c r="A253" s="4" t="s">
        <v>111</v>
      </c>
      <c r="B253" s="3">
        <v>-3.3388090349075972</v>
      </c>
      <c r="C253" s="5"/>
      <c r="D253" s="3"/>
      <c r="E253" s="3"/>
      <c r="F253" s="3"/>
      <c r="G253" s="3"/>
    </row>
    <row r="254" spans="1:7">
      <c r="A254" s="4" t="s">
        <v>112</v>
      </c>
      <c r="B254" s="3">
        <v>0.58823529411764497</v>
      </c>
      <c r="C254" s="5"/>
      <c r="D254" s="3"/>
      <c r="E254" s="3"/>
      <c r="F254" s="3"/>
      <c r="G254" s="3"/>
    </row>
    <row r="255" spans="1:7">
      <c r="A255" s="4" t="s">
        <v>215</v>
      </c>
      <c r="B255" s="3">
        <v>-8.4298192159252494</v>
      </c>
      <c r="C255" s="5"/>
      <c r="D255" s="3"/>
      <c r="E255" s="3"/>
      <c r="F255" s="3"/>
      <c r="G255" s="3"/>
    </row>
    <row r="256" spans="1:7">
      <c r="A256" s="4" t="s">
        <v>216</v>
      </c>
      <c r="B256" s="3">
        <v>-22.383451682618084</v>
      </c>
      <c r="C256" s="5"/>
      <c r="D256" s="3"/>
      <c r="E256" s="3"/>
      <c r="F256" s="3"/>
      <c r="G256" s="3"/>
    </row>
    <row r="257" spans="1:7">
      <c r="A257" s="4" t="s">
        <v>217</v>
      </c>
      <c r="B257" s="3">
        <v>-4.3899904753658348</v>
      </c>
      <c r="C257" s="5"/>
      <c r="D257" s="3"/>
      <c r="E257" s="3"/>
      <c r="F257" s="3"/>
      <c r="G257" s="3"/>
    </row>
    <row r="258" spans="1:7">
      <c r="A258" s="4" t="s">
        <v>218</v>
      </c>
      <c r="B258" s="3">
        <v>-4.2662250611150476</v>
      </c>
      <c r="C258" s="5"/>
      <c r="D258" s="3"/>
      <c r="E258" s="3"/>
      <c r="F258" s="3"/>
      <c r="G258" s="3"/>
    </row>
    <row r="259" spans="1:7">
      <c r="A259" s="4" t="s">
        <v>219</v>
      </c>
      <c r="B259" s="3">
        <v>2.887249736564812</v>
      </c>
      <c r="C259" s="5"/>
      <c r="D259" s="3"/>
      <c r="E259" s="3"/>
      <c r="F259" s="3"/>
      <c r="G259" s="3"/>
    </row>
    <row r="260" spans="1:7">
      <c r="A260" s="4" t="s">
        <v>220</v>
      </c>
      <c r="B260" s="3">
        <v>-0.35276196584623776</v>
      </c>
      <c r="C260" s="5"/>
      <c r="D260" s="3"/>
      <c r="E260" s="3"/>
      <c r="F260" s="3"/>
      <c r="G260" s="3"/>
    </row>
    <row r="261" spans="1:7">
      <c r="A261" s="4" t="s">
        <v>221</v>
      </c>
      <c r="B261" s="3">
        <v>1.0900437552775144</v>
      </c>
      <c r="C261" s="5"/>
      <c r="D261" s="3"/>
      <c r="E261" s="3"/>
      <c r="F261" s="3"/>
      <c r="G261" s="3"/>
    </row>
    <row r="262" spans="1:7">
      <c r="A262" s="4" t="s">
        <v>222</v>
      </c>
      <c r="B262" s="3">
        <v>1.2106944677989007</v>
      </c>
      <c r="C262" s="5"/>
      <c r="D262" s="3"/>
      <c r="E262" s="3"/>
      <c r="F262" s="3"/>
      <c r="G262" s="3"/>
    </row>
    <row r="263" spans="1:7">
      <c r="A263" s="4" t="s">
        <v>223</v>
      </c>
      <c r="B263" s="3">
        <v>16.906727560161606</v>
      </c>
      <c r="C263" s="5"/>
      <c r="D263" s="3"/>
      <c r="E263" s="3"/>
      <c r="F263" s="3"/>
      <c r="G263" s="3"/>
    </row>
    <row r="264" spans="1:7">
      <c r="A264" s="4" t="s">
        <v>224</v>
      </c>
      <c r="B264" s="3">
        <v>1.3393432066967081</v>
      </c>
      <c r="C264" s="5"/>
      <c r="D264" s="3"/>
      <c r="E264" s="3"/>
      <c r="F264" s="3"/>
      <c r="G264" s="3"/>
    </row>
    <row r="265" spans="1:7">
      <c r="A265" s="4" t="s">
        <v>225</v>
      </c>
      <c r="B265" s="3">
        <v>8.1372549019607892</v>
      </c>
      <c r="C265" s="5"/>
      <c r="D265" s="3"/>
      <c r="E265" s="3"/>
      <c r="F265" s="3"/>
      <c r="G265" s="3"/>
    </row>
    <row r="266" spans="1:7">
      <c r="A266" s="4" t="s">
        <v>226</v>
      </c>
      <c r="B266" s="3">
        <v>0.12756118950809636</v>
      </c>
      <c r="C266" s="5"/>
      <c r="D266" s="3"/>
      <c r="E266" s="3"/>
      <c r="F266" s="3"/>
      <c r="G266" s="3"/>
    </row>
    <row r="267" spans="1:7">
      <c r="A267" s="4" t="s">
        <v>227</v>
      </c>
      <c r="B267" s="3">
        <v>3.2760472610096625</v>
      </c>
      <c r="C267" s="5"/>
      <c r="D267" s="3"/>
      <c r="E267" s="3"/>
      <c r="F267" s="3"/>
      <c r="G267" s="3"/>
    </row>
    <row r="268" spans="1:7">
      <c r="A268" s="4" t="s">
        <v>113</v>
      </c>
      <c r="B268" s="3">
        <v>-2.5134649910233398</v>
      </c>
      <c r="C268" s="5"/>
      <c r="D268" s="3"/>
      <c r="E268" s="3"/>
      <c r="F268" s="3"/>
      <c r="G268" s="3"/>
    </row>
    <row r="269" spans="1:7">
      <c r="A269" s="4" t="s">
        <v>114</v>
      </c>
      <c r="B269" s="3">
        <v>-28.80968926834111</v>
      </c>
      <c r="C269" s="5"/>
      <c r="D269" s="3"/>
      <c r="E269" s="3"/>
      <c r="F269" s="3"/>
      <c r="G269" s="3"/>
    </row>
    <row r="270" spans="1:7">
      <c r="A270" s="4" t="s">
        <v>115</v>
      </c>
      <c r="B270" s="3">
        <v>5.4342777519739816</v>
      </c>
      <c r="C270" s="5"/>
      <c r="D270" s="3"/>
      <c r="E270" s="3"/>
      <c r="F270" s="3"/>
      <c r="G270" s="3"/>
    </row>
    <row r="271" spans="1:7">
      <c r="A271" s="4" t="s">
        <v>116</v>
      </c>
      <c r="B271" s="3">
        <v>2.6122448979591706</v>
      </c>
      <c r="C271" s="5"/>
      <c r="D271" s="3"/>
      <c r="E271" s="3"/>
      <c r="F271" s="3"/>
      <c r="G271" s="3"/>
    </row>
    <row r="272" spans="1:7">
      <c r="A272" s="4" t="s">
        <v>117</v>
      </c>
      <c r="B272" s="3">
        <v>-0.5734767025089571</v>
      </c>
      <c r="C272" s="5"/>
      <c r="D272" s="3"/>
      <c r="E272" s="3"/>
      <c r="F272" s="3"/>
      <c r="G272" s="3"/>
    </row>
    <row r="273" spans="1:7">
      <c r="A273" s="4" t="s">
        <v>118</v>
      </c>
      <c r="B273" s="3">
        <v>-3.3507853403141441</v>
      </c>
      <c r="C273" s="5"/>
      <c r="D273" s="3"/>
      <c r="E273" s="3"/>
      <c r="F273" s="3"/>
      <c r="G273" s="3"/>
    </row>
    <row r="274" spans="1:7">
      <c r="A274" s="4" t="s">
        <v>119</v>
      </c>
      <c r="B274" s="3">
        <v>4.8275862068965614</v>
      </c>
      <c r="C274" s="5"/>
      <c r="D274" s="3"/>
      <c r="E274" s="3"/>
      <c r="F274" s="3"/>
      <c r="G274" s="3"/>
    </row>
    <row r="275" spans="1:7">
      <c r="A275" s="4" t="s">
        <v>120</v>
      </c>
      <c r="B275" s="3">
        <v>6.5372465097319754</v>
      </c>
      <c r="C275" s="5"/>
      <c r="D275" s="3"/>
      <c r="E275" s="3"/>
      <c r="F275" s="3"/>
      <c r="G275" s="3"/>
    </row>
    <row r="276" spans="1:7">
      <c r="A276" s="4" t="s">
        <v>121</v>
      </c>
      <c r="B276" s="3">
        <v>2.059732234809486</v>
      </c>
      <c r="C276" s="5"/>
      <c r="D276" s="3"/>
      <c r="E276" s="3"/>
      <c r="F276" s="3"/>
      <c r="G276" s="3"/>
    </row>
    <row r="277" spans="1:7" ht="15" customHeight="1">
      <c r="A277" s="4" t="s">
        <v>234</v>
      </c>
      <c r="B277" s="3">
        <v>0.78633405639914056</v>
      </c>
      <c r="C277" s="5"/>
      <c r="D277" s="3"/>
      <c r="E277" s="3"/>
      <c r="F277" s="3"/>
      <c r="G277" s="3"/>
    </row>
    <row r="278" spans="1:7">
      <c r="A278" s="4" t="s">
        <v>228</v>
      </c>
      <c r="B278" s="3">
        <v>43.887323943661968</v>
      </c>
      <c r="C278" s="5"/>
      <c r="D278" s="3"/>
      <c r="E278" s="3"/>
      <c r="F278" s="3"/>
      <c r="G278" s="3"/>
    </row>
    <row r="279" spans="1:7">
      <c r="A279" s="4" t="s">
        <v>122</v>
      </c>
      <c r="B279" s="3">
        <v>1.5512998823151825</v>
      </c>
      <c r="C279" s="5"/>
      <c r="D279" s="3"/>
      <c r="E279" s="3"/>
      <c r="F279" s="3"/>
      <c r="G279" s="3"/>
    </row>
    <row r="280" spans="1:7">
      <c r="A280" s="4" t="s">
        <v>123</v>
      </c>
      <c r="B280" s="3">
        <v>-2.8044766293614076</v>
      </c>
      <c r="C280" s="5"/>
      <c r="D280" s="3"/>
      <c r="E280" s="3"/>
      <c r="F280" s="3"/>
      <c r="G280" s="3"/>
    </row>
    <row r="281" spans="1:7">
      <c r="A281" s="4" t="s">
        <v>124</v>
      </c>
      <c r="B281" s="3">
        <v>-4.5183982683982604</v>
      </c>
      <c r="C281" s="5"/>
      <c r="D281" s="3"/>
      <c r="E281" s="3"/>
      <c r="F281" s="3"/>
      <c r="G281" s="3"/>
    </row>
    <row r="282" spans="1:7">
      <c r="A282" s="4" t="s">
        <v>125</v>
      </c>
      <c r="B282" s="3">
        <v>-7.0047427946005048</v>
      </c>
      <c r="C282" s="5"/>
      <c r="D282" s="3"/>
      <c r="E282" s="3"/>
      <c r="F282" s="3"/>
      <c r="G282" s="3"/>
    </row>
    <row r="283" spans="1:7">
      <c r="A283" s="4" t="s">
        <v>238</v>
      </c>
      <c r="B283" s="3">
        <v>4.9302691023374372</v>
      </c>
      <c r="C283" s="5"/>
      <c r="D283" s="3"/>
      <c r="E283" s="3"/>
      <c r="F283" s="3"/>
      <c r="G283" s="3"/>
    </row>
    <row r="284" spans="1:7">
      <c r="A284" s="4" t="s">
        <v>239</v>
      </c>
      <c r="B284" s="3">
        <v>-6.3724333254661314</v>
      </c>
      <c r="C284" s="5"/>
      <c r="D284" s="3"/>
      <c r="E284" s="3"/>
      <c r="F284" s="3"/>
      <c r="G284" s="3"/>
    </row>
    <row r="285" spans="1:7">
      <c r="A285" s="4" t="s">
        <v>126</v>
      </c>
      <c r="B285" s="3">
        <v>2.9993680423897717</v>
      </c>
      <c r="C285" s="5"/>
      <c r="D285" s="3"/>
      <c r="E285" s="3"/>
      <c r="F285" s="3"/>
      <c r="G285" s="3"/>
    </row>
    <row r="286" spans="1:7">
      <c r="A286" s="4" t="s">
        <v>127</v>
      </c>
      <c r="B286" s="3">
        <v>-5.1600169180882505</v>
      </c>
      <c r="C286" s="5"/>
      <c r="D286" s="3"/>
      <c r="E286" s="3"/>
      <c r="F286" s="3"/>
      <c r="G286" s="3"/>
    </row>
    <row r="287" spans="1:7">
      <c r="A287" s="4" t="s">
        <v>128</v>
      </c>
      <c r="B287" s="3">
        <v>-3.0328383183434227</v>
      </c>
      <c r="C287" s="5"/>
      <c r="D287" s="3"/>
      <c r="E287" s="3"/>
      <c r="F287" s="3"/>
      <c r="G287" s="3"/>
    </row>
    <row r="288" spans="1:7">
      <c r="A288" s="4" t="s">
        <v>235</v>
      </c>
      <c r="B288" s="3">
        <v>-2.8924764565869898</v>
      </c>
      <c r="C288" s="5"/>
      <c r="D288" s="3"/>
      <c r="E288" s="3"/>
      <c r="F288" s="3"/>
      <c r="G288" s="3"/>
    </row>
    <row r="289" spans="1:7">
      <c r="A289" s="4" t="s">
        <v>129</v>
      </c>
      <c r="B289" s="3">
        <v>2.0370005904349564</v>
      </c>
      <c r="C289" s="5"/>
      <c r="D289" s="3"/>
      <c r="E289" s="3"/>
      <c r="F289" s="3"/>
      <c r="G289" s="3"/>
    </row>
    <row r="290" spans="1:7">
      <c r="A290" s="4" t="s">
        <v>130</v>
      </c>
      <c r="B290" s="3">
        <v>10.068088969586919</v>
      </c>
      <c r="C290" s="5"/>
      <c r="D290" s="3"/>
      <c r="E290" s="3"/>
      <c r="F290" s="3"/>
      <c r="G290" s="3"/>
    </row>
    <row r="291" spans="1:7">
      <c r="A291" s="4" t="s">
        <v>131</v>
      </c>
      <c r="B291" s="3">
        <v>0.69049553208775372</v>
      </c>
      <c r="C291" s="5"/>
      <c r="D291" s="3"/>
      <c r="E291" s="3"/>
      <c r="F291" s="3"/>
      <c r="G291" s="3"/>
    </row>
    <row r="292" spans="1:7">
      <c r="A292" s="4" t="s">
        <v>132</v>
      </c>
      <c r="B292" s="3">
        <v>-2.1167736757624178</v>
      </c>
      <c r="C292" s="5"/>
      <c r="D292" s="3"/>
      <c r="E292" s="3"/>
      <c r="F292" s="3"/>
      <c r="G292" s="3"/>
    </row>
    <row r="293" spans="1:7">
      <c r="A293" s="4" t="s">
        <v>133</v>
      </c>
      <c r="B293" s="3">
        <v>8.676358071920431</v>
      </c>
      <c r="C293" s="5"/>
      <c r="D293" s="3"/>
      <c r="E293" s="3"/>
      <c r="F293" s="3"/>
      <c r="G293" s="3"/>
    </row>
    <row r="294" spans="1:7">
      <c r="A294" s="4" t="s">
        <v>134</v>
      </c>
      <c r="B294" s="3">
        <v>-0.89333191534617384</v>
      </c>
      <c r="C294" s="5"/>
      <c r="D294" s="3"/>
      <c r="E294" s="3"/>
      <c r="F294" s="3"/>
      <c r="G294" s="3"/>
    </row>
    <row r="295" spans="1:7">
      <c r="A295" s="4" t="s">
        <v>236</v>
      </c>
      <c r="B295" s="3">
        <v>11.282509874059155</v>
      </c>
      <c r="C295" s="5"/>
      <c r="D295" s="3"/>
      <c r="E295" s="3"/>
      <c r="F295" s="3"/>
      <c r="G295" s="3"/>
    </row>
    <row r="296" spans="1:7">
      <c r="A296" s="4" t="s">
        <v>229</v>
      </c>
      <c r="B296" s="3">
        <v>-8.2433460076045471</v>
      </c>
      <c r="C296" s="5"/>
      <c r="D296" s="3"/>
      <c r="E296" s="3"/>
      <c r="F296" s="3"/>
      <c r="G296" s="3"/>
    </row>
    <row r="297" spans="1:7">
      <c r="A297" s="4" t="s">
        <v>135</v>
      </c>
      <c r="B297" s="3">
        <v>2.1867483052684378E-2</v>
      </c>
      <c r="C297" s="5"/>
      <c r="D297" s="3"/>
      <c r="E297" s="3"/>
      <c r="F297" s="3"/>
      <c r="G297" s="3"/>
    </row>
    <row r="298" spans="1:7">
      <c r="A298" s="4" t="s">
        <v>184</v>
      </c>
      <c r="B298" s="3">
        <v>-1.2090602999693889</v>
      </c>
      <c r="C298" s="5"/>
      <c r="D298" s="3"/>
      <c r="E298" s="3"/>
      <c r="F298" s="3"/>
      <c r="G298" s="3"/>
    </row>
    <row r="299" spans="1:7">
      <c r="A299" s="4" t="s">
        <v>136</v>
      </c>
      <c r="B299" s="3">
        <v>-3.4792656310181025</v>
      </c>
      <c r="C299" s="5"/>
      <c r="D299" s="3"/>
      <c r="E299" s="3"/>
      <c r="F299" s="3"/>
      <c r="G299" s="3"/>
    </row>
    <row r="300" spans="1:7">
      <c r="A300" s="4" t="s">
        <v>139</v>
      </c>
      <c r="B300" s="3">
        <v>0.67319461444309558</v>
      </c>
      <c r="C300" s="5"/>
      <c r="D300" s="3"/>
      <c r="E300" s="3"/>
      <c r="F300" s="3"/>
      <c r="G300" s="3"/>
    </row>
    <row r="301" spans="1:7">
      <c r="A301" s="4" t="s">
        <v>140</v>
      </c>
      <c r="B301" s="3">
        <v>3.5567521609749075</v>
      </c>
      <c r="C301" s="5"/>
      <c r="D301" s="3"/>
      <c r="E301" s="3"/>
      <c r="F301" s="3"/>
      <c r="G301" s="3"/>
    </row>
    <row r="302" spans="1:7">
      <c r="A302" s="4" t="s">
        <v>137</v>
      </c>
      <c r="B302" s="3">
        <v>-11.700371440363199</v>
      </c>
      <c r="C302" s="5"/>
      <c r="D302" s="3"/>
      <c r="E302" s="3"/>
      <c r="F302" s="3"/>
      <c r="G302" s="3"/>
    </row>
    <row r="303" spans="1:7">
      <c r="A303" s="4" t="s">
        <v>138</v>
      </c>
      <c r="B303" s="3">
        <v>7.1041837571780064</v>
      </c>
      <c r="C303" s="5"/>
      <c r="D303" s="3"/>
      <c r="E303" s="3"/>
      <c r="F303" s="3"/>
      <c r="G303" s="3"/>
    </row>
    <row r="304" spans="1:7">
      <c r="C304" s="3"/>
      <c r="D304" s="3"/>
      <c r="E304" s="3"/>
      <c r="F304" s="3"/>
      <c r="G304" s="3"/>
    </row>
    <row r="305" spans="3:7">
      <c r="C305" s="3"/>
      <c r="D305" s="3"/>
      <c r="E305" s="3"/>
      <c r="F305" s="3"/>
      <c r="G305" s="3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1409</v>
      </c>
      <c r="C1" s="6" t="s">
        <v>2077</v>
      </c>
    </row>
    <row r="2" spans="1:9">
      <c r="B2" s="7" t="s">
        <v>1410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2093</v>
      </c>
      <c r="C5" s="18" t="s">
        <v>267</v>
      </c>
      <c r="E5" s="9">
        <v>1.98</v>
      </c>
      <c r="F5" s="19">
        <f>AVERAGE(E5:E6)</f>
        <v>1.99</v>
      </c>
    </row>
    <row r="6" spans="1:9">
      <c r="A6" s="6" t="str">
        <f t="shared" si="0"/>
        <v/>
      </c>
      <c r="B6" s="17" t="s">
        <v>2093</v>
      </c>
      <c r="C6" s="18" t="s">
        <v>267</v>
      </c>
      <c r="E6" s="9">
        <v>2</v>
      </c>
      <c r="F6" s="19"/>
    </row>
    <row r="7" spans="1:9">
      <c r="A7" s="6" t="str">
        <f t="shared" si="0"/>
        <v/>
      </c>
      <c r="B7" s="17" t="s">
        <v>2093</v>
      </c>
      <c r="C7" s="18" t="s">
        <v>270</v>
      </c>
      <c r="E7" s="9">
        <v>41.23</v>
      </c>
      <c r="F7" s="19">
        <f>AVERAGE(E7:E8)</f>
        <v>41.349999999999994</v>
      </c>
    </row>
    <row r="8" spans="1:9">
      <c r="A8" s="6" t="str">
        <f t="shared" si="0"/>
        <v/>
      </c>
      <c r="B8" s="17" t="s">
        <v>2093</v>
      </c>
      <c r="C8" s="18" t="s">
        <v>270</v>
      </c>
      <c r="E8" s="9">
        <v>41.47</v>
      </c>
      <c r="F8" s="19"/>
    </row>
    <row r="9" spans="1:9">
      <c r="A9" s="6" t="str">
        <f t="shared" si="0"/>
        <v>ALK [G1269A]_1mMStaurosporine0.00001</v>
      </c>
      <c r="B9" s="17" t="s">
        <v>2093</v>
      </c>
      <c r="C9" s="18" t="s">
        <v>1411</v>
      </c>
      <c r="D9" s="8">
        <v>1.0000000000000001E-5</v>
      </c>
      <c r="E9" s="9">
        <v>2.2599999999999998</v>
      </c>
      <c r="F9" s="19">
        <f>AVERAGE(E9:E10)</f>
        <v>2.7549999999999999</v>
      </c>
      <c r="G9" s="20">
        <f>(1-(F9-F5)/(F7-F5))*100</f>
        <v>98.056402439024396</v>
      </c>
    </row>
    <row r="10" spans="1:9">
      <c r="A10" s="6" t="str">
        <f t="shared" si="0"/>
        <v>ALK [G1269A]_1mMStaurosporine0.00001</v>
      </c>
      <c r="B10" s="17" t="s">
        <v>2093</v>
      </c>
      <c r="C10" s="18" t="s">
        <v>1412</v>
      </c>
      <c r="D10" s="8">
        <v>1.0000000000000001E-5</v>
      </c>
      <c r="E10" s="21">
        <v>3.25</v>
      </c>
      <c r="F10" s="22"/>
      <c r="G10" s="20"/>
    </row>
    <row r="11" spans="1:9">
      <c r="A11" s="6" t="str">
        <f t="shared" si="0"/>
        <v>ALK [G1269A]_1mMFT002787-120.000001</v>
      </c>
      <c r="B11" s="17" t="s">
        <v>2093</v>
      </c>
      <c r="C11" s="18" t="s">
        <v>2083</v>
      </c>
      <c r="D11" s="8">
        <v>9.9999999999999995E-7</v>
      </c>
      <c r="E11" s="9">
        <v>42.34</v>
      </c>
      <c r="F11" s="19">
        <f>AVERAGE(E11:E12)</f>
        <v>41.620000000000005</v>
      </c>
      <c r="G11" s="20">
        <f>(1-(F11-F5)/(F7-F5))*100</f>
        <v>-0.6859756097561176</v>
      </c>
    </row>
    <row r="12" spans="1:9">
      <c r="A12" s="6" t="str">
        <f t="shared" si="0"/>
        <v>ALK [G1269A]_1mMFT002787-120.000001</v>
      </c>
      <c r="B12" s="17" t="s">
        <v>2093</v>
      </c>
      <c r="C12" s="18" t="s">
        <v>2083</v>
      </c>
      <c r="D12" s="8">
        <v>9.9999999999999995E-7</v>
      </c>
      <c r="E12" s="9">
        <v>40.9</v>
      </c>
      <c r="F12" s="19"/>
      <c r="G12" s="20"/>
    </row>
    <row r="13" spans="1:9">
      <c r="A13" s="6" t="str">
        <f t="shared" si="0"/>
        <v>ALK [G1269A]_1mMFT003666-010.000001</v>
      </c>
      <c r="B13" s="17" t="s">
        <v>2093</v>
      </c>
      <c r="C13" s="18" t="s">
        <v>2084</v>
      </c>
      <c r="D13" s="8">
        <v>9.9999999999999995E-7</v>
      </c>
      <c r="E13" s="9">
        <v>42.35</v>
      </c>
      <c r="F13" s="19">
        <f>AVERAGE(E13:E14)</f>
        <v>42.424999999999997</v>
      </c>
      <c r="G13" s="20">
        <f>(1-(F13-F5)/(F7-F5))*100</f>
        <v>-2.7311991869918728</v>
      </c>
    </row>
    <row r="14" spans="1:9">
      <c r="A14" s="6" t="str">
        <f t="shared" si="0"/>
        <v>ALK [G1269A]_1mMFT003666-010.000001</v>
      </c>
      <c r="B14" s="17" t="s">
        <v>2093</v>
      </c>
      <c r="C14" s="25" t="s">
        <v>2084</v>
      </c>
      <c r="D14" s="8">
        <v>9.9999999999999995E-7</v>
      </c>
      <c r="E14" s="21">
        <v>42.5</v>
      </c>
      <c r="F14" s="19"/>
      <c r="G14" s="20"/>
    </row>
    <row r="15" spans="1:9">
      <c r="A15" s="6" t="str">
        <f t="shared" si="0"/>
        <v>ALK [G1269A]_1mMFT001973-170.000001</v>
      </c>
      <c r="B15" s="17" t="s">
        <v>2093</v>
      </c>
      <c r="C15" s="18" t="s">
        <v>2085</v>
      </c>
      <c r="D15" s="8">
        <v>9.9999999999999995E-7</v>
      </c>
      <c r="E15" s="9">
        <v>42.15</v>
      </c>
      <c r="F15" s="19">
        <f>AVERAGE(E15:E16)</f>
        <v>41.31</v>
      </c>
      <c r="G15" s="20">
        <f>(1-(F15-F5)/(F7-F5))*100</f>
        <v>0.10162601626014789</v>
      </c>
    </row>
    <row r="16" spans="1:9">
      <c r="A16" s="6" t="str">
        <f t="shared" si="0"/>
        <v>ALK [G1269A]_1mMFT001973-170.000001</v>
      </c>
      <c r="B16" s="17" t="s">
        <v>2093</v>
      </c>
      <c r="C16" s="18" t="s">
        <v>2085</v>
      </c>
      <c r="D16" s="8">
        <v>9.9999999999999995E-7</v>
      </c>
      <c r="E16" s="9">
        <v>40.47</v>
      </c>
      <c r="F16" s="19"/>
      <c r="G16" s="20"/>
    </row>
    <row r="17" spans="1:7">
      <c r="A17" s="6" t="str">
        <f t="shared" si="0"/>
        <v>ALK [G1269A]_1mMFT003437-010.000001</v>
      </c>
      <c r="B17" s="17" t="s">
        <v>2093</v>
      </c>
      <c r="C17" s="18" t="s">
        <v>2086</v>
      </c>
      <c r="D17" s="8">
        <v>9.9999999999999995E-7</v>
      </c>
      <c r="E17" s="9">
        <v>42.36</v>
      </c>
      <c r="F17" s="19">
        <f>AVERAGE(E17:E18)</f>
        <v>41.355000000000004</v>
      </c>
      <c r="G17" s="20">
        <f>(1-(F17-F5)/(F7-F5))*100</f>
        <v>-1.2703252032553181E-2</v>
      </c>
    </row>
    <row r="18" spans="1:7">
      <c r="A18" s="6" t="str">
        <f t="shared" si="0"/>
        <v>ALK [G1269A]_1mMFT003437-010.000001</v>
      </c>
      <c r="B18" s="17" t="s">
        <v>2093</v>
      </c>
      <c r="C18" s="18" t="s">
        <v>2086</v>
      </c>
      <c r="D18" s="8">
        <v>9.9999999999999995E-7</v>
      </c>
      <c r="E18" s="9">
        <v>40.35</v>
      </c>
      <c r="F18" s="19"/>
      <c r="G18" s="20"/>
    </row>
    <row r="19" spans="1:7">
      <c r="A19" s="6" t="str">
        <f t="shared" si="0"/>
        <v>ALK [G1269A]_1mMFT000959-040.000001</v>
      </c>
      <c r="B19" s="17" t="s">
        <v>2093</v>
      </c>
      <c r="C19" s="18" t="s">
        <v>2087</v>
      </c>
      <c r="D19" s="8">
        <v>9.9999999999999995E-7</v>
      </c>
      <c r="E19" s="9">
        <v>42.65</v>
      </c>
      <c r="F19" s="19">
        <f>AVERAGE(E19:E20)</f>
        <v>42.704999999999998</v>
      </c>
      <c r="G19" s="20">
        <f>(1-(F19-F5)/(F7-F5))*100</f>
        <v>-3.4425813008130079</v>
      </c>
    </row>
    <row r="20" spans="1:7">
      <c r="A20" s="6" t="str">
        <f t="shared" si="0"/>
        <v>ALK [G1269A]_1mMFT000959-040.000001</v>
      </c>
      <c r="B20" s="17" t="s">
        <v>2093</v>
      </c>
      <c r="C20" s="18" t="s">
        <v>2087</v>
      </c>
      <c r="D20" s="8">
        <v>9.9999999999999995E-7</v>
      </c>
      <c r="E20" s="9">
        <v>42.76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1297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2126</v>
      </c>
      <c r="C5" s="18" t="s">
        <v>267</v>
      </c>
      <c r="E5" s="9">
        <v>0.43</v>
      </c>
      <c r="F5" s="19">
        <f>AVERAGE(E5:E6)</f>
        <v>0.56999999999999995</v>
      </c>
    </row>
    <row r="6" spans="1:9">
      <c r="A6" s="6" t="str">
        <f t="shared" si="0"/>
        <v/>
      </c>
      <c r="B6" s="17" t="s">
        <v>2126</v>
      </c>
      <c r="C6" s="18" t="s">
        <v>267</v>
      </c>
      <c r="E6" s="9">
        <v>0.71</v>
      </c>
      <c r="F6" s="19"/>
    </row>
    <row r="7" spans="1:9">
      <c r="A7" s="6" t="str">
        <f t="shared" si="0"/>
        <v/>
      </c>
      <c r="B7" s="17" t="s">
        <v>2126</v>
      </c>
      <c r="C7" s="18" t="s">
        <v>270</v>
      </c>
      <c r="E7" s="9">
        <v>26.33</v>
      </c>
      <c r="F7" s="19">
        <f>AVERAGE(E7:E8)</f>
        <v>26.53</v>
      </c>
    </row>
    <row r="8" spans="1:9">
      <c r="A8" s="6" t="str">
        <f t="shared" si="0"/>
        <v/>
      </c>
      <c r="B8" s="17" t="s">
        <v>2126</v>
      </c>
      <c r="C8" s="18" t="s">
        <v>270</v>
      </c>
      <c r="E8" s="9">
        <v>26.73</v>
      </c>
      <c r="F8" s="19"/>
    </row>
    <row r="9" spans="1:9">
      <c r="A9" s="6" t="str">
        <f t="shared" si="0"/>
        <v>PDGFRα [V561D]_1mMStaurosporine0.00001</v>
      </c>
      <c r="B9" s="17" t="s">
        <v>2126</v>
      </c>
      <c r="C9" s="18" t="s">
        <v>272</v>
      </c>
      <c r="D9" s="8">
        <v>1.0000000000000001E-5</v>
      </c>
      <c r="E9" s="9">
        <v>0.56999999999999995</v>
      </c>
      <c r="F9" s="19">
        <f>AVERAGE(E9:E10)</f>
        <v>0.46499999999999997</v>
      </c>
      <c r="G9" s="20">
        <f>(1-(F9-F5)/(F7-F5))*100</f>
        <v>100.40446841294299</v>
      </c>
    </row>
    <row r="10" spans="1:9">
      <c r="A10" s="6" t="str">
        <f t="shared" si="0"/>
        <v>PDGFRα [V561D]_1mMStaurosporine0.00001</v>
      </c>
      <c r="B10" s="17" t="s">
        <v>2126</v>
      </c>
      <c r="C10" s="18" t="s">
        <v>1431</v>
      </c>
      <c r="D10" s="8">
        <v>1.0000000000000001E-5</v>
      </c>
      <c r="E10" s="21">
        <v>0.36</v>
      </c>
      <c r="F10" s="22"/>
      <c r="G10" s="20"/>
    </row>
    <row r="11" spans="1:9">
      <c r="A11" s="6" t="str">
        <f t="shared" si="0"/>
        <v>PDGFRα [V561D]_1mMFT002787-120.000001</v>
      </c>
      <c r="B11" s="17" t="s">
        <v>2126</v>
      </c>
      <c r="C11" s="18" t="s">
        <v>2083</v>
      </c>
      <c r="D11" s="8">
        <v>9.9999999999999995E-7</v>
      </c>
      <c r="E11" s="9">
        <v>25.54</v>
      </c>
      <c r="F11" s="19">
        <f>AVERAGE(E11:E12)</f>
        <v>25.655000000000001</v>
      </c>
      <c r="G11" s="20">
        <f>(1-(F11-F5)/(F7-F5))*100</f>
        <v>3.3705701078582395</v>
      </c>
    </row>
    <row r="12" spans="1:9">
      <c r="A12" s="6" t="str">
        <f t="shared" si="0"/>
        <v>PDGFRα [V561D]_1mMFT002787-120.000001</v>
      </c>
      <c r="B12" s="17" t="s">
        <v>2126</v>
      </c>
      <c r="C12" s="18" t="s">
        <v>2083</v>
      </c>
      <c r="D12" s="8">
        <v>9.9999999999999995E-7</v>
      </c>
      <c r="E12" s="9">
        <v>25.77</v>
      </c>
      <c r="F12" s="19"/>
      <c r="G12" s="20"/>
    </row>
    <row r="13" spans="1:9">
      <c r="A13" s="6" t="str">
        <f t="shared" si="0"/>
        <v>PDGFRα [V561D]_1mMFT003666-010.000001</v>
      </c>
      <c r="B13" s="17" t="s">
        <v>2126</v>
      </c>
      <c r="C13" s="18" t="s">
        <v>2084</v>
      </c>
      <c r="D13" s="8">
        <v>9.9999999999999995E-7</v>
      </c>
      <c r="E13" s="9">
        <v>18.89</v>
      </c>
      <c r="F13" s="19">
        <f>AVERAGE(E13:E14)</f>
        <v>19.274999999999999</v>
      </c>
      <c r="G13" s="20">
        <f>(1-(F13-F5)/(F7-F5))*100</f>
        <v>27.946841294298931</v>
      </c>
    </row>
    <row r="14" spans="1:9">
      <c r="A14" s="6" t="str">
        <f t="shared" si="0"/>
        <v>PDGFRα [V561D]_1mMFT003666-010.000001</v>
      </c>
      <c r="B14" s="17" t="s">
        <v>2126</v>
      </c>
      <c r="C14" s="25" t="s">
        <v>2084</v>
      </c>
      <c r="D14" s="8">
        <v>9.9999999999999995E-7</v>
      </c>
      <c r="E14" s="21">
        <v>19.66</v>
      </c>
      <c r="F14" s="19"/>
      <c r="G14" s="20"/>
    </row>
    <row r="15" spans="1:9">
      <c r="A15" s="6" t="str">
        <f t="shared" si="0"/>
        <v>PDGFRα [V561D]_1mMFT001973-170.000001</v>
      </c>
      <c r="B15" s="17" t="s">
        <v>2126</v>
      </c>
      <c r="C15" s="18" t="s">
        <v>2085</v>
      </c>
      <c r="D15" s="8">
        <v>9.9999999999999995E-7</v>
      </c>
      <c r="E15" s="9">
        <v>4.62</v>
      </c>
      <c r="F15" s="19">
        <f>AVERAGE(E15:E16)</f>
        <v>4.6400000000000006</v>
      </c>
      <c r="G15" s="20">
        <f>(1-(F15-F5)/(F7-F5))*100</f>
        <v>84.322033898305079</v>
      </c>
    </row>
    <row r="16" spans="1:9">
      <c r="A16" s="6" t="str">
        <f t="shared" si="0"/>
        <v>PDGFRα [V561D]_1mMFT001973-170.000001</v>
      </c>
      <c r="B16" s="17" t="s">
        <v>2126</v>
      </c>
      <c r="C16" s="18" t="s">
        <v>2085</v>
      </c>
      <c r="D16" s="8">
        <v>9.9999999999999995E-7</v>
      </c>
      <c r="E16" s="9">
        <v>4.66</v>
      </c>
      <c r="F16" s="19"/>
      <c r="G16" s="20"/>
    </row>
    <row r="17" spans="1:7">
      <c r="A17" s="6" t="str">
        <f t="shared" si="0"/>
        <v>PDGFRα [V561D]_1mMFT003437-010.000001</v>
      </c>
      <c r="B17" s="17" t="s">
        <v>2126</v>
      </c>
      <c r="C17" s="18" t="s">
        <v>2086</v>
      </c>
      <c r="D17" s="8">
        <v>9.9999999999999995E-7</v>
      </c>
      <c r="E17" s="9">
        <v>24.68</v>
      </c>
      <c r="F17" s="19">
        <f>AVERAGE(E17:E18)</f>
        <v>25.28</v>
      </c>
      <c r="G17" s="20">
        <f>(1-(F17-F5)/(F7-F5))*100</f>
        <v>4.8151001540832077</v>
      </c>
    </row>
    <row r="18" spans="1:7">
      <c r="A18" s="6" t="str">
        <f t="shared" si="0"/>
        <v>PDGFRα [V561D]_1mMFT003437-010.000001</v>
      </c>
      <c r="B18" s="17" t="s">
        <v>2126</v>
      </c>
      <c r="C18" s="18" t="s">
        <v>2086</v>
      </c>
      <c r="D18" s="8">
        <v>9.9999999999999995E-7</v>
      </c>
      <c r="E18" s="9">
        <v>25.88</v>
      </c>
      <c r="F18" s="19"/>
      <c r="G18" s="20"/>
    </row>
    <row r="19" spans="1:7">
      <c r="A19" s="6" t="str">
        <f t="shared" si="0"/>
        <v>PDGFRα [V561D]_1mMFT000959-040.000001</v>
      </c>
      <c r="B19" s="17" t="s">
        <v>2126</v>
      </c>
      <c r="C19" s="18" t="s">
        <v>2087</v>
      </c>
      <c r="D19" s="8">
        <v>9.9999999999999995E-7</v>
      </c>
      <c r="E19" s="9">
        <v>24.85</v>
      </c>
      <c r="F19" s="19">
        <f>AVERAGE(E19:E20)</f>
        <v>25.984999999999999</v>
      </c>
      <c r="G19" s="20">
        <f>(1-(F19-F5)/(F7-F5))*100</f>
        <v>2.0993836671802879</v>
      </c>
    </row>
    <row r="20" spans="1:7">
      <c r="A20" s="6" t="str">
        <f t="shared" si="0"/>
        <v>PDGFRα [V561D]_1mMFT000959-040.000001</v>
      </c>
      <c r="B20" s="17" t="s">
        <v>2126</v>
      </c>
      <c r="C20" s="18" t="s">
        <v>2087</v>
      </c>
      <c r="D20" s="8">
        <v>9.9999999999999995E-7</v>
      </c>
      <c r="E20" s="9">
        <v>27.12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5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1134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1228</v>
      </c>
      <c r="E4" s="14" t="s">
        <v>263</v>
      </c>
      <c r="F4" s="15" t="s">
        <v>1138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1341</v>
      </c>
      <c r="C5" s="18" t="s">
        <v>267</v>
      </c>
      <c r="E5" s="9">
        <v>2.11</v>
      </c>
      <c r="F5" s="23">
        <f>AVERAGE(E5:E8)</f>
        <v>1.99</v>
      </c>
    </row>
    <row r="6" spans="1:9">
      <c r="A6" s="6" t="str">
        <f t="shared" si="0"/>
        <v/>
      </c>
      <c r="B6" s="17" t="s">
        <v>1342</v>
      </c>
      <c r="C6" s="18" t="s">
        <v>267</v>
      </c>
      <c r="E6" s="9">
        <v>1.61</v>
      </c>
      <c r="F6" s="23"/>
    </row>
    <row r="7" spans="1:9">
      <c r="A7" s="6" t="str">
        <f t="shared" si="0"/>
        <v/>
      </c>
      <c r="B7" s="17" t="s">
        <v>1343</v>
      </c>
      <c r="C7" s="18" t="s">
        <v>267</v>
      </c>
      <c r="E7" s="9">
        <v>1.87</v>
      </c>
      <c r="F7" s="24"/>
    </row>
    <row r="8" spans="1:9">
      <c r="A8" s="6" t="str">
        <f t="shared" si="0"/>
        <v/>
      </c>
      <c r="B8" s="17" t="s">
        <v>1342</v>
      </c>
      <c r="C8" s="18" t="s">
        <v>267</v>
      </c>
      <c r="E8" s="9">
        <v>2.37</v>
      </c>
      <c r="F8" s="23"/>
    </row>
    <row r="9" spans="1:9">
      <c r="A9" s="6" t="str">
        <f t="shared" si="0"/>
        <v/>
      </c>
      <c r="B9" s="17" t="s">
        <v>1341</v>
      </c>
      <c r="C9" s="18" t="s">
        <v>270</v>
      </c>
      <c r="E9" s="9">
        <v>44.35</v>
      </c>
      <c r="F9" s="23">
        <f>AVERAGE(E9:E12)</f>
        <v>44.1875</v>
      </c>
    </row>
    <row r="10" spans="1:9">
      <c r="A10" s="6" t="str">
        <f t="shared" si="0"/>
        <v/>
      </c>
      <c r="B10" s="17" t="s">
        <v>1343</v>
      </c>
      <c r="C10" s="18" t="s">
        <v>270</v>
      </c>
      <c r="E10" s="9">
        <v>44.03</v>
      </c>
      <c r="F10" s="23"/>
    </row>
    <row r="11" spans="1:9">
      <c r="A11" s="6" t="str">
        <f t="shared" si="0"/>
        <v/>
      </c>
      <c r="B11" s="17" t="s">
        <v>1341</v>
      </c>
      <c r="C11" s="18" t="s">
        <v>270</v>
      </c>
      <c r="E11" s="9">
        <v>43.41</v>
      </c>
      <c r="F11" s="24"/>
    </row>
    <row r="12" spans="1:9">
      <c r="A12" s="6" t="str">
        <f t="shared" si="0"/>
        <v/>
      </c>
      <c r="B12" s="17" t="s">
        <v>1343</v>
      </c>
      <c r="C12" s="18" t="s">
        <v>270</v>
      </c>
      <c r="E12" s="9">
        <v>44.96</v>
      </c>
      <c r="F12" s="23"/>
    </row>
    <row r="13" spans="1:9">
      <c r="A13" s="6" t="str">
        <f t="shared" si="0"/>
        <v>PDGFRβ_1mMStaurosporine0.00001</v>
      </c>
      <c r="B13" s="17" t="s">
        <v>1343</v>
      </c>
      <c r="C13" s="18" t="s">
        <v>272</v>
      </c>
      <c r="D13" s="8">
        <v>1.0000000000000001E-5</v>
      </c>
      <c r="E13" s="9">
        <v>1.84</v>
      </c>
      <c r="F13" s="23">
        <f>AVERAGE(E13:E14)</f>
        <v>1.615</v>
      </c>
      <c r="G13" s="20">
        <f>(1-(F13-F5)/(F9-F5))*100</f>
        <v>100.88867823923218</v>
      </c>
    </row>
    <row r="14" spans="1:9">
      <c r="A14" s="6" t="str">
        <f t="shared" si="0"/>
        <v>PDGFRβ_1mMStaurosporine0.00001</v>
      </c>
      <c r="B14" s="17" t="s">
        <v>1341</v>
      </c>
      <c r="C14" s="18" t="s">
        <v>1172</v>
      </c>
      <c r="D14" s="8">
        <v>1.0000000000000001E-5</v>
      </c>
      <c r="E14" s="9">
        <v>1.39</v>
      </c>
      <c r="F14" s="23"/>
      <c r="G14" s="20"/>
    </row>
    <row r="15" spans="1:9">
      <c r="A15" s="6" t="str">
        <f t="shared" si="0"/>
        <v>PDGFRβ_1mMFT002787-120.000001</v>
      </c>
      <c r="B15" s="17" t="s">
        <v>1343</v>
      </c>
      <c r="C15" s="18" t="s">
        <v>2083</v>
      </c>
      <c r="D15" s="8">
        <v>9.9999999999999995E-7</v>
      </c>
      <c r="E15" s="9">
        <v>43.75</v>
      </c>
      <c r="F15" s="23">
        <f>AVERAGE(E15:E16)</f>
        <v>44.010000000000005</v>
      </c>
      <c r="G15" s="20">
        <f>(1-(F15-F5)/(F9-F5))*100</f>
        <v>0.42064103323655733</v>
      </c>
    </row>
    <row r="16" spans="1:9">
      <c r="A16" s="6" t="str">
        <f t="shared" si="0"/>
        <v>PDGFRβ_1mMFT002787-120.000001</v>
      </c>
      <c r="B16" s="17" t="s">
        <v>1343</v>
      </c>
      <c r="C16" s="18" t="s">
        <v>2083</v>
      </c>
      <c r="D16" s="8">
        <v>9.9999999999999995E-7</v>
      </c>
      <c r="E16" s="9">
        <v>44.27</v>
      </c>
      <c r="F16" s="23"/>
      <c r="G16" s="20"/>
    </row>
    <row r="17" spans="1:7">
      <c r="A17" s="6" t="str">
        <f t="shared" si="0"/>
        <v>PDGFRβ_1mMFT003666-010.000001</v>
      </c>
      <c r="B17" s="17" t="s">
        <v>1341</v>
      </c>
      <c r="C17" s="18" t="s">
        <v>2084</v>
      </c>
      <c r="D17" s="8">
        <v>9.9999999999999995E-7</v>
      </c>
      <c r="E17" s="9">
        <v>40.17</v>
      </c>
      <c r="F17" s="23">
        <f>AVERAGE(E17:E18)</f>
        <v>40.150000000000006</v>
      </c>
      <c r="G17" s="20">
        <f>(1-(F17-F5)/(F9-F5))*100</f>
        <v>9.5681023757331456</v>
      </c>
    </row>
    <row r="18" spans="1:7">
      <c r="A18" s="6" t="str">
        <f t="shared" si="0"/>
        <v>PDGFRβ_1mMFT003666-010.000001</v>
      </c>
      <c r="B18" s="17" t="s">
        <v>1341</v>
      </c>
      <c r="C18" s="18" t="s">
        <v>2084</v>
      </c>
      <c r="D18" s="8">
        <v>9.9999999999999995E-7</v>
      </c>
      <c r="E18" s="9">
        <v>40.130000000000003</v>
      </c>
      <c r="F18" s="23"/>
      <c r="G18" s="20"/>
    </row>
    <row r="19" spans="1:7">
      <c r="A19" s="6" t="str">
        <f t="shared" si="0"/>
        <v>PDGFRβ_1mMFT001973-170.000001</v>
      </c>
      <c r="B19" s="17" t="s">
        <v>1343</v>
      </c>
      <c r="C19" s="18" t="s">
        <v>2085</v>
      </c>
      <c r="D19" s="8">
        <v>9.9999999999999995E-7</v>
      </c>
      <c r="E19" s="9">
        <v>13.19</v>
      </c>
      <c r="F19" s="23">
        <f>AVERAGE(E19:E20)</f>
        <v>13.14</v>
      </c>
      <c r="G19" s="20">
        <f>(1-(F19-F5)/(F9-F5))*100</f>
        <v>73.57663368682978</v>
      </c>
    </row>
    <row r="20" spans="1:7">
      <c r="A20" s="6" t="str">
        <f t="shared" si="0"/>
        <v>PDGFRβ_1mMFT001973-170.000001</v>
      </c>
      <c r="B20" s="17" t="s">
        <v>1341</v>
      </c>
      <c r="C20" s="18" t="s">
        <v>2085</v>
      </c>
      <c r="D20" s="8">
        <v>9.9999999999999995E-7</v>
      </c>
      <c r="E20" s="21">
        <v>13.09</v>
      </c>
      <c r="F20" s="23"/>
      <c r="G20" s="20"/>
    </row>
    <row r="21" spans="1:7">
      <c r="A21" s="6" t="str">
        <f t="shared" si="0"/>
        <v>PDGFRβ_1mMFT003437-010.000001</v>
      </c>
      <c r="B21" s="17" t="s">
        <v>1343</v>
      </c>
      <c r="C21" s="18" t="s">
        <v>2086</v>
      </c>
      <c r="D21" s="8">
        <v>9.9999999999999995E-7</v>
      </c>
      <c r="E21" s="9">
        <v>45.43</v>
      </c>
      <c r="F21" s="23">
        <f>AVERAGE(E21:E22)</f>
        <v>45.185000000000002</v>
      </c>
      <c r="G21" s="20">
        <f>(1-(F21-F5)/(F9-F5))*100</f>
        <v>-2.3638841163576174</v>
      </c>
    </row>
    <row r="22" spans="1:7">
      <c r="A22" s="6" t="str">
        <f t="shared" si="0"/>
        <v>PDGFRβ_1mMFT003437-010.000001</v>
      </c>
      <c r="B22" s="17" t="s">
        <v>1344</v>
      </c>
      <c r="C22" s="18" t="s">
        <v>2086</v>
      </c>
      <c r="D22" s="8">
        <v>9.9999999999999995E-7</v>
      </c>
      <c r="E22" s="9">
        <v>44.94</v>
      </c>
      <c r="F22" s="23"/>
      <c r="G22" s="20"/>
    </row>
    <row r="23" spans="1:7">
      <c r="A23" s="6" t="str">
        <f t="shared" si="0"/>
        <v>PDGFRβ_1mMFT000959-040.000001</v>
      </c>
      <c r="B23" s="17" t="s">
        <v>1344</v>
      </c>
      <c r="C23" s="18" t="s">
        <v>2087</v>
      </c>
      <c r="D23" s="8">
        <v>9.9999999999999995E-7</v>
      </c>
      <c r="E23" s="9">
        <v>45.74</v>
      </c>
      <c r="F23" s="23">
        <f>AVERAGE(E23:E24)</f>
        <v>45.564999999999998</v>
      </c>
      <c r="G23" s="20">
        <f>(1-(F23-F5)/(F9-F5))*100</f>
        <v>-3.2644113987795542</v>
      </c>
    </row>
    <row r="24" spans="1:7">
      <c r="A24" s="6" t="str">
        <f t="shared" si="0"/>
        <v>PDGFRβ_1mMFT000959-040.000001</v>
      </c>
      <c r="B24" s="17" t="s">
        <v>1341</v>
      </c>
      <c r="C24" s="18" t="s">
        <v>2087</v>
      </c>
      <c r="D24" s="8">
        <v>9.9999999999999995E-7</v>
      </c>
      <c r="E24" s="9">
        <v>45.39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793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782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794</v>
      </c>
      <c r="C5" s="18" t="s">
        <v>267</v>
      </c>
      <c r="E5" s="9">
        <v>2.42</v>
      </c>
      <c r="F5" s="23">
        <f>AVERAGE(E5:E8)</f>
        <v>1.5874999999999999</v>
      </c>
    </row>
    <row r="6" spans="1:9">
      <c r="A6" s="6" t="str">
        <f t="shared" si="0"/>
        <v/>
      </c>
      <c r="B6" s="17" t="s">
        <v>794</v>
      </c>
      <c r="C6" s="18" t="s">
        <v>267</v>
      </c>
      <c r="E6" s="9">
        <v>1.29</v>
      </c>
      <c r="F6" s="23"/>
    </row>
    <row r="7" spans="1:9">
      <c r="A7" s="6" t="str">
        <f t="shared" si="0"/>
        <v/>
      </c>
      <c r="B7" s="17" t="s">
        <v>794</v>
      </c>
      <c r="C7" s="18" t="s">
        <v>267</v>
      </c>
      <c r="E7" s="9">
        <v>1.04</v>
      </c>
      <c r="F7" s="24"/>
    </row>
    <row r="8" spans="1:9">
      <c r="A8" s="6" t="str">
        <f t="shared" si="0"/>
        <v/>
      </c>
      <c r="B8" s="17" t="s">
        <v>794</v>
      </c>
      <c r="C8" s="18" t="s">
        <v>267</v>
      </c>
      <c r="E8" s="9">
        <v>1.6</v>
      </c>
      <c r="F8" s="23"/>
    </row>
    <row r="9" spans="1:9">
      <c r="A9" s="6" t="str">
        <f t="shared" si="0"/>
        <v/>
      </c>
      <c r="B9" s="17" t="s">
        <v>794</v>
      </c>
      <c r="C9" s="18" t="s">
        <v>270</v>
      </c>
      <c r="E9" s="9">
        <v>30.85</v>
      </c>
      <c r="F9" s="23">
        <f>AVERAGE(E9:E12)</f>
        <v>32.094999999999999</v>
      </c>
    </row>
    <row r="10" spans="1:9">
      <c r="A10" s="6" t="str">
        <f t="shared" si="0"/>
        <v/>
      </c>
      <c r="B10" s="17" t="s">
        <v>795</v>
      </c>
      <c r="C10" s="18" t="s">
        <v>270</v>
      </c>
      <c r="E10" s="9">
        <v>30.2</v>
      </c>
      <c r="F10" s="23"/>
    </row>
    <row r="11" spans="1:9">
      <c r="A11" s="6" t="str">
        <f t="shared" si="0"/>
        <v/>
      </c>
      <c r="B11" s="17" t="s">
        <v>794</v>
      </c>
      <c r="C11" s="18" t="s">
        <v>270</v>
      </c>
      <c r="E11" s="9">
        <v>34.29</v>
      </c>
      <c r="F11" s="24"/>
    </row>
    <row r="12" spans="1:9">
      <c r="A12" s="6" t="str">
        <f t="shared" si="0"/>
        <v/>
      </c>
      <c r="B12" s="17" t="s">
        <v>794</v>
      </c>
      <c r="C12" s="18" t="s">
        <v>270</v>
      </c>
      <c r="E12" s="9">
        <v>33.04</v>
      </c>
      <c r="F12" s="23"/>
    </row>
    <row r="13" spans="1:9">
      <c r="A13" s="6" t="str">
        <f t="shared" si="0"/>
        <v>PYK2_1mMStaurosporine0.00001</v>
      </c>
      <c r="B13" s="17" t="s">
        <v>794</v>
      </c>
      <c r="C13" s="18" t="s">
        <v>272</v>
      </c>
      <c r="D13" s="8">
        <v>1.0000000000000001E-5</v>
      </c>
      <c r="E13" s="9">
        <v>1.35</v>
      </c>
      <c r="F13" s="23">
        <f>AVERAGE(E13:E14)</f>
        <v>1.2000000000000002</v>
      </c>
      <c r="G13" s="20">
        <f>(1-(F13-F5)/(F9-F5))*100</f>
        <v>101.2701794640662</v>
      </c>
    </row>
    <row r="14" spans="1:9">
      <c r="A14" s="6" t="str">
        <f t="shared" si="0"/>
        <v>PYK2_1mMStaurosporine0.00001</v>
      </c>
      <c r="B14" s="17" t="s">
        <v>795</v>
      </c>
      <c r="C14" s="18" t="s">
        <v>272</v>
      </c>
      <c r="D14" s="8">
        <v>1.0000000000000001E-5</v>
      </c>
      <c r="E14" s="9">
        <v>1.05</v>
      </c>
      <c r="F14" s="23"/>
      <c r="G14" s="20"/>
    </row>
    <row r="15" spans="1:9">
      <c r="A15" s="6" t="str">
        <f t="shared" si="0"/>
        <v>PYK2_1mMFT002787-120.000001</v>
      </c>
      <c r="B15" s="17" t="s">
        <v>794</v>
      </c>
      <c r="C15" s="18" t="s">
        <v>2083</v>
      </c>
      <c r="D15" s="8">
        <v>9.9999999999999995E-7</v>
      </c>
      <c r="E15" s="9">
        <v>32.61</v>
      </c>
      <c r="F15" s="23">
        <f>AVERAGE(E15:E16)</f>
        <v>32.370000000000005</v>
      </c>
      <c r="G15" s="20">
        <f>(1-(F15-F5)/(F9-F5))*100</f>
        <v>-0.9014176841760424</v>
      </c>
    </row>
    <row r="16" spans="1:9">
      <c r="A16" s="6" t="str">
        <f t="shared" si="0"/>
        <v>PYK2_1mMFT002787-120.000001</v>
      </c>
      <c r="B16" s="17" t="s">
        <v>794</v>
      </c>
      <c r="C16" s="18" t="s">
        <v>2083</v>
      </c>
      <c r="D16" s="8">
        <v>9.9999999999999995E-7</v>
      </c>
      <c r="E16" s="9">
        <v>32.130000000000003</v>
      </c>
      <c r="F16" s="23"/>
      <c r="G16" s="20"/>
    </row>
    <row r="17" spans="1:7">
      <c r="A17" s="6" t="str">
        <f t="shared" si="0"/>
        <v>PYK2_1mMFT003666-010.000001</v>
      </c>
      <c r="B17" s="17" t="s">
        <v>794</v>
      </c>
      <c r="C17" s="18" t="s">
        <v>2084</v>
      </c>
      <c r="D17" s="8">
        <v>9.9999999999999995E-7</v>
      </c>
      <c r="E17" s="9">
        <v>32.69</v>
      </c>
      <c r="F17" s="23">
        <f>AVERAGE(E17:E18)</f>
        <v>32.5</v>
      </c>
      <c r="G17" s="20">
        <f>(1-(F17-F5)/(F9-F5))*100</f>
        <v>-1.3275424076046871</v>
      </c>
    </row>
    <row r="18" spans="1:7">
      <c r="A18" s="6" t="str">
        <f t="shared" si="0"/>
        <v>PYK2_1mMFT003666-010.000001</v>
      </c>
      <c r="B18" s="17" t="s">
        <v>795</v>
      </c>
      <c r="C18" s="18" t="s">
        <v>2084</v>
      </c>
      <c r="D18" s="8">
        <v>9.9999999999999995E-7</v>
      </c>
      <c r="E18" s="9">
        <v>32.31</v>
      </c>
      <c r="F18" s="23"/>
      <c r="G18" s="20"/>
    </row>
    <row r="19" spans="1:7">
      <c r="A19" s="6" t="str">
        <f t="shared" si="0"/>
        <v>PYK2_1mMFT001973-170.000001</v>
      </c>
      <c r="B19" s="17" t="s">
        <v>794</v>
      </c>
      <c r="C19" s="18" t="s">
        <v>2085</v>
      </c>
      <c r="D19" s="8">
        <v>9.9999999999999995E-7</v>
      </c>
      <c r="E19" s="9">
        <v>34.01</v>
      </c>
      <c r="F19" s="23">
        <f>AVERAGE(E19:E20)</f>
        <v>33.994999999999997</v>
      </c>
      <c r="G19" s="20">
        <f>(1-(F19-F5)/(F9-F5))*100</f>
        <v>-6.2279767270343234</v>
      </c>
    </row>
    <row r="20" spans="1:7">
      <c r="A20" s="6" t="str">
        <f t="shared" si="0"/>
        <v>PYK2_1mMFT001973-170.000001</v>
      </c>
      <c r="B20" s="17" t="s">
        <v>795</v>
      </c>
      <c r="C20" s="18" t="s">
        <v>2085</v>
      </c>
      <c r="D20" s="8">
        <v>9.9999999999999995E-7</v>
      </c>
      <c r="E20" s="21">
        <v>33.979999999999997</v>
      </c>
      <c r="F20" s="23"/>
      <c r="G20" s="20"/>
    </row>
    <row r="21" spans="1:7">
      <c r="A21" s="6" t="str">
        <f t="shared" si="0"/>
        <v>PYK2_1mMFT003437-010.000001</v>
      </c>
      <c r="B21" s="17" t="s">
        <v>794</v>
      </c>
      <c r="C21" s="18" t="s">
        <v>2086</v>
      </c>
      <c r="D21" s="8">
        <v>9.9999999999999995E-7</v>
      </c>
      <c r="E21" s="9">
        <v>33.31</v>
      </c>
      <c r="F21" s="23">
        <f>AVERAGE(E21:E22)</f>
        <v>33.380000000000003</v>
      </c>
      <c r="G21" s="20">
        <f>(1-(F21-F5)/(F9-F5))*100</f>
        <v>-4.2120789969679606</v>
      </c>
    </row>
    <row r="22" spans="1:7">
      <c r="A22" s="6" t="str">
        <f t="shared" si="0"/>
        <v>PYK2_1mMFT003437-010.000001</v>
      </c>
      <c r="B22" s="17" t="s">
        <v>795</v>
      </c>
      <c r="C22" s="18" t="s">
        <v>2086</v>
      </c>
      <c r="D22" s="8">
        <v>9.9999999999999995E-7</v>
      </c>
      <c r="E22" s="9">
        <v>33.450000000000003</v>
      </c>
      <c r="F22" s="23"/>
      <c r="G22" s="20"/>
    </row>
    <row r="23" spans="1:7">
      <c r="A23" s="6" t="str">
        <f t="shared" si="0"/>
        <v>PYK2_1mMFT000959-040.000001</v>
      </c>
      <c r="B23" s="17" t="s">
        <v>794</v>
      </c>
      <c r="C23" s="18" t="s">
        <v>2087</v>
      </c>
      <c r="D23" s="8">
        <v>9.9999999999999995E-7</v>
      </c>
      <c r="E23" s="9">
        <v>32.79</v>
      </c>
      <c r="F23" s="23">
        <f>AVERAGE(E23:E24)</f>
        <v>32.980000000000004</v>
      </c>
      <c r="G23" s="20">
        <f>(1-(F23-F5)/(F9-F5))*100</f>
        <v>-2.9009260018028504</v>
      </c>
    </row>
    <row r="24" spans="1:7">
      <c r="A24" s="6" t="str">
        <f t="shared" si="0"/>
        <v>PYK2_1mMFT000959-040.000001</v>
      </c>
      <c r="B24" s="17" t="s">
        <v>794</v>
      </c>
      <c r="C24" s="18" t="s">
        <v>2087</v>
      </c>
      <c r="D24" s="8">
        <v>9.9999999999999995E-7</v>
      </c>
      <c r="E24" s="9">
        <v>33.17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1345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1346</v>
      </c>
      <c r="D4" s="13" t="s">
        <v>1347</v>
      </c>
      <c r="E4" s="14" t="s">
        <v>1348</v>
      </c>
      <c r="F4" s="15" t="s">
        <v>1207</v>
      </c>
      <c r="G4" s="16" t="s">
        <v>1349</v>
      </c>
    </row>
    <row r="5" spans="1:9">
      <c r="A5" s="6" t="str">
        <f t="shared" ref="A5:A24" si="0">IF(D5="","",B5&amp;C5&amp;D5)</f>
        <v/>
      </c>
      <c r="B5" s="17" t="s">
        <v>1350</v>
      </c>
      <c r="C5" s="18" t="s">
        <v>267</v>
      </c>
      <c r="E5" s="9">
        <v>1.73</v>
      </c>
      <c r="F5" s="23">
        <f>AVERAGE(E5:E8)</f>
        <v>2.1175000000000002</v>
      </c>
    </row>
    <row r="6" spans="1:9">
      <c r="A6" s="6" t="str">
        <f t="shared" si="0"/>
        <v/>
      </c>
      <c r="B6" s="17" t="s">
        <v>1350</v>
      </c>
      <c r="C6" s="18" t="s">
        <v>267</v>
      </c>
      <c r="E6" s="9">
        <v>2.33</v>
      </c>
      <c r="F6" s="23"/>
    </row>
    <row r="7" spans="1:9">
      <c r="A7" s="6" t="str">
        <f t="shared" si="0"/>
        <v/>
      </c>
      <c r="B7" s="17" t="s">
        <v>1351</v>
      </c>
      <c r="C7" s="18" t="s">
        <v>267</v>
      </c>
      <c r="E7" s="9">
        <v>1.79</v>
      </c>
      <c r="F7" s="24"/>
    </row>
    <row r="8" spans="1:9">
      <c r="A8" s="6" t="str">
        <f t="shared" si="0"/>
        <v/>
      </c>
      <c r="B8" s="17" t="s">
        <v>1351</v>
      </c>
      <c r="C8" s="18" t="s">
        <v>267</v>
      </c>
      <c r="E8" s="9">
        <v>2.62</v>
      </c>
      <c r="F8" s="23"/>
    </row>
    <row r="9" spans="1:9">
      <c r="A9" s="6" t="str">
        <f t="shared" si="0"/>
        <v/>
      </c>
      <c r="B9" s="17" t="s">
        <v>1351</v>
      </c>
      <c r="C9" s="18" t="s">
        <v>270</v>
      </c>
      <c r="E9" s="9">
        <v>43.78</v>
      </c>
      <c r="F9" s="23">
        <f>AVERAGE(E9:E12)</f>
        <v>44.542500000000004</v>
      </c>
    </row>
    <row r="10" spans="1:9">
      <c r="A10" s="6" t="str">
        <f t="shared" si="0"/>
        <v/>
      </c>
      <c r="B10" s="17" t="s">
        <v>1351</v>
      </c>
      <c r="C10" s="18" t="s">
        <v>270</v>
      </c>
      <c r="E10" s="9">
        <v>43.64</v>
      </c>
      <c r="F10" s="23"/>
    </row>
    <row r="11" spans="1:9">
      <c r="A11" s="6" t="str">
        <f t="shared" si="0"/>
        <v/>
      </c>
      <c r="B11" s="17" t="s">
        <v>1351</v>
      </c>
      <c r="C11" s="18" t="s">
        <v>270</v>
      </c>
      <c r="E11" s="9">
        <v>44.89</v>
      </c>
      <c r="F11" s="24"/>
    </row>
    <row r="12" spans="1:9">
      <c r="A12" s="6" t="str">
        <f t="shared" si="0"/>
        <v/>
      </c>
      <c r="B12" s="17" t="s">
        <v>1351</v>
      </c>
      <c r="C12" s="18" t="s">
        <v>270</v>
      </c>
      <c r="E12" s="9">
        <v>45.86</v>
      </c>
      <c r="F12" s="23"/>
    </row>
    <row r="13" spans="1:9">
      <c r="A13" s="6" t="str">
        <f t="shared" si="0"/>
        <v>RET_1mMStaurosporine0.00001</v>
      </c>
      <c r="B13" s="17" t="s">
        <v>1351</v>
      </c>
      <c r="C13" s="18" t="s">
        <v>272</v>
      </c>
      <c r="D13" s="8">
        <v>1.0000000000000001E-5</v>
      </c>
      <c r="E13" s="9">
        <v>2.0099999999999998</v>
      </c>
      <c r="F13" s="23">
        <f>AVERAGE(E13:E14)</f>
        <v>2.3099999999999996</v>
      </c>
      <c r="G13" s="20">
        <f>(1-(F13-F5)/(F9-F5))*100</f>
        <v>99.546258102533884</v>
      </c>
    </row>
    <row r="14" spans="1:9">
      <c r="A14" s="6" t="str">
        <f t="shared" si="0"/>
        <v>RET_1mMStaurosporine0.00001</v>
      </c>
      <c r="B14" s="17" t="s">
        <v>1351</v>
      </c>
      <c r="C14" s="18" t="s">
        <v>272</v>
      </c>
      <c r="D14" s="8">
        <v>1.0000000000000001E-5</v>
      </c>
      <c r="E14" s="9">
        <v>2.61</v>
      </c>
      <c r="F14" s="23"/>
      <c r="G14" s="20"/>
    </row>
    <row r="15" spans="1:9">
      <c r="A15" s="6" t="str">
        <f t="shared" si="0"/>
        <v>RET_1mMFT002787-120.000001</v>
      </c>
      <c r="B15" s="17" t="s">
        <v>1351</v>
      </c>
      <c r="C15" s="18" t="s">
        <v>2083</v>
      </c>
      <c r="D15" s="8">
        <v>9.9999999999999995E-7</v>
      </c>
      <c r="E15" s="9">
        <v>44.82</v>
      </c>
      <c r="F15" s="23">
        <f>AVERAGE(E15:E16)</f>
        <v>45.16</v>
      </c>
      <c r="G15" s="20">
        <f>(1-(F15-F5)/(F9-F5))*100</f>
        <v>-1.4555097230406489</v>
      </c>
    </row>
    <row r="16" spans="1:9">
      <c r="A16" s="6" t="str">
        <f t="shared" si="0"/>
        <v>RET_1mMFT002787-120.000001</v>
      </c>
      <c r="B16" s="17" t="s">
        <v>1351</v>
      </c>
      <c r="C16" s="18" t="s">
        <v>2083</v>
      </c>
      <c r="D16" s="8">
        <v>9.9999999999999995E-7</v>
      </c>
      <c r="E16" s="9">
        <v>45.5</v>
      </c>
      <c r="F16" s="23"/>
      <c r="G16" s="20"/>
    </row>
    <row r="17" spans="1:7">
      <c r="A17" s="6" t="str">
        <f t="shared" si="0"/>
        <v>RET_1mMFT003666-010.000001</v>
      </c>
      <c r="B17" s="17" t="s">
        <v>1351</v>
      </c>
      <c r="C17" s="18" t="s">
        <v>2084</v>
      </c>
      <c r="D17" s="8">
        <v>9.9999999999999995E-7</v>
      </c>
      <c r="E17" s="9">
        <v>46.1</v>
      </c>
      <c r="F17" s="23">
        <f>AVERAGE(E17:E18)</f>
        <v>45.260000000000005</v>
      </c>
      <c r="G17" s="20">
        <f>(1-(F17-F5)/(F9-F5))*100</f>
        <v>-1.6912197996464373</v>
      </c>
    </row>
    <row r="18" spans="1:7">
      <c r="A18" s="6" t="str">
        <f t="shared" si="0"/>
        <v>RET_1mMFT003666-010.000001</v>
      </c>
      <c r="B18" s="17" t="s">
        <v>1351</v>
      </c>
      <c r="C18" s="18" t="s">
        <v>2084</v>
      </c>
      <c r="D18" s="8">
        <v>9.9999999999999995E-7</v>
      </c>
      <c r="E18" s="9">
        <v>44.42</v>
      </c>
      <c r="F18" s="23"/>
      <c r="G18" s="20"/>
    </row>
    <row r="19" spans="1:7">
      <c r="A19" s="6" t="str">
        <f t="shared" si="0"/>
        <v>RET_1mMFT001973-170.000001</v>
      </c>
      <c r="B19" s="17" t="s">
        <v>1351</v>
      </c>
      <c r="C19" s="18" t="s">
        <v>2085</v>
      </c>
      <c r="D19" s="8">
        <v>9.9999999999999995E-7</v>
      </c>
      <c r="E19" s="9">
        <v>41.93</v>
      </c>
      <c r="F19" s="23">
        <f>AVERAGE(E19:E20)</f>
        <v>41.67</v>
      </c>
      <c r="G19" s="20">
        <f>(1-(F19-F5)/(F9-F5))*100</f>
        <v>6.7707719505008868</v>
      </c>
    </row>
    <row r="20" spans="1:7">
      <c r="A20" s="6" t="str">
        <f t="shared" si="0"/>
        <v>RET_1mMFT001973-170.000001</v>
      </c>
      <c r="B20" s="17" t="s">
        <v>1351</v>
      </c>
      <c r="C20" s="18" t="s">
        <v>2085</v>
      </c>
      <c r="D20" s="8">
        <v>9.9999999999999995E-7</v>
      </c>
      <c r="E20" s="21">
        <v>41.41</v>
      </c>
      <c r="F20" s="23"/>
      <c r="G20" s="20"/>
    </row>
    <row r="21" spans="1:7">
      <c r="A21" s="6" t="str">
        <f t="shared" si="0"/>
        <v>RET_1mMFT003437-010.000001</v>
      </c>
      <c r="B21" s="17" t="s">
        <v>1351</v>
      </c>
      <c r="C21" s="18" t="s">
        <v>2086</v>
      </c>
      <c r="D21" s="8">
        <v>9.9999999999999995E-7</v>
      </c>
      <c r="E21" s="9">
        <v>45.54</v>
      </c>
      <c r="F21" s="23">
        <f>AVERAGE(E21:E22)</f>
        <v>45.08</v>
      </c>
      <c r="G21" s="20">
        <f>(1-(F21-F5)/(F9-F5))*100</f>
        <v>-1.266941661756027</v>
      </c>
    </row>
    <row r="22" spans="1:7">
      <c r="A22" s="6" t="str">
        <f t="shared" si="0"/>
        <v>RET_1mMFT003437-010.000001</v>
      </c>
      <c r="B22" s="17" t="s">
        <v>1351</v>
      </c>
      <c r="C22" s="18" t="s">
        <v>2086</v>
      </c>
      <c r="D22" s="8">
        <v>9.9999999999999995E-7</v>
      </c>
      <c r="E22" s="9">
        <v>44.62</v>
      </c>
      <c r="F22" s="23"/>
      <c r="G22" s="20"/>
    </row>
    <row r="23" spans="1:7">
      <c r="A23" s="6" t="str">
        <f t="shared" si="0"/>
        <v>RET_1mMFT000959-040.000001</v>
      </c>
      <c r="B23" s="17" t="s">
        <v>1351</v>
      </c>
      <c r="C23" s="18" t="s">
        <v>2087</v>
      </c>
      <c r="D23" s="8">
        <v>9.9999999999999995E-7</v>
      </c>
      <c r="E23" s="9">
        <v>42.3</v>
      </c>
      <c r="F23" s="23">
        <f>AVERAGE(E23:E24)</f>
        <v>41.884999999999998</v>
      </c>
      <c r="G23" s="20">
        <f>(1-(F23-F5)/(F9-F5))*100</f>
        <v>6.2639952857984849</v>
      </c>
    </row>
    <row r="24" spans="1:7">
      <c r="A24" s="6" t="str">
        <f t="shared" si="0"/>
        <v>RET_1mMFT000959-040.000001</v>
      </c>
      <c r="B24" s="17" t="s">
        <v>1351</v>
      </c>
      <c r="C24" s="18" t="s">
        <v>2087</v>
      </c>
      <c r="D24" s="8">
        <v>9.9999999999999995E-7</v>
      </c>
      <c r="E24" s="9">
        <v>41.47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1516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2127</v>
      </c>
      <c r="C5" s="18" t="s">
        <v>267</v>
      </c>
      <c r="E5" s="9">
        <v>0.76</v>
      </c>
      <c r="F5" s="19">
        <f>AVERAGE(E5:E6)</f>
        <v>0.78</v>
      </c>
    </row>
    <row r="6" spans="1:9">
      <c r="A6" s="6" t="str">
        <f t="shared" si="0"/>
        <v/>
      </c>
      <c r="B6" s="17" t="s">
        <v>2127</v>
      </c>
      <c r="C6" s="18" t="s">
        <v>267</v>
      </c>
      <c r="E6" s="9">
        <v>0.8</v>
      </c>
      <c r="F6" s="19"/>
    </row>
    <row r="7" spans="1:9">
      <c r="A7" s="6" t="str">
        <f t="shared" si="0"/>
        <v/>
      </c>
      <c r="B7" s="17" t="s">
        <v>2127</v>
      </c>
      <c r="C7" s="18" t="s">
        <v>270</v>
      </c>
      <c r="E7" s="9">
        <v>58.05</v>
      </c>
      <c r="F7" s="19">
        <f>AVERAGE(E7:E8)</f>
        <v>57.604999999999997</v>
      </c>
    </row>
    <row r="8" spans="1:9">
      <c r="A8" s="6" t="str">
        <f t="shared" si="0"/>
        <v/>
      </c>
      <c r="B8" s="17" t="s">
        <v>2127</v>
      </c>
      <c r="C8" s="18" t="s">
        <v>270</v>
      </c>
      <c r="E8" s="9">
        <v>57.16</v>
      </c>
      <c r="F8" s="19"/>
    </row>
    <row r="9" spans="1:9">
      <c r="A9" s="6" t="str">
        <f t="shared" si="0"/>
        <v>RET [G691S]_1mMStaurosporine0.00001</v>
      </c>
      <c r="B9" s="17" t="s">
        <v>2127</v>
      </c>
      <c r="C9" s="18" t="s">
        <v>1517</v>
      </c>
      <c r="D9" s="8">
        <v>1.0000000000000001E-5</v>
      </c>
      <c r="E9" s="9">
        <v>1.03</v>
      </c>
      <c r="F9" s="19">
        <f>AVERAGE(E9:E10)</f>
        <v>0.88500000000000001</v>
      </c>
      <c r="G9" s="20">
        <f>(1-(F9-F5)/(F7-F5))*100</f>
        <v>99.815222173339208</v>
      </c>
    </row>
    <row r="10" spans="1:9">
      <c r="A10" s="6" t="str">
        <f t="shared" si="0"/>
        <v>RET [G691S]_1mMStaurosporine0.00001</v>
      </c>
      <c r="B10" s="17" t="s">
        <v>2127</v>
      </c>
      <c r="C10" s="18" t="s">
        <v>1518</v>
      </c>
      <c r="D10" s="8">
        <v>1.0000000000000001E-5</v>
      </c>
      <c r="E10" s="21">
        <v>0.74</v>
      </c>
      <c r="F10" s="22"/>
      <c r="G10" s="20"/>
    </row>
    <row r="11" spans="1:9">
      <c r="A11" s="6" t="str">
        <f t="shared" si="0"/>
        <v>RET [G691S]_1mMFT002787-120.000001</v>
      </c>
      <c r="B11" s="17" t="s">
        <v>2127</v>
      </c>
      <c r="C11" s="18" t="s">
        <v>2083</v>
      </c>
      <c r="D11" s="8">
        <v>9.9999999999999995E-7</v>
      </c>
      <c r="E11" s="9">
        <v>58.77</v>
      </c>
      <c r="F11" s="19">
        <f>AVERAGE(E11:E12)</f>
        <v>58.3</v>
      </c>
      <c r="G11" s="20">
        <f>(1-(F11-F5)/(F7-F5))*100</f>
        <v>-1.2230532336119593</v>
      </c>
    </row>
    <row r="12" spans="1:9">
      <c r="A12" s="6" t="str">
        <f t="shared" si="0"/>
        <v>RET [G691S]_1mMFT002787-120.000001</v>
      </c>
      <c r="B12" s="17" t="s">
        <v>2127</v>
      </c>
      <c r="C12" s="18" t="s">
        <v>2083</v>
      </c>
      <c r="D12" s="8">
        <v>9.9999999999999995E-7</v>
      </c>
      <c r="E12" s="9">
        <v>57.83</v>
      </c>
      <c r="F12" s="19"/>
      <c r="G12" s="20"/>
    </row>
    <row r="13" spans="1:9">
      <c r="A13" s="6" t="str">
        <f t="shared" si="0"/>
        <v>RET [G691S]_1mMFT003666-010.000001</v>
      </c>
      <c r="B13" s="17" t="s">
        <v>2127</v>
      </c>
      <c r="C13" s="18" t="s">
        <v>2084</v>
      </c>
      <c r="D13" s="8">
        <v>9.9999999999999995E-7</v>
      </c>
      <c r="E13" s="9">
        <v>57.35</v>
      </c>
      <c r="F13" s="19">
        <f>AVERAGE(E13:E14)</f>
        <v>56.99</v>
      </c>
      <c r="G13" s="20">
        <f>(1-(F13-F5)/(F7-F5))*100</f>
        <v>1.0822701275846836</v>
      </c>
    </row>
    <row r="14" spans="1:9">
      <c r="A14" s="6" t="str">
        <f t="shared" si="0"/>
        <v>RET [G691S]_1mMFT003666-010.000001</v>
      </c>
      <c r="B14" s="17" t="s">
        <v>2127</v>
      </c>
      <c r="C14" s="25" t="s">
        <v>2084</v>
      </c>
      <c r="D14" s="8">
        <v>9.9999999999999995E-7</v>
      </c>
      <c r="E14" s="21">
        <v>56.63</v>
      </c>
      <c r="F14" s="19"/>
      <c r="G14" s="20"/>
    </row>
    <row r="15" spans="1:9">
      <c r="A15" s="6" t="str">
        <f t="shared" si="0"/>
        <v>RET [G691S]_1mMFT001973-170.000001</v>
      </c>
      <c r="B15" s="17" t="s">
        <v>2127</v>
      </c>
      <c r="C15" s="18" t="s">
        <v>2085</v>
      </c>
      <c r="D15" s="8">
        <v>9.9999999999999995E-7</v>
      </c>
      <c r="E15" s="9">
        <v>52.75</v>
      </c>
      <c r="F15" s="19">
        <f>AVERAGE(E15:E16)</f>
        <v>52.004999999999995</v>
      </c>
      <c r="G15" s="20">
        <f>(1-(F15-F5)/(F7-F5))*100</f>
        <v>9.8548174219093791</v>
      </c>
    </row>
    <row r="16" spans="1:9">
      <c r="A16" s="6" t="str">
        <f t="shared" si="0"/>
        <v>RET [G691S]_1mMFT001973-170.000001</v>
      </c>
      <c r="B16" s="17" t="s">
        <v>2127</v>
      </c>
      <c r="C16" s="18" t="s">
        <v>2085</v>
      </c>
      <c r="D16" s="8">
        <v>9.9999999999999995E-7</v>
      </c>
      <c r="E16" s="9">
        <v>51.26</v>
      </c>
      <c r="F16" s="19"/>
      <c r="G16" s="20"/>
    </row>
    <row r="17" spans="1:7">
      <c r="A17" s="6" t="str">
        <f t="shared" si="0"/>
        <v>RET [G691S]_1mMFT003437-010.000001</v>
      </c>
      <c r="B17" s="17" t="s">
        <v>2127</v>
      </c>
      <c r="C17" s="18" t="s">
        <v>2086</v>
      </c>
      <c r="D17" s="8">
        <v>9.9999999999999995E-7</v>
      </c>
      <c r="E17" s="9">
        <v>57.79</v>
      </c>
      <c r="F17" s="19">
        <f>AVERAGE(E17:E18)</f>
        <v>57.46</v>
      </c>
      <c r="G17" s="20">
        <f>(1-(F17-F5)/(F7-F5))*100</f>
        <v>0.25516937967443587</v>
      </c>
    </row>
    <row r="18" spans="1:7">
      <c r="A18" s="6" t="str">
        <f t="shared" si="0"/>
        <v>RET [G691S]_1mMFT003437-010.000001</v>
      </c>
      <c r="B18" s="17" t="s">
        <v>2127</v>
      </c>
      <c r="C18" s="18" t="s">
        <v>2086</v>
      </c>
      <c r="D18" s="8">
        <v>9.9999999999999995E-7</v>
      </c>
      <c r="E18" s="9">
        <v>57.13</v>
      </c>
      <c r="F18" s="19"/>
      <c r="G18" s="20"/>
    </row>
    <row r="19" spans="1:7">
      <c r="A19" s="6" t="str">
        <f t="shared" si="0"/>
        <v>RET [G691S]_1mMFT000959-040.000001</v>
      </c>
      <c r="B19" s="17" t="s">
        <v>2127</v>
      </c>
      <c r="C19" s="18" t="s">
        <v>2087</v>
      </c>
      <c r="D19" s="8">
        <v>9.9999999999999995E-7</v>
      </c>
      <c r="E19" s="9">
        <v>53.34</v>
      </c>
      <c r="F19" s="19">
        <f>AVERAGE(E19:E20)</f>
        <v>53.38</v>
      </c>
      <c r="G19" s="20">
        <f>(1-(F19-F5)/(F7-F5))*100</f>
        <v>7.435107787065542</v>
      </c>
    </row>
    <row r="20" spans="1:7">
      <c r="A20" s="6" t="str">
        <f t="shared" si="0"/>
        <v>RET [G691S]_1mMFT000959-040.000001</v>
      </c>
      <c r="B20" s="17" t="s">
        <v>2127</v>
      </c>
      <c r="C20" s="18" t="s">
        <v>2087</v>
      </c>
      <c r="D20" s="8">
        <v>9.9999999999999995E-7</v>
      </c>
      <c r="E20" s="9">
        <v>53.42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1519</v>
      </c>
      <c r="D4" s="13" t="s">
        <v>1520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2128</v>
      </c>
      <c r="C5" s="18" t="s">
        <v>267</v>
      </c>
      <c r="E5" s="9">
        <v>0.42</v>
      </c>
      <c r="F5" s="19">
        <f>AVERAGE(E5:E6)</f>
        <v>0.47</v>
      </c>
    </row>
    <row r="6" spans="1:9">
      <c r="A6" s="6" t="str">
        <f t="shared" si="0"/>
        <v/>
      </c>
      <c r="B6" s="17" t="s">
        <v>2128</v>
      </c>
      <c r="C6" s="18" t="s">
        <v>267</v>
      </c>
      <c r="E6" s="9">
        <v>0.52</v>
      </c>
      <c r="F6" s="19"/>
    </row>
    <row r="7" spans="1:9">
      <c r="A7" s="6" t="str">
        <f t="shared" si="0"/>
        <v/>
      </c>
      <c r="B7" s="17" t="s">
        <v>2128</v>
      </c>
      <c r="C7" s="18" t="s">
        <v>270</v>
      </c>
      <c r="E7" s="9">
        <v>41.9</v>
      </c>
      <c r="F7" s="19">
        <f>AVERAGE(E7:E8)</f>
        <v>41.34</v>
      </c>
    </row>
    <row r="8" spans="1:9">
      <c r="A8" s="6" t="str">
        <f t="shared" si="0"/>
        <v/>
      </c>
      <c r="B8" s="17" t="s">
        <v>2128</v>
      </c>
      <c r="C8" s="18" t="s">
        <v>270</v>
      </c>
      <c r="E8" s="9">
        <v>40.78</v>
      </c>
      <c r="F8" s="19"/>
    </row>
    <row r="9" spans="1:9">
      <c r="A9" s="6" t="str">
        <f t="shared" si="0"/>
        <v>RET [M918T]_1mMStaurosporine0.00001</v>
      </c>
      <c r="B9" s="17" t="s">
        <v>2128</v>
      </c>
      <c r="C9" s="18" t="s">
        <v>1338</v>
      </c>
      <c r="D9" s="8">
        <v>1.0000000000000001E-5</v>
      </c>
      <c r="E9" s="9">
        <v>1.24</v>
      </c>
      <c r="F9" s="19">
        <f>AVERAGE(E9:E10)</f>
        <v>0.92500000000000004</v>
      </c>
      <c r="G9" s="20">
        <f>(1-(F9-F5)/(F7-F5))*100</f>
        <v>98.886713971127975</v>
      </c>
    </row>
    <row r="10" spans="1:9">
      <c r="A10" s="6" t="str">
        <f t="shared" si="0"/>
        <v>RET [M918T]_1mMStaurosporine0.00001</v>
      </c>
      <c r="B10" s="17" t="s">
        <v>2128</v>
      </c>
      <c r="C10" s="18" t="s">
        <v>1521</v>
      </c>
      <c r="D10" s="8">
        <v>1.0000000000000001E-5</v>
      </c>
      <c r="E10" s="21">
        <v>0.61</v>
      </c>
      <c r="F10" s="22"/>
      <c r="G10" s="20"/>
    </row>
    <row r="11" spans="1:9">
      <c r="A11" s="6" t="str">
        <f t="shared" si="0"/>
        <v>RET [M918T]_1mMFT002787-120.000001</v>
      </c>
      <c r="B11" s="17" t="s">
        <v>2128</v>
      </c>
      <c r="C11" s="18" t="s">
        <v>2083</v>
      </c>
      <c r="D11" s="8">
        <v>9.9999999999999995E-7</v>
      </c>
      <c r="E11" s="9">
        <v>42.5</v>
      </c>
      <c r="F11" s="19">
        <f>AVERAGE(E11:E12)</f>
        <v>42.57</v>
      </c>
      <c r="G11" s="20">
        <f>(1-(F11-F5)/(F7-F5))*100</f>
        <v>-3.0095424516760394</v>
      </c>
    </row>
    <row r="12" spans="1:9">
      <c r="A12" s="6" t="str">
        <f t="shared" si="0"/>
        <v>RET [M918T]_1mMFT002787-120.000001</v>
      </c>
      <c r="B12" s="17" t="s">
        <v>2128</v>
      </c>
      <c r="C12" s="18" t="s">
        <v>2083</v>
      </c>
      <c r="D12" s="8">
        <v>9.9999999999999995E-7</v>
      </c>
      <c r="E12" s="9">
        <v>42.64</v>
      </c>
      <c r="F12" s="19"/>
      <c r="G12" s="20"/>
    </row>
    <row r="13" spans="1:9">
      <c r="A13" s="6" t="str">
        <f t="shared" si="0"/>
        <v>RET [M918T]_1mMFT003666-010.000001</v>
      </c>
      <c r="B13" s="17" t="s">
        <v>2128</v>
      </c>
      <c r="C13" s="18" t="s">
        <v>2084</v>
      </c>
      <c r="D13" s="8">
        <v>9.9999999999999995E-7</v>
      </c>
      <c r="E13" s="9">
        <v>40.590000000000003</v>
      </c>
      <c r="F13" s="19">
        <f>AVERAGE(E13:E14)</f>
        <v>41.16</v>
      </c>
      <c r="G13" s="20">
        <f>(1-(F13-F5)/(F7-F5))*100</f>
        <v>0.44042084658675318</v>
      </c>
    </row>
    <row r="14" spans="1:9">
      <c r="A14" s="6" t="str">
        <f t="shared" si="0"/>
        <v>RET [M918T]_1mMFT003666-010.000001</v>
      </c>
      <c r="B14" s="17" t="s">
        <v>2128</v>
      </c>
      <c r="C14" s="25" t="s">
        <v>2084</v>
      </c>
      <c r="D14" s="8">
        <v>9.9999999999999995E-7</v>
      </c>
      <c r="E14" s="21">
        <v>41.73</v>
      </c>
      <c r="F14" s="19"/>
      <c r="G14" s="20"/>
    </row>
    <row r="15" spans="1:9">
      <c r="A15" s="6" t="str">
        <f t="shared" si="0"/>
        <v>RET [M918T]_1mMFT001973-170.000001</v>
      </c>
      <c r="B15" s="17" t="s">
        <v>2128</v>
      </c>
      <c r="C15" s="18" t="s">
        <v>2085</v>
      </c>
      <c r="D15" s="8">
        <v>9.9999999999999995E-7</v>
      </c>
      <c r="E15" s="9">
        <v>41.28</v>
      </c>
      <c r="F15" s="19">
        <f>AVERAGE(E15:E16)</f>
        <v>41.08</v>
      </c>
      <c r="G15" s="20">
        <f>(1-(F15-F5)/(F7-F5))*100</f>
        <v>0.63616344506974842</v>
      </c>
    </row>
    <row r="16" spans="1:9">
      <c r="A16" s="6" t="str">
        <f t="shared" si="0"/>
        <v>RET [M918T]_1mMFT001973-170.000001</v>
      </c>
      <c r="B16" s="17" t="s">
        <v>2128</v>
      </c>
      <c r="C16" s="18" t="s">
        <v>2085</v>
      </c>
      <c r="D16" s="8">
        <v>9.9999999999999995E-7</v>
      </c>
      <c r="E16" s="9">
        <v>40.880000000000003</v>
      </c>
      <c r="F16" s="19"/>
      <c r="G16" s="20"/>
    </row>
    <row r="17" spans="1:7">
      <c r="A17" s="6" t="str">
        <f t="shared" si="0"/>
        <v>RET [M918T]_1mMFT003437-010.000001</v>
      </c>
      <c r="B17" s="17" t="s">
        <v>2128</v>
      </c>
      <c r="C17" s="18" t="s">
        <v>2086</v>
      </c>
      <c r="D17" s="8">
        <v>9.9999999999999995E-7</v>
      </c>
      <c r="E17" s="9">
        <v>41.96</v>
      </c>
      <c r="F17" s="19">
        <f>AVERAGE(E17:E18)</f>
        <v>41.875</v>
      </c>
      <c r="G17" s="20">
        <f>(1-(F17-F5)/(F7-F5))*100</f>
        <v>-1.3090286273550245</v>
      </c>
    </row>
    <row r="18" spans="1:7">
      <c r="A18" s="6" t="str">
        <f t="shared" si="0"/>
        <v>RET [M918T]_1mMFT003437-010.000001</v>
      </c>
      <c r="B18" s="17" t="s">
        <v>2128</v>
      </c>
      <c r="C18" s="18" t="s">
        <v>2086</v>
      </c>
      <c r="D18" s="8">
        <v>9.9999999999999995E-7</v>
      </c>
      <c r="E18" s="9">
        <v>41.79</v>
      </c>
      <c r="F18" s="19"/>
      <c r="G18" s="20"/>
    </row>
    <row r="19" spans="1:7">
      <c r="A19" s="6" t="str">
        <f t="shared" si="0"/>
        <v>RET [M918T]_1mMFT000959-040.000001</v>
      </c>
      <c r="B19" s="17" t="s">
        <v>2128</v>
      </c>
      <c r="C19" s="18" t="s">
        <v>2087</v>
      </c>
      <c r="D19" s="8">
        <v>9.9999999999999995E-7</v>
      </c>
      <c r="E19" s="9">
        <v>39.74</v>
      </c>
      <c r="F19" s="19">
        <f>AVERAGE(E19:E20)</f>
        <v>40.375</v>
      </c>
      <c r="G19" s="20">
        <f>(1-(F19-F5)/(F7-F5))*100</f>
        <v>2.3611450942011336</v>
      </c>
    </row>
    <row r="20" spans="1:7">
      <c r="A20" s="6" t="str">
        <f t="shared" si="0"/>
        <v>RET [M918T]_1mMFT000959-040.000001</v>
      </c>
      <c r="B20" s="17" t="s">
        <v>2128</v>
      </c>
      <c r="C20" s="18" t="s">
        <v>2087</v>
      </c>
      <c r="D20" s="8">
        <v>9.9999999999999995E-7</v>
      </c>
      <c r="E20" s="9">
        <v>41.01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1522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2129</v>
      </c>
      <c r="C5" s="18" t="s">
        <v>267</v>
      </c>
      <c r="E5" s="9">
        <v>0.37</v>
      </c>
      <c r="F5" s="19">
        <f>AVERAGE(E5:E6)</f>
        <v>0.47</v>
      </c>
    </row>
    <row r="6" spans="1:9">
      <c r="A6" s="6" t="str">
        <f t="shared" si="0"/>
        <v/>
      </c>
      <c r="B6" s="17" t="s">
        <v>2129</v>
      </c>
      <c r="C6" s="18" t="s">
        <v>267</v>
      </c>
      <c r="E6" s="9">
        <v>0.56999999999999995</v>
      </c>
      <c r="F6" s="19"/>
    </row>
    <row r="7" spans="1:9">
      <c r="A7" s="6" t="str">
        <f t="shared" si="0"/>
        <v/>
      </c>
      <c r="B7" s="17" t="s">
        <v>2129</v>
      </c>
      <c r="C7" s="18" t="s">
        <v>270</v>
      </c>
      <c r="E7" s="9">
        <v>42.1</v>
      </c>
      <c r="F7" s="19">
        <f>AVERAGE(E7:E8)</f>
        <v>43.54</v>
      </c>
    </row>
    <row r="8" spans="1:9">
      <c r="A8" s="6" t="str">
        <f t="shared" si="0"/>
        <v/>
      </c>
      <c r="B8" s="17" t="s">
        <v>2129</v>
      </c>
      <c r="C8" s="18" t="s">
        <v>270</v>
      </c>
      <c r="E8" s="9">
        <v>44.98</v>
      </c>
      <c r="F8" s="19"/>
    </row>
    <row r="9" spans="1:9">
      <c r="A9" s="6" t="str">
        <f t="shared" si="0"/>
        <v>RET [S891A]_1mMStaurosporine0.00001</v>
      </c>
      <c r="B9" s="17" t="s">
        <v>2129</v>
      </c>
      <c r="C9" s="18" t="s">
        <v>272</v>
      </c>
      <c r="D9" s="8">
        <v>1.0000000000000001E-5</v>
      </c>
      <c r="E9" s="9">
        <v>0.65</v>
      </c>
      <c r="F9" s="19">
        <f>AVERAGE(E9:E10)</f>
        <v>0.58000000000000007</v>
      </c>
      <c r="G9" s="20">
        <f>(1-(F9-F5)/(F7-F5))*100</f>
        <v>99.744601811005339</v>
      </c>
    </row>
    <row r="10" spans="1:9">
      <c r="A10" s="6" t="str">
        <f t="shared" si="0"/>
        <v>RET [S891A]_1mMStaurosporine0.00001</v>
      </c>
      <c r="B10" s="17" t="s">
        <v>2129</v>
      </c>
      <c r="C10" s="18" t="s">
        <v>272</v>
      </c>
      <c r="D10" s="8">
        <v>1.0000000000000001E-5</v>
      </c>
      <c r="E10" s="21">
        <v>0.51</v>
      </c>
      <c r="F10" s="22"/>
      <c r="G10" s="20"/>
    </row>
    <row r="11" spans="1:9">
      <c r="A11" s="6" t="str">
        <f t="shared" si="0"/>
        <v>RET [S891A]_1mMFT002787-120.000001</v>
      </c>
      <c r="B11" s="17" t="s">
        <v>2129</v>
      </c>
      <c r="C11" s="18" t="s">
        <v>2083</v>
      </c>
      <c r="D11" s="8">
        <v>9.9999999999999995E-7</v>
      </c>
      <c r="E11" s="9">
        <v>44.14</v>
      </c>
      <c r="F11" s="19">
        <f>AVERAGE(E11:E12)</f>
        <v>43.795000000000002</v>
      </c>
      <c r="G11" s="20">
        <f>(1-(F11-F5)/(F7-F5))*100</f>
        <v>-0.59205943812399298</v>
      </c>
    </row>
    <row r="12" spans="1:9">
      <c r="A12" s="6" t="str">
        <f t="shared" si="0"/>
        <v>RET [S891A]_1mMFT002787-120.000001</v>
      </c>
      <c r="B12" s="17" t="s">
        <v>2129</v>
      </c>
      <c r="C12" s="18" t="s">
        <v>2083</v>
      </c>
      <c r="D12" s="8">
        <v>9.9999999999999995E-7</v>
      </c>
      <c r="E12" s="9">
        <v>43.45</v>
      </c>
      <c r="F12" s="19"/>
      <c r="G12" s="20"/>
    </row>
    <row r="13" spans="1:9">
      <c r="A13" s="6" t="str">
        <f t="shared" si="0"/>
        <v>RET [S891A]_1mMFT003666-010.000001</v>
      </c>
      <c r="B13" s="17" t="s">
        <v>2129</v>
      </c>
      <c r="C13" s="18" t="s">
        <v>2084</v>
      </c>
      <c r="D13" s="8">
        <v>9.9999999999999995E-7</v>
      </c>
      <c r="E13" s="9">
        <v>42.78</v>
      </c>
      <c r="F13" s="19">
        <f>AVERAGE(E13:E14)</f>
        <v>43.204999999999998</v>
      </c>
      <c r="G13" s="20">
        <f>(1-(F13-F5)/(F7-F5))*100</f>
        <v>0.77780357557464264</v>
      </c>
    </row>
    <row r="14" spans="1:9">
      <c r="A14" s="6" t="str">
        <f t="shared" si="0"/>
        <v>RET [S891A]_1mMFT003666-010.000001</v>
      </c>
      <c r="B14" s="17" t="s">
        <v>2129</v>
      </c>
      <c r="C14" s="25" t="s">
        <v>2084</v>
      </c>
      <c r="D14" s="8">
        <v>9.9999999999999995E-7</v>
      </c>
      <c r="E14" s="21">
        <v>43.63</v>
      </c>
      <c r="F14" s="19"/>
      <c r="G14" s="20"/>
    </row>
    <row r="15" spans="1:9">
      <c r="A15" s="6" t="str">
        <f t="shared" si="0"/>
        <v>RET [S891A]_1mMFT001973-170.000001</v>
      </c>
      <c r="B15" s="17" t="s">
        <v>2129</v>
      </c>
      <c r="C15" s="18" t="s">
        <v>2085</v>
      </c>
      <c r="D15" s="8">
        <v>9.9999999999999995E-7</v>
      </c>
      <c r="E15" s="9">
        <v>33.83</v>
      </c>
      <c r="F15" s="19">
        <f>AVERAGE(E15:E16)</f>
        <v>33.659999999999997</v>
      </c>
      <c r="G15" s="20">
        <f>(1-(F15-F5)/(F7-F5))*100</f>
        <v>22.939400975156733</v>
      </c>
    </row>
    <row r="16" spans="1:9">
      <c r="A16" s="6" t="str">
        <f t="shared" si="0"/>
        <v>RET [S891A]_1mMFT001973-170.000001</v>
      </c>
      <c r="B16" s="17" t="s">
        <v>2129</v>
      </c>
      <c r="C16" s="18" t="s">
        <v>2085</v>
      </c>
      <c r="D16" s="8">
        <v>9.9999999999999995E-7</v>
      </c>
      <c r="E16" s="9">
        <v>33.49</v>
      </c>
      <c r="F16" s="19"/>
      <c r="G16" s="20"/>
    </row>
    <row r="17" spans="1:7">
      <c r="A17" s="6" t="str">
        <f t="shared" si="0"/>
        <v>RET [S891A]_1mMFT003437-010.000001</v>
      </c>
      <c r="B17" s="17" t="s">
        <v>2129</v>
      </c>
      <c r="C17" s="18" t="s">
        <v>2086</v>
      </c>
      <c r="D17" s="8">
        <v>9.9999999999999995E-7</v>
      </c>
      <c r="E17" s="9">
        <v>45.37</v>
      </c>
      <c r="F17" s="19">
        <f>AVERAGE(E17:E18)</f>
        <v>42.05</v>
      </c>
      <c r="G17" s="20">
        <f>(1-(F17-F5)/(F7-F5))*100</f>
        <v>3.4594845600185775</v>
      </c>
    </row>
    <row r="18" spans="1:7">
      <c r="A18" s="6" t="str">
        <f t="shared" si="0"/>
        <v>RET [S891A]_1mMFT003437-010.000001</v>
      </c>
      <c r="B18" s="17" t="s">
        <v>2129</v>
      </c>
      <c r="C18" s="18" t="s">
        <v>2086</v>
      </c>
      <c r="D18" s="8">
        <v>9.9999999999999995E-7</v>
      </c>
      <c r="E18" s="9">
        <v>38.729999999999997</v>
      </c>
      <c r="F18" s="19"/>
      <c r="G18" s="20"/>
    </row>
    <row r="19" spans="1:7">
      <c r="A19" s="6" t="str">
        <f t="shared" si="0"/>
        <v>RET [S891A]_1mMFT000959-040.000001</v>
      </c>
      <c r="B19" s="17" t="s">
        <v>2129</v>
      </c>
      <c r="C19" s="18" t="s">
        <v>2087</v>
      </c>
      <c r="D19" s="8">
        <v>9.9999999999999995E-7</v>
      </c>
      <c r="E19" s="9">
        <v>23.38</v>
      </c>
      <c r="F19" s="19">
        <f>AVERAGE(E19:E20)</f>
        <v>24.14</v>
      </c>
      <c r="G19" s="20">
        <f>(1-(F19-F5)/(F7-F5))*100</f>
        <v>45.042953331785462</v>
      </c>
    </row>
    <row r="20" spans="1:7">
      <c r="A20" s="6" t="str">
        <f t="shared" si="0"/>
        <v>RET [S891A]_1mMFT000959-040.000001</v>
      </c>
      <c r="B20" s="17" t="s">
        <v>2129</v>
      </c>
      <c r="C20" s="18" t="s">
        <v>2087</v>
      </c>
      <c r="D20" s="8">
        <v>9.9999999999999995E-7</v>
      </c>
      <c r="E20" s="9">
        <v>24.9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2130</v>
      </c>
      <c r="C5" s="18" t="s">
        <v>267</v>
      </c>
      <c r="E5" s="9">
        <v>0.42</v>
      </c>
      <c r="F5" s="19">
        <f>AVERAGE(E5:E6)</f>
        <v>0.59499999999999997</v>
      </c>
    </row>
    <row r="6" spans="1:9">
      <c r="A6" s="6" t="str">
        <f t="shared" si="0"/>
        <v/>
      </c>
      <c r="B6" s="17" t="s">
        <v>2130</v>
      </c>
      <c r="C6" s="18" t="s">
        <v>267</v>
      </c>
      <c r="E6" s="9">
        <v>0.77</v>
      </c>
      <c r="F6" s="19"/>
    </row>
    <row r="7" spans="1:9">
      <c r="A7" s="6" t="str">
        <f t="shared" si="0"/>
        <v/>
      </c>
      <c r="B7" s="17" t="s">
        <v>2130</v>
      </c>
      <c r="C7" s="18" t="s">
        <v>270</v>
      </c>
      <c r="E7" s="9">
        <v>38.93</v>
      </c>
      <c r="F7" s="19">
        <f>AVERAGE(E7:E8)</f>
        <v>38.989999999999995</v>
      </c>
    </row>
    <row r="8" spans="1:9">
      <c r="A8" s="6" t="str">
        <f t="shared" si="0"/>
        <v/>
      </c>
      <c r="B8" s="17" t="s">
        <v>2130</v>
      </c>
      <c r="C8" s="18" t="s">
        <v>270</v>
      </c>
      <c r="E8" s="9">
        <v>39.049999999999997</v>
      </c>
      <c r="F8" s="19"/>
    </row>
    <row r="9" spans="1:9">
      <c r="A9" s="6" t="str">
        <f t="shared" si="0"/>
        <v>RET [Y791F]_1mMStaurosporine0.00001</v>
      </c>
      <c r="B9" s="17" t="s">
        <v>2130</v>
      </c>
      <c r="C9" s="18" t="s">
        <v>272</v>
      </c>
      <c r="D9" s="8">
        <v>1.0000000000000001E-5</v>
      </c>
      <c r="E9" s="9">
        <v>0.67</v>
      </c>
      <c r="F9" s="19">
        <f>AVERAGE(E9:E10)</f>
        <v>1.4350000000000001</v>
      </c>
      <c r="G9" s="20">
        <f>(1-(F9-F5)/(F7-F5))*100</f>
        <v>97.812215132178665</v>
      </c>
    </row>
    <row r="10" spans="1:9">
      <c r="A10" s="6" t="str">
        <f t="shared" si="0"/>
        <v>RET [Y791F]_1mMStaurosporine0.00001</v>
      </c>
      <c r="B10" s="17" t="s">
        <v>2130</v>
      </c>
      <c r="C10" s="18" t="s">
        <v>272</v>
      </c>
      <c r="D10" s="8">
        <v>1.0000000000000001E-5</v>
      </c>
      <c r="E10" s="21">
        <v>2.2000000000000002</v>
      </c>
      <c r="F10" s="22"/>
      <c r="G10" s="20"/>
    </row>
    <row r="11" spans="1:9">
      <c r="A11" s="6" t="str">
        <f t="shared" si="0"/>
        <v>RET [Y791F]_1mMFT002787-120.000001</v>
      </c>
      <c r="B11" s="17" t="s">
        <v>2130</v>
      </c>
      <c r="C11" s="18" t="s">
        <v>2083</v>
      </c>
      <c r="D11" s="8">
        <v>9.9999999999999995E-7</v>
      </c>
      <c r="E11" s="9">
        <v>38.729999999999997</v>
      </c>
      <c r="F11" s="19">
        <f>AVERAGE(E11:E12)</f>
        <v>38.834999999999994</v>
      </c>
      <c r="G11" s="20">
        <f>(1-(F11-F5)/(F7-F5))*100</f>
        <v>0.4036983982289355</v>
      </c>
    </row>
    <row r="12" spans="1:9">
      <c r="A12" s="6" t="str">
        <f t="shared" si="0"/>
        <v>RET [Y791F]_1mMFT002787-120.000001</v>
      </c>
      <c r="B12" s="17" t="s">
        <v>2130</v>
      </c>
      <c r="C12" s="18" t="s">
        <v>2083</v>
      </c>
      <c r="D12" s="8">
        <v>9.9999999999999995E-7</v>
      </c>
      <c r="E12" s="9">
        <v>38.94</v>
      </c>
      <c r="F12" s="19"/>
      <c r="G12" s="20"/>
    </row>
    <row r="13" spans="1:9">
      <c r="A13" s="6" t="str">
        <f t="shared" si="0"/>
        <v>RET [Y791F]_1mMFT003666-010.000001</v>
      </c>
      <c r="B13" s="17" t="s">
        <v>2130</v>
      </c>
      <c r="C13" s="18" t="s">
        <v>2084</v>
      </c>
      <c r="D13" s="8">
        <v>9.9999999999999995E-7</v>
      </c>
      <c r="E13" s="9">
        <v>37.82</v>
      </c>
      <c r="F13" s="19">
        <f>AVERAGE(E13:E14)</f>
        <v>38.144999999999996</v>
      </c>
      <c r="G13" s="20">
        <f>(1-(F13-F5)/(F7-F5))*100</f>
        <v>2.2008073967964559</v>
      </c>
    </row>
    <row r="14" spans="1:9">
      <c r="A14" s="6" t="str">
        <f t="shared" si="0"/>
        <v>RET [Y791F]_1mMFT003666-010.000001</v>
      </c>
      <c r="B14" s="17" t="s">
        <v>2130</v>
      </c>
      <c r="C14" s="25" t="s">
        <v>2084</v>
      </c>
      <c r="D14" s="8">
        <v>9.9999999999999995E-7</v>
      </c>
      <c r="E14" s="21">
        <v>38.47</v>
      </c>
      <c r="F14" s="19"/>
      <c r="G14" s="20"/>
    </row>
    <row r="15" spans="1:9">
      <c r="A15" s="6" t="str">
        <f t="shared" si="0"/>
        <v>RET [Y791F]_1mMFT001973-170.000001</v>
      </c>
      <c r="B15" s="17" t="s">
        <v>2130</v>
      </c>
      <c r="C15" s="18" t="s">
        <v>2085</v>
      </c>
      <c r="D15" s="8">
        <v>9.9999999999999995E-7</v>
      </c>
      <c r="E15" s="9">
        <v>33.39</v>
      </c>
      <c r="F15" s="19">
        <f>AVERAGE(E15:E16)</f>
        <v>32.995000000000005</v>
      </c>
      <c r="G15" s="20">
        <f>(1-(F15-F5)/(F7-F5))*100</f>
        <v>15.61401224117721</v>
      </c>
    </row>
    <row r="16" spans="1:9">
      <c r="A16" s="6" t="str">
        <f t="shared" si="0"/>
        <v>RET [Y791F]_1mMFT001973-170.000001</v>
      </c>
      <c r="B16" s="17" t="s">
        <v>2130</v>
      </c>
      <c r="C16" s="18" t="s">
        <v>2085</v>
      </c>
      <c r="D16" s="8">
        <v>9.9999999999999995E-7</v>
      </c>
      <c r="E16" s="9">
        <v>32.6</v>
      </c>
      <c r="F16" s="19"/>
      <c r="G16" s="20"/>
    </row>
    <row r="17" spans="1:7">
      <c r="A17" s="6" t="str">
        <f t="shared" si="0"/>
        <v>RET [Y791F]_1mMFT003437-010.000001</v>
      </c>
      <c r="B17" s="17" t="s">
        <v>2130</v>
      </c>
      <c r="C17" s="18" t="s">
        <v>2086</v>
      </c>
      <c r="D17" s="8">
        <v>9.9999999999999995E-7</v>
      </c>
      <c r="E17" s="9">
        <v>37.82</v>
      </c>
      <c r="F17" s="19">
        <f>AVERAGE(E17:E18)</f>
        <v>38.28</v>
      </c>
      <c r="G17" s="20">
        <f>(1-(F17-F5)/(F7-F5))*100</f>
        <v>1.8491991144680142</v>
      </c>
    </row>
    <row r="18" spans="1:7">
      <c r="A18" s="6" t="str">
        <f t="shared" si="0"/>
        <v>RET [Y791F]_1mMFT003437-010.000001</v>
      </c>
      <c r="B18" s="17" t="s">
        <v>2130</v>
      </c>
      <c r="C18" s="18" t="s">
        <v>2086</v>
      </c>
      <c r="D18" s="8">
        <v>9.9999999999999995E-7</v>
      </c>
      <c r="E18" s="9">
        <v>38.74</v>
      </c>
      <c r="F18" s="19"/>
      <c r="G18" s="20"/>
    </row>
    <row r="19" spans="1:7">
      <c r="A19" s="6" t="str">
        <f t="shared" si="0"/>
        <v>RET [Y791F]_1mMFT000959-040.000001</v>
      </c>
      <c r="B19" s="17" t="s">
        <v>2130</v>
      </c>
      <c r="C19" s="18" t="s">
        <v>2087</v>
      </c>
      <c r="D19" s="8">
        <v>9.9999999999999995E-7</v>
      </c>
      <c r="E19" s="9">
        <v>34.340000000000003</v>
      </c>
      <c r="F19" s="19">
        <f>AVERAGE(E19:E20)</f>
        <v>35.385000000000005</v>
      </c>
      <c r="G19" s="20">
        <f>(1-(F19-F5)/(F7-F5))*100</f>
        <v>9.3892433910665147</v>
      </c>
    </row>
    <row r="20" spans="1:7">
      <c r="A20" s="6" t="str">
        <f t="shared" si="0"/>
        <v>RET [Y791F]_1mMFT000959-040.000001</v>
      </c>
      <c r="B20" s="17" t="s">
        <v>2130</v>
      </c>
      <c r="C20" s="18" t="s">
        <v>2087</v>
      </c>
      <c r="D20" s="8">
        <v>9.9999999999999995E-7</v>
      </c>
      <c r="E20" s="9">
        <v>36.43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1352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1353</v>
      </c>
      <c r="C5" s="18" t="s">
        <v>267</v>
      </c>
      <c r="E5" s="9">
        <v>3.44</v>
      </c>
      <c r="F5" s="23">
        <f>AVERAGE(E5:E8)</f>
        <v>3.3099999999999996</v>
      </c>
    </row>
    <row r="6" spans="1:9">
      <c r="A6" s="6" t="str">
        <f t="shared" si="0"/>
        <v/>
      </c>
      <c r="B6" s="17" t="s">
        <v>1353</v>
      </c>
      <c r="C6" s="18" t="s">
        <v>267</v>
      </c>
      <c r="E6" s="9">
        <v>4.16</v>
      </c>
      <c r="F6" s="23"/>
    </row>
    <row r="7" spans="1:9">
      <c r="A7" s="6" t="str">
        <f t="shared" si="0"/>
        <v/>
      </c>
      <c r="B7" s="17" t="s">
        <v>1353</v>
      </c>
      <c r="C7" s="18" t="s">
        <v>267</v>
      </c>
      <c r="E7" s="9">
        <v>1.5</v>
      </c>
      <c r="F7" s="24"/>
    </row>
    <row r="8" spans="1:9">
      <c r="A8" s="6" t="str">
        <f t="shared" si="0"/>
        <v/>
      </c>
      <c r="B8" s="17" t="s">
        <v>1353</v>
      </c>
      <c r="C8" s="18" t="s">
        <v>267</v>
      </c>
      <c r="E8" s="9">
        <v>4.1399999999999997</v>
      </c>
      <c r="F8" s="23"/>
    </row>
    <row r="9" spans="1:9">
      <c r="A9" s="6" t="str">
        <f t="shared" si="0"/>
        <v/>
      </c>
      <c r="B9" s="17" t="s">
        <v>1353</v>
      </c>
      <c r="C9" s="18" t="s">
        <v>270</v>
      </c>
      <c r="E9" s="9">
        <v>41.33</v>
      </c>
      <c r="F9" s="23">
        <f>AVERAGE(E9:E12)</f>
        <v>41.765000000000001</v>
      </c>
    </row>
    <row r="10" spans="1:9">
      <c r="A10" s="6" t="str">
        <f t="shared" si="0"/>
        <v/>
      </c>
      <c r="B10" s="17" t="s">
        <v>1353</v>
      </c>
      <c r="C10" s="18" t="s">
        <v>270</v>
      </c>
      <c r="E10" s="9">
        <v>42.17</v>
      </c>
      <c r="F10" s="23"/>
    </row>
    <row r="11" spans="1:9">
      <c r="A11" s="6" t="str">
        <f t="shared" si="0"/>
        <v/>
      </c>
      <c r="B11" s="17" t="s">
        <v>1353</v>
      </c>
      <c r="C11" s="18" t="s">
        <v>270</v>
      </c>
      <c r="E11" s="9">
        <v>41.46</v>
      </c>
      <c r="F11" s="24"/>
    </row>
    <row r="12" spans="1:9">
      <c r="A12" s="6" t="str">
        <f t="shared" si="0"/>
        <v/>
      </c>
      <c r="B12" s="17" t="s">
        <v>1353</v>
      </c>
      <c r="C12" s="18" t="s">
        <v>270</v>
      </c>
      <c r="E12" s="9">
        <v>42.1</v>
      </c>
      <c r="F12" s="23"/>
    </row>
    <row r="13" spans="1:9">
      <c r="A13" s="6" t="str">
        <f t="shared" si="0"/>
        <v>RON_1mMStaurosporine0.00001</v>
      </c>
      <c r="B13" s="17" t="s">
        <v>1353</v>
      </c>
      <c r="C13" s="18" t="s">
        <v>272</v>
      </c>
      <c r="D13" s="8">
        <v>1.0000000000000001E-5</v>
      </c>
      <c r="E13" s="9">
        <v>6.94</v>
      </c>
      <c r="F13" s="23">
        <f>AVERAGE(E13:E14)</f>
        <v>6.4600000000000009</v>
      </c>
      <c r="G13" s="20">
        <f>(1-(F13-F5)/(F9-F5))*100</f>
        <v>91.808607463268757</v>
      </c>
    </row>
    <row r="14" spans="1:9">
      <c r="A14" s="6" t="str">
        <f t="shared" si="0"/>
        <v>RON_1mMStaurosporine0.00001</v>
      </c>
      <c r="B14" s="17" t="s">
        <v>1353</v>
      </c>
      <c r="C14" s="18" t="s">
        <v>272</v>
      </c>
      <c r="D14" s="8">
        <v>1.0000000000000001E-5</v>
      </c>
      <c r="E14" s="9">
        <v>5.98</v>
      </c>
      <c r="F14" s="23"/>
      <c r="G14" s="20"/>
    </row>
    <row r="15" spans="1:9">
      <c r="A15" s="6" t="str">
        <f t="shared" si="0"/>
        <v>RON_1mMFT002787-120.000001</v>
      </c>
      <c r="B15" s="17" t="s">
        <v>1353</v>
      </c>
      <c r="C15" s="18" t="s">
        <v>2083</v>
      </c>
      <c r="D15" s="8">
        <v>9.9999999999999995E-7</v>
      </c>
      <c r="E15" s="9">
        <v>41.87</v>
      </c>
      <c r="F15" s="23">
        <f>AVERAGE(E15:E16)</f>
        <v>42.174999999999997</v>
      </c>
      <c r="G15" s="20">
        <f>(1-(F15-F5)/(F9-F5))*100</f>
        <v>-1.0661812508126367</v>
      </c>
    </row>
    <row r="16" spans="1:9">
      <c r="A16" s="6" t="str">
        <f t="shared" si="0"/>
        <v>RON_1mMFT002787-120.000001</v>
      </c>
      <c r="B16" s="17" t="s">
        <v>1353</v>
      </c>
      <c r="C16" s="18" t="s">
        <v>2083</v>
      </c>
      <c r="D16" s="8">
        <v>9.9999999999999995E-7</v>
      </c>
      <c r="E16" s="9">
        <v>42.48</v>
      </c>
      <c r="F16" s="23"/>
      <c r="G16" s="20"/>
    </row>
    <row r="17" spans="1:7">
      <c r="A17" s="6" t="str">
        <f t="shared" si="0"/>
        <v>RON_1mMFT003666-010.000001</v>
      </c>
      <c r="B17" s="17" t="s">
        <v>1353</v>
      </c>
      <c r="C17" s="18" t="s">
        <v>2084</v>
      </c>
      <c r="D17" s="8">
        <v>9.9999999999999995E-7</v>
      </c>
      <c r="E17" s="9">
        <v>43.97</v>
      </c>
      <c r="F17" s="23">
        <f>AVERAGE(E17:E18)</f>
        <v>43.254999999999995</v>
      </c>
      <c r="G17" s="20">
        <f>(1-(F17-F5)/(F9-F5))*100</f>
        <v>-3.8746586919776282</v>
      </c>
    </row>
    <row r="18" spans="1:7">
      <c r="A18" s="6" t="str">
        <f t="shared" si="0"/>
        <v>RON_1mMFT003666-010.000001</v>
      </c>
      <c r="B18" s="17" t="s">
        <v>1353</v>
      </c>
      <c r="C18" s="18" t="s">
        <v>2084</v>
      </c>
      <c r="D18" s="8">
        <v>9.9999999999999995E-7</v>
      </c>
      <c r="E18" s="9">
        <v>42.54</v>
      </c>
      <c r="F18" s="23"/>
      <c r="G18" s="20"/>
    </row>
    <row r="19" spans="1:7">
      <c r="A19" s="6" t="str">
        <f t="shared" si="0"/>
        <v>RON_1mMFT001973-170.000001</v>
      </c>
      <c r="B19" s="17" t="s">
        <v>1353</v>
      </c>
      <c r="C19" s="18" t="s">
        <v>2085</v>
      </c>
      <c r="D19" s="8">
        <v>9.9999999999999995E-7</v>
      </c>
      <c r="E19" s="9">
        <v>43.07</v>
      </c>
      <c r="F19" s="23">
        <f>AVERAGE(E19:E20)</f>
        <v>42.29</v>
      </c>
      <c r="G19" s="20">
        <f>(1-(F19-F5)/(F9-F5))*100</f>
        <v>-1.3652320894552039</v>
      </c>
    </row>
    <row r="20" spans="1:7">
      <c r="A20" s="6" t="str">
        <f t="shared" si="0"/>
        <v>RON_1mMFT001973-170.000001</v>
      </c>
      <c r="B20" s="17" t="s">
        <v>1353</v>
      </c>
      <c r="C20" s="18" t="s">
        <v>2085</v>
      </c>
      <c r="D20" s="8">
        <v>9.9999999999999995E-7</v>
      </c>
      <c r="E20" s="9">
        <v>41.51</v>
      </c>
      <c r="F20" s="23"/>
      <c r="G20" s="20"/>
    </row>
    <row r="21" spans="1:7">
      <c r="A21" s="6" t="str">
        <f t="shared" si="0"/>
        <v>RON_1mMFT003437-010.000001</v>
      </c>
      <c r="B21" s="17" t="s">
        <v>1353</v>
      </c>
      <c r="C21" s="18" t="s">
        <v>2086</v>
      </c>
      <c r="D21" s="8">
        <v>9.9999999999999995E-7</v>
      </c>
      <c r="E21" s="9">
        <v>41.47</v>
      </c>
      <c r="F21" s="23">
        <f>AVERAGE(E21:E22)</f>
        <v>41.724999999999994</v>
      </c>
      <c r="G21" s="20">
        <f>(1-(F21-F5)/(F9-F5))*100</f>
        <v>0.10401768300613012</v>
      </c>
    </row>
    <row r="22" spans="1:7">
      <c r="A22" s="6" t="str">
        <f t="shared" si="0"/>
        <v>RON_1mMFT003437-010.000001</v>
      </c>
      <c r="B22" s="17" t="s">
        <v>1353</v>
      </c>
      <c r="C22" s="18" t="s">
        <v>2086</v>
      </c>
      <c r="D22" s="8">
        <v>9.9999999999999995E-7</v>
      </c>
      <c r="E22" s="21">
        <v>41.98</v>
      </c>
      <c r="F22" s="23"/>
      <c r="G22" s="20"/>
    </row>
    <row r="23" spans="1:7">
      <c r="A23" s="6" t="str">
        <f t="shared" si="0"/>
        <v>RON_1mMFT000959-040.000001</v>
      </c>
      <c r="B23" s="17" t="s">
        <v>1353</v>
      </c>
      <c r="C23" s="18" t="s">
        <v>2087</v>
      </c>
      <c r="D23" s="8">
        <v>9.9999999999999995E-7</v>
      </c>
      <c r="E23" s="9">
        <v>41.99</v>
      </c>
      <c r="F23" s="23">
        <f>AVERAGE(E23:E24)</f>
        <v>41.734999999999999</v>
      </c>
      <c r="G23" s="20">
        <f>(1-(F23-F5)/(F9-F5))*100</f>
        <v>7.8013262254583715E-2</v>
      </c>
    </row>
    <row r="24" spans="1:7">
      <c r="A24" s="6" t="str">
        <f t="shared" si="0"/>
        <v>RON_1mMFT000959-040.000001</v>
      </c>
      <c r="B24" s="17" t="s">
        <v>1353</v>
      </c>
      <c r="C24" s="18" t="s">
        <v>2087</v>
      </c>
      <c r="D24" s="8">
        <v>9.9999999999999995E-7</v>
      </c>
      <c r="E24" s="9">
        <v>41.48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811</v>
      </c>
      <c r="C5" s="18" t="s">
        <v>267</v>
      </c>
      <c r="E5" s="9">
        <v>1.2</v>
      </c>
      <c r="F5" s="23">
        <f>AVERAGE(E5:E8)</f>
        <v>0.90250000000000008</v>
      </c>
    </row>
    <row r="6" spans="1:9">
      <c r="A6" s="6" t="str">
        <f t="shared" si="0"/>
        <v/>
      </c>
      <c r="B6" s="17" t="s">
        <v>811</v>
      </c>
      <c r="C6" s="18" t="s">
        <v>267</v>
      </c>
      <c r="E6" s="9">
        <v>1.08</v>
      </c>
      <c r="F6" s="23"/>
    </row>
    <row r="7" spans="1:9">
      <c r="A7" s="6" t="str">
        <f t="shared" si="0"/>
        <v/>
      </c>
      <c r="B7" s="17" t="s">
        <v>811</v>
      </c>
      <c r="C7" s="18" t="s">
        <v>267</v>
      </c>
      <c r="E7" s="9">
        <v>0.74</v>
      </c>
      <c r="F7" s="24"/>
    </row>
    <row r="8" spans="1:9">
      <c r="A8" s="6" t="str">
        <f t="shared" si="0"/>
        <v/>
      </c>
      <c r="B8" s="17" t="s">
        <v>811</v>
      </c>
      <c r="C8" s="18" t="s">
        <v>267</v>
      </c>
      <c r="E8" s="9">
        <v>0.59</v>
      </c>
      <c r="F8" s="23"/>
    </row>
    <row r="9" spans="1:9">
      <c r="A9" s="6" t="str">
        <f t="shared" si="0"/>
        <v/>
      </c>
      <c r="B9" s="17" t="s">
        <v>811</v>
      </c>
      <c r="C9" s="18" t="s">
        <v>270</v>
      </c>
      <c r="E9" s="9">
        <v>41.31</v>
      </c>
      <c r="F9" s="23">
        <f>AVERAGE(E9:E12)</f>
        <v>41.787499999999994</v>
      </c>
    </row>
    <row r="10" spans="1:9">
      <c r="A10" s="6" t="str">
        <f t="shared" si="0"/>
        <v/>
      </c>
      <c r="B10" s="17" t="s">
        <v>811</v>
      </c>
      <c r="C10" s="18" t="s">
        <v>270</v>
      </c>
      <c r="E10" s="9">
        <v>40.61</v>
      </c>
      <c r="F10" s="23"/>
    </row>
    <row r="11" spans="1:9">
      <c r="A11" s="6" t="str">
        <f t="shared" si="0"/>
        <v/>
      </c>
      <c r="B11" s="17" t="s">
        <v>811</v>
      </c>
      <c r="C11" s="18" t="s">
        <v>270</v>
      </c>
      <c r="E11" s="9">
        <v>43.9</v>
      </c>
      <c r="F11" s="24"/>
    </row>
    <row r="12" spans="1:9">
      <c r="A12" s="6" t="str">
        <f t="shared" si="0"/>
        <v/>
      </c>
      <c r="B12" s="17" t="s">
        <v>811</v>
      </c>
      <c r="C12" s="18" t="s">
        <v>270</v>
      </c>
      <c r="E12" s="9">
        <v>41.33</v>
      </c>
      <c r="F12" s="23"/>
    </row>
    <row r="13" spans="1:9">
      <c r="A13" s="6" t="str">
        <f t="shared" si="0"/>
        <v>ROS_1mMStaurosporine0.00001</v>
      </c>
      <c r="B13" s="17" t="s">
        <v>811</v>
      </c>
      <c r="C13" s="18" t="s">
        <v>272</v>
      </c>
      <c r="D13" s="8">
        <v>1.0000000000000001E-5</v>
      </c>
      <c r="E13" s="9">
        <v>0.8</v>
      </c>
      <c r="F13" s="23">
        <f>AVERAGE(E13:E14)</f>
        <v>0.68500000000000005</v>
      </c>
      <c r="G13" s="20">
        <f>(1-(F13-F5)/(F9-F5))*100</f>
        <v>100.53197994374466</v>
      </c>
    </row>
    <row r="14" spans="1:9">
      <c r="A14" s="6" t="str">
        <f t="shared" si="0"/>
        <v>ROS_1mMStaurosporine0.00001</v>
      </c>
      <c r="B14" s="17" t="s">
        <v>811</v>
      </c>
      <c r="C14" s="18" t="s">
        <v>272</v>
      </c>
      <c r="D14" s="8">
        <v>1.0000000000000001E-5</v>
      </c>
      <c r="E14" s="9">
        <v>0.56999999999999995</v>
      </c>
      <c r="F14" s="23"/>
      <c r="G14" s="20"/>
    </row>
    <row r="15" spans="1:9">
      <c r="A15" s="6" t="str">
        <f t="shared" si="0"/>
        <v>ROS_1mMFT002787-120.000001</v>
      </c>
      <c r="B15" s="17" t="s">
        <v>811</v>
      </c>
      <c r="C15" s="18" t="s">
        <v>2083</v>
      </c>
      <c r="D15" s="8">
        <v>9.9999999999999995E-7</v>
      </c>
      <c r="E15" s="9">
        <v>39.99</v>
      </c>
      <c r="F15" s="23">
        <f>AVERAGE(E15:E16)</f>
        <v>40.57</v>
      </c>
      <c r="G15" s="20">
        <f>(1-(F15-F5)/(F9-F5))*100</f>
        <v>2.9778647425706128</v>
      </c>
    </row>
    <row r="16" spans="1:9">
      <c r="A16" s="6" t="str">
        <f t="shared" si="0"/>
        <v>ROS_1mMFT002787-120.000001</v>
      </c>
      <c r="B16" s="17" t="s">
        <v>811</v>
      </c>
      <c r="C16" s="18" t="s">
        <v>2083</v>
      </c>
      <c r="D16" s="8">
        <v>9.9999999999999995E-7</v>
      </c>
      <c r="E16" s="9">
        <v>41.15</v>
      </c>
      <c r="F16" s="23"/>
      <c r="G16" s="20"/>
    </row>
    <row r="17" spans="1:7">
      <c r="A17" s="6" t="str">
        <f t="shared" si="0"/>
        <v>ROS_1mMFT003666-010.000001</v>
      </c>
      <c r="B17" s="17" t="s">
        <v>811</v>
      </c>
      <c r="C17" s="18" t="s">
        <v>2084</v>
      </c>
      <c r="D17" s="8">
        <v>9.9999999999999995E-7</v>
      </c>
      <c r="E17" s="9">
        <v>41.03</v>
      </c>
      <c r="F17" s="23">
        <f>AVERAGE(E17:E18)</f>
        <v>40.525000000000006</v>
      </c>
      <c r="G17" s="20">
        <f>(1-(F17-F5)/(F9-F5))*100</f>
        <v>3.0879295585177657</v>
      </c>
    </row>
    <row r="18" spans="1:7">
      <c r="A18" s="6" t="str">
        <f t="shared" si="0"/>
        <v>ROS_1mMFT003666-010.000001</v>
      </c>
      <c r="B18" s="17" t="s">
        <v>811</v>
      </c>
      <c r="C18" s="18" t="s">
        <v>2084</v>
      </c>
      <c r="D18" s="8">
        <v>9.9999999999999995E-7</v>
      </c>
      <c r="E18" s="9">
        <v>40.020000000000003</v>
      </c>
      <c r="F18" s="23"/>
      <c r="G18" s="20"/>
    </row>
    <row r="19" spans="1:7">
      <c r="A19" s="6" t="str">
        <f t="shared" si="0"/>
        <v>ROS_1mMFT001973-170.000001</v>
      </c>
      <c r="B19" s="17" t="s">
        <v>811</v>
      </c>
      <c r="C19" s="18" t="s">
        <v>2085</v>
      </c>
      <c r="D19" s="8">
        <v>9.9999999999999995E-7</v>
      </c>
      <c r="E19" s="9">
        <v>37.85</v>
      </c>
      <c r="F19" s="23">
        <f>AVERAGE(E19:E20)</f>
        <v>37.409999999999997</v>
      </c>
      <c r="G19" s="20">
        <f>(1-(F19-F5)/(F9-F5))*100</f>
        <v>10.706860706860699</v>
      </c>
    </row>
    <row r="20" spans="1:7">
      <c r="A20" s="6" t="str">
        <f t="shared" si="0"/>
        <v>ROS_1mMFT001973-170.000001</v>
      </c>
      <c r="B20" s="17" t="s">
        <v>811</v>
      </c>
      <c r="C20" s="18" t="s">
        <v>2085</v>
      </c>
      <c r="D20" s="8">
        <v>9.9999999999999995E-7</v>
      </c>
      <c r="E20" s="9">
        <v>36.97</v>
      </c>
      <c r="F20" s="23"/>
      <c r="G20" s="20"/>
    </row>
    <row r="21" spans="1:7">
      <c r="A21" s="6" t="str">
        <f t="shared" si="0"/>
        <v>ROS_1mMFT003437-010.000001</v>
      </c>
      <c r="B21" s="17" t="s">
        <v>811</v>
      </c>
      <c r="C21" s="18" t="s">
        <v>2086</v>
      </c>
      <c r="D21" s="8">
        <v>9.9999999999999995E-7</v>
      </c>
      <c r="E21" s="9">
        <v>40.18</v>
      </c>
      <c r="F21" s="23">
        <f>AVERAGE(E21:E22)</f>
        <v>40.545000000000002</v>
      </c>
      <c r="G21" s="20">
        <f>(1-(F21-F5)/(F9-F5))*100</f>
        <v>3.0390118625412521</v>
      </c>
    </row>
    <row r="22" spans="1:7">
      <c r="A22" s="6" t="str">
        <f t="shared" si="0"/>
        <v>ROS_1mMFT003437-010.000001</v>
      </c>
      <c r="B22" s="17" t="s">
        <v>811</v>
      </c>
      <c r="C22" s="18" t="s">
        <v>2086</v>
      </c>
      <c r="D22" s="8">
        <v>9.9999999999999995E-7</v>
      </c>
      <c r="E22" s="21">
        <v>40.909999999999997</v>
      </c>
      <c r="F22" s="23"/>
      <c r="G22" s="20"/>
    </row>
    <row r="23" spans="1:7">
      <c r="A23" s="6" t="str">
        <f t="shared" si="0"/>
        <v>ROS_1mMFT000959-040.000001</v>
      </c>
      <c r="B23" s="17" t="s">
        <v>811</v>
      </c>
      <c r="C23" s="18" t="s">
        <v>2087</v>
      </c>
      <c r="D23" s="8">
        <v>9.9999999999999995E-7</v>
      </c>
      <c r="E23" s="9">
        <v>40.299999999999997</v>
      </c>
      <c r="F23" s="23">
        <f>AVERAGE(E23:E24)</f>
        <v>40.045000000000002</v>
      </c>
      <c r="G23" s="20">
        <f>(1-(F23-F5)/(F9-F5))*100</f>
        <v>4.2619542619542479</v>
      </c>
    </row>
    <row r="24" spans="1:7">
      <c r="A24" s="6" t="str">
        <f t="shared" si="0"/>
        <v>ROS_1mMFT000959-040.000001</v>
      </c>
      <c r="B24" s="17" t="s">
        <v>811</v>
      </c>
      <c r="C24" s="18" t="s">
        <v>2087</v>
      </c>
      <c r="D24" s="8">
        <v>9.9999999999999995E-7</v>
      </c>
      <c r="E24" s="9">
        <v>39.79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3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1413</v>
      </c>
      <c r="C1" s="6" t="s">
        <v>2079</v>
      </c>
    </row>
    <row r="2" spans="1:9">
      <c r="B2" s="7" t="s">
        <v>1414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1415</v>
      </c>
      <c r="D4" s="13" t="s">
        <v>1416</v>
      </c>
      <c r="E4" s="14" t="s">
        <v>1417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2094</v>
      </c>
      <c r="C5" s="18" t="s">
        <v>267</v>
      </c>
      <c r="E5" s="9">
        <v>2.06</v>
      </c>
      <c r="F5" s="19">
        <f>AVERAGE(E5:E6)</f>
        <v>2.2250000000000001</v>
      </c>
    </row>
    <row r="6" spans="1:9">
      <c r="A6" s="6" t="str">
        <f t="shared" si="0"/>
        <v/>
      </c>
      <c r="B6" s="17" t="s">
        <v>2094</v>
      </c>
      <c r="C6" s="18" t="s">
        <v>267</v>
      </c>
      <c r="E6" s="9">
        <v>2.39</v>
      </c>
      <c r="F6" s="19"/>
    </row>
    <row r="7" spans="1:9">
      <c r="A7" s="6" t="str">
        <f t="shared" si="0"/>
        <v/>
      </c>
      <c r="B7" s="17" t="s">
        <v>2094</v>
      </c>
      <c r="C7" s="18" t="s">
        <v>270</v>
      </c>
      <c r="E7" s="9">
        <v>38.770000000000003</v>
      </c>
      <c r="F7" s="19">
        <f>AVERAGE(E7:E8)</f>
        <v>39.135000000000005</v>
      </c>
    </row>
    <row r="8" spans="1:9">
      <c r="A8" s="6" t="str">
        <f t="shared" si="0"/>
        <v/>
      </c>
      <c r="B8" s="17" t="s">
        <v>2094</v>
      </c>
      <c r="C8" s="18" t="s">
        <v>270</v>
      </c>
      <c r="E8" s="9">
        <v>39.5</v>
      </c>
      <c r="F8" s="19"/>
    </row>
    <row r="9" spans="1:9">
      <c r="A9" s="6" t="str">
        <f t="shared" si="0"/>
        <v>ALK [L1152insT]_1mMStaurosporine0.00001</v>
      </c>
      <c r="B9" s="17" t="s">
        <v>2094</v>
      </c>
      <c r="C9" s="18" t="s">
        <v>1412</v>
      </c>
      <c r="D9" s="8">
        <v>1.0000000000000001E-5</v>
      </c>
      <c r="E9" s="9">
        <v>1.58</v>
      </c>
      <c r="F9" s="19">
        <f>AVERAGE(E9:E10)</f>
        <v>2.2199999999999998</v>
      </c>
      <c r="G9" s="20">
        <f>(1-(F9-F5)/(F7-F5))*100</f>
        <v>100.01354646437279</v>
      </c>
    </row>
    <row r="10" spans="1:9">
      <c r="A10" s="6" t="str">
        <f t="shared" si="0"/>
        <v>ALK [L1152insT]_1mMStaurosporine0.00001</v>
      </c>
      <c r="B10" s="17" t="s">
        <v>2094</v>
      </c>
      <c r="C10" s="18" t="s">
        <v>1418</v>
      </c>
      <c r="D10" s="8">
        <v>1.0000000000000001E-5</v>
      </c>
      <c r="E10" s="21">
        <v>2.86</v>
      </c>
      <c r="F10" s="22"/>
      <c r="G10" s="20"/>
    </row>
    <row r="11" spans="1:9">
      <c r="A11" s="6" t="str">
        <f t="shared" si="0"/>
        <v>ALK [L1152insT]_1mMFT002787-120.000001</v>
      </c>
      <c r="B11" s="17" t="s">
        <v>2094</v>
      </c>
      <c r="C11" s="18" t="s">
        <v>2083</v>
      </c>
      <c r="D11" s="8">
        <v>9.9999999999999995E-7</v>
      </c>
      <c r="E11" s="9">
        <v>38.840000000000003</v>
      </c>
      <c r="F11" s="19">
        <f>AVERAGE(E11:E12)</f>
        <v>38.745000000000005</v>
      </c>
      <c r="G11" s="20">
        <f>(1-(F11-F5)/(F7-F5))*100</f>
        <v>1.056624221078295</v>
      </c>
    </row>
    <row r="12" spans="1:9">
      <c r="A12" s="6" t="str">
        <f t="shared" si="0"/>
        <v>ALK [L1152insT]_1mMFT002787-120.000001</v>
      </c>
      <c r="B12" s="17" t="s">
        <v>2094</v>
      </c>
      <c r="C12" s="18" t="s">
        <v>2083</v>
      </c>
      <c r="D12" s="8">
        <v>9.9999999999999995E-7</v>
      </c>
      <c r="E12" s="9">
        <v>38.65</v>
      </c>
      <c r="F12" s="19"/>
      <c r="G12" s="20"/>
    </row>
    <row r="13" spans="1:9">
      <c r="A13" s="6" t="str">
        <f t="shared" si="0"/>
        <v>ALK [L1152insT]_1mMFT003666-010.000001</v>
      </c>
      <c r="B13" s="17" t="s">
        <v>2094</v>
      </c>
      <c r="C13" s="18" t="s">
        <v>2084</v>
      </c>
      <c r="D13" s="8">
        <v>9.9999999999999995E-7</v>
      </c>
      <c r="E13" s="9">
        <v>39.93</v>
      </c>
      <c r="F13" s="19">
        <f>AVERAGE(E13:E14)</f>
        <v>39.894999999999996</v>
      </c>
      <c r="G13" s="20">
        <f>(1-(F13-F5)/(F7-F5))*100</f>
        <v>-2.0590625846653721</v>
      </c>
    </row>
    <row r="14" spans="1:9">
      <c r="A14" s="6" t="str">
        <f t="shared" si="0"/>
        <v>ALK [L1152insT]_1mMFT003666-010.000001</v>
      </c>
      <c r="B14" s="17" t="s">
        <v>2094</v>
      </c>
      <c r="C14" s="25" t="s">
        <v>2084</v>
      </c>
      <c r="D14" s="8">
        <v>9.9999999999999995E-7</v>
      </c>
      <c r="E14" s="21">
        <v>39.86</v>
      </c>
      <c r="F14" s="19"/>
      <c r="G14" s="20"/>
    </row>
    <row r="15" spans="1:9">
      <c r="A15" s="6" t="str">
        <f t="shared" si="0"/>
        <v>ALK [L1152insT]_1mMFT001973-170.000001</v>
      </c>
      <c r="B15" s="17" t="s">
        <v>2094</v>
      </c>
      <c r="C15" s="18" t="s">
        <v>2085</v>
      </c>
      <c r="D15" s="8">
        <v>9.9999999999999995E-7</v>
      </c>
      <c r="E15" s="9">
        <v>37.450000000000003</v>
      </c>
      <c r="F15" s="19">
        <f>AVERAGE(E15:E16)</f>
        <v>37.025000000000006</v>
      </c>
      <c r="G15" s="20">
        <f>(1-(F15-F5)/(F7-F5))*100</f>
        <v>5.7166079653210522</v>
      </c>
    </row>
    <row r="16" spans="1:9">
      <c r="A16" s="6" t="str">
        <f t="shared" si="0"/>
        <v>ALK [L1152insT]_1mMFT001973-170.000001</v>
      </c>
      <c r="B16" s="17" t="s">
        <v>2094</v>
      </c>
      <c r="C16" s="18" t="s">
        <v>2085</v>
      </c>
      <c r="D16" s="8">
        <v>9.9999999999999995E-7</v>
      </c>
      <c r="E16" s="9">
        <v>36.6</v>
      </c>
      <c r="F16" s="19"/>
      <c r="G16" s="20"/>
    </row>
    <row r="17" spans="1:7">
      <c r="A17" s="6" t="str">
        <f t="shared" si="0"/>
        <v>ALK [L1152insT]_1mMFT003437-010.000001</v>
      </c>
      <c r="B17" s="17" t="s">
        <v>2094</v>
      </c>
      <c r="C17" s="18" t="s">
        <v>2086</v>
      </c>
      <c r="D17" s="8">
        <v>9.9999999999999995E-7</v>
      </c>
      <c r="E17" s="9">
        <v>38.26</v>
      </c>
      <c r="F17" s="19">
        <f>AVERAGE(E17:E18)</f>
        <v>38.590000000000003</v>
      </c>
      <c r="G17" s="20">
        <f>(1-(F17-F5)/(F7-F5))*100</f>
        <v>1.4765646166350677</v>
      </c>
    </row>
    <row r="18" spans="1:7">
      <c r="A18" s="6" t="str">
        <f t="shared" si="0"/>
        <v>ALK [L1152insT]_1mMFT003437-010.000001</v>
      </c>
      <c r="B18" s="17" t="s">
        <v>2094</v>
      </c>
      <c r="C18" s="18" t="s">
        <v>2086</v>
      </c>
      <c r="D18" s="8">
        <v>9.9999999999999995E-7</v>
      </c>
      <c r="E18" s="9">
        <v>38.92</v>
      </c>
      <c r="F18" s="19"/>
      <c r="G18" s="20"/>
    </row>
    <row r="19" spans="1:7">
      <c r="A19" s="6" t="str">
        <f t="shared" si="0"/>
        <v>ALK [L1152insT]_1mMFT000959-040.000001</v>
      </c>
      <c r="B19" s="17" t="s">
        <v>2094</v>
      </c>
      <c r="C19" s="18" t="s">
        <v>2087</v>
      </c>
      <c r="D19" s="8">
        <v>9.9999999999999995E-7</v>
      </c>
      <c r="E19" s="9">
        <v>39.81</v>
      </c>
      <c r="F19" s="19">
        <f>AVERAGE(E19:E20)</f>
        <v>39.844999999999999</v>
      </c>
      <c r="G19" s="20">
        <f>(1-(F19-F5)/(F7-F5))*100</f>
        <v>-1.9235979409373938</v>
      </c>
    </row>
    <row r="20" spans="1:7">
      <c r="A20" s="6" t="str">
        <f t="shared" si="0"/>
        <v>ALK [L1152insT]_1mMFT000959-040.000001</v>
      </c>
      <c r="B20" s="17" t="s">
        <v>2094</v>
      </c>
      <c r="C20" s="18" t="s">
        <v>2087</v>
      </c>
      <c r="D20" s="8">
        <v>9.9999999999999995E-7</v>
      </c>
      <c r="E20" s="9">
        <v>39.880000000000003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1354</v>
      </c>
    </row>
    <row r="5" spans="1:9">
      <c r="A5" s="6" t="str">
        <f t="shared" ref="A5:A24" si="0">IF(D5="","",B5&amp;C5&amp;D5)</f>
        <v/>
      </c>
      <c r="B5" s="17" t="s">
        <v>1355</v>
      </c>
      <c r="C5" s="18" t="s">
        <v>267</v>
      </c>
      <c r="E5" s="9">
        <v>4.99</v>
      </c>
      <c r="F5" s="23">
        <f>AVERAGE(E5:E8)</f>
        <v>4.8174999999999999</v>
      </c>
    </row>
    <row r="6" spans="1:9">
      <c r="A6" s="6" t="str">
        <f t="shared" si="0"/>
        <v/>
      </c>
      <c r="B6" s="17" t="s">
        <v>1355</v>
      </c>
      <c r="C6" s="18" t="s">
        <v>267</v>
      </c>
      <c r="E6" s="9">
        <v>5.03</v>
      </c>
      <c r="F6" s="23"/>
    </row>
    <row r="7" spans="1:9">
      <c r="A7" s="6" t="str">
        <f t="shared" si="0"/>
        <v/>
      </c>
      <c r="B7" s="17" t="s">
        <v>1355</v>
      </c>
      <c r="C7" s="18" t="s">
        <v>267</v>
      </c>
      <c r="E7" s="9">
        <v>4.32</v>
      </c>
      <c r="F7" s="24"/>
    </row>
    <row r="8" spans="1:9">
      <c r="A8" s="6" t="str">
        <f t="shared" si="0"/>
        <v/>
      </c>
      <c r="B8" s="17" t="s">
        <v>1356</v>
      </c>
      <c r="C8" s="18" t="s">
        <v>267</v>
      </c>
      <c r="E8" s="9">
        <v>4.93</v>
      </c>
      <c r="F8" s="23"/>
    </row>
    <row r="9" spans="1:9">
      <c r="A9" s="6" t="str">
        <f t="shared" si="0"/>
        <v/>
      </c>
      <c r="B9" s="17" t="s">
        <v>1355</v>
      </c>
      <c r="C9" s="18" t="s">
        <v>270</v>
      </c>
      <c r="E9" s="9">
        <v>52.18</v>
      </c>
      <c r="F9" s="23">
        <f>AVERAGE(E9:E12)</f>
        <v>53.272499999999994</v>
      </c>
    </row>
    <row r="10" spans="1:9">
      <c r="A10" s="6" t="str">
        <f t="shared" si="0"/>
        <v/>
      </c>
      <c r="B10" s="17" t="s">
        <v>1355</v>
      </c>
      <c r="C10" s="18" t="s">
        <v>270</v>
      </c>
      <c r="E10" s="9">
        <v>53.12</v>
      </c>
      <c r="F10" s="23"/>
    </row>
    <row r="11" spans="1:9">
      <c r="A11" s="6" t="str">
        <f t="shared" si="0"/>
        <v/>
      </c>
      <c r="B11" s="17" t="s">
        <v>1357</v>
      </c>
      <c r="C11" s="18" t="s">
        <v>270</v>
      </c>
      <c r="E11" s="9">
        <v>53.68</v>
      </c>
      <c r="F11" s="24"/>
    </row>
    <row r="12" spans="1:9">
      <c r="A12" s="6" t="str">
        <f t="shared" si="0"/>
        <v/>
      </c>
      <c r="B12" s="17" t="s">
        <v>1355</v>
      </c>
      <c r="C12" s="18" t="s">
        <v>270</v>
      </c>
      <c r="E12" s="9">
        <v>54.11</v>
      </c>
      <c r="F12" s="23"/>
    </row>
    <row r="13" spans="1:9">
      <c r="A13" s="6" t="str">
        <f t="shared" si="0"/>
        <v>SRC_1mMStaurosporine0.00001</v>
      </c>
      <c r="B13" s="17" t="s">
        <v>1355</v>
      </c>
      <c r="C13" s="18" t="s">
        <v>272</v>
      </c>
      <c r="D13" s="8">
        <v>1.0000000000000001E-5</v>
      </c>
      <c r="E13" s="9">
        <v>2.8</v>
      </c>
      <c r="F13" s="23">
        <f>AVERAGE(E13:E14)</f>
        <v>3.4550000000000001</v>
      </c>
      <c r="G13" s="20">
        <f>(1-(F13-F5)/(F9-F5))*100</f>
        <v>102.81188731813022</v>
      </c>
    </row>
    <row r="14" spans="1:9">
      <c r="A14" s="6" t="str">
        <f t="shared" si="0"/>
        <v>SRC_1mMStaurosporine0.00001</v>
      </c>
      <c r="B14" s="17" t="s">
        <v>1355</v>
      </c>
      <c r="C14" s="18" t="s">
        <v>272</v>
      </c>
      <c r="D14" s="8">
        <v>1.0000000000000001E-5</v>
      </c>
      <c r="E14" s="9">
        <v>4.1100000000000003</v>
      </c>
      <c r="F14" s="23"/>
      <c r="G14" s="20"/>
    </row>
    <row r="15" spans="1:9">
      <c r="A15" s="6" t="str">
        <f t="shared" si="0"/>
        <v>SRC_1mMFT002787-120.000001</v>
      </c>
      <c r="B15" s="17" t="s">
        <v>1355</v>
      </c>
      <c r="C15" s="18" t="s">
        <v>2083</v>
      </c>
      <c r="D15" s="8">
        <v>9.9999999999999995E-7</v>
      </c>
      <c r="E15" s="9">
        <v>51.68</v>
      </c>
      <c r="F15" s="23">
        <f>AVERAGE(E15:E16)</f>
        <v>52.575000000000003</v>
      </c>
      <c r="G15" s="20">
        <f>(1-(F15-F5)/(F9-F5))*100</f>
        <v>1.4394799298317884</v>
      </c>
    </row>
    <row r="16" spans="1:9">
      <c r="A16" s="6" t="str">
        <f t="shared" si="0"/>
        <v>SRC_1mMFT002787-120.000001</v>
      </c>
      <c r="B16" s="17" t="s">
        <v>1355</v>
      </c>
      <c r="C16" s="18" t="s">
        <v>2083</v>
      </c>
      <c r="D16" s="8">
        <v>9.9999999999999995E-7</v>
      </c>
      <c r="E16" s="9">
        <v>53.47</v>
      </c>
      <c r="F16" s="23"/>
      <c r="G16" s="20"/>
    </row>
    <row r="17" spans="1:7">
      <c r="A17" s="6" t="str">
        <f t="shared" si="0"/>
        <v>SRC_1mMFT003666-010.000001</v>
      </c>
      <c r="B17" s="17" t="s">
        <v>1355</v>
      </c>
      <c r="C17" s="18" t="s">
        <v>2084</v>
      </c>
      <c r="D17" s="8">
        <v>9.9999999999999995E-7</v>
      </c>
      <c r="E17" s="9">
        <v>48.96</v>
      </c>
      <c r="F17" s="23">
        <f>AVERAGE(E17:E18)</f>
        <v>48.43</v>
      </c>
      <c r="G17" s="20">
        <f>(1-(F17-F5)/(F9-F5))*100</f>
        <v>9.9938086884738269</v>
      </c>
    </row>
    <row r="18" spans="1:7">
      <c r="A18" s="6" t="str">
        <f t="shared" si="0"/>
        <v>SRC_1mMFT003666-010.000001</v>
      </c>
      <c r="B18" s="17" t="s">
        <v>1356</v>
      </c>
      <c r="C18" s="18" t="s">
        <v>2084</v>
      </c>
      <c r="D18" s="8">
        <v>9.9999999999999995E-7</v>
      </c>
      <c r="E18" s="9">
        <v>47.9</v>
      </c>
      <c r="F18" s="23"/>
      <c r="G18" s="20"/>
    </row>
    <row r="19" spans="1:7">
      <c r="A19" s="6" t="str">
        <f t="shared" si="0"/>
        <v>SRC_1mMFT001973-170.000001</v>
      </c>
      <c r="B19" s="17" t="s">
        <v>1356</v>
      </c>
      <c r="C19" s="18" t="s">
        <v>2085</v>
      </c>
      <c r="D19" s="8">
        <v>9.9999999999999995E-7</v>
      </c>
      <c r="E19" s="9">
        <v>20.53</v>
      </c>
      <c r="F19" s="23">
        <f>AVERAGE(E19:E20)</f>
        <v>19.84</v>
      </c>
      <c r="G19" s="20">
        <f>(1-(F19-F5)/(F9-F5))*100</f>
        <v>68.997007532762339</v>
      </c>
    </row>
    <row r="20" spans="1:7">
      <c r="A20" s="6" t="str">
        <f t="shared" si="0"/>
        <v>SRC_1mMFT001973-170.000001</v>
      </c>
      <c r="B20" s="17" t="s">
        <v>1355</v>
      </c>
      <c r="C20" s="18" t="s">
        <v>2085</v>
      </c>
      <c r="D20" s="8">
        <v>9.9999999999999995E-7</v>
      </c>
      <c r="E20" s="21">
        <v>19.149999999999999</v>
      </c>
      <c r="F20" s="23"/>
      <c r="G20" s="20"/>
    </row>
    <row r="21" spans="1:7">
      <c r="A21" s="6" t="str">
        <f t="shared" si="0"/>
        <v>SRC_1mMFT003437-010.000001</v>
      </c>
      <c r="B21" s="17" t="s">
        <v>1356</v>
      </c>
      <c r="C21" s="18" t="s">
        <v>2086</v>
      </c>
      <c r="D21" s="8">
        <v>9.9999999999999995E-7</v>
      </c>
      <c r="E21" s="9">
        <v>54.92</v>
      </c>
      <c r="F21" s="23">
        <f>AVERAGE(E21:E22)</f>
        <v>52.66</v>
      </c>
      <c r="G21" s="20">
        <f>(1-(F21-F5)/(F9-F5))*100</f>
        <v>1.2640594365906477</v>
      </c>
    </row>
    <row r="22" spans="1:7">
      <c r="A22" s="6" t="str">
        <f t="shared" si="0"/>
        <v>SRC_1mMFT003437-010.000001</v>
      </c>
      <c r="B22" s="17" t="s">
        <v>1355</v>
      </c>
      <c r="C22" s="18" t="s">
        <v>2086</v>
      </c>
      <c r="D22" s="8">
        <v>9.9999999999999995E-7</v>
      </c>
      <c r="E22" s="9">
        <v>50.4</v>
      </c>
      <c r="F22" s="23"/>
      <c r="G22" s="20"/>
    </row>
    <row r="23" spans="1:7">
      <c r="A23" s="6" t="str">
        <f t="shared" si="0"/>
        <v>SRC_1mMFT000959-040.000001</v>
      </c>
      <c r="B23" s="17" t="s">
        <v>1355</v>
      </c>
      <c r="C23" s="18" t="s">
        <v>2087</v>
      </c>
      <c r="D23" s="8">
        <v>9.9999999999999995E-7</v>
      </c>
      <c r="E23" s="9">
        <v>54.1</v>
      </c>
      <c r="F23" s="23">
        <f>AVERAGE(E23:E24)</f>
        <v>53.32</v>
      </c>
      <c r="G23" s="20">
        <f>(1-(F23-F5)/(F9-F5))*100</f>
        <v>-9.802909916418745E-2</v>
      </c>
    </row>
    <row r="24" spans="1:7">
      <c r="A24" s="6" t="str">
        <f t="shared" si="0"/>
        <v>SRC_1mMFT000959-040.000001</v>
      </c>
      <c r="B24" s="17" t="s">
        <v>1355</v>
      </c>
      <c r="C24" s="18" t="s">
        <v>2087</v>
      </c>
      <c r="D24" s="8">
        <v>9.9999999999999995E-7</v>
      </c>
      <c r="E24" s="9">
        <v>52.54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813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814</v>
      </c>
      <c r="D4" s="13" t="s">
        <v>767</v>
      </c>
      <c r="E4" s="14" t="s">
        <v>839</v>
      </c>
      <c r="F4" s="15" t="s">
        <v>768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840</v>
      </c>
      <c r="C5" s="18" t="s">
        <v>267</v>
      </c>
      <c r="E5" s="9">
        <v>1.57</v>
      </c>
      <c r="F5" s="23">
        <f>AVERAGE(E5:E8)</f>
        <v>1.4650000000000001</v>
      </c>
    </row>
    <row r="6" spans="1:9">
      <c r="A6" s="6" t="str">
        <f t="shared" si="0"/>
        <v/>
      </c>
      <c r="B6" s="17" t="s">
        <v>840</v>
      </c>
      <c r="C6" s="18" t="s">
        <v>267</v>
      </c>
      <c r="E6" s="9">
        <v>1.63</v>
      </c>
      <c r="F6" s="23"/>
    </row>
    <row r="7" spans="1:9">
      <c r="A7" s="6" t="str">
        <f t="shared" si="0"/>
        <v/>
      </c>
      <c r="B7" s="17" t="s">
        <v>840</v>
      </c>
      <c r="C7" s="18" t="s">
        <v>267</v>
      </c>
      <c r="E7" s="9">
        <v>1.3</v>
      </c>
      <c r="F7" s="24"/>
    </row>
    <row r="8" spans="1:9">
      <c r="A8" s="6" t="str">
        <f t="shared" si="0"/>
        <v/>
      </c>
      <c r="B8" s="17" t="s">
        <v>840</v>
      </c>
      <c r="C8" s="18" t="s">
        <v>267</v>
      </c>
      <c r="E8" s="9">
        <v>1.36</v>
      </c>
      <c r="F8" s="23"/>
    </row>
    <row r="9" spans="1:9">
      <c r="A9" s="6" t="str">
        <f t="shared" si="0"/>
        <v/>
      </c>
      <c r="B9" s="17" t="s">
        <v>840</v>
      </c>
      <c r="C9" s="18" t="s">
        <v>270</v>
      </c>
      <c r="E9" s="9">
        <v>45.79</v>
      </c>
      <c r="F9" s="23">
        <f>AVERAGE(E9:E12)</f>
        <v>43.347500000000004</v>
      </c>
    </row>
    <row r="10" spans="1:9">
      <c r="A10" s="6" t="str">
        <f t="shared" si="0"/>
        <v/>
      </c>
      <c r="B10" s="17" t="s">
        <v>840</v>
      </c>
      <c r="C10" s="18" t="s">
        <v>270</v>
      </c>
      <c r="E10" s="9">
        <v>44.86</v>
      </c>
      <c r="F10" s="23"/>
    </row>
    <row r="11" spans="1:9">
      <c r="A11" s="6" t="str">
        <f t="shared" si="0"/>
        <v/>
      </c>
      <c r="B11" s="17" t="s">
        <v>840</v>
      </c>
      <c r="C11" s="18" t="s">
        <v>270</v>
      </c>
      <c r="E11" s="9">
        <v>41.77</v>
      </c>
      <c r="F11" s="24"/>
    </row>
    <row r="12" spans="1:9">
      <c r="A12" s="6" t="str">
        <f t="shared" si="0"/>
        <v/>
      </c>
      <c r="B12" s="17" t="s">
        <v>840</v>
      </c>
      <c r="C12" s="18" t="s">
        <v>270</v>
      </c>
      <c r="E12" s="9">
        <v>40.97</v>
      </c>
      <c r="F12" s="23"/>
    </row>
    <row r="13" spans="1:9">
      <c r="A13" s="6" t="str">
        <f t="shared" si="0"/>
        <v>SRM_1mMStaurosporine0.00001</v>
      </c>
      <c r="B13" s="17" t="s">
        <v>840</v>
      </c>
      <c r="C13" s="18" t="s">
        <v>272</v>
      </c>
      <c r="D13" s="8">
        <v>1.0000000000000001E-5</v>
      </c>
      <c r="E13" s="9">
        <v>14.26</v>
      </c>
      <c r="F13" s="23">
        <f>AVERAGE(E13:E14)</f>
        <v>14.434999999999999</v>
      </c>
      <c r="G13" s="20">
        <f>(1-(F13-F5)/(F9-F5))*100</f>
        <v>69.032412105294583</v>
      </c>
    </row>
    <row r="14" spans="1:9">
      <c r="A14" s="6" t="str">
        <f t="shared" si="0"/>
        <v>SRM_1mMStaurosporine0.00001</v>
      </c>
      <c r="B14" s="17" t="s">
        <v>840</v>
      </c>
      <c r="C14" s="18" t="s">
        <v>272</v>
      </c>
      <c r="D14" s="8">
        <v>1.0000000000000001E-5</v>
      </c>
      <c r="E14" s="9">
        <v>14.61</v>
      </c>
      <c r="F14" s="23"/>
      <c r="G14" s="20"/>
    </row>
    <row r="15" spans="1:9">
      <c r="A15" s="6" t="str">
        <f t="shared" si="0"/>
        <v>SRM_1mMFT002787-120.000001</v>
      </c>
      <c r="B15" s="17" t="s">
        <v>840</v>
      </c>
      <c r="C15" s="18" t="s">
        <v>2083</v>
      </c>
      <c r="D15" s="8">
        <v>9.9999999999999995E-7</v>
      </c>
      <c r="E15" s="9">
        <v>40.96</v>
      </c>
      <c r="F15" s="23">
        <f>AVERAGE(E15:E16)</f>
        <v>41.725000000000001</v>
      </c>
      <c r="G15" s="20">
        <f>(1-(F15-F5)/(F9-F5))*100</f>
        <v>3.8739330269205619</v>
      </c>
    </row>
    <row r="16" spans="1:9">
      <c r="A16" s="6" t="str">
        <f t="shared" si="0"/>
        <v>SRM_1mMFT002787-120.000001</v>
      </c>
      <c r="B16" s="17" t="s">
        <v>840</v>
      </c>
      <c r="C16" s="18" t="s">
        <v>2083</v>
      </c>
      <c r="D16" s="8">
        <v>9.9999999999999995E-7</v>
      </c>
      <c r="E16" s="9">
        <v>42.49</v>
      </c>
      <c r="F16" s="23"/>
      <c r="G16" s="20"/>
    </row>
    <row r="17" spans="1:7">
      <c r="A17" s="6" t="str">
        <f t="shared" si="0"/>
        <v>SRM_1mMFT003666-010.000001</v>
      </c>
      <c r="B17" s="17" t="s">
        <v>840</v>
      </c>
      <c r="C17" s="18" t="s">
        <v>2084</v>
      </c>
      <c r="D17" s="8">
        <v>9.9999999999999995E-7</v>
      </c>
      <c r="E17" s="9">
        <v>40.450000000000003</v>
      </c>
      <c r="F17" s="23">
        <f>AVERAGE(E17:E18)</f>
        <v>40.28</v>
      </c>
      <c r="G17" s="20">
        <f>(1-(F17-F5)/(F9-F5))*100</f>
        <v>7.3240613621440964</v>
      </c>
    </row>
    <row r="18" spans="1:7">
      <c r="A18" s="6" t="str">
        <f t="shared" si="0"/>
        <v>SRM_1mMFT003666-010.000001</v>
      </c>
      <c r="B18" s="17" t="s">
        <v>840</v>
      </c>
      <c r="C18" s="18" t="s">
        <v>2084</v>
      </c>
      <c r="D18" s="8">
        <v>9.9999999999999995E-7</v>
      </c>
      <c r="E18" s="9">
        <v>40.11</v>
      </c>
      <c r="F18" s="23"/>
      <c r="G18" s="20"/>
    </row>
    <row r="19" spans="1:7">
      <c r="A19" s="6" t="str">
        <f t="shared" si="0"/>
        <v>SRM_1mMFT001973-170.000001</v>
      </c>
      <c r="B19" s="17" t="s">
        <v>840</v>
      </c>
      <c r="C19" s="18" t="s">
        <v>2085</v>
      </c>
      <c r="D19" s="8">
        <v>9.9999999999999995E-7</v>
      </c>
      <c r="E19" s="9">
        <v>34.450000000000003</v>
      </c>
      <c r="F19" s="23">
        <f>AVERAGE(E19:E20)</f>
        <v>34.590000000000003</v>
      </c>
      <c r="G19" s="20">
        <f>(1-(F19-F5)/(F9-F5))*100</f>
        <v>20.909687817107383</v>
      </c>
    </row>
    <row r="20" spans="1:7">
      <c r="A20" s="6" t="str">
        <f t="shared" si="0"/>
        <v>SRM_1mMFT001973-170.000001</v>
      </c>
      <c r="B20" s="17" t="s">
        <v>840</v>
      </c>
      <c r="C20" s="18" t="s">
        <v>2085</v>
      </c>
      <c r="D20" s="8">
        <v>9.9999999999999995E-7</v>
      </c>
      <c r="E20" s="9">
        <v>34.729999999999997</v>
      </c>
      <c r="F20" s="23"/>
      <c r="G20" s="20"/>
    </row>
    <row r="21" spans="1:7">
      <c r="A21" s="6" t="str">
        <f t="shared" si="0"/>
        <v>SRM_1mMFT003437-010.000001</v>
      </c>
      <c r="B21" s="17" t="s">
        <v>840</v>
      </c>
      <c r="C21" s="18" t="s">
        <v>2086</v>
      </c>
      <c r="D21" s="8">
        <v>9.9999999999999995E-7</v>
      </c>
      <c r="E21" s="9">
        <v>40.79</v>
      </c>
      <c r="F21" s="23">
        <f>AVERAGE(E21:E22)</f>
        <v>41.234999999999999</v>
      </c>
      <c r="G21" s="20">
        <f>(1-(F21-F5)/(F9-F5))*100</f>
        <v>5.0438727392108973</v>
      </c>
    </row>
    <row r="22" spans="1:7">
      <c r="A22" s="6" t="str">
        <f t="shared" si="0"/>
        <v>SRM_1mMFT003437-010.000001</v>
      </c>
      <c r="B22" s="17" t="s">
        <v>840</v>
      </c>
      <c r="C22" s="18" t="s">
        <v>2086</v>
      </c>
      <c r="D22" s="8">
        <v>9.9999999999999995E-7</v>
      </c>
      <c r="E22" s="21">
        <v>41.68</v>
      </c>
      <c r="F22" s="23"/>
      <c r="G22" s="20"/>
    </row>
    <row r="23" spans="1:7">
      <c r="A23" s="6" t="str">
        <f t="shared" si="0"/>
        <v>SRM_1mMFT000959-040.000001</v>
      </c>
      <c r="B23" s="17" t="s">
        <v>840</v>
      </c>
      <c r="C23" s="18" t="s">
        <v>2087</v>
      </c>
      <c r="D23" s="8">
        <v>9.9999999999999995E-7</v>
      </c>
      <c r="E23" s="9">
        <v>40.659999999999997</v>
      </c>
      <c r="F23" s="23">
        <f>AVERAGE(E23:E24)</f>
        <v>40.909999999999997</v>
      </c>
      <c r="G23" s="20">
        <f>(1-(F23-F5)/(F9-F5))*100</f>
        <v>5.8198531606279635</v>
      </c>
    </row>
    <row r="24" spans="1:7">
      <c r="A24" s="6" t="str">
        <f t="shared" si="0"/>
        <v>SRM_1mMFT000959-040.000001</v>
      </c>
      <c r="B24" s="17" t="s">
        <v>840</v>
      </c>
      <c r="C24" s="18" t="s">
        <v>2087</v>
      </c>
      <c r="D24" s="8">
        <v>9.9999999999999995E-7</v>
      </c>
      <c r="E24" s="9">
        <v>41.16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1948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2058</v>
      </c>
      <c r="C5" s="18" t="s">
        <v>267</v>
      </c>
      <c r="E5" s="9">
        <v>1.1200000000000001</v>
      </c>
      <c r="F5" s="19">
        <f>AVERAGE(E5:E6)</f>
        <v>0.93500000000000005</v>
      </c>
    </row>
    <row r="6" spans="1:9">
      <c r="A6" s="6" t="str">
        <f t="shared" si="0"/>
        <v/>
      </c>
      <c r="B6" s="17" t="s">
        <v>860</v>
      </c>
      <c r="C6" s="18" t="s">
        <v>267</v>
      </c>
      <c r="E6" s="9">
        <v>0.75</v>
      </c>
      <c r="F6" s="19"/>
    </row>
    <row r="7" spans="1:9">
      <c r="A7" s="6" t="str">
        <f t="shared" si="0"/>
        <v/>
      </c>
      <c r="B7" s="17" t="s">
        <v>860</v>
      </c>
      <c r="C7" s="18" t="s">
        <v>270</v>
      </c>
      <c r="E7" s="9">
        <v>44.86</v>
      </c>
      <c r="F7" s="19">
        <f>AVERAGE(E7:E8)</f>
        <v>45.674999999999997</v>
      </c>
    </row>
    <row r="8" spans="1:9">
      <c r="A8" s="6" t="str">
        <f t="shared" si="0"/>
        <v/>
      </c>
      <c r="B8" s="17" t="s">
        <v>860</v>
      </c>
      <c r="C8" s="18" t="s">
        <v>270</v>
      </c>
      <c r="E8" s="9">
        <v>46.49</v>
      </c>
      <c r="F8" s="19"/>
    </row>
    <row r="9" spans="1:9">
      <c r="A9" s="6" t="str">
        <f t="shared" si="0"/>
        <v>SYK_1mMStaurosporine0.00001</v>
      </c>
      <c r="B9" s="17" t="s">
        <v>860</v>
      </c>
      <c r="C9" s="18" t="s">
        <v>272</v>
      </c>
      <c r="D9" s="8">
        <v>1.0000000000000001E-5</v>
      </c>
      <c r="E9" s="9">
        <v>1.42</v>
      </c>
      <c r="F9" s="19">
        <f>AVERAGE(E9:E10)</f>
        <v>1.335</v>
      </c>
      <c r="G9" s="20">
        <f>(1-(F9-F5)/(F7-F5))*100</f>
        <v>99.105945462673233</v>
      </c>
    </row>
    <row r="10" spans="1:9">
      <c r="A10" s="6" t="str">
        <f t="shared" si="0"/>
        <v>SYK_1mMStaurosporine0.00001</v>
      </c>
      <c r="B10" s="17" t="s">
        <v>860</v>
      </c>
      <c r="C10" s="18" t="s">
        <v>432</v>
      </c>
      <c r="D10" s="8">
        <v>1.0000000000000001E-5</v>
      </c>
      <c r="E10" s="21">
        <v>1.25</v>
      </c>
      <c r="F10" s="22"/>
      <c r="G10" s="20"/>
    </row>
    <row r="11" spans="1:9">
      <c r="A11" s="6" t="str">
        <f t="shared" si="0"/>
        <v>SYK_1mMFT002787-120.000001</v>
      </c>
      <c r="B11" s="17" t="s">
        <v>860</v>
      </c>
      <c r="C11" s="18" t="s">
        <v>2083</v>
      </c>
      <c r="D11" s="8">
        <v>9.9999999999999995E-7</v>
      </c>
      <c r="E11" s="9">
        <v>57.17</v>
      </c>
      <c r="F11" s="19">
        <f>AVERAGE(E11:E12)</f>
        <v>57.09</v>
      </c>
      <c r="G11" s="20">
        <f>(1-(F11-F5)/(F7-F5))*100</f>
        <v>-25.514081358962915</v>
      </c>
    </row>
    <row r="12" spans="1:9">
      <c r="A12" s="6" t="str">
        <f t="shared" si="0"/>
        <v>SYK_1mMFT002787-120.000001</v>
      </c>
      <c r="B12" s="17" t="s">
        <v>860</v>
      </c>
      <c r="C12" s="18" t="s">
        <v>2083</v>
      </c>
      <c r="D12" s="8">
        <v>9.9999999999999995E-7</v>
      </c>
      <c r="E12" s="9">
        <v>57.01</v>
      </c>
      <c r="F12" s="19"/>
      <c r="G12" s="20"/>
    </row>
    <row r="13" spans="1:9">
      <c r="A13" s="6" t="str">
        <f t="shared" si="0"/>
        <v>SYK_1mMFT003666-010.000001</v>
      </c>
      <c r="B13" s="17" t="s">
        <v>860</v>
      </c>
      <c r="C13" s="18" t="s">
        <v>2084</v>
      </c>
      <c r="D13" s="8">
        <v>9.9999999999999995E-7</v>
      </c>
      <c r="E13" s="9">
        <v>54.95</v>
      </c>
      <c r="F13" s="19">
        <f>AVERAGE(E13:E14)</f>
        <v>56.18</v>
      </c>
      <c r="G13" s="20">
        <f>(1-(F13-F5)/(F7-F5))*100</f>
        <v>-23.480107286544481</v>
      </c>
    </row>
    <row r="14" spans="1:9">
      <c r="A14" s="6" t="str">
        <f t="shared" si="0"/>
        <v>SYK_1mMFT003666-010.000001</v>
      </c>
      <c r="B14" s="17" t="s">
        <v>860</v>
      </c>
      <c r="C14" s="25" t="s">
        <v>2084</v>
      </c>
      <c r="D14" s="8">
        <v>9.9999999999999995E-7</v>
      </c>
      <c r="E14" s="21">
        <v>57.41</v>
      </c>
      <c r="F14" s="19"/>
      <c r="G14" s="20"/>
    </row>
    <row r="15" spans="1:9">
      <c r="A15" s="6" t="str">
        <f t="shared" si="0"/>
        <v>SYK_1mMFT001973-170.000001</v>
      </c>
      <c r="B15" s="17" t="s">
        <v>860</v>
      </c>
      <c r="C15" s="18" t="s">
        <v>2085</v>
      </c>
      <c r="D15" s="8">
        <v>9.9999999999999995E-7</v>
      </c>
      <c r="E15" s="9">
        <v>73.66</v>
      </c>
      <c r="F15" s="19">
        <f>AVERAGE(E15:E16)</f>
        <v>72.949999999999989</v>
      </c>
      <c r="G15" s="20">
        <f>(1-(F15-F5)/(F7-F5))*100</f>
        <v>-60.96334376396959</v>
      </c>
    </row>
    <row r="16" spans="1:9">
      <c r="A16" s="6" t="str">
        <f t="shared" si="0"/>
        <v>SYK_1mMFT001973-170.000001</v>
      </c>
      <c r="B16" s="17" t="s">
        <v>860</v>
      </c>
      <c r="C16" s="18" t="s">
        <v>2085</v>
      </c>
      <c r="D16" s="8">
        <v>9.9999999999999995E-7</v>
      </c>
      <c r="E16" s="9">
        <v>72.239999999999995</v>
      </c>
      <c r="F16" s="19"/>
      <c r="G16" s="20"/>
    </row>
    <row r="17" spans="1:7">
      <c r="A17" s="6" t="str">
        <f t="shared" si="0"/>
        <v>SYK_1mMFT003437-010.000001</v>
      </c>
      <c r="B17" s="17" t="s">
        <v>2058</v>
      </c>
      <c r="C17" s="18" t="s">
        <v>2086</v>
      </c>
      <c r="D17" s="8">
        <v>9.9999999999999995E-7</v>
      </c>
      <c r="E17" s="9">
        <v>54.24</v>
      </c>
      <c r="F17" s="19">
        <f>AVERAGE(E17:E18)</f>
        <v>53.765000000000001</v>
      </c>
      <c r="G17" s="20">
        <f>(1-(F17-F5)/(F7-F5))*100</f>
        <v>-18.08225301743407</v>
      </c>
    </row>
    <row r="18" spans="1:7">
      <c r="A18" s="6" t="str">
        <f t="shared" si="0"/>
        <v>SYK_1mMFT003437-010.000001</v>
      </c>
      <c r="B18" s="17" t="s">
        <v>860</v>
      </c>
      <c r="C18" s="18" t="s">
        <v>2086</v>
      </c>
      <c r="D18" s="8">
        <v>9.9999999999999995E-7</v>
      </c>
      <c r="E18" s="9">
        <v>53.29</v>
      </c>
      <c r="F18" s="19"/>
      <c r="G18" s="20"/>
    </row>
    <row r="19" spans="1:7">
      <c r="A19" s="6" t="str">
        <f t="shared" si="0"/>
        <v>SYK_1mMFT000959-040.000001</v>
      </c>
      <c r="B19" s="17" t="s">
        <v>860</v>
      </c>
      <c r="C19" s="18" t="s">
        <v>2087</v>
      </c>
      <c r="D19" s="8">
        <v>9.9999999999999995E-7</v>
      </c>
      <c r="E19" s="9">
        <v>53.02</v>
      </c>
      <c r="F19" s="19">
        <f>AVERAGE(E19:E20)</f>
        <v>51.635000000000005</v>
      </c>
      <c r="G19" s="20">
        <f>(1-(F19-F5)/(F7-F5))*100</f>
        <v>-13.321412606168991</v>
      </c>
    </row>
    <row r="20" spans="1:7">
      <c r="A20" s="6" t="str">
        <f t="shared" si="0"/>
        <v>SYK_1mMFT000959-040.000001</v>
      </c>
      <c r="B20" s="17" t="s">
        <v>2058</v>
      </c>
      <c r="C20" s="18" t="s">
        <v>2087</v>
      </c>
      <c r="D20" s="8">
        <v>9.9999999999999995E-7</v>
      </c>
      <c r="E20" s="9">
        <v>50.25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1187</v>
      </c>
      <c r="C1" s="6" t="s">
        <v>2079</v>
      </c>
    </row>
    <row r="2" spans="1:9">
      <c r="B2" s="7" t="s">
        <v>1358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1313</v>
      </c>
      <c r="F4" s="15" t="s">
        <v>1359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1360</v>
      </c>
      <c r="C5" s="18" t="s">
        <v>267</v>
      </c>
      <c r="E5" s="9">
        <v>3.05</v>
      </c>
      <c r="F5" s="23">
        <f>AVERAGE(E5:E8)</f>
        <v>3.3049999999999997</v>
      </c>
    </row>
    <row r="6" spans="1:9">
      <c r="A6" s="6" t="str">
        <f t="shared" si="0"/>
        <v/>
      </c>
      <c r="B6" s="17" t="s">
        <v>1361</v>
      </c>
      <c r="C6" s="18" t="s">
        <v>267</v>
      </c>
      <c r="E6" s="9">
        <v>3.12</v>
      </c>
      <c r="F6" s="23"/>
    </row>
    <row r="7" spans="1:9">
      <c r="A7" s="6" t="str">
        <f t="shared" si="0"/>
        <v/>
      </c>
      <c r="B7" s="17" t="s">
        <v>1362</v>
      </c>
      <c r="C7" s="18" t="s">
        <v>267</v>
      </c>
      <c r="E7" s="9">
        <v>2.5299999999999998</v>
      </c>
      <c r="F7" s="24"/>
    </row>
    <row r="8" spans="1:9">
      <c r="A8" s="6" t="str">
        <f t="shared" si="0"/>
        <v/>
      </c>
      <c r="B8" s="17" t="s">
        <v>1363</v>
      </c>
      <c r="C8" s="18" t="s">
        <v>267</v>
      </c>
      <c r="E8" s="9">
        <v>4.5199999999999996</v>
      </c>
      <c r="F8" s="23"/>
    </row>
    <row r="9" spans="1:9">
      <c r="A9" s="6" t="str">
        <f t="shared" si="0"/>
        <v/>
      </c>
      <c r="B9" s="17" t="s">
        <v>1362</v>
      </c>
      <c r="C9" s="18" t="s">
        <v>270</v>
      </c>
      <c r="E9" s="9">
        <v>44.19</v>
      </c>
      <c r="F9" s="23">
        <f>AVERAGE(E9:E12)</f>
        <v>45.292500000000004</v>
      </c>
    </row>
    <row r="10" spans="1:9">
      <c r="A10" s="6" t="str">
        <f t="shared" si="0"/>
        <v/>
      </c>
      <c r="B10" s="17" t="s">
        <v>1362</v>
      </c>
      <c r="C10" s="18" t="s">
        <v>270</v>
      </c>
      <c r="E10" s="9">
        <v>44.31</v>
      </c>
      <c r="F10" s="23"/>
    </row>
    <row r="11" spans="1:9">
      <c r="A11" s="6" t="str">
        <f t="shared" si="0"/>
        <v/>
      </c>
      <c r="B11" s="17" t="s">
        <v>1363</v>
      </c>
      <c r="C11" s="18" t="s">
        <v>270</v>
      </c>
      <c r="E11" s="9">
        <v>46.11</v>
      </c>
      <c r="F11" s="24"/>
    </row>
    <row r="12" spans="1:9">
      <c r="A12" s="6" t="str">
        <f t="shared" si="0"/>
        <v/>
      </c>
      <c r="B12" s="17" t="s">
        <v>1361</v>
      </c>
      <c r="C12" s="18" t="s">
        <v>270</v>
      </c>
      <c r="E12" s="9">
        <v>46.56</v>
      </c>
      <c r="F12" s="23"/>
    </row>
    <row r="13" spans="1:9">
      <c r="A13" s="6" t="str">
        <f t="shared" si="0"/>
        <v>TEC_1mMStaurosporine0.00001</v>
      </c>
      <c r="B13" s="17" t="s">
        <v>1361</v>
      </c>
      <c r="C13" s="18" t="s">
        <v>1308</v>
      </c>
      <c r="D13" s="8">
        <v>1.0000000000000001E-5</v>
      </c>
      <c r="E13" s="9">
        <v>5</v>
      </c>
      <c r="F13" s="23">
        <f>AVERAGE(E13:E14)</f>
        <v>4.6899999999999995</v>
      </c>
      <c r="G13" s="20">
        <f>(1-(F13-F5)/(F9-F5))*100</f>
        <v>96.701399225960103</v>
      </c>
    </row>
    <row r="14" spans="1:9">
      <c r="A14" s="6" t="str">
        <f t="shared" si="0"/>
        <v>TEC_1mMStaurosporine0.00001</v>
      </c>
      <c r="B14" s="17" t="s">
        <v>1361</v>
      </c>
      <c r="C14" s="18" t="s">
        <v>272</v>
      </c>
      <c r="D14" s="8">
        <v>1.0000000000000001E-5</v>
      </c>
      <c r="E14" s="9">
        <v>4.38</v>
      </c>
      <c r="F14" s="23"/>
      <c r="G14" s="20"/>
    </row>
    <row r="15" spans="1:9">
      <c r="A15" s="6" t="str">
        <f t="shared" si="0"/>
        <v>TEC_1mMFT002787-120.000001</v>
      </c>
      <c r="B15" s="17" t="s">
        <v>1364</v>
      </c>
      <c r="C15" s="18" t="s">
        <v>2083</v>
      </c>
      <c r="D15" s="8">
        <v>9.9999999999999995E-7</v>
      </c>
      <c r="E15" s="9">
        <v>46.69</v>
      </c>
      <c r="F15" s="23">
        <f>AVERAGE(E15:E16)</f>
        <v>46.424999999999997</v>
      </c>
      <c r="G15" s="20">
        <f>(1-(F15-F5)/(F9-F5))*100</f>
        <v>-2.6972313188448727</v>
      </c>
    </row>
    <row r="16" spans="1:9">
      <c r="A16" s="6" t="str">
        <f t="shared" si="0"/>
        <v>TEC_1mMFT002787-120.000001</v>
      </c>
      <c r="B16" s="17" t="s">
        <v>1363</v>
      </c>
      <c r="C16" s="18" t="s">
        <v>2083</v>
      </c>
      <c r="D16" s="8">
        <v>9.9999999999999995E-7</v>
      </c>
      <c r="E16" s="9">
        <v>46.16</v>
      </c>
      <c r="F16" s="23"/>
      <c r="G16" s="20"/>
    </row>
    <row r="17" spans="1:7">
      <c r="A17" s="6" t="str">
        <f t="shared" si="0"/>
        <v>TEC_1mMFT003666-010.000001</v>
      </c>
      <c r="B17" s="17" t="s">
        <v>1362</v>
      </c>
      <c r="C17" s="18" t="s">
        <v>2084</v>
      </c>
      <c r="D17" s="8">
        <v>9.9999999999999995E-7</v>
      </c>
      <c r="E17" s="9">
        <v>45.07</v>
      </c>
      <c r="F17" s="23">
        <f>AVERAGE(E17:E18)</f>
        <v>46.075000000000003</v>
      </c>
      <c r="G17" s="20">
        <f>(1-(F17-F5)/(F9-F5))*100</f>
        <v>-1.8636498958023218</v>
      </c>
    </row>
    <row r="18" spans="1:7">
      <c r="A18" s="6" t="str">
        <f t="shared" si="0"/>
        <v>TEC_1mMFT003666-010.000001</v>
      </c>
      <c r="B18" s="17" t="s">
        <v>1361</v>
      </c>
      <c r="C18" s="18" t="s">
        <v>2084</v>
      </c>
      <c r="D18" s="8">
        <v>9.9999999999999995E-7</v>
      </c>
      <c r="E18" s="9">
        <v>47.08</v>
      </c>
      <c r="F18" s="23"/>
      <c r="G18" s="20"/>
    </row>
    <row r="19" spans="1:7">
      <c r="A19" s="6" t="str">
        <f t="shared" si="0"/>
        <v>TEC_1mMFT001973-170.000001</v>
      </c>
      <c r="B19" s="17" t="s">
        <v>1362</v>
      </c>
      <c r="C19" s="18" t="s">
        <v>2085</v>
      </c>
      <c r="D19" s="8">
        <v>9.9999999999999995E-7</v>
      </c>
      <c r="E19" s="9">
        <v>50.1</v>
      </c>
      <c r="F19" s="23">
        <f>AVERAGE(E19:E20)</f>
        <v>49.85</v>
      </c>
      <c r="G19" s="20">
        <f>(1-(F19-F5)/(F9-F5))*100</f>
        <v>-10.854420958618638</v>
      </c>
    </row>
    <row r="20" spans="1:7">
      <c r="A20" s="6" t="str">
        <f t="shared" si="0"/>
        <v>TEC_1mMFT001973-170.000001</v>
      </c>
      <c r="B20" s="17" t="s">
        <v>1362</v>
      </c>
      <c r="C20" s="18" t="s">
        <v>2085</v>
      </c>
      <c r="D20" s="8">
        <v>9.9999999999999995E-7</v>
      </c>
      <c r="E20" s="21">
        <v>49.6</v>
      </c>
      <c r="F20" s="23"/>
      <c r="G20" s="20"/>
    </row>
    <row r="21" spans="1:7">
      <c r="A21" s="6" t="str">
        <f t="shared" si="0"/>
        <v>TEC_1mMFT003437-010.000001</v>
      </c>
      <c r="B21" s="17" t="s">
        <v>1361</v>
      </c>
      <c r="C21" s="18" t="s">
        <v>2086</v>
      </c>
      <c r="D21" s="8">
        <v>9.9999999999999995E-7</v>
      </c>
      <c r="E21" s="9">
        <v>45.73</v>
      </c>
      <c r="F21" s="23">
        <f>AVERAGE(E21:E22)</f>
        <v>44.854999999999997</v>
      </c>
      <c r="G21" s="20">
        <f>(1-(F21-F5)/(F9-F5))*100</f>
        <v>1.041976778803233</v>
      </c>
    </row>
    <row r="22" spans="1:7">
      <c r="A22" s="6" t="str">
        <f t="shared" si="0"/>
        <v>TEC_1mMFT003437-010.000001</v>
      </c>
      <c r="B22" s="17" t="s">
        <v>1361</v>
      </c>
      <c r="C22" s="18" t="s">
        <v>2086</v>
      </c>
      <c r="D22" s="8">
        <v>9.9999999999999995E-7</v>
      </c>
      <c r="E22" s="9">
        <v>43.98</v>
      </c>
      <c r="F22" s="23"/>
      <c r="G22" s="20"/>
    </row>
    <row r="23" spans="1:7">
      <c r="A23" s="6" t="str">
        <f t="shared" si="0"/>
        <v>TEC_1mMFT000959-040.000001</v>
      </c>
      <c r="B23" s="17" t="s">
        <v>1361</v>
      </c>
      <c r="C23" s="18" t="s">
        <v>2087</v>
      </c>
      <c r="D23" s="8">
        <v>9.9999999999999995E-7</v>
      </c>
      <c r="E23" s="9">
        <v>43.29</v>
      </c>
      <c r="F23" s="23">
        <f>AVERAGE(E23:E24)</f>
        <v>42.629999999999995</v>
      </c>
      <c r="G23" s="20">
        <f>(1-(F23-F5)/(F9-F5))*100</f>
        <v>6.3411729681453028</v>
      </c>
    </row>
    <row r="24" spans="1:7">
      <c r="A24" s="6" t="str">
        <f t="shared" si="0"/>
        <v>TEC_1mMFT000959-040.000001</v>
      </c>
      <c r="B24" s="17" t="s">
        <v>1362</v>
      </c>
      <c r="C24" s="18" t="s">
        <v>2087</v>
      </c>
      <c r="D24" s="8">
        <v>9.9999999999999995E-7</v>
      </c>
      <c r="E24" s="9">
        <v>41.97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798</v>
      </c>
      <c r="E4" s="14" t="s">
        <v>841</v>
      </c>
      <c r="F4" s="15" t="s">
        <v>264</v>
      </c>
      <c r="G4" s="16" t="s">
        <v>842</v>
      </c>
    </row>
    <row r="5" spans="1:9">
      <c r="A5" s="6" t="str">
        <f t="shared" ref="A5:A24" si="0">IF(D5="","",B5&amp;C5&amp;D5)</f>
        <v/>
      </c>
      <c r="B5" s="17" t="s">
        <v>843</v>
      </c>
      <c r="C5" s="18" t="s">
        <v>267</v>
      </c>
      <c r="E5" s="9">
        <v>2.78</v>
      </c>
      <c r="F5" s="23">
        <f>AVERAGE(E5:E8)</f>
        <v>2.93</v>
      </c>
    </row>
    <row r="6" spans="1:9">
      <c r="A6" s="6" t="str">
        <f t="shared" si="0"/>
        <v/>
      </c>
      <c r="B6" s="17" t="s">
        <v>844</v>
      </c>
      <c r="C6" s="18" t="s">
        <v>267</v>
      </c>
      <c r="E6" s="9">
        <v>2.96</v>
      </c>
      <c r="F6" s="23"/>
    </row>
    <row r="7" spans="1:9">
      <c r="A7" s="6" t="str">
        <f t="shared" si="0"/>
        <v/>
      </c>
      <c r="B7" s="17" t="s">
        <v>843</v>
      </c>
      <c r="C7" s="18" t="s">
        <v>267</v>
      </c>
      <c r="E7" s="9">
        <v>1.99</v>
      </c>
      <c r="F7" s="24"/>
    </row>
    <row r="8" spans="1:9">
      <c r="A8" s="6" t="str">
        <f t="shared" si="0"/>
        <v/>
      </c>
      <c r="B8" s="17" t="s">
        <v>845</v>
      </c>
      <c r="C8" s="18" t="s">
        <v>267</v>
      </c>
      <c r="E8" s="9">
        <v>3.99</v>
      </c>
      <c r="F8" s="23"/>
    </row>
    <row r="9" spans="1:9">
      <c r="A9" s="6" t="str">
        <f t="shared" si="0"/>
        <v/>
      </c>
      <c r="B9" s="17" t="s">
        <v>843</v>
      </c>
      <c r="C9" s="18" t="s">
        <v>270</v>
      </c>
      <c r="E9" s="9">
        <v>31.25</v>
      </c>
      <c r="F9" s="23">
        <f>AVERAGE(E9:E12)</f>
        <v>33.177500000000002</v>
      </c>
    </row>
    <row r="10" spans="1:9">
      <c r="A10" s="6" t="str">
        <f t="shared" si="0"/>
        <v/>
      </c>
      <c r="B10" s="17" t="s">
        <v>845</v>
      </c>
      <c r="C10" s="18" t="s">
        <v>270</v>
      </c>
      <c r="E10" s="9">
        <v>31.4</v>
      </c>
      <c r="F10" s="23"/>
    </row>
    <row r="11" spans="1:9">
      <c r="A11" s="6" t="str">
        <f t="shared" si="0"/>
        <v/>
      </c>
      <c r="B11" s="17" t="s">
        <v>845</v>
      </c>
      <c r="C11" s="18" t="s">
        <v>270</v>
      </c>
      <c r="E11" s="9">
        <v>35.35</v>
      </c>
      <c r="F11" s="24"/>
    </row>
    <row r="12" spans="1:9">
      <c r="A12" s="6" t="str">
        <f t="shared" si="0"/>
        <v/>
      </c>
      <c r="B12" s="17" t="s">
        <v>845</v>
      </c>
      <c r="C12" s="18" t="s">
        <v>270</v>
      </c>
      <c r="E12" s="9">
        <v>34.71</v>
      </c>
      <c r="F12" s="23"/>
    </row>
    <row r="13" spans="1:9">
      <c r="A13" s="6" t="str">
        <f t="shared" si="0"/>
        <v>TIE2_1mMStaurosporine0.00001</v>
      </c>
      <c r="B13" s="17" t="s">
        <v>843</v>
      </c>
      <c r="C13" s="18" t="s">
        <v>629</v>
      </c>
      <c r="D13" s="8">
        <v>1.0000000000000001E-5</v>
      </c>
      <c r="E13" s="9">
        <v>3.11</v>
      </c>
      <c r="F13" s="23">
        <f>AVERAGE(E13:E14)</f>
        <v>2.9749999999999996</v>
      </c>
      <c r="G13" s="20">
        <f>(1-(F13-F5)/(F9-F5))*100</f>
        <v>99.851227374163159</v>
      </c>
    </row>
    <row r="14" spans="1:9">
      <c r="A14" s="6" t="str">
        <f t="shared" si="0"/>
        <v>TIE2_1mMStaurosporine0.00001</v>
      </c>
      <c r="B14" s="17" t="s">
        <v>843</v>
      </c>
      <c r="C14" s="18" t="s">
        <v>272</v>
      </c>
      <c r="D14" s="8">
        <v>1.0000000000000001E-5</v>
      </c>
      <c r="E14" s="9">
        <v>2.84</v>
      </c>
      <c r="F14" s="23"/>
      <c r="G14" s="20"/>
    </row>
    <row r="15" spans="1:9">
      <c r="A15" s="6" t="str">
        <f t="shared" si="0"/>
        <v>TIE2_1mMFT002787-120.000001</v>
      </c>
      <c r="B15" s="17" t="s">
        <v>846</v>
      </c>
      <c r="C15" s="18" t="s">
        <v>2083</v>
      </c>
      <c r="D15" s="8">
        <v>9.9999999999999995E-7</v>
      </c>
      <c r="E15" s="9">
        <v>34.76</v>
      </c>
      <c r="F15" s="23">
        <f>AVERAGE(E15:E16)</f>
        <v>34.664999999999999</v>
      </c>
      <c r="G15" s="20">
        <f>(1-(F15-F5)/(F9-F5))*100</f>
        <v>-4.9177617984957234</v>
      </c>
    </row>
    <row r="16" spans="1:9">
      <c r="A16" s="6" t="str">
        <f t="shared" si="0"/>
        <v>TIE2_1mMFT002787-120.000001</v>
      </c>
      <c r="B16" s="17" t="s">
        <v>843</v>
      </c>
      <c r="C16" s="18" t="s">
        <v>2083</v>
      </c>
      <c r="D16" s="8">
        <v>9.9999999999999995E-7</v>
      </c>
      <c r="E16" s="9">
        <v>34.57</v>
      </c>
      <c r="F16" s="23"/>
      <c r="G16" s="20"/>
    </row>
    <row r="17" spans="1:7">
      <c r="A17" s="6" t="str">
        <f t="shared" si="0"/>
        <v>TIE2_1mMFT003666-010.000001</v>
      </c>
      <c r="B17" s="17" t="s">
        <v>843</v>
      </c>
      <c r="C17" s="18" t="s">
        <v>2084</v>
      </c>
      <c r="D17" s="8">
        <v>9.9999999999999995E-7</v>
      </c>
      <c r="E17" s="9">
        <v>33.89</v>
      </c>
      <c r="F17" s="23">
        <f>AVERAGE(E17:E18)</f>
        <v>34.195</v>
      </c>
      <c r="G17" s="20">
        <f>(1-(F17-F5)/(F9-F5))*100</f>
        <v>-3.3639143730886722</v>
      </c>
    </row>
    <row r="18" spans="1:7">
      <c r="A18" s="6" t="str">
        <f t="shared" si="0"/>
        <v>TIE2_1mMFT003666-010.000001</v>
      </c>
      <c r="B18" s="17" t="s">
        <v>843</v>
      </c>
      <c r="C18" s="18" t="s">
        <v>2084</v>
      </c>
      <c r="D18" s="8">
        <v>9.9999999999999995E-7</v>
      </c>
      <c r="E18" s="9">
        <v>34.5</v>
      </c>
      <c r="F18" s="23"/>
      <c r="G18" s="20"/>
    </row>
    <row r="19" spans="1:7">
      <c r="A19" s="6" t="str">
        <f t="shared" si="0"/>
        <v>TIE2_1mMFT001973-170.000001</v>
      </c>
      <c r="B19" s="17" t="s">
        <v>843</v>
      </c>
      <c r="C19" s="18" t="s">
        <v>2085</v>
      </c>
      <c r="D19" s="8">
        <v>9.9999999999999995E-7</v>
      </c>
      <c r="E19" s="9">
        <v>21.29</v>
      </c>
      <c r="F19" s="23">
        <f>AVERAGE(E19:E20)</f>
        <v>21.305</v>
      </c>
      <c r="G19" s="20">
        <f>(1-(F19-F5)/(F9-F5))*100</f>
        <v>39.251177783287886</v>
      </c>
    </row>
    <row r="20" spans="1:7">
      <c r="A20" s="6" t="str">
        <f t="shared" si="0"/>
        <v>TIE2_1mMFT001973-170.000001</v>
      </c>
      <c r="B20" s="17" t="s">
        <v>843</v>
      </c>
      <c r="C20" s="18" t="s">
        <v>2085</v>
      </c>
      <c r="D20" s="8">
        <v>9.9999999999999995E-7</v>
      </c>
      <c r="E20" s="21">
        <v>21.32</v>
      </c>
      <c r="F20" s="23"/>
      <c r="G20" s="20"/>
    </row>
    <row r="21" spans="1:7">
      <c r="A21" s="6" t="str">
        <f t="shared" si="0"/>
        <v>TIE2_1mMFT003437-010.000001</v>
      </c>
      <c r="B21" s="17" t="s">
        <v>843</v>
      </c>
      <c r="C21" s="18" t="s">
        <v>2086</v>
      </c>
      <c r="D21" s="8">
        <v>9.9999999999999995E-7</v>
      </c>
      <c r="E21" s="9">
        <v>34.17</v>
      </c>
      <c r="F21" s="23">
        <f>AVERAGE(E21:E22)</f>
        <v>34.010000000000005</v>
      </c>
      <c r="G21" s="20">
        <f>(1-(F21-F5)/(F9-F5))*100</f>
        <v>-2.7522935779816571</v>
      </c>
    </row>
    <row r="22" spans="1:7">
      <c r="A22" s="6" t="str">
        <f t="shared" si="0"/>
        <v>TIE2_1mMFT003437-010.000001</v>
      </c>
      <c r="B22" s="17" t="s">
        <v>843</v>
      </c>
      <c r="C22" s="18" t="s">
        <v>2086</v>
      </c>
      <c r="D22" s="8">
        <v>9.9999999999999995E-7</v>
      </c>
      <c r="E22" s="9">
        <v>33.85</v>
      </c>
      <c r="F22" s="23"/>
      <c r="G22" s="20"/>
    </row>
    <row r="23" spans="1:7">
      <c r="A23" s="6" t="str">
        <f t="shared" si="0"/>
        <v>TIE2_1mMFT000959-040.000001</v>
      </c>
      <c r="B23" s="17" t="s">
        <v>843</v>
      </c>
      <c r="C23" s="18" t="s">
        <v>2087</v>
      </c>
      <c r="D23" s="8">
        <v>9.9999999999999995E-7</v>
      </c>
      <c r="E23" s="9">
        <v>30.51</v>
      </c>
      <c r="F23" s="23">
        <f>AVERAGE(E23:E24)</f>
        <v>31.340000000000003</v>
      </c>
      <c r="G23" s="20">
        <f>(1-(F23-F5)/(F9-F5))*100</f>
        <v>6.0748822216712073</v>
      </c>
    </row>
    <row r="24" spans="1:7">
      <c r="A24" s="6" t="str">
        <f t="shared" si="0"/>
        <v>TIE2_1mMFT000959-040.000001</v>
      </c>
      <c r="B24" s="17" t="s">
        <v>843</v>
      </c>
      <c r="C24" s="18" t="s">
        <v>2087</v>
      </c>
      <c r="D24" s="8">
        <v>9.9999999999999995E-7</v>
      </c>
      <c r="E24" s="9">
        <v>32.17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935</v>
      </c>
      <c r="D4" s="13" t="s">
        <v>934</v>
      </c>
      <c r="E4" s="14" t="s">
        <v>933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1046</v>
      </c>
      <c r="C5" s="18" t="s">
        <v>267</v>
      </c>
      <c r="E5" s="9">
        <v>0.8</v>
      </c>
      <c r="F5" s="23">
        <f>AVERAGE(E5:E8)</f>
        <v>0.88250000000000006</v>
      </c>
    </row>
    <row r="6" spans="1:9">
      <c r="A6" s="6" t="str">
        <f t="shared" si="0"/>
        <v/>
      </c>
      <c r="B6" s="17" t="s">
        <v>1046</v>
      </c>
      <c r="C6" s="18" t="s">
        <v>267</v>
      </c>
      <c r="E6" s="9">
        <v>0.73</v>
      </c>
      <c r="F6" s="23"/>
    </row>
    <row r="7" spans="1:9">
      <c r="A7" s="6" t="str">
        <f t="shared" si="0"/>
        <v/>
      </c>
      <c r="B7" s="17" t="s">
        <v>1045</v>
      </c>
      <c r="C7" s="18" t="s">
        <v>267</v>
      </c>
      <c r="E7" s="9">
        <v>1.34</v>
      </c>
      <c r="F7" s="24"/>
    </row>
    <row r="8" spans="1:9">
      <c r="A8" s="6" t="str">
        <f t="shared" si="0"/>
        <v/>
      </c>
      <c r="B8" s="17" t="s">
        <v>1046</v>
      </c>
      <c r="C8" s="18" t="s">
        <v>267</v>
      </c>
      <c r="E8" s="9">
        <v>0.66</v>
      </c>
      <c r="F8" s="23"/>
    </row>
    <row r="9" spans="1:9">
      <c r="A9" s="6" t="str">
        <f t="shared" si="0"/>
        <v/>
      </c>
      <c r="B9" s="17" t="s">
        <v>1045</v>
      </c>
      <c r="C9" s="18" t="s">
        <v>270</v>
      </c>
      <c r="E9" s="9">
        <v>43.88</v>
      </c>
      <c r="F9" s="23">
        <f>AVERAGE(E9:E12)</f>
        <v>44.602500000000006</v>
      </c>
    </row>
    <row r="10" spans="1:9">
      <c r="A10" s="6" t="str">
        <f t="shared" si="0"/>
        <v/>
      </c>
      <c r="B10" s="17" t="s">
        <v>1046</v>
      </c>
      <c r="C10" s="18" t="s">
        <v>270</v>
      </c>
      <c r="E10" s="9">
        <v>45.01</v>
      </c>
      <c r="F10" s="23"/>
    </row>
    <row r="11" spans="1:9">
      <c r="A11" s="6" t="str">
        <f t="shared" si="0"/>
        <v/>
      </c>
      <c r="B11" s="17" t="s">
        <v>1046</v>
      </c>
      <c r="C11" s="18" t="s">
        <v>270</v>
      </c>
      <c r="E11" s="9">
        <v>44.57</v>
      </c>
      <c r="F11" s="24"/>
    </row>
    <row r="12" spans="1:9">
      <c r="A12" s="6" t="str">
        <f t="shared" si="0"/>
        <v/>
      </c>
      <c r="B12" s="17" t="s">
        <v>1046</v>
      </c>
      <c r="C12" s="18" t="s">
        <v>270</v>
      </c>
      <c r="E12" s="9">
        <v>44.95</v>
      </c>
      <c r="F12" s="23"/>
    </row>
    <row r="13" spans="1:9">
      <c r="A13" s="6" t="str">
        <f t="shared" si="0"/>
        <v>TNK1_1mMStaurosporine0.00001</v>
      </c>
      <c r="B13" s="17" t="s">
        <v>1046</v>
      </c>
      <c r="C13" s="18" t="s">
        <v>272</v>
      </c>
      <c r="D13" s="8">
        <v>1.0000000000000001E-5</v>
      </c>
      <c r="E13" s="9">
        <v>1.18</v>
      </c>
      <c r="F13" s="23">
        <f>AVERAGE(E13:E14)</f>
        <v>1.1099999999999999</v>
      </c>
      <c r="G13" s="20">
        <f>(1-(F13-F5)/(F9-F5))*100</f>
        <v>99.479643183897522</v>
      </c>
    </row>
    <row r="14" spans="1:9">
      <c r="A14" s="6" t="str">
        <f t="shared" si="0"/>
        <v>TNK1_1mMStaurosporine0.00001</v>
      </c>
      <c r="B14" s="17" t="s">
        <v>1045</v>
      </c>
      <c r="C14" s="18" t="s">
        <v>930</v>
      </c>
      <c r="D14" s="8">
        <v>1.0000000000000001E-5</v>
      </c>
      <c r="E14" s="9">
        <v>1.04</v>
      </c>
      <c r="F14" s="23"/>
      <c r="G14" s="20"/>
    </row>
    <row r="15" spans="1:9">
      <c r="A15" s="6" t="str">
        <f t="shared" si="0"/>
        <v>TNK1_1mMFT002787-120.000001</v>
      </c>
      <c r="B15" s="17" t="s">
        <v>1046</v>
      </c>
      <c r="C15" s="18" t="s">
        <v>2083</v>
      </c>
      <c r="D15" s="8">
        <v>9.9999999999999995E-7</v>
      </c>
      <c r="E15" s="9">
        <v>45.6</v>
      </c>
      <c r="F15" s="23">
        <f>AVERAGE(E15:E16)</f>
        <v>45.25</v>
      </c>
      <c r="G15" s="20">
        <f>(1-(F15-F5)/(F9-F5))*100</f>
        <v>-1.4810155535224023</v>
      </c>
    </row>
    <row r="16" spans="1:9">
      <c r="A16" s="6" t="str">
        <f t="shared" si="0"/>
        <v>TNK1_1mMFT002787-120.000001</v>
      </c>
      <c r="B16" s="17" t="s">
        <v>1046</v>
      </c>
      <c r="C16" s="18" t="s">
        <v>2083</v>
      </c>
      <c r="D16" s="8">
        <v>9.9999999999999995E-7</v>
      </c>
      <c r="E16" s="9">
        <v>44.9</v>
      </c>
      <c r="F16" s="23"/>
      <c r="G16" s="20"/>
    </row>
    <row r="17" spans="1:7">
      <c r="A17" s="6" t="str">
        <f t="shared" si="0"/>
        <v>TNK1_1mMFT003666-010.000001</v>
      </c>
      <c r="B17" s="17" t="s">
        <v>1046</v>
      </c>
      <c r="C17" s="18" t="s">
        <v>2084</v>
      </c>
      <c r="D17" s="8">
        <v>9.9999999999999995E-7</v>
      </c>
      <c r="E17" s="9">
        <v>45.19</v>
      </c>
      <c r="F17" s="23">
        <f>AVERAGE(E17:E18)</f>
        <v>45.03</v>
      </c>
      <c r="G17" s="20">
        <f>(1-(F17-F5)/(F9-F5))*100</f>
        <v>-0.97781335773099443</v>
      </c>
    </row>
    <row r="18" spans="1:7">
      <c r="A18" s="6" t="str">
        <f t="shared" si="0"/>
        <v>TNK1_1mMFT003666-010.000001</v>
      </c>
      <c r="B18" s="17" t="s">
        <v>1046</v>
      </c>
      <c r="C18" s="18" t="s">
        <v>2084</v>
      </c>
      <c r="D18" s="8">
        <v>9.9999999999999995E-7</v>
      </c>
      <c r="E18" s="9">
        <v>44.87</v>
      </c>
      <c r="F18" s="23"/>
      <c r="G18" s="20"/>
    </row>
    <row r="19" spans="1:7">
      <c r="A19" s="6" t="str">
        <f t="shared" si="0"/>
        <v>TNK1_1mMFT001973-170.000001</v>
      </c>
      <c r="B19" s="17" t="s">
        <v>1045</v>
      </c>
      <c r="C19" s="18" t="s">
        <v>2085</v>
      </c>
      <c r="D19" s="8">
        <v>9.9999999999999995E-7</v>
      </c>
      <c r="E19" s="9">
        <v>46.39</v>
      </c>
      <c r="F19" s="23">
        <f>AVERAGE(E19:E20)</f>
        <v>45.66</v>
      </c>
      <c r="G19" s="20">
        <f>(1-(F19-F5)/(F9-F5))*100</f>
        <v>-2.418801463860909</v>
      </c>
    </row>
    <row r="20" spans="1:7">
      <c r="A20" s="6" t="str">
        <f t="shared" si="0"/>
        <v>TNK1_1mMFT001973-170.000001</v>
      </c>
      <c r="B20" s="17" t="s">
        <v>1045</v>
      </c>
      <c r="C20" s="18" t="s">
        <v>2085</v>
      </c>
      <c r="D20" s="8">
        <v>9.9999999999999995E-7</v>
      </c>
      <c r="E20" s="21">
        <v>44.93</v>
      </c>
      <c r="F20" s="23"/>
      <c r="G20" s="20"/>
    </row>
    <row r="21" spans="1:7">
      <c r="A21" s="6" t="str">
        <f t="shared" si="0"/>
        <v>TNK1_1mMFT003437-010.000001</v>
      </c>
      <c r="B21" s="17" t="s">
        <v>1046</v>
      </c>
      <c r="C21" s="18" t="s">
        <v>2086</v>
      </c>
      <c r="D21" s="8">
        <v>9.9999999999999995E-7</v>
      </c>
      <c r="E21" s="9">
        <v>6.64</v>
      </c>
      <c r="F21" s="23">
        <f>AVERAGE(E21:E22)</f>
        <v>6.6850000000000005</v>
      </c>
      <c r="G21" s="20">
        <f>(1-(F21-F5)/(F9-F5))*100</f>
        <v>86.728042086001835</v>
      </c>
    </row>
    <row r="22" spans="1:7">
      <c r="A22" s="6" t="str">
        <f t="shared" si="0"/>
        <v>TNK1_1mMFT003437-010.000001</v>
      </c>
      <c r="B22" s="17" t="s">
        <v>1045</v>
      </c>
      <c r="C22" s="18" t="s">
        <v>2086</v>
      </c>
      <c r="D22" s="8">
        <v>9.9999999999999995E-7</v>
      </c>
      <c r="E22" s="9">
        <v>6.73</v>
      </c>
      <c r="F22" s="23"/>
      <c r="G22" s="20"/>
    </row>
    <row r="23" spans="1:7">
      <c r="A23" s="6" t="str">
        <f t="shared" si="0"/>
        <v>TNK1_1mMFT000959-040.000001</v>
      </c>
      <c r="B23" s="17" t="s">
        <v>1045</v>
      </c>
      <c r="C23" s="18" t="s">
        <v>2087</v>
      </c>
      <c r="D23" s="8">
        <v>9.9999999999999995E-7</v>
      </c>
      <c r="E23" s="9">
        <v>33.299999999999997</v>
      </c>
      <c r="F23" s="23">
        <f>AVERAGE(E23:E24)</f>
        <v>33.945</v>
      </c>
      <c r="G23" s="20">
        <f>(1-(F23-F5)/(F9-F5))*100</f>
        <v>24.376715462031118</v>
      </c>
    </row>
    <row r="24" spans="1:7">
      <c r="A24" s="6" t="str">
        <f t="shared" si="0"/>
        <v>TNK1_1mMFT000959-040.000001</v>
      </c>
      <c r="B24" s="17" t="s">
        <v>1045</v>
      </c>
      <c r="C24" s="18" t="s">
        <v>2087</v>
      </c>
      <c r="D24" s="8">
        <v>9.9999999999999995E-7</v>
      </c>
      <c r="E24" s="9">
        <v>34.590000000000003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2059</v>
      </c>
      <c r="C4" s="12" t="s">
        <v>2060</v>
      </c>
      <c r="D4" s="13" t="s">
        <v>2061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2062</v>
      </c>
      <c r="C5" s="18" t="s">
        <v>267</v>
      </c>
      <c r="E5" s="9">
        <v>0.8</v>
      </c>
      <c r="F5" s="19">
        <f>AVERAGE(E5:E6)</f>
        <v>0.83000000000000007</v>
      </c>
    </row>
    <row r="6" spans="1:9">
      <c r="A6" s="6" t="str">
        <f t="shared" si="0"/>
        <v/>
      </c>
      <c r="B6" s="17" t="s">
        <v>2063</v>
      </c>
      <c r="C6" s="18" t="s">
        <v>267</v>
      </c>
      <c r="E6" s="9">
        <v>0.86</v>
      </c>
      <c r="F6" s="19"/>
    </row>
    <row r="7" spans="1:9">
      <c r="A7" s="6" t="str">
        <f t="shared" si="0"/>
        <v/>
      </c>
      <c r="B7" s="17" t="s">
        <v>2064</v>
      </c>
      <c r="C7" s="18" t="s">
        <v>270</v>
      </c>
      <c r="E7" s="9">
        <v>42.72</v>
      </c>
      <c r="F7" s="19">
        <f>AVERAGE(E7:E8)</f>
        <v>42.594999999999999</v>
      </c>
    </row>
    <row r="8" spans="1:9">
      <c r="A8" s="6" t="str">
        <f t="shared" si="0"/>
        <v/>
      </c>
      <c r="B8" s="17" t="s">
        <v>2065</v>
      </c>
      <c r="C8" s="18" t="s">
        <v>270</v>
      </c>
      <c r="E8" s="9">
        <v>42.47</v>
      </c>
      <c r="F8" s="19"/>
    </row>
    <row r="9" spans="1:9">
      <c r="A9" s="6" t="str">
        <f t="shared" si="0"/>
        <v>TRKA_1mMStaurosporine0.00001</v>
      </c>
      <c r="B9" s="17" t="s">
        <v>2064</v>
      </c>
      <c r="C9" s="18" t="s">
        <v>272</v>
      </c>
      <c r="D9" s="8">
        <v>1.0000000000000001E-5</v>
      </c>
      <c r="E9" s="9">
        <v>0.88</v>
      </c>
      <c r="F9" s="19">
        <f>AVERAGE(E9:E10)</f>
        <v>0.91999999999999993</v>
      </c>
      <c r="G9" s="20">
        <f>(1-(F9-F5)/(F7-F5))*100</f>
        <v>99.78450855979888</v>
      </c>
    </row>
    <row r="10" spans="1:9">
      <c r="A10" s="6" t="str">
        <f t="shared" si="0"/>
        <v>TRKA_1mMStaurosporine0.00001</v>
      </c>
      <c r="B10" s="17" t="s">
        <v>2063</v>
      </c>
      <c r="C10" s="18" t="s">
        <v>272</v>
      </c>
      <c r="D10" s="8">
        <v>1.0000000000000001E-5</v>
      </c>
      <c r="E10" s="21">
        <v>0.96</v>
      </c>
      <c r="F10" s="22"/>
      <c r="G10" s="20"/>
    </row>
    <row r="11" spans="1:9">
      <c r="A11" s="6" t="str">
        <f t="shared" si="0"/>
        <v>TRKA_1mMFT002787-120.000001</v>
      </c>
      <c r="B11" s="17" t="s">
        <v>2064</v>
      </c>
      <c r="C11" s="18" t="s">
        <v>2083</v>
      </c>
      <c r="D11" s="8">
        <v>9.9999999999999995E-7</v>
      </c>
      <c r="E11" s="9">
        <v>42</v>
      </c>
      <c r="F11" s="19">
        <f>AVERAGE(E11:E12)</f>
        <v>42.33</v>
      </c>
      <c r="G11" s="20">
        <f>(1-(F11-F5)/(F7-F5))*100</f>
        <v>0.63450257392553278</v>
      </c>
    </row>
    <row r="12" spans="1:9">
      <c r="A12" s="6" t="str">
        <f t="shared" si="0"/>
        <v>TRKA_1mMFT002787-120.000001</v>
      </c>
      <c r="B12" s="17" t="s">
        <v>2063</v>
      </c>
      <c r="C12" s="18" t="s">
        <v>2083</v>
      </c>
      <c r="D12" s="8">
        <v>9.9999999999999995E-7</v>
      </c>
      <c r="E12" s="9">
        <v>42.66</v>
      </c>
      <c r="F12" s="19"/>
      <c r="G12" s="20"/>
    </row>
    <row r="13" spans="1:9">
      <c r="A13" s="6" t="str">
        <f t="shared" si="0"/>
        <v>TRKA_1mMFT003666-010.000001</v>
      </c>
      <c r="B13" s="17" t="s">
        <v>2063</v>
      </c>
      <c r="C13" s="18" t="s">
        <v>2084</v>
      </c>
      <c r="D13" s="8">
        <v>9.9999999999999995E-7</v>
      </c>
      <c r="E13" s="9">
        <v>42.08</v>
      </c>
      <c r="F13" s="19">
        <f>AVERAGE(E13:E14)</f>
        <v>42.64</v>
      </c>
      <c r="G13" s="20">
        <f>(1-(F13-F5)/(F7-F5))*100</f>
        <v>-0.1077457201005716</v>
      </c>
    </row>
    <row r="14" spans="1:9">
      <c r="A14" s="6" t="str">
        <f t="shared" si="0"/>
        <v>TRKA_1mMFT003666-010.000001</v>
      </c>
      <c r="B14" s="17" t="s">
        <v>2063</v>
      </c>
      <c r="C14" s="18" t="s">
        <v>2084</v>
      </c>
      <c r="D14" s="8">
        <v>9.9999999999999995E-7</v>
      </c>
      <c r="E14" s="9">
        <v>43.2</v>
      </c>
      <c r="F14" s="19"/>
      <c r="G14" s="20"/>
    </row>
    <row r="15" spans="1:9">
      <c r="A15" s="6" t="str">
        <f t="shared" si="0"/>
        <v>TRKA_1mMFT001973-170.000001</v>
      </c>
      <c r="B15" s="17" t="s">
        <v>2063</v>
      </c>
      <c r="C15" s="18" t="s">
        <v>2085</v>
      </c>
      <c r="D15" s="8">
        <v>9.9999999999999995E-7</v>
      </c>
      <c r="E15" s="9">
        <v>40.5</v>
      </c>
      <c r="F15" s="19">
        <f>AVERAGE(E15:E16)</f>
        <v>39.805</v>
      </c>
      <c r="G15" s="20">
        <f>(1-(F15-F5)/(F7-F5))*100</f>
        <v>6.6802346462348838</v>
      </c>
    </row>
    <row r="16" spans="1:9">
      <c r="A16" s="6" t="str">
        <f t="shared" si="0"/>
        <v>TRKA_1mMFT001973-170.000001</v>
      </c>
      <c r="B16" s="17" t="s">
        <v>2064</v>
      </c>
      <c r="C16" s="18" t="s">
        <v>2085</v>
      </c>
      <c r="D16" s="8">
        <v>9.9999999999999995E-7</v>
      </c>
      <c r="E16" s="9">
        <v>39.11</v>
      </c>
      <c r="F16" s="19"/>
      <c r="G16" s="20"/>
    </row>
    <row r="17" spans="1:7">
      <c r="A17" s="6" t="str">
        <f t="shared" si="0"/>
        <v>TRKA_1mMFT003437-010.000001</v>
      </c>
      <c r="B17" s="17" t="s">
        <v>2062</v>
      </c>
      <c r="C17" s="18" t="s">
        <v>2086</v>
      </c>
      <c r="D17" s="8">
        <v>9.9999999999999995E-7</v>
      </c>
      <c r="E17" s="9">
        <v>36.450000000000003</v>
      </c>
      <c r="F17" s="19">
        <f>AVERAGE(E17:E18)</f>
        <v>36.17</v>
      </c>
      <c r="G17" s="20">
        <f>(1-(F17-F5)/(F7-F5))*100</f>
        <v>15.383694481024779</v>
      </c>
    </row>
    <row r="18" spans="1:7">
      <c r="A18" s="6" t="str">
        <f t="shared" si="0"/>
        <v>TRKA_1mMFT003437-010.000001</v>
      </c>
      <c r="B18" s="17" t="s">
        <v>2063</v>
      </c>
      <c r="C18" s="18" t="s">
        <v>2086</v>
      </c>
      <c r="D18" s="8">
        <v>9.9999999999999995E-7</v>
      </c>
      <c r="E18" s="9">
        <v>35.89</v>
      </c>
      <c r="F18" s="19"/>
      <c r="G18" s="20"/>
    </row>
    <row r="19" spans="1:7">
      <c r="A19" s="6" t="str">
        <f t="shared" si="0"/>
        <v>TRKA_1mMFT000959-040.000001</v>
      </c>
      <c r="B19" s="17" t="s">
        <v>2063</v>
      </c>
      <c r="C19" s="18" t="s">
        <v>2087</v>
      </c>
      <c r="D19" s="8">
        <v>9.9999999999999995E-7</v>
      </c>
      <c r="E19" s="9">
        <v>40.18</v>
      </c>
      <c r="F19" s="19">
        <f>AVERAGE(E19:E20)</f>
        <v>41.004999999999995</v>
      </c>
      <c r="G19" s="20">
        <f>(1-(F19-F5)/(F7-F5))*100</f>
        <v>3.8070154435532189</v>
      </c>
    </row>
    <row r="20" spans="1:7">
      <c r="A20" s="6" t="str">
        <f t="shared" si="0"/>
        <v>TRKA_1mMFT000959-040.000001</v>
      </c>
      <c r="B20" s="17" t="s">
        <v>2063</v>
      </c>
      <c r="C20" s="18" t="s">
        <v>2087</v>
      </c>
      <c r="D20" s="8">
        <v>9.9999999999999995E-7</v>
      </c>
      <c r="E20" s="9">
        <v>41.83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1365</v>
      </c>
      <c r="C2" s="6" t="s">
        <v>2078</v>
      </c>
      <c r="H2" s="11"/>
      <c r="I2" s="11"/>
    </row>
    <row r="3" spans="1:9" ht="15" thickBot="1"/>
    <row r="4" spans="1:9" ht="31" thickBot="1">
      <c r="B4" s="12" t="s">
        <v>1352</v>
      </c>
      <c r="C4" s="12" t="s">
        <v>261</v>
      </c>
      <c r="D4" s="13" t="s">
        <v>262</v>
      </c>
      <c r="E4" s="14" t="s">
        <v>1366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1367</v>
      </c>
      <c r="C5" s="18" t="s">
        <v>267</v>
      </c>
      <c r="E5" s="9">
        <v>3.96</v>
      </c>
      <c r="F5" s="23">
        <f>AVERAGE(E5:E8)</f>
        <v>2.94</v>
      </c>
    </row>
    <row r="6" spans="1:9">
      <c r="A6" s="6" t="str">
        <f t="shared" si="0"/>
        <v/>
      </c>
      <c r="B6" s="17" t="s">
        <v>1368</v>
      </c>
      <c r="C6" s="18" t="s">
        <v>267</v>
      </c>
      <c r="E6" s="9">
        <v>2.62</v>
      </c>
      <c r="F6" s="23"/>
    </row>
    <row r="7" spans="1:9">
      <c r="A7" s="6" t="str">
        <f t="shared" si="0"/>
        <v/>
      </c>
      <c r="B7" s="17" t="s">
        <v>1369</v>
      </c>
      <c r="C7" s="18" t="s">
        <v>267</v>
      </c>
      <c r="E7" s="9">
        <v>2.0699999999999998</v>
      </c>
      <c r="F7" s="24"/>
    </row>
    <row r="8" spans="1:9">
      <c r="A8" s="6" t="str">
        <f t="shared" si="0"/>
        <v/>
      </c>
      <c r="B8" s="17" t="s">
        <v>1370</v>
      </c>
      <c r="C8" s="18" t="s">
        <v>267</v>
      </c>
      <c r="E8" s="9">
        <v>3.11</v>
      </c>
      <c r="F8" s="23"/>
    </row>
    <row r="9" spans="1:9">
      <c r="A9" s="6" t="str">
        <f t="shared" si="0"/>
        <v/>
      </c>
      <c r="B9" s="17" t="s">
        <v>1370</v>
      </c>
      <c r="C9" s="18" t="s">
        <v>270</v>
      </c>
      <c r="E9" s="9">
        <v>29.75</v>
      </c>
      <c r="F9" s="23">
        <f>AVERAGE(E9:E12)</f>
        <v>30.477499999999999</v>
      </c>
    </row>
    <row r="10" spans="1:9">
      <c r="A10" s="6" t="str">
        <f t="shared" si="0"/>
        <v/>
      </c>
      <c r="B10" s="17" t="s">
        <v>1371</v>
      </c>
      <c r="C10" s="18" t="s">
        <v>270</v>
      </c>
      <c r="E10" s="9">
        <v>29.03</v>
      </c>
      <c r="F10" s="23"/>
    </row>
    <row r="11" spans="1:9">
      <c r="A11" s="6" t="str">
        <f t="shared" si="0"/>
        <v/>
      </c>
      <c r="B11" s="17" t="s">
        <v>1371</v>
      </c>
      <c r="C11" s="18" t="s">
        <v>270</v>
      </c>
      <c r="E11" s="9">
        <v>31.27</v>
      </c>
      <c r="F11" s="24"/>
    </row>
    <row r="12" spans="1:9">
      <c r="A12" s="6" t="str">
        <f t="shared" si="0"/>
        <v/>
      </c>
      <c r="B12" s="17" t="s">
        <v>1368</v>
      </c>
      <c r="C12" s="18" t="s">
        <v>270</v>
      </c>
      <c r="E12" s="9">
        <v>31.86</v>
      </c>
      <c r="F12" s="23"/>
    </row>
    <row r="13" spans="1:9">
      <c r="A13" s="6" t="str">
        <f t="shared" si="0"/>
        <v>TRKB_1mMStaurosporine0.00001</v>
      </c>
      <c r="B13" s="17" t="s">
        <v>1371</v>
      </c>
      <c r="C13" s="18" t="s">
        <v>1328</v>
      </c>
      <c r="D13" s="8">
        <v>1.0000000000000001E-5</v>
      </c>
      <c r="E13" s="9">
        <v>2.11</v>
      </c>
      <c r="F13" s="23">
        <f>AVERAGE(E13:E14)</f>
        <v>1.96</v>
      </c>
      <c r="G13" s="20">
        <f>(1-(F13-F5)/(F9-F5))*100</f>
        <v>103.55878347707672</v>
      </c>
    </row>
    <row r="14" spans="1:9">
      <c r="A14" s="6" t="str">
        <f t="shared" si="0"/>
        <v>TRKB_1mMStaurosporine0.00001</v>
      </c>
      <c r="B14" s="17" t="s">
        <v>1371</v>
      </c>
      <c r="C14" s="18" t="s">
        <v>1338</v>
      </c>
      <c r="D14" s="8">
        <v>1.0000000000000001E-5</v>
      </c>
      <c r="E14" s="9">
        <v>1.81</v>
      </c>
      <c r="F14" s="23"/>
      <c r="G14" s="20"/>
    </row>
    <row r="15" spans="1:9">
      <c r="A15" s="6" t="str">
        <f t="shared" si="0"/>
        <v>TRKB_1mMFT002787-120.000001</v>
      </c>
      <c r="B15" s="17" t="s">
        <v>1371</v>
      </c>
      <c r="C15" s="18" t="s">
        <v>2083</v>
      </c>
      <c r="D15" s="8">
        <v>9.9999999999999995E-7</v>
      </c>
      <c r="E15" s="9">
        <v>30.41</v>
      </c>
      <c r="F15" s="23">
        <f>AVERAGE(E15:E16)</f>
        <v>30.454999999999998</v>
      </c>
      <c r="G15" s="20">
        <f>(1-(F15-F5)/(F9-F5))*100</f>
        <v>8.1706763504318936E-2</v>
      </c>
    </row>
    <row r="16" spans="1:9">
      <c r="A16" s="6" t="str">
        <f t="shared" si="0"/>
        <v>TRKB_1mMFT002787-120.000001</v>
      </c>
      <c r="B16" s="17" t="s">
        <v>1371</v>
      </c>
      <c r="C16" s="18" t="s">
        <v>2083</v>
      </c>
      <c r="D16" s="8">
        <v>9.9999999999999995E-7</v>
      </c>
      <c r="E16" s="9">
        <v>30.5</v>
      </c>
      <c r="F16" s="23"/>
      <c r="G16" s="20"/>
    </row>
    <row r="17" spans="1:7">
      <c r="A17" s="6" t="str">
        <f t="shared" si="0"/>
        <v>TRKB_1mMFT003666-010.000001</v>
      </c>
      <c r="B17" s="17" t="s">
        <v>1370</v>
      </c>
      <c r="C17" s="18" t="s">
        <v>2084</v>
      </c>
      <c r="D17" s="8">
        <v>9.9999999999999995E-7</v>
      </c>
      <c r="E17" s="9">
        <v>33.29</v>
      </c>
      <c r="F17" s="23">
        <f>AVERAGE(E17:E18)</f>
        <v>32.379999999999995</v>
      </c>
      <c r="G17" s="20">
        <f>(1-(F17-F5)/(F9-F5))*100</f>
        <v>-6.908760780753509</v>
      </c>
    </row>
    <row r="18" spans="1:7">
      <c r="A18" s="6" t="str">
        <f t="shared" si="0"/>
        <v>TRKB_1mMFT003666-010.000001</v>
      </c>
      <c r="B18" s="17" t="s">
        <v>1371</v>
      </c>
      <c r="C18" s="18" t="s">
        <v>2084</v>
      </c>
      <c r="D18" s="8">
        <v>9.9999999999999995E-7</v>
      </c>
      <c r="E18" s="9">
        <v>31.47</v>
      </c>
      <c r="F18" s="23"/>
      <c r="G18" s="20"/>
    </row>
    <row r="19" spans="1:7">
      <c r="A19" s="6" t="str">
        <f t="shared" si="0"/>
        <v>TRKB_1mMFT001973-170.000001</v>
      </c>
      <c r="B19" s="17" t="s">
        <v>1371</v>
      </c>
      <c r="C19" s="18" t="s">
        <v>2085</v>
      </c>
      <c r="D19" s="8">
        <v>9.9999999999999995E-7</v>
      </c>
      <c r="E19" s="9">
        <v>29.57</v>
      </c>
      <c r="F19" s="23">
        <f>AVERAGE(E19:E20)</f>
        <v>29.905000000000001</v>
      </c>
      <c r="G19" s="20">
        <f>(1-(F19-F5)/(F9-F5))*100</f>
        <v>2.0789832047208301</v>
      </c>
    </row>
    <row r="20" spans="1:7">
      <c r="A20" s="6" t="str">
        <f t="shared" si="0"/>
        <v>TRKB_1mMFT001973-170.000001</v>
      </c>
      <c r="B20" s="17" t="s">
        <v>1371</v>
      </c>
      <c r="C20" s="18" t="s">
        <v>2085</v>
      </c>
      <c r="D20" s="8">
        <v>9.9999999999999995E-7</v>
      </c>
      <c r="E20" s="21">
        <v>30.24</v>
      </c>
      <c r="F20" s="23"/>
      <c r="G20" s="20"/>
    </row>
    <row r="21" spans="1:7">
      <c r="A21" s="6" t="str">
        <f t="shared" si="0"/>
        <v>TRKB_1mMFT003437-010.000001</v>
      </c>
      <c r="B21" s="17" t="s">
        <v>1370</v>
      </c>
      <c r="C21" s="18" t="s">
        <v>2086</v>
      </c>
      <c r="D21" s="8">
        <v>9.9999999999999995E-7</v>
      </c>
      <c r="E21" s="9">
        <v>27.65</v>
      </c>
      <c r="F21" s="23">
        <f>AVERAGE(E21:E22)</f>
        <v>27.564999999999998</v>
      </c>
      <c r="G21" s="20">
        <f>(1-(F21-F5)/(F9-F5))*100</f>
        <v>10.576486609169322</v>
      </c>
    </row>
    <row r="22" spans="1:7">
      <c r="A22" s="6" t="str">
        <f t="shared" si="0"/>
        <v>TRKB_1mMFT003437-010.000001</v>
      </c>
      <c r="B22" s="17" t="s">
        <v>1370</v>
      </c>
      <c r="C22" s="18" t="s">
        <v>2086</v>
      </c>
      <c r="D22" s="8">
        <v>9.9999999999999995E-7</v>
      </c>
      <c r="E22" s="9">
        <v>27.48</v>
      </c>
      <c r="F22" s="23"/>
      <c r="G22" s="20"/>
    </row>
    <row r="23" spans="1:7">
      <c r="A23" s="6" t="str">
        <f t="shared" si="0"/>
        <v>TRKB_1mMFT000959-040.000001</v>
      </c>
      <c r="B23" s="17" t="s">
        <v>1368</v>
      </c>
      <c r="C23" s="18" t="s">
        <v>2087</v>
      </c>
      <c r="D23" s="8">
        <v>9.9999999999999995E-7</v>
      </c>
      <c r="E23" s="9">
        <v>31.22</v>
      </c>
      <c r="F23" s="23">
        <f>AVERAGE(E23:E24)</f>
        <v>30.965</v>
      </c>
      <c r="G23" s="20">
        <f>(1-(F23-F5)/(F9-F5))*100</f>
        <v>-1.7703132092601104</v>
      </c>
    </row>
    <row r="24" spans="1:7">
      <c r="A24" s="6" t="str">
        <f t="shared" si="0"/>
        <v>TRKB_1mMFT000959-040.000001</v>
      </c>
      <c r="B24" s="17" t="s">
        <v>1371</v>
      </c>
      <c r="C24" s="18" t="s">
        <v>2087</v>
      </c>
      <c r="D24" s="8">
        <v>9.9999999999999995E-7</v>
      </c>
      <c r="E24" s="9">
        <v>30.71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1372</v>
      </c>
      <c r="D4" s="13" t="s">
        <v>262</v>
      </c>
      <c r="E4" s="14" t="s">
        <v>263</v>
      </c>
      <c r="F4" s="15" t="s">
        <v>1373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1374</v>
      </c>
      <c r="C5" s="18" t="s">
        <v>267</v>
      </c>
      <c r="E5" s="9">
        <v>2.04</v>
      </c>
      <c r="F5" s="19">
        <f>AVERAGE(E5:E6)</f>
        <v>3.8050000000000002</v>
      </c>
    </row>
    <row r="6" spans="1:9">
      <c r="A6" s="6" t="str">
        <f t="shared" si="0"/>
        <v/>
      </c>
      <c r="B6" s="17" t="s">
        <v>1374</v>
      </c>
      <c r="C6" s="18" t="s">
        <v>267</v>
      </c>
      <c r="E6" s="9">
        <v>5.57</v>
      </c>
      <c r="F6" s="19"/>
    </row>
    <row r="7" spans="1:9">
      <c r="A7" s="6" t="str">
        <f t="shared" si="0"/>
        <v/>
      </c>
      <c r="B7" s="17" t="s">
        <v>1375</v>
      </c>
      <c r="C7" s="18" t="s">
        <v>270</v>
      </c>
      <c r="E7" s="9">
        <v>34.71</v>
      </c>
      <c r="F7" s="19">
        <f>AVERAGE(E7:E8)</f>
        <v>35.055</v>
      </c>
    </row>
    <row r="8" spans="1:9">
      <c r="A8" s="6" t="str">
        <f t="shared" si="0"/>
        <v/>
      </c>
      <c r="B8" s="17" t="s">
        <v>1375</v>
      </c>
      <c r="C8" s="18" t="s">
        <v>270</v>
      </c>
      <c r="E8" s="9">
        <v>35.4</v>
      </c>
      <c r="F8" s="19"/>
    </row>
    <row r="9" spans="1:9">
      <c r="A9" s="6" t="str">
        <f t="shared" si="0"/>
        <v>TRKC_1mMStaurosporine0.00001</v>
      </c>
      <c r="B9" s="17" t="s">
        <v>1374</v>
      </c>
      <c r="C9" s="18" t="s">
        <v>272</v>
      </c>
      <c r="D9" s="8">
        <v>1.0000000000000001E-5</v>
      </c>
      <c r="E9" s="9">
        <v>4.5</v>
      </c>
      <c r="F9" s="19">
        <f>AVERAGE(E9:E10)</f>
        <v>3.46</v>
      </c>
      <c r="G9" s="20">
        <f>(1-(F9-F5)/(F7-F5))*100</f>
        <v>101.104</v>
      </c>
    </row>
    <row r="10" spans="1:9">
      <c r="A10" s="6" t="str">
        <f t="shared" si="0"/>
        <v>TRKC_1mMStaurosporine0.00001</v>
      </c>
      <c r="B10" s="17" t="s">
        <v>1374</v>
      </c>
      <c r="C10" s="18" t="s">
        <v>1376</v>
      </c>
      <c r="D10" s="8">
        <v>1.0000000000000001E-5</v>
      </c>
      <c r="E10" s="21">
        <v>2.42</v>
      </c>
      <c r="F10" s="22"/>
      <c r="G10" s="20"/>
    </row>
    <row r="11" spans="1:9">
      <c r="A11" s="6" t="str">
        <f t="shared" si="0"/>
        <v>TRKC_1mMFT002787-120.000001</v>
      </c>
      <c r="B11" s="17" t="s">
        <v>1375</v>
      </c>
      <c r="C11" s="18" t="s">
        <v>2083</v>
      </c>
      <c r="D11" s="8">
        <v>9.9999999999999995E-7</v>
      </c>
      <c r="E11" s="9">
        <v>35.08</v>
      </c>
      <c r="F11" s="19">
        <f>AVERAGE(E11:E12)</f>
        <v>35.21</v>
      </c>
      <c r="G11" s="20">
        <f>(1-(F11-F5)/(F7-F5))*100</f>
        <v>-0.49600000000000755</v>
      </c>
    </row>
    <row r="12" spans="1:9">
      <c r="A12" s="6" t="str">
        <f t="shared" si="0"/>
        <v>TRKC_1mMFT002787-120.000001</v>
      </c>
      <c r="B12" s="17" t="s">
        <v>1375</v>
      </c>
      <c r="C12" s="18" t="s">
        <v>2083</v>
      </c>
      <c r="D12" s="8">
        <v>9.9999999999999995E-7</v>
      </c>
      <c r="E12" s="9">
        <v>35.340000000000003</v>
      </c>
      <c r="F12" s="19"/>
      <c r="G12" s="20"/>
    </row>
    <row r="13" spans="1:9">
      <c r="A13" s="6" t="str">
        <f t="shared" si="0"/>
        <v>TRKC_1mMFT003666-010.000001</v>
      </c>
      <c r="B13" s="17" t="s">
        <v>1374</v>
      </c>
      <c r="C13" s="18" t="s">
        <v>2084</v>
      </c>
      <c r="D13" s="8">
        <v>9.9999999999999995E-7</v>
      </c>
      <c r="E13" s="9">
        <v>36.049999999999997</v>
      </c>
      <c r="F13" s="19">
        <f>AVERAGE(E13:E14)</f>
        <v>35.354999999999997</v>
      </c>
      <c r="G13" s="20">
        <f>(1-(F13-F5)/(F7-F5))*100</f>
        <v>-0.95999999999998309</v>
      </c>
    </row>
    <row r="14" spans="1:9">
      <c r="A14" s="6" t="str">
        <f t="shared" si="0"/>
        <v>TRKC_1mMFT003666-010.000001</v>
      </c>
      <c r="B14" s="17" t="s">
        <v>1374</v>
      </c>
      <c r="C14" s="18" t="s">
        <v>2084</v>
      </c>
      <c r="D14" s="8">
        <v>9.9999999999999995E-7</v>
      </c>
      <c r="E14" s="9">
        <v>34.659999999999997</v>
      </c>
      <c r="F14" s="19"/>
      <c r="G14" s="20"/>
    </row>
    <row r="15" spans="1:9">
      <c r="A15" s="6" t="str">
        <f t="shared" si="0"/>
        <v>TRKC_1mMFT001973-170.000001</v>
      </c>
      <c r="B15" s="17" t="s">
        <v>1374</v>
      </c>
      <c r="C15" s="18" t="s">
        <v>2085</v>
      </c>
      <c r="D15" s="8">
        <v>9.9999999999999995E-7</v>
      </c>
      <c r="E15" s="9">
        <v>35.74</v>
      </c>
      <c r="F15" s="19">
        <f>AVERAGE(E15:E16)</f>
        <v>34.924999999999997</v>
      </c>
      <c r="G15" s="20">
        <f>(1-(F15-F5)/(F7-F5))*100</f>
        <v>0.41600000000000525</v>
      </c>
    </row>
    <row r="16" spans="1:9">
      <c r="A16" s="6" t="str">
        <f t="shared" si="0"/>
        <v>TRKC_1mMFT001973-170.000001</v>
      </c>
      <c r="B16" s="17" t="s">
        <v>1374</v>
      </c>
      <c r="C16" s="18" t="s">
        <v>2085</v>
      </c>
      <c r="D16" s="8">
        <v>9.9999999999999995E-7</v>
      </c>
      <c r="E16" s="9">
        <v>34.11</v>
      </c>
      <c r="F16" s="19"/>
      <c r="G16" s="20"/>
    </row>
    <row r="17" spans="1:7">
      <c r="A17" s="6" t="str">
        <f t="shared" si="0"/>
        <v>TRKC_1mMFT003437-010.000001</v>
      </c>
      <c r="B17" s="17" t="s">
        <v>1374</v>
      </c>
      <c r="C17" s="18" t="s">
        <v>2086</v>
      </c>
      <c r="D17" s="8">
        <v>9.9999999999999995E-7</v>
      </c>
      <c r="E17" s="9">
        <v>33.46</v>
      </c>
      <c r="F17" s="19">
        <f>AVERAGE(E17:E18)</f>
        <v>33.135000000000005</v>
      </c>
      <c r="G17" s="20">
        <f>(1-(F17-F5)/(F7-F5))*100</f>
        <v>6.1439999999999824</v>
      </c>
    </row>
    <row r="18" spans="1:7">
      <c r="A18" s="6" t="str">
        <f t="shared" si="0"/>
        <v>TRKC_1mMFT003437-010.000001</v>
      </c>
      <c r="B18" s="17" t="s">
        <v>1374</v>
      </c>
      <c r="C18" s="18" t="s">
        <v>2086</v>
      </c>
      <c r="D18" s="8">
        <v>9.9999999999999995E-7</v>
      </c>
      <c r="E18" s="9">
        <v>32.81</v>
      </c>
      <c r="F18" s="19"/>
      <c r="G18" s="20"/>
    </row>
    <row r="19" spans="1:7">
      <c r="A19" s="6" t="str">
        <f t="shared" si="0"/>
        <v>TRKC_1mMFT000959-040.000001</v>
      </c>
      <c r="B19" s="17" t="s">
        <v>1374</v>
      </c>
      <c r="C19" s="18" t="s">
        <v>2087</v>
      </c>
      <c r="D19" s="8">
        <v>9.9999999999999995E-7</v>
      </c>
      <c r="E19" s="9">
        <v>34.619999999999997</v>
      </c>
      <c r="F19" s="19">
        <f>AVERAGE(E19:E20)</f>
        <v>34.43</v>
      </c>
      <c r="G19" s="20">
        <f>(1-(F19-F5)/(F7-F5))*100</f>
        <v>2.0000000000000018</v>
      </c>
    </row>
    <row r="20" spans="1:7">
      <c r="A20" s="6" t="str">
        <f t="shared" si="0"/>
        <v>TRKC_1mMFT000959-040.000001</v>
      </c>
      <c r="B20" s="17" t="s">
        <v>1374</v>
      </c>
      <c r="C20" s="18" t="s">
        <v>2087</v>
      </c>
      <c r="D20" s="8">
        <v>9.9999999999999995E-7</v>
      </c>
      <c r="E20" s="9">
        <v>34.24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934</v>
      </c>
      <c r="E4" s="14" t="s">
        <v>263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1048</v>
      </c>
      <c r="C5" s="18" t="s">
        <v>267</v>
      </c>
      <c r="E5" s="9">
        <v>1.53</v>
      </c>
      <c r="F5" s="23">
        <f>AVERAGE(E5:E8)</f>
        <v>1.23</v>
      </c>
    </row>
    <row r="6" spans="1:9">
      <c r="A6" s="6" t="str">
        <f t="shared" si="0"/>
        <v/>
      </c>
      <c r="B6" s="17" t="s">
        <v>1048</v>
      </c>
      <c r="C6" s="18" t="s">
        <v>267</v>
      </c>
      <c r="E6" s="9">
        <v>1.02</v>
      </c>
      <c r="F6" s="23"/>
    </row>
    <row r="7" spans="1:9">
      <c r="A7" s="6" t="str">
        <f t="shared" si="0"/>
        <v/>
      </c>
      <c r="B7" s="17" t="s">
        <v>1047</v>
      </c>
      <c r="C7" s="18" t="s">
        <v>267</v>
      </c>
      <c r="E7" s="9">
        <v>1.4</v>
      </c>
      <c r="F7" s="24"/>
    </row>
    <row r="8" spans="1:9">
      <c r="A8" s="6" t="str">
        <f t="shared" si="0"/>
        <v/>
      </c>
      <c r="B8" s="17" t="s">
        <v>1048</v>
      </c>
      <c r="C8" s="18" t="s">
        <v>267</v>
      </c>
      <c r="E8" s="9">
        <v>0.97</v>
      </c>
      <c r="F8" s="23"/>
    </row>
    <row r="9" spans="1:9">
      <c r="A9" s="6" t="str">
        <f t="shared" si="0"/>
        <v/>
      </c>
      <c r="B9" s="17" t="s">
        <v>1048</v>
      </c>
      <c r="C9" s="18" t="s">
        <v>270</v>
      </c>
      <c r="E9" s="9">
        <v>27.66</v>
      </c>
      <c r="F9" s="23">
        <f>AVERAGE(E9:E12)</f>
        <v>27.9025</v>
      </c>
    </row>
    <row r="10" spans="1:9">
      <c r="A10" s="6" t="str">
        <f t="shared" si="0"/>
        <v/>
      </c>
      <c r="B10" s="17" t="s">
        <v>1048</v>
      </c>
      <c r="C10" s="18" t="s">
        <v>270</v>
      </c>
      <c r="E10" s="9">
        <v>29.19</v>
      </c>
      <c r="F10" s="23"/>
    </row>
    <row r="11" spans="1:9">
      <c r="A11" s="6" t="str">
        <f t="shared" si="0"/>
        <v/>
      </c>
      <c r="B11" s="17" t="s">
        <v>1048</v>
      </c>
      <c r="C11" s="18" t="s">
        <v>270</v>
      </c>
      <c r="E11" s="9">
        <v>27.88</v>
      </c>
      <c r="F11" s="24"/>
    </row>
    <row r="12" spans="1:9">
      <c r="A12" s="6" t="str">
        <f t="shared" si="0"/>
        <v/>
      </c>
      <c r="B12" s="17" t="s">
        <v>1048</v>
      </c>
      <c r="C12" s="18" t="s">
        <v>270</v>
      </c>
      <c r="E12" s="9">
        <v>26.88</v>
      </c>
      <c r="F12" s="23"/>
    </row>
    <row r="13" spans="1:9">
      <c r="A13" s="6" t="str">
        <f t="shared" si="0"/>
        <v>TXK_1mMStaurosporine0.00001</v>
      </c>
      <c r="B13" s="17" t="s">
        <v>1047</v>
      </c>
      <c r="C13" s="18" t="s">
        <v>930</v>
      </c>
      <c r="D13" s="8">
        <v>1.0000000000000001E-5</v>
      </c>
      <c r="E13" s="9">
        <v>2.15</v>
      </c>
      <c r="F13" s="23">
        <f>AVERAGE(E13:E14)</f>
        <v>2.0099999999999998</v>
      </c>
      <c r="G13" s="20">
        <f>(1-(F13-F5)/(F9-F5))*100</f>
        <v>97.075639703814787</v>
      </c>
    </row>
    <row r="14" spans="1:9">
      <c r="A14" s="6" t="str">
        <f t="shared" si="0"/>
        <v>TXK_1mMStaurosporine0.00001</v>
      </c>
      <c r="B14" s="17" t="s">
        <v>1048</v>
      </c>
      <c r="C14" s="18" t="s">
        <v>949</v>
      </c>
      <c r="D14" s="8">
        <v>1.0000000000000001E-5</v>
      </c>
      <c r="E14" s="9">
        <v>1.87</v>
      </c>
      <c r="F14" s="23"/>
      <c r="G14" s="20"/>
    </row>
    <row r="15" spans="1:9">
      <c r="A15" s="6" t="str">
        <f t="shared" si="0"/>
        <v>TXK_1mMFT002787-120.000001</v>
      </c>
      <c r="B15" s="17" t="s">
        <v>1047</v>
      </c>
      <c r="C15" s="18" t="s">
        <v>2083</v>
      </c>
      <c r="D15" s="8">
        <v>9.9999999999999995E-7</v>
      </c>
      <c r="E15" s="9">
        <v>28.07</v>
      </c>
      <c r="F15" s="23">
        <f>AVERAGE(E15:E16)</f>
        <v>27.655000000000001</v>
      </c>
      <c r="G15" s="20">
        <f>(1-(F15-F5)/(F9-F5))*100</f>
        <v>0.92792201705876876</v>
      </c>
    </row>
    <row r="16" spans="1:9">
      <c r="A16" s="6" t="str">
        <f t="shared" si="0"/>
        <v>TXK_1mMFT002787-120.000001</v>
      </c>
      <c r="B16" s="17" t="s">
        <v>1048</v>
      </c>
      <c r="C16" s="18" t="s">
        <v>2083</v>
      </c>
      <c r="D16" s="8">
        <v>9.9999999999999995E-7</v>
      </c>
      <c r="E16" s="9">
        <v>27.24</v>
      </c>
      <c r="F16" s="23"/>
      <c r="G16" s="20"/>
    </row>
    <row r="17" spans="1:7">
      <c r="A17" s="6" t="str">
        <f t="shared" si="0"/>
        <v>TXK_1mMFT003666-010.000001</v>
      </c>
      <c r="B17" s="17" t="s">
        <v>1048</v>
      </c>
      <c r="C17" s="18" t="s">
        <v>2084</v>
      </c>
      <c r="D17" s="8">
        <v>9.9999999999999995E-7</v>
      </c>
      <c r="E17" s="9">
        <v>24.4</v>
      </c>
      <c r="F17" s="23">
        <f>AVERAGE(E17:E18)</f>
        <v>24.2</v>
      </c>
      <c r="G17" s="20">
        <f>(1-(F17-F5)/(F9-F5))*100</f>
        <v>13.88133845721249</v>
      </c>
    </row>
    <row r="18" spans="1:7">
      <c r="A18" s="6" t="str">
        <f t="shared" si="0"/>
        <v>TXK_1mMFT003666-010.000001</v>
      </c>
      <c r="B18" s="17" t="s">
        <v>1048</v>
      </c>
      <c r="C18" s="18" t="s">
        <v>2084</v>
      </c>
      <c r="D18" s="8">
        <v>9.9999999999999995E-7</v>
      </c>
      <c r="E18" s="9">
        <v>24</v>
      </c>
      <c r="F18" s="23"/>
      <c r="G18" s="20"/>
    </row>
    <row r="19" spans="1:7">
      <c r="A19" s="6" t="str">
        <f t="shared" si="0"/>
        <v>TXK_1mMFT001973-170.000001</v>
      </c>
      <c r="B19" s="17" t="s">
        <v>1049</v>
      </c>
      <c r="C19" s="18" t="s">
        <v>2085</v>
      </c>
      <c r="D19" s="8">
        <v>9.9999999999999995E-7</v>
      </c>
      <c r="E19" s="9">
        <v>16.09</v>
      </c>
      <c r="F19" s="23">
        <f>AVERAGE(E19:E20)</f>
        <v>15.265000000000001</v>
      </c>
      <c r="G19" s="20">
        <f>(1-(F19-F5)/(F9-F5))*100</f>
        <v>47.380260568000743</v>
      </c>
    </row>
    <row r="20" spans="1:7">
      <c r="A20" s="6" t="str">
        <f t="shared" si="0"/>
        <v>TXK_1mMFT001973-170.000001</v>
      </c>
      <c r="B20" s="17" t="s">
        <v>1047</v>
      </c>
      <c r="C20" s="18" t="s">
        <v>2085</v>
      </c>
      <c r="D20" s="8">
        <v>9.9999999999999995E-7</v>
      </c>
      <c r="E20" s="21">
        <v>14.44</v>
      </c>
      <c r="F20" s="23"/>
      <c r="G20" s="20"/>
    </row>
    <row r="21" spans="1:7">
      <c r="A21" s="6" t="str">
        <f t="shared" si="0"/>
        <v>TXK_1mMFT003437-010.000001</v>
      </c>
      <c r="B21" s="17" t="s">
        <v>1048</v>
      </c>
      <c r="C21" s="18" t="s">
        <v>2086</v>
      </c>
      <c r="D21" s="8">
        <v>9.9999999999999995E-7</v>
      </c>
      <c r="E21" s="9">
        <v>26.34</v>
      </c>
      <c r="F21" s="23">
        <f>AVERAGE(E21:E22)</f>
        <v>26.085000000000001</v>
      </c>
      <c r="G21" s="20">
        <f>(1-(F21-F5)/(F9-F5))*100</f>
        <v>6.8141344080982265</v>
      </c>
    </row>
    <row r="22" spans="1:7">
      <c r="A22" s="6" t="str">
        <f t="shared" si="0"/>
        <v>TXK_1mMFT003437-010.000001</v>
      </c>
      <c r="B22" s="17" t="s">
        <v>1047</v>
      </c>
      <c r="C22" s="18" t="s">
        <v>2086</v>
      </c>
      <c r="D22" s="8">
        <v>9.9999999999999995E-7</v>
      </c>
      <c r="E22" s="9">
        <v>25.83</v>
      </c>
      <c r="F22" s="23"/>
      <c r="G22" s="20"/>
    </row>
    <row r="23" spans="1:7">
      <c r="A23" s="6" t="str">
        <f t="shared" si="0"/>
        <v>TXK_1mMFT000959-040.000001</v>
      </c>
      <c r="B23" s="17" t="s">
        <v>1047</v>
      </c>
      <c r="C23" s="18" t="s">
        <v>2087</v>
      </c>
      <c r="D23" s="8">
        <v>9.9999999999999995E-7</v>
      </c>
      <c r="E23" s="9">
        <v>24.63</v>
      </c>
      <c r="F23" s="23">
        <f>AVERAGE(E23:E24)</f>
        <v>24.715</v>
      </c>
      <c r="G23" s="20">
        <f>(1-(F23-F5)/(F9-F5))*100</f>
        <v>11.950510825756865</v>
      </c>
    </row>
    <row r="24" spans="1:7">
      <c r="A24" s="6" t="str">
        <f t="shared" si="0"/>
        <v>TXK_1mMFT000959-040.000001</v>
      </c>
      <c r="B24" s="17" t="s">
        <v>1047</v>
      </c>
      <c r="C24" s="18" t="s">
        <v>2087</v>
      </c>
      <c r="D24" s="8">
        <v>9.9999999999999995E-7</v>
      </c>
      <c r="E24" s="9">
        <v>24.8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1413</v>
      </c>
      <c r="C1" s="6" t="s">
        <v>2079</v>
      </c>
    </row>
    <row r="2" spans="1:9">
      <c r="B2" s="7" t="s">
        <v>1419</v>
      </c>
      <c r="C2" s="6" t="s">
        <v>2078</v>
      </c>
      <c r="H2" s="11"/>
      <c r="I2" s="11"/>
    </row>
    <row r="3" spans="1:9" ht="15" thickBot="1"/>
    <row r="4" spans="1:9" ht="31" thickBot="1">
      <c r="B4" s="12" t="s">
        <v>1420</v>
      </c>
      <c r="C4" s="12" t="s">
        <v>1421</v>
      </c>
      <c r="D4" s="13" t="s">
        <v>1422</v>
      </c>
      <c r="E4" s="14" t="s">
        <v>1404</v>
      </c>
      <c r="F4" s="15" t="s">
        <v>1423</v>
      </c>
      <c r="G4" s="16" t="s">
        <v>1424</v>
      </c>
    </row>
    <row r="5" spans="1:9">
      <c r="A5" s="6" t="str">
        <f t="shared" ref="A5:A20" si="0">IF(D5="","",B5&amp;C5&amp;D5)</f>
        <v/>
      </c>
      <c r="B5" s="17" t="s">
        <v>2095</v>
      </c>
      <c r="C5" s="18" t="s">
        <v>267</v>
      </c>
      <c r="E5" s="9">
        <v>2.19</v>
      </c>
      <c r="F5" s="19">
        <f>AVERAGE(E5:E6)</f>
        <v>3.04</v>
      </c>
    </row>
    <row r="6" spans="1:9">
      <c r="A6" s="6" t="str">
        <f t="shared" si="0"/>
        <v/>
      </c>
      <c r="B6" s="17" t="s">
        <v>2095</v>
      </c>
      <c r="C6" s="18" t="s">
        <v>267</v>
      </c>
      <c r="E6" s="9">
        <v>3.89</v>
      </c>
      <c r="F6" s="19"/>
    </row>
    <row r="7" spans="1:9">
      <c r="A7" s="6" t="str">
        <f t="shared" si="0"/>
        <v/>
      </c>
      <c r="B7" s="17" t="s">
        <v>2095</v>
      </c>
      <c r="C7" s="18" t="s">
        <v>270</v>
      </c>
      <c r="E7" s="9">
        <v>44.98</v>
      </c>
      <c r="F7" s="19">
        <f>AVERAGE(E7:E8)</f>
        <v>44.65</v>
      </c>
    </row>
    <row r="8" spans="1:9">
      <c r="A8" s="6" t="str">
        <f t="shared" si="0"/>
        <v/>
      </c>
      <c r="B8" s="17" t="s">
        <v>2095</v>
      </c>
      <c r="C8" s="18" t="s">
        <v>270</v>
      </c>
      <c r="E8" s="9">
        <v>44.32</v>
      </c>
      <c r="F8" s="19"/>
    </row>
    <row r="9" spans="1:9">
      <c r="A9" s="6" t="str">
        <f t="shared" si="0"/>
        <v>ALK [L1196M]_1mMStaurosporine0.00001</v>
      </c>
      <c r="B9" s="17" t="s">
        <v>2095</v>
      </c>
      <c r="C9" s="18" t="s">
        <v>1412</v>
      </c>
      <c r="D9" s="8">
        <v>1.0000000000000001E-5</v>
      </c>
      <c r="E9" s="9">
        <v>1.98</v>
      </c>
      <c r="F9" s="19">
        <f>AVERAGE(E9:E10)</f>
        <v>2.44</v>
      </c>
      <c r="G9" s="20">
        <f>(1-(F9-F5)/(F7-F5))*100</f>
        <v>101.4419610670512</v>
      </c>
    </row>
    <row r="10" spans="1:9">
      <c r="A10" s="6" t="str">
        <f t="shared" si="0"/>
        <v>ALK [L1196M]_1mMStaurosporine0.00001</v>
      </c>
      <c r="B10" s="17" t="s">
        <v>2095</v>
      </c>
      <c r="C10" s="18" t="s">
        <v>1412</v>
      </c>
      <c r="D10" s="8">
        <v>1.0000000000000001E-5</v>
      </c>
      <c r="E10" s="21">
        <v>2.9</v>
      </c>
      <c r="F10" s="22"/>
      <c r="G10" s="20"/>
    </row>
    <row r="11" spans="1:9">
      <c r="A11" s="6" t="str">
        <f t="shared" si="0"/>
        <v>ALK [L1196M]_1mMFT002787-120.000001</v>
      </c>
      <c r="B11" s="17" t="s">
        <v>2095</v>
      </c>
      <c r="C11" s="18" t="s">
        <v>2083</v>
      </c>
      <c r="D11" s="8">
        <v>9.9999999999999995E-7</v>
      </c>
      <c r="E11" s="9">
        <v>44.63</v>
      </c>
      <c r="F11" s="19">
        <f>AVERAGE(E11:E12)</f>
        <v>44.56</v>
      </c>
      <c r="G11" s="20">
        <f>(1-(F11-F5)/(F7-F5))*100</f>
        <v>0.21629416005767288</v>
      </c>
    </row>
    <row r="12" spans="1:9">
      <c r="A12" s="6" t="str">
        <f t="shared" si="0"/>
        <v>ALK [L1196M]_1mMFT002787-120.000001</v>
      </c>
      <c r="B12" s="17" t="s">
        <v>2095</v>
      </c>
      <c r="C12" s="18" t="s">
        <v>2083</v>
      </c>
      <c r="D12" s="8">
        <v>9.9999999999999995E-7</v>
      </c>
      <c r="E12" s="9">
        <v>44.49</v>
      </c>
      <c r="F12" s="19"/>
      <c r="G12" s="20"/>
    </row>
    <row r="13" spans="1:9">
      <c r="A13" s="6" t="str">
        <f t="shared" si="0"/>
        <v>ALK [L1196M]_1mMFT003666-010.000001</v>
      </c>
      <c r="B13" s="17" t="s">
        <v>2095</v>
      </c>
      <c r="C13" s="18" t="s">
        <v>2084</v>
      </c>
      <c r="D13" s="8">
        <v>9.9999999999999995E-7</v>
      </c>
      <c r="E13" s="9">
        <v>45.67</v>
      </c>
      <c r="F13" s="19">
        <f>AVERAGE(E13:E14)</f>
        <v>45.135000000000005</v>
      </c>
      <c r="G13" s="20">
        <f>(1-(F13-F5)/(F7-F5))*100</f>
        <v>-1.1655851958664032</v>
      </c>
    </row>
    <row r="14" spans="1:9">
      <c r="A14" s="6" t="str">
        <f t="shared" si="0"/>
        <v>ALK [L1196M]_1mMFT003666-010.000001</v>
      </c>
      <c r="B14" s="17" t="s">
        <v>2095</v>
      </c>
      <c r="C14" s="25" t="s">
        <v>2084</v>
      </c>
      <c r="D14" s="8">
        <v>9.9999999999999995E-7</v>
      </c>
      <c r="E14" s="21">
        <v>44.6</v>
      </c>
      <c r="F14" s="19"/>
      <c r="G14" s="20"/>
    </row>
    <row r="15" spans="1:9">
      <c r="A15" s="6" t="str">
        <f t="shared" si="0"/>
        <v>ALK [L1196M]_1mMFT001973-170.000001</v>
      </c>
      <c r="B15" s="17" t="s">
        <v>2095</v>
      </c>
      <c r="C15" s="18" t="s">
        <v>2085</v>
      </c>
      <c r="D15" s="8">
        <v>9.9999999999999995E-7</v>
      </c>
      <c r="E15" s="9">
        <v>43.36</v>
      </c>
      <c r="F15" s="19">
        <f>AVERAGE(E15:E16)</f>
        <v>42.424999999999997</v>
      </c>
      <c r="G15" s="20">
        <f>(1-(F15-F5)/(F7-F5))*100</f>
        <v>5.3472722903148302</v>
      </c>
    </row>
    <row r="16" spans="1:9">
      <c r="A16" s="6" t="str">
        <f t="shared" si="0"/>
        <v>ALK [L1196M]_1mMFT001973-170.000001</v>
      </c>
      <c r="B16" s="17" t="s">
        <v>2095</v>
      </c>
      <c r="C16" s="18" t="s">
        <v>2085</v>
      </c>
      <c r="D16" s="8">
        <v>9.9999999999999995E-7</v>
      </c>
      <c r="E16" s="9">
        <v>41.49</v>
      </c>
      <c r="F16" s="19"/>
      <c r="G16" s="20"/>
    </row>
    <row r="17" spans="1:7">
      <c r="A17" s="6" t="str">
        <f t="shared" si="0"/>
        <v>ALK [L1196M]_1mMFT003437-010.000001</v>
      </c>
      <c r="B17" s="17" t="s">
        <v>2095</v>
      </c>
      <c r="C17" s="18" t="s">
        <v>2086</v>
      </c>
      <c r="D17" s="8">
        <v>9.9999999999999995E-7</v>
      </c>
      <c r="E17" s="9">
        <v>44.78</v>
      </c>
      <c r="F17" s="19">
        <f>AVERAGE(E17:E18)</f>
        <v>44.564999999999998</v>
      </c>
      <c r="G17" s="20">
        <f>(1-(F17-F5)/(F7-F5))*100</f>
        <v>0.20427781783225463</v>
      </c>
    </row>
    <row r="18" spans="1:7">
      <c r="A18" s="6" t="str">
        <f t="shared" si="0"/>
        <v>ALK [L1196M]_1mMFT003437-010.000001</v>
      </c>
      <c r="B18" s="17" t="s">
        <v>2095</v>
      </c>
      <c r="C18" s="18" t="s">
        <v>2086</v>
      </c>
      <c r="D18" s="8">
        <v>9.9999999999999995E-7</v>
      </c>
      <c r="E18" s="9">
        <v>44.35</v>
      </c>
      <c r="F18" s="19"/>
      <c r="G18" s="20"/>
    </row>
    <row r="19" spans="1:7">
      <c r="A19" s="6" t="str">
        <f t="shared" si="0"/>
        <v>ALK [L1196M]_1mMFT000959-040.000001</v>
      </c>
      <c r="B19" s="17" t="s">
        <v>2095</v>
      </c>
      <c r="C19" s="18" t="s">
        <v>2087</v>
      </c>
      <c r="D19" s="8">
        <v>9.9999999999999995E-7</v>
      </c>
      <c r="E19" s="9">
        <v>45.97</v>
      </c>
      <c r="F19" s="19">
        <f>AVERAGE(E19:E20)</f>
        <v>45.844999999999999</v>
      </c>
      <c r="G19" s="20">
        <f>(1-(F19-F5)/(F7-F5))*100</f>
        <v>-2.8719057918769497</v>
      </c>
    </row>
    <row r="20" spans="1:7">
      <c r="A20" s="6" t="str">
        <f t="shared" si="0"/>
        <v>ALK [L1196M]_1mMFT000959-040.000001</v>
      </c>
      <c r="B20" s="17" t="s">
        <v>2095</v>
      </c>
      <c r="C20" s="18" t="s">
        <v>2087</v>
      </c>
      <c r="D20" s="8">
        <v>9.9999999999999995E-7</v>
      </c>
      <c r="E20" s="9">
        <v>45.72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262</v>
      </c>
      <c r="E4" s="14" t="s">
        <v>933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1050</v>
      </c>
      <c r="C5" s="18" t="s">
        <v>267</v>
      </c>
      <c r="E5" s="9">
        <v>1.77</v>
      </c>
      <c r="F5" s="23">
        <f>AVERAGE(E5:E8)</f>
        <v>1.4024999999999999</v>
      </c>
    </row>
    <row r="6" spans="1:9">
      <c r="A6" s="6" t="str">
        <f t="shared" si="0"/>
        <v/>
      </c>
      <c r="B6" s="17" t="s">
        <v>1051</v>
      </c>
      <c r="C6" s="18" t="s">
        <v>267</v>
      </c>
      <c r="E6" s="9">
        <v>1.35</v>
      </c>
      <c r="F6" s="23"/>
    </row>
    <row r="7" spans="1:9">
      <c r="A7" s="6" t="str">
        <f t="shared" si="0"/>
        <v/>
      </c>
      <c r="B7" s="17" t="s">
        <v>1050</v>
      </c>
      <c r="C7" s="18" t="s">
        <v>267</v>
      </c>
      <c r="E7" s="9">
        <v>1.23</v>
      </c>
      <c r="F7" s="24"/>
    </row>
    <row r="8" spans="1:9">
      <c r="A8" s="6" t="str">
        <f t="shared" si="0"/>
        <v/>
      </c>
      <c r="B8" s="17" t="s">
        <v>1050</v>
      </c>
      <c r="C8" s="18" t="s">
        <v>267</v>
      </c>
      <c r="E8" s="9">
        <v>1.26</v>
      </c>
      <c r="F8" s="23"/>
    </row>
    <row r="9" spans="1:9">
      <c r="A9" s="6" t="str">
        <f t="shared" si="0"/>
        <v/>
      </c>
      <c r="B9" s="17" t="s">
        <v>1054</v>
      </c>
      <c r="C9" s="18" t="s">
        <v>270</v>
      </c>
      <c r="E9" s="9">
        <v>48.66</v>
      </c>
      <c r="F9" s="23">
        <f>AVERAGE(E9:E12)</f>
        <v>49.857499999999995</v>
      </c>
    </row>
    <row r="10" spans="1:9">
      <c r="A10" s="6" t="str">
        <f t="shared" si="0"/>
        <v/>
      </c>
      <c r="B10" s="17" t="s">
        <v>1050</v>
      </c>
      <c r="C10" s="18" t="s">
        <v>270</v>
      </c>
      <c r="E10" s="9">
        <v>49.01</v>
      </c>
      <c r="F10" s="23"/>
    </row>
    <row r="11" spans="1:9">
      <c r="A11" s="6" t="str">
        <f t="shared" si="0"/>
        <v/>
      </c>
      <c r="B11" s="17" t="s">
        <v>1050</v>
      </c>
      <c r="C11" s="18" t="s">
        <v>270</v>
      </c>
      <c r="E11" s="9">
        <v>50.86</v>
      </c>
      <c r="F11" s="24"/>
    </row>
    <row r="12" spans="1:9">
      <c r="A12" s="6" t="str">
        <f t="shared" si="0"/>
        <v/>
      </c>
      <c r="B12" s="17" t="s">
        <v>1053</v>
      </c>
      <c r="C12" s="18" t="s">
        <v>270</v>
      </c>
      <c r="E12" s="9">
        <v>50.9</v>
      </c>
      <c r="F12" s="23"/>
    </row>
    <row r="13" spans="1:9">
      <c r="A13" s="6" t="str">
        <f t="shared" si="0"/>
        <v>TYK2_1mMStaurosporine0.00001</v>
      </c>
      <c r="B13" s="17" t="s">
        <v>1053</v>
      </c>
      <c r="C13" s="18" t="s">
        <v>930</v>
      </c>
      <c r="D13" s="8">
        <v>1.0000000000000001E-5</v>
      </c>
      <c r="E13" s="9">
        <v>0.84</v>
      </c>
      <c r="F13" s="23">
        <f>AVERAGE(E13:E14)</f>
        <v>0.72499999999999998</v>
      </c>
      <c r="G13" s="20">
        <f>(1-(F13-F5)/(F9-F5))*100</f>
        <v>101.39820451965743</v>
      </c>
    </row>
    <row r="14" spans="1:9">
      <c r="A14" s="6" t="str">
        <f t="shared" si="0"/>
        <v>TYK2_1mMStaurosporine0.00001</v>
      </c>
      <c r="B14" s="17" t="s">
        <v>1051</v>
      </c>
      <c r="C14" s="18" t="s">
        <v>1052</v>
      </c>
      <c r="D14" s="8">
        <v>1.0000000000000001E-5</v>
      </c>
      <c r="E14" s="9">
        <v>0.61</v>
      </c>
      <c r="F14" s="23"/>
      <c r="G14" s="20"/>
    </row>
    <row r="15" spans="1:9">
      <c r="A15" s="6" t="str">
        <f t="shared" si="0"/>
        <v>TYK2_1mMFT002787-120.000001</v>
      </c>
      <c r="B15" s="17" t="s">
        <v>1051</v>
      </c>
      <c r="C15" s="18" t="s">
        <v>2083</v>
      </c>
      <c r="D15" s="8">
        <v>9.9999999999999995E-7</v>
      </c>
      <c r="E15" s="9">
        <v>51.29</v>
      </c>
      <c r="F15" s="23">
        <f>AVERAGE(E15:E16)</f>
        <v>51.17</v>
      </c>
      <c r="G15" s="20">
        <f>(1-(F15-F5)/(F9-F5))*100</f>
        <v>-2.7086987926942419</v>
      </c>
    </row>
    <row r="16" spans="1:9">
      <c r="A16" s="6" t="str">
        <f t="shared" si="0"/>
        <v>TYK2_1mMFT002787-120.000001</v>
      </c>
      <c r="B16" s="17" t="s">
        <v>1050</v>
      </c>
      <c r="C16" s="18" t="s">
        <v>2083</v>
      </c>
      <c r="D16" s="8">
        <v>9.9999999999999995E-7</v>
      </c>
      <c r="E16" s="9">
        <v>51.05</v>
      </c>
      <c r="F16" s="23"/>
      <c r="G16" s="20"/>
    </row>
    <row r="17" spans="1:7">
      <c r="A17" s="6" t="str">
        <f t="shared" si="0"/>
        <v>TYK2_1mMFT003666-010.000001</v>
      </c>
      <c r="B17" s="17" t="s">
        <v>1050</v>
      </c>
      <c r="C17" s="18" t="s">
        <v>2084</v>
      </c>
      <c r="D17" s="8">
        <v>9.9999999999999995E-7</v>
      </c>
      <c r="E17" s="9">
        <v>50.84</v>
      </c>
      <c r="F17" s="23">
        <f>AVERAGE(E17:E18)</f>
        <v>50.875</v>
      </c>
      <c r="G17" s="20">
        <f>(1-(F17-F5)/(F9-F5))*100</f>
        <v>-2.0998864926220273</v>
      </c>
    </row>
    <row r="18" spans="1:7">
      <c r="A18" s="6" t="str">
        <f t="shared" si="0"/>
        <v>TYK2_1mMFT003666-010.000001</v>
      </c>
      <c r="B18" s="17" t="s">
        <v>1050</v>
      </c>
      <c r="C18" s="18" t="s">
        <v>2084</v>
      </c>
      <c r="D18" s="8">
        <v>9.9999999999999995E-7</v>
      </c>
      <c r="E18" s="9">
        <v>50.91</v>
      </c>
      <c r="F18" s="23"/>
      <c r="G18" s="20"/>
    </row>
    <row r="19" spans="1:7">
      <c r="A19" s="6" t="str">
        <f t="shared" si="0"/>
        <v>TYK2_1mMFT001973-170.000001</v>
      </c>
      <c r="B19" s="17" t="s">
        <v>1050</v>
      </c>
      <c r="C19" s="18" t="s">
        <v>2085</v>
      </c>
      <c r="D19" s="8">
        <v>9.9999999999999995E-7</v>
      </c>
      <c r="E19" s="9">
        <v>50.46</v>
      </c>
      <c r="F19" s="23">
        <f>AVERAGE(E19:E20)</f>
        <v>50.164999999999999</v>
      </c>
      <c r="G19" s="20">
        <f>(1-(F19-F5)/(F9-F5))*100</f>
        <v>-0.63460943143123227</v>
      </c>
    </row>
    <row r="20" spans="1:7">
      <c r="A20" s="6" t="str">
        <f t="shared" si="0"/>
        <v>TYK2_1mMFT001973-170.000001</v>
      </c>
      <c r="B20" s="17" t="s">
        <v>1050</v>
      </c>
      <c r="C20" s="18" t="s">
        <v>2085</v>
      </c>
      <c r="D20" s="8">
        <v>9.9999999999999995E-7</v>
      </c>
      <c r="E20" s="9">
        <v>49.87</v>
      </c>
      <c r="F20" s="23"/>
      <c r="G20" s="20"/>
    </row>
    <row r="21" spans="1:7">
      <c r="A21" s="6" t="str">
        <f t="shared" si="0"/>
        <v>TYK2_1mMFT003437-010.000001</v>
      </c>
      <c r="B21" s="17" t="s">
        <v>1050</v>
      </c>
      <c r="C21" s="18" t="s">
        <v>2086</v>
      </c>
      <c r="D21" s="8">
        <v>9.9999999999999995E-7</v>
      </c>
      <c r="E21" s="9">
        <v>51.2</v>
      </c>
      <c r="F21" s="23">
        <f>AVERAGE(E21:E22)</f>
        <v>50.534999999999997</v>
      </c>
      <c r="G21" s="20">
        <f>(1-(F21-F5)/(F9-F5))*100</f>
        <v>-1.3982045196573978</v>
      </c>
    </row>
    <row r="22" spans="1:7">
      <c r="A22" s="6" t="str">
        <f t="shared" si="0"/>
        <v>TYK2_1mMFT003437-010.000001</v>
      </c>
      <c r="B22" s="17" t="s">
        <v>1050</v>
      </c>
      <c r="C22" s="18" t="s">
        <v>2086</v>
      </c>
      <c r="D22" s="8">
        <v>9.9999999999999995E-7</v>
      </c>
      <c r="E22" s="21">
        <v>49.87</v>
      </c>
      <c r="F22" s="23"/>
      <c r="G22" s="20"/>
    </row>
    <row r="23" spans="1:7">
      <c r="A23" s="6" t="str">
        <f t="shared" si="0"/>
        <v>TYK2_1mMFT000959-040.000001</v>
      </c>
      <c r="B23" s="17" t="s">
        <v>1050</v>
      </c>
      <c r="C23" s="18" t="s">
        <v>2087</v>
      </c>
      <c r="D23" s="8">
        <v>9.9999999999999995E-7</v>
      </c>
      <c r="E23" s="9">
        <v>49.65</v>
      </c>
      <c r="F23" s="23">
        <f>AVERAGE(E23:E24)</f>
        <v>50.355000000000004</v>
      </c>
      <c r="G23" s="20">
        <f>(1-(F23-F5)/(F9-F5))*100</f>
        <v>-1.0267258280879155</v>
      </c>
    </row>
    <row r="24" spans="1:7">
      <c r="A24" s="6" t="str">
        <f t="shared" si="0"/>
        <v>TYK2_1mMFT000959-040.000001</v>
      </c>
      <c r="B24" s="17" t="s">
        <v>1050</v>
      </c>
      <c r="C24" s="18" t="s">
        <v>2087</v>
      </c>
      <c r="D24" s="8">
        <v>9.9999999999999995E-7</v>
      </c>
      <c r="E24" s="9">
        <v>51.06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1377</v>
      </c>
      <c r="C1" s="6" t="s">
        <v>2077</v>
      </c>
    </row>
    <row r="2" spans="1:9">
      <c r="B2" s="7" t="s">
        <v>1365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1378</v>
      </c>
      <c r="C5" s="18" t="s">
        <v>267</v>
      </c>
      <c r="E5" s="9">
        <v>2.0099999999999998</v>
      </c>
      <c r="F5" s="23">
        <f>AVERAGE(E5:E8)</f>
        <v>1.335</v>
      </c>
    </row>
    <row r="6" spans="1:9">
      <c r="A6" s="6" t="str">
        <f t="shared" si="0"/>
        <v/>
      </c>
      <c r="B6" s="17" t="s">
        <v>1379</v>
      </c>
      <c r="C6" s="18" t="s">
        <v>267</v>
      </c>
      <c r="E6" s="9">
        <v>1.55</v>
      </c>
      <c r="F6" s="23"/>
    </row>
    <row r="7" spans="1:9">
      <c r="A7" s="6" t="str">
        <f t="shared" si="0"/>
        <v/>
      </c>
      <c r="B7" s="17" t="s">
        <v>1378</v>
      </c>
      <c r="C7" s="18" t="s">
        <v>267</v>
      </c>
      <c r="E7" s="9">
        <v>1.17</v>
      </c>
      <c r="F7" s="24"/>
    </row>
    <row r="8" spans="1:9">
      <c r="A8" s="6" t="str">
        <f t="shared" si="0"/>
        <v/>
      </c>
      <c r="B8" s="17" t="s">
        <v>1379</v>
      </c>
      <c r="C8" s="18" t="s">
        <v>267</v>
      </c>
      <c r="E8" s="9">
        <v>0.61</v>
      </c>
      <c r="F8" s="23"/>
    </row>
    <row r="9" spans="1:9">
      <c r="A9" s="6" t="str">
        <f t="shared" si="0"/>
        <v/>
      </c>
      <c r="B9" s="17" t="s">
        <v>1380</v>
      </c>
      <c r="C9" s="18" t="s">
        <v>270</v>
      </c>
      <c r="E9" s="9">
        <v>16.510000000000002</v>
      </c>
      <c r="F9" s="23">
        <f>AVERAGE(E9:E12)</f>
        <v>17.57</v>
      </c>
    </row>
    <row r="10" spans="1:9">
      <c r="A10" s="6" t="str">
        <f t="shared" si="0"/>
        <v/>
      </c>
      <c r="B10" s="17" t="s">
        <v>1379</v>
      </c>
      <c r="C10" s="18" t="s">
        <v>270</v>
      </c>
      <c r="E10" s="9">
        <v>16.77</v>
      </c>
      <c r="F10" s="23"/>
    </row>
    <row r="11" spans="1:9">
      <c r="A11" s="6" t="str">
        <f t="shared" si="0"/>
        <v/>
      </c>
      <c r="B11" s="17" t="s">
        <v>1378</v>
      </c>
      <c r="C11" s="18" t="s">
        <v>270</v>
      </c>
      <c r="E11" s="9">
        <v>18.399999999999999</v>
      </c>
      <c r="F11" s="24"/>
    </row>
    <row r="12" spans="1:9">
      <c r="A12" s="6" t="str">
        <f t="shared" si="0"/>
        <v/>
      </c>
      <c r="B12" s="17" t="s">
        <v>1381</v>
      </c>
      <c r="C12" s="18" t="s">
        <v>270</v>
      </c>
      <c r="E12" s="9">
        <v>18.600000000000001</v>
      </c>
      <c r="F12" s="23"/>
    </row>
    <row r="13" spans="1:9">
      <c r="A13" s="6" t="str">
        <f t="shared" si="0"/>
        <v>TYRO3_1mMStaurosporine0.00001</v>
      </c>
      <c r="B13" s="17" t="s">
        <v>1378</v>
      </c>
      <c r="C13" s="18" t="s">
        <v>272</v>
      </c>
      <c r="D13" s="8">
        <v>1.0000000000000001E-5</v>
      </c>
      <c r="E13" s="9">
        <v>1.61</v>
      </c>
      <c r="F13" s="23">
        <f>AVERAGE(E13:E14)</f>
        <v>1.63</v>
      </c>
      <c r="G13" s="20">
        <f>(1-(F13-F5)/(F9-F5))*100</f>
        <v>98.182938096704646</v>
      </c>
    </row>
    <row r="14" spans="1:9">
      <c r="A14" s="6" t="str">
        <f t="shared" si="0"/>
        <v>TYRO3_1mMStaurosporine0.00001</v>
      </c>
      <c r="B14" s="17" t="s">
        <v>1379</v>
      </c>
      <c r="C14" s="18" t="s">
        <v>272</v>
      </c>
      <c r="D14" s="8">
        <v>1.0000000000000001E-5</v>
      </c>
      <c r="E14" s="9">
        <v>1.65</v>
      </c>
      <c r="F14" s="23"/>
      <c r="G14" s="20"/>
    </row>
    <row r="15" spans="1:9">
      <c r="A15" s="6" t="str">
        <f t="shared" si="0"/>
        <v>TYRO3_1mMFT002787-120.000001</v>
      </c>
      <c r="B15" s="17" t="s">
        <v>1379</v>
      </c>
      <c r="C15" s="18" t="s">
        <v>2083</v>
      </c>
      <c r="D15" s="8">
        <v>9.9999999999999995E-7</v>
      </c>
      <c r="E15" s="9">
        <v>15.34</v>
      </c>
      <c r="F15" s="23">
        <f>AVERAGE(E15:E16)</f>
        <v>15.344999999999999</v>
      </c>
      <c r="G15" s="20">
        <f>(1-(F15-F5)/(F9-F5))*100</f>
        <v>13.704958423159852</v>
      </c>
    </row>
    <row r="16" spans="1:9">
      <c r="A16" s="6" t="str">
        <f t="shared" si="0"/>
        <v>TYRO3_1mMFT002787-120.000001</v>
      </c>
      <c r="B16" s="17" t="s">
        <v>1380</v>
      </c>
      <c r="C16" s="18" t="s">
        <v>2083</v>
      </c>
      <c r="D16" s="8">
        <v>9.9999999999999995E-7</v>
      </c>
      <c r="E16" s="9">
        <v>15.35</v>
      </c>
      <c r="F16" s="23"/>
      <c r="G16" s="20"/>
    </row>
    <row r="17" spans="1:7">
      <c r="A17" s="6" t="str">
        <f t="shared" si="0"/>
        <v>TYRO3_1mMFT003666-010.000001</v>
      </c>
      <c r="B17" s="17" t="s">
        <v>1379</v>
      </c>
      <c r="C17" s="18" t="s">
        <v>2084</v>
      </c>
      <c r="D17" s="8">
        <v>9.9999999999999995E-7</v>
      </c>
      <c r="E17" s="9">
        <v>16.27</v>
      </c>
      <c r="F17" s="23">
        <f>AVERAGE(E17:E18)</f>
        <v>16.734999999999999</v>
      </c>
      <c r="G17" s="20">
        <f>(1-(F17-F5)/(F9-F5))*100</f>
        <v>5.1432091161071831</v>
      </c>
    </row>
    <row r="18" spans="1:7">
      <c r="A18" s="6" t="str">
        <f t="shared" si="0"/>
        <v>TYRO3_1mMFT003666-010.000001</v>
      </c>
      <c r="B18" s="17" t="s">
        <v>1379</v>
      </c>
      <c r="C18" s="18" t="s">
        <v>2084</v>
      </c>
      <c r="D18" s="8">
        <v>9.9999999999999995E-7</v>
      </c>
      <c r="E18" s="9">
        <v>17.2</v>
      </c>
      <c r="F18" s="23"/>
      <c r="G18" s="20"/>
    </row>
    <row r="19" spans="1:7">
      <c r="A19" s="6" t="str">
        <f t="shared" si="0"/>
        <v>TYRO3_1mMFT001973-170.000001</v>
      </c>
      <c r="B19" s="17" t="s">
        <v>1379</v>
      </c>
      <c r="C19" s="18" t="s">
        <v>2085</v>
      </c>
      <c r="D19" s="8">
        <v>9.9999999999999995E-7</v>
      </c>
      <c r="E19" s="9">
        <v>14.02</v>
      </c>
      <c r="F19" s="23">
        <f>AVERAGE(E19:E20)</f>
        <v>13.71</v>
      </c>
      <c r="G19" s="20">
        <f>(1-(F19-F5)/(F9-F5))*100</f>
        <v>23.775793039728978</v>
      </c>
    </row>
    <row r="20" spans="1:7">
      <c r="A20" s="6" t="str">
        <f t="shared" si="0"/>
        <v>TYRO3_1mMFT001973-170.000001</v>
      </c>
      <c r="B20" s="17" t="s">
        <v>1378</v>
      </c>
      <c r="C20" s="18" t="s">
        <v>2085</v>
      </c>
      <c r="D20" s="8">
        <v>9.9999999999999995E-7</v>
      </c>
      <c r="E20" s="9">
        <v>13.4</v>
      </c>
      <c r="F20" s="23"/>
      <c r="G20" s="20"/>
    </row>
    <row r="21" spans="1:7">
      <c r="A21" s="6" t="str">
        <f t="shared" si="0"/>
        <v>TYRO3_1mMFT003437-010.000001</v>
      </c>
      <c r="B21" s="17" t="s">
        <v>1378</v>
      </c>
      <c r="C21" s="18" t="s">
        <v>2086</v>
      </c>
      <c r="D21" s="8">
        <v>9.9999999999999995E-7</v>
      </c>
      <c r="E21" s="9">
        <v>16.260000000000002</v>
      </c>
      <c r="F21" s="23">
        <f>AVERAGE(E21:E22)</f>
        <v>16.149999999999999</v>
      </c>
      <c r="G21" s="20">
        <f>(1-(F21-F5)/(F9-F5))*100</f>
        <v>8.7465352633199984</v>
      </c>
    </row>
    <row r="22" spans="1:7">
      <c r="A22" s="6" t="str">
        <f t="shared" si="0"/>
        <v>TYRO3_1mMFT003437-010.000001</v>
      </c>
      <c r="B22" s="17" t="s">
        <v>1379</v>
      </c>
      <c r="C22" s="18" t="s">
        <v>2086</v>
      </c>
      <c r="D22" s="8">
        <v>9.9999999999999995E-7</v>
      </c>
      <c r="E22" s="21">
        <v>16.04</v>
      </c>
      <c r="F22" s="23"/>
      <c r="G22" s="20"/>
    </row>
    <row r="23" spans="1:7">
      <c r="A23" s="6" t="str">
        <f t="shared" si="0"/>
        <v>TYRO3_1mMFT000959-040.000001</v>
      </c>
      <c r="B23" s="17" t="s">
        <v>1378</v>
      </c>
      <c r="C23" s="18" t="s">
        <v>2087</v>
      </c>
      <c r="D23" s="8">
        <v>9.9999999999999995E-7</v>
      </c>
      <c r="E23" s="9">
        <v>17.350000000000001</v>
      </c>
      <c r="F23" s="23">
        <f>AVERAGE(E23:E24)</f>
        <v>17.075000000000003</v>
      </c>
      <c r="G23" s="20">
        <f>(1-(F23-F5)/(F9-F5))*100</f>
        <v>3.0489682784108241</v>
      </c>
    </row>
    <row r="24" spans="1:7">
      <c r="A24" s="6" t="str">
        <f t="shared" si="0"/>
        <v>TYRO3_1mMFT000959-040.000001</v>
      </c>
      <c r="B24" s="17" t="s">
        <v>1379</v>
      </c>
      <c r="C24" s="18" t="s">
        <v>2087</v>
      </c>
      <c r="D24" s="8">
        <v>9.9999999999999995E-7</v>
      </c>
      <c r="E24" s="9">
        <v>16.8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1382</v>
      </c>
      <c r="C5" s="18" t="s">
        <v>267</v>
      </c>
      <c r="E5" s="9">
        <v>3.24</v>
      </c>
      <c r="F5" s="23">
        <f>AVERAGE(E5:E8)</f>
        <v>3.8325</v>
      </c>
    </row>
    <row r="6" spans="1:9">
      <c r="A6" s="6" t="str">
        <f t="shared" si="0"/>
        <v/>
      </c>
      <c r="B6" s="17" t="s">
        <v>1382</v>
      </c>
      <c r="C6" s="18" t="s">
        <v>267</v>
      </c>
      <c r="E6" s="9">
        <v>4.43</v>
      </c>
      <c r="F6" s="23"/>
    </row>
    <row r="7" spans="1:9">
      <c r="A7" s="6" t="str">
        <f t="shared" si="0"/>
        <v/>
      </c>
      <c r="B7" s="17" t="s">
        <v>1382</v>
      </c>
      <c r="C7" s="18" t="s">
        <v>267</v>
      </c>
      <c r="E7" s="9">
        <v>3.57</v>
      </c>
      <c r="F7" s="24"/>
    </row>
    <row r="8" spans="1:9">
      <c r="A8" s="6" t="str">
        <f t="shared" si="0"/>
        <v/>
      </c>
      <c r="B8" s="17" t="s">
        <v>1382</v>
      </c>
      <c r="C8" s="18" t="s">
        <v>267</v>
      </c>
      <c r="E8" s="9">
        <v>4.09</v>
      </c>
      <c r="F8" s="23"/>
    </row>
    <row r="9" spans="1:9">
      <c r="A9" s="6" t="str">
        <f t="shared" si="0"/>
        <v/>
      </c>
      <c r="B9" s="17" t="s">
        <v>1382</v>
      </c>
      <c r="C9" s="18" t="s">
        <v>270</v>
      </c>
      <c r="E9" s="9">
        <v>36.369999999999997</v>
      </c>
      <c r="F9" s="23">
        <f>AVERAGE(E9:E12)</f>
        <v>35.929999999999993</v>
      </c>
    </row>
    <row r="10" spans="1:9">
      <c r="A10" s="6" t="str">
        <f t="shared" si="0"/>
        <v/>
      </c>
      <c r="B10" s="17" t="s">
        <v>1382</v>
      </c>
      <c r="C10" s="18" t="s">
        <v>270</v>
      </c>
      <c r="E10" s="9">
        <v>35.950000000000003</v>
      </c>
      <c r="F10" s="23"/>
    </row>
    <row r="11" spans="1:9">
      <c r="A11" s="6" t="str">
        <f t="shared" si="0"/>
        <v/>
      </c>
      <c r="B11" s="17" t="s">
        <v>1382</v>
      </c>
      <c r="C11" s="18" t="s">
        <v>270</v>
      </c>
      <c r="E11" s="9">
        <v>35.79</v>
      </c>
      <c r="F11" s="24"/>
    </row>
    <row r="12" spans="1:9">
      <c r="A12" s="6" t="str">
        <f t="shared" si="0"/>
        <v/>
      </c>
      <c r="B12" s="17" t="s">
        <v>1382</v>
      </c>
      <c r="C12" s="18" t="s">
        <v>270</v>
      </c>
      <c r="E12" s="9">
        <v>35.61</v>
      </c>
      <c r="F12" s="23"/>
    </row>
    <row r="13" spans="1:9">
      <c r="A13" s="6" t="str">
        <f t="shared" si="0"/>
        <v>YES_1mMStaurosporine0.00001</v>
      </c>
      <c r="B13" s="17" t="s">
        <v>1382</v>
      </c>
      <c r="C13" s="18" t="s">
        <v>272</v>
      </c>
      <c r="D13" s="8">
        <v>1.0000000000000001E-5</v>
      </c>
      <c r="E13" s="9">
        <v>3.96</v>
      </c>
      <c r="F13" s="23">
        <f>AVERAGE(E13:E14)</f>
        <v>3.87</v>
      </c>
      <c r="G13" s="20">
        <f>(1-(F13-F5)/(F9-F5))*100</f>
        <v>99.883168471064721</v>
      </c>
    </row>
    <row r="14" spans="1:9">
      <c r="A14" s="6" t="str">
        <f t="shared" si="0"/>
        <v>YES_1mMStaurosporine0.00001</v>
      </c>
      <c r="B14" s="17" t="s">
        <v>1382</v>
      </c>
      <c r="C14" s="18" t="s">
        <v>272</v>
      </c>
      <c r="D14" s="8">
        <v>1.0000000000000001E-5</v>
      </c>
      <c r="E14" s="9">
        <v>3.78</v>
      </c>
      <c r="F14" s="23"/>
      <c r="G14" s="20"/>
    </row>
    <row r="15" spans="1:9">
      <c r="A15" s="6" t="str">
        <f t="shared" si="0"/>
        <v>YES_1mMFT002787-120.000001</v>
      </c>
      <c r="B15" s="17" t="s">
        <v>1382</v>
      </c>
      <c r="C15" s="18" t="s">
        <v>2083</v>
      </c>
      <c r="D15" s="8">
        <v>9.9999999999999995E-7</v>
      </c>
      <c r="E15" s="9">
        <v>34.11</v>
      </c>
      <c r="F15" s="23">
        <f>AVERAGE(E15:E16)</f>
        <v>34.5</v>
      </c>
      <c r="G15" s="20">
        <f>(1-(F15-F5)/(F9-F5))*100</f>
        <v>4.4551756367318003</v>
      </c>
    </row>
    <row r="16" spans="1:9">
      <c r="A16" s="6" t="str">
        <f t="shared" si="0"/>
        <v>YES_1mMFT002787-120.000001</v>
      </c>
      <c r="B16" s="17" t="s">
        <v>1382</v>
      </c>
      <c r="C16" s="18" t="s">
        <v>2083</v>
      </c>
      <c r="D16" s="8">
        <v>9.9999999999999995E-7</v>
      </c>
      <c r="E16" s="9">
        <v>34.89</v>
      </c>
      <c r="F16" s="23"/>
      <c r="G16" s="20"/>
    </row>
    <row r="17" spans="1:7">
      <c r="A17" s="6" t="str">
        <f t="shared" si="0"/>
        <v>YES_1mMFT003666-010.000001</v>
      </c>
      <c r="B17" s="17" t="s">
        <v>1382</v>
      </c>
      <c r="C17" s="18" t="s">
        <v>2084</v>
      </c>
      <c r="D17" s="8">
        <v>9.9999999999999995E-7</v>
      </c>
      <c r="E17" s="9">
        <v>33.880000000000003</v>
      </c>
      <c r="F17" s="23">
        <f>AVERAGE(E17:E18)</f>
        <v>33.355000000000004</v>
      </c>
      <c r="G17" s="20">
        <f>(1-(F17-F5)/(F9-F5))*100</f>
        <v>8.0224316535555289</v>
      </c>
    </row>
    <row r="18" spans="1:7">
      <c r="A18" s="6" t="str">
        <f t="shared" si="0"/>
        <v>YES_1mMFT003666-010.000001</v>
      </c>
      <c r="B18" s="17" t="s">
        <v>1382</v>
      </c>
      <c r="C18" s="18" t="s">
        <v>2084</v>
      </c>
      <c r="D18" s="8">
        <v>9.9999999999999995E-7</v>
      </c>
      <c r="E18" s="9">
        <v>32.83</v>
      </c>
      <c r="F18" s="23"/>
      <c r="G18" s="20"/>
    </row>
    <row r="19" spans="1:7">
      <c r="A19" s="6" t="str">
        <f t="shared" si="0"/>
        <v>YES_1mMFT001973-170.000001</v>
      </c>
      <c r="B19" s="17" t="s">
        <v>1382</v>
      </c>
      <c r="C19" s="18" t="s">
        <v>2085</v>
      </c>
      <c r="D19" s="8">
        <v>9.9999999999999995E-7</v>
      </c>
      <c r="E19" s="9">
        <v>12.59</v>
      </c>
      <c r="F19" s="23">
        <f>AVERAGE(E19:E20)</f>
        <v>11.79</v>
      </c>
      <c r="G19" s="20">
        <f>(1-(F19-F5)/(F9-F5))*100</f>
        <v>75.208349559934561</v>
      </c>
    </row>
    <row r="20" spans="1:7">
      <c r="A20" s="6" t="str">
        <f t="shared" si="0"/>
        <v>YES_1mMFT001973-170.000001</v>
      </c>
      <c r="B20" s="17" t="s">
        <v>1382</v>
      </c>
      <c r="C20" s="18" t="s">
        <v>2085</v>
      </c>
      <c r="D20" s="8">
        <v>9.9999999999999995E-7</v>
      </c>
      <c r="E20" s="21">
        <v>10.99</v>
      </c>
      <c r="F20" s="23"/>
      <c r="G20" s="20"/>
    </row>
    <row r="21" spans="1:7">
      <c r="A21" s="6" t="str">
        <f t="shared" si="0"/>
        <v>YES_1mMFT003437-010.000001</v>
      </c>
      <c r="B21" s="17" t="s">
        <v>1382</v>
      </c>
      <c r="C21" s="18" t="s">
        <v>2086</v>
      </c>
      <c r="D21" s="8">
        <v>9.9999999999999995E-7</v>
      </c>
      <c r="E21" s="9">
        <v>33.36</v>
      </c>
      <c r="F21" s="23">
        <f>AVERAGE(E21:E22)</f>
        <v>33.29</v>
      </c>
      <c r="G21" s="20">
        <f>(1-(F21-F5)/(F9-F5))*100</f>
        <v>8.2249396370433487</v>
      </c>
    </row>
    <row r="22" spans="1:7">
      <c r="A22" s="6" t="str">
        <f t="shared" si="0"/>
        <v>YES_1mMFT003437-010.000001</v>
      </c>
      <c r="B22" s="17" t="s">
        <v>1382</v>
      </c>
      <c r="C22" s="18" t="s">
        <v>2086</v>
      </c>
      <c r="D22" s="8">
        <v>9.9999999999999995E-7</v>
      </c>
      <c r="E22" s="9">
        <v>33.22</v>
      </c>
      <c r="F22" s="23"/>
      <c r="G22" s="20"/>
    </row>
    <row r="23" spans="1:7">
      <c r="A23" s="6" t="str">
        <f t="shared" si="0"/>
        <v>YES_1mMFT000959-040.000001</v>
      </c>
      <c r="B23" s="17" t="s">
        <v>1382</v>
      </c>
      <c r="C23" s="18" t="s">
        <v>2087</v>
      </c>
      <c r="D23" s="8">
        <v>9.9999999999999995E-7</v>
      </c>
      <c r="E23" s="9">
        <v>34.729999999999997</v>
      </c>
      <c r="F23" s="23">
        <f>AVERAGE(E23:E24)</f>
        <v>33.724999999999994</v>
      </c>
      <c r="G23" s="20">
        <f>(1-(F23-F5)/(F9-F5))*100</f>
        <v>6.8696939013941805</v>
      </c>
    </row>
    <row r="24" spans="1:7">
      <c r="A24" s="6" t="str">
        <f t="shared" si="0"/>
        <v>YES_1mMFT000959-040.000001</v>
      </c>
      <c r="B24" s="17" t="s">
        <v>1382</v>
      </c>
      <c r="C24" s="18" t="s">
        <v>2087</v>
      </c>
      <c r="D24" s="8">
        <v>9.9999999999999995E-7</v>
      </c>
      <c r="E24" s="9">
        <v>32.72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8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1523</v>
      </c>
      <c r="C1" s="6" t="s">
        <v>2077</v>
      </c>
    </row>
    <row r="2" spans="1:9">
      <c r="B2" s="7" t="s">
        <v>1509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1524</v>
      </c>
      <c r="D4" s="13" t="s">
        <v>1525</v>
      </c>
      <c r="E4" s="14" t="s">
        <v>263</v>
      </c>
      <c r="F4" s="15" t="s">
        <v>1526</v>
      </c>
      <c r="G4" s="16" t="s">
        <v>1527</v>
      </c>
    </row>
    <row r="5" spans="1:9">
      <c r="A5" s="6" t="str">
        <f t="shared" ref="A5:A20" si="0">IF(D5="","",B5&amp;C5&amp;D5)</f>
        <v/>
      </c>
      <c r="B5" s="17" t="s">
        <v>2131</v>
      </c>
      <c r="C5" s="18" t="s">
        <v>267</v>
      </c>
      <c r="E5" s="9">
        <v>2.11</v>
      </c>
      <c r="F5" s="19">
        <f>AVERAGE(E5:E6)</f>
        <v>2.4699999999999998</v>
      </c>
    </row>
    <row r="6" spans="1:9">
      <c r="A6" s="6" t="str">
        <f t="shared" si="0"/>
        <v/>
      </c>
      <c r="B6" s="17" t="s">
        <v>2131</v>
      </c>
      <c r="C6" s="18" t="s">
        <v>267</v>
      </c>
      <c r="E6" s="9">
        <v>2.83</v>
      </c>
      <c r="F6" s="19"/>
    </row>
    <row r="7" spans="1:9">
      <c r="A7" s="6" t="str">
        <f t="shared" si="0"/>
        <v/>
      </c>
      <c r="B7" s="17" t="s">
        <v>2131</v>
      </c>
      <c r="C7" s="18" t="s">
        <v>270</v>
      </c>
      <c r="E7" s="9">
        <v>27.67</v>
      </c>
      <c r="F7" s="19">
        <f>AVERAGE(E7:E8)</f>
        <v>27.590000000000003</v>
      </c>
    </row>
    <row r="8" spans="1:9">
      <c r="A8" s="6" t="str">
        <f t="shared" si="0"/>
        <v/>
      </c>
      <c r="B8" s="17" t="s">
        <v>2131</v>
      </c>
      <c r="C8" s="18" t="s">
        <v>270</v>
      </c>
      <c r="E8" s="9">
        <v>27.51</v>
      </c>
      <c r="F8" s="19"/>
    </row>
    <row r="9" spans="1:9">
      <c r="A9" s="6" t="str">
        <f t="shared" si="0"/>
        <v>YES [T348I]_1mMStaurosporine0.00001</v>
      </c>
      <c r="B9" s="17" t="s">
        <v>2131</v>
      </c>
      <c r="C9" s="18" t="s">
        <v>272</v>
      </c>
      <c r="D9" s="8">
        <v>1.0000000000000001E-5</v>
      </c>
      <c r="E9" s="9">
        <v>2.44</v>
      </c>
      <c r="F9" s="19">
        <f>AVERAGE(E9:E10)</f>
        <v>2.4249999999999998</v>
      </c>
      <c r="G9" s="20">
        <f>(1-(F9-F5)/(F7-F5))*100</f>
        <v>100.17914012738854</v>
      </c>
    </row>
    <row r="10" spans="1:9">
      <c r="A10" s="6" t="str">
        <f t="shared" si="0"/>
        <v>YES [T348I]_1mMStaurosporine0.00001</v>
      </c>
      <c r="B10" s="17" t="s">
        <v>2131</v>
      </c>
      <c r="C10" s="18" t="s">
        <v>1528</v>
      </c>
      <c r="D10" s="8">
        <v>1.0000000000000001E-5</v>
      </c>
      <c r="E10" s="21">
        <v>2.41</v>
      </c>
      <c r="F10" s="22"/>
      <c r="G10" s="20"/>
    </row>
    <row r="11" spans="1:9">
      <c r="A11" s="6" t="str">
        <f t="shared" si="0"/>
        <v>YES [T348I]_1mMFT002787-120.000001</v>
      </c>
      <c r="B11" s="17" t="s">
        <v>2131</v>
      </c>
      <c r="C11" s="18" t="s">
        <v>2083</v>
      </c>
      <c r="D11" s="8">
        <v>9.9999999999999995E-7</v>
      </c>
      <c r="E11" s="9">
        <v>29.83</v>
      </c>
      <c r="F11" s="19">
        <f>AVERAGE(E11:E12)</f>
        <v>28.914999999999999</v>
      </c>
      <c r="G11" s="20">
        <f>(1-(F11-F5)/(F7-F5))*100</f>
        <v>-5.2746815286623949</v>
      </c>
    </row>
    <row r="12" spans="1:9">
      <c r="A12" s="6" t="str">
        <f t="shared" si="0"/>
        <v>YES [T348I]_1mMFT002787-120.000001</v>
      </c>
      <c r="B12" s="17" t="s">
        <v>2131</v>
      </c>
      <c r="C12" s="18" t="s">
        <v>2083</v>
      </c>
      <c r="D12" s="8">
        <v>9.9999999999999995E-7</v>
      </c>
      <c r="E12" s="9">
        <v>28</v>
      </c>
      <c r="F12" s="19"/>
      <c r="G12" s="20"/>
    </row>
    <row r="13" spans="1:9">
      <c r="A13" s="6" t="str">
        <f t="shared" si="0"/>
        <v>YES [T348I]_1mMFT003666-010.000001</v>
      </c>
      <c r="B13" s="17" t="s">
        <v>2131</v>
      </c>
      <c r="C13" s="18" t="s">
        <v>2084</v>
      </c>
      <c r="D13" s="8">
        <v>9.9999999999999995E-7</v>
      </c>
      <c r="E13" s="9">
        <v>29.37</v>
      </c>
      <c r="F13" s="19">
        <f>AVERAGE(E13:E14)</f>
        <v>28.825000000000003</v>
      </c>
      <c r="G13" s="20">
        <f>(1-(F13-F5)/(F7-F5))*100</f>
        <v>-4.9164012738853513</v>
      </c>
    </row>
    <row r="14" spans="1:9">
      <c r="A14" s="6" t="str">
        <f t="shared" si="0"/>
        <v>YES [T348I]_1mMFT003666-010.000001</v>
      </c>
      <c r="B14" s="17" t="s">
        <v>2131</v>
      </c>
      <c r="C14" s="25" t="s">
        <v>2084</v>
      </c>
      <c r="D14" s="8">
        <v>9.9999999999999995E-7</v>
      </c>
      <c r="E14" s="21">
        <v>28.28</v>
      </c>
      <c r="F14" s="19"/>
      <c r="G14" s="20"/>
    </row>
    <row r="15" spans="1:9">
      <c r="A15" s="6" t="str">
        <f t="shared" si="0"/>
        <v>YES [T348I]_1mMFT001973-170.000001</v>
      </c>
      <c r="B15" s="17" t="s">
        <v>2131</v>
      </c>
      <c r="C15" s="18" t="s">
        <v>2085</v>
      </c>
      <c r="D15" s="8">
        <v>9.9999999999999995E-7</v>
      </c>
      <c r="E15" s="9">
        <v>29.89</v>
      </c>
      <c r="F15" s="19">
        <f>AVERAGE(E15:E16)</f>
        <v>29.295000000000002</v>
      </c>
      <c r="G15" s="20">
        <f>(1-(F15-F5)/(F7-F5))*100</f>
        <v>-6.7874203821655987</v>
      </c>
    </row>
    <row r="16" spans="1:9">
      <c r="A16" s="6" t="str">
        <f t="shared" si="0"/>
        <v>YES [T348I]_1mMFT001973-170.000001</v>
      </c>
      <c r="B16" s="17" t="s">
        <v>2131</v>
      </c>
      <c r="C16" s="18" t="s">
        <v>2085</v>
      </c>
      <c r="D16" s="8">
        <v>9.9999999999999995E-7</v>
      </c>
      <c r="E16" s="9">
        <v>28.7</v>
      </c>
      <c r="F16" s="19"/>
      <c r="G16" s="20"/>
    </row>
    <row r="17" spans="1:7">
      <c r="A17" s="6" t="str">
        <f t="shared" si="0"/>
        <v>YES [T348I]_1mMFT003437-010.000001</v>
      </c>
      <c r="B17" s="17" t="s">
        <v>2131</v>
      </c>
      <c r="C17" s="18" t="s">
        <v>2086</v>
      </c>
      <c r="D17" s="8">
        <v>9.9999999999999995E-7</v>
      </c>
      <c r="E17" s="9">
        <v>28.17</v>
      </c>
      <c r="F17" s="19">
        <f>AVERAGE(E17:E18)</f>
        <v>27.605</v>
      </c>
      <c r="G17" s="20">
        <f>(1-(F17-F5)/(F7-F5))*100</f>
        <v>-5.9713375796155432E-2</v>
      </c>
    </row>
    <row r="18" spans="1:7">
      <c r="A18" s="6" t="str">
        <f t="shared" si="0"/>
        <v>YES [T348I]_1mMFT003437-010.000001</v>
      </c>
      <c r="B18" s="17" t="s">
        <v>2131</v>
      </c>
      <c r="C18" s="18" t="s">
        <v>2086</v>
      </c>
      <c r="D18" s="8">
        <v>9.9999999999999995E-7</v>
      </c>
      <c r="E18" s="9">
        <v>27.04</v>
      </c>
      <c r="F18" s="19"/>
      <c r="G18" s="20"/>
    </row>
    <row r="19" spans="1:7">
      <c r="A19" s="6" t="str">
        <f t="shared" si="0"/>
        <v>YES [T348I]_1mMFT000959-040.000001</v>
      </c>
      <c r="B19" s="17" t="s">
        <v>2131</v>
      </c>
      <c r="C19" s="18" t="s">
        <v>2087</v>
      </c>
      <c r="D19" s="8">
        <v>9.9999999999999995E-7</v>
      </c>
      <c r="E19" s="9">
        <v>26.08</v>
      </c>
      <c r="F19" s="19">
        <f>AVERAGE(E19:E20)</f>
        <v>26</v>
      </c>
      <c r="G19" s="20">
        <f>(1-(F19-F5)/(F7-F5))*100</f>
        <v>6.3296178343949183</v>
      </c>
    </row>
    <row r="20" spans="1:7">
      <c r="A20" s="6" t="str">
        <f t="shared" si="0"/>
        <v>YES [T348I]_1mMFT000959-040.000001</v>
      </c>
      <c r="B20" s="17" t="s">
        <v>2131</v>
      </c>
      <c r="C20" s="18" t="s">
        <v>2087</v>
      </c>
      <c r="D20" s="8">
        <v>9.9999999999999995E-7</v>
      </c>
      <c r="E20" s="9">
        <v>25.92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858</v>
      </c>
      <c r="C5" s="18" t="s">
        <v>267</v>
      </c>
      <c r="E5" s="9">
        <v>3.76</v>
      </c>
      <c r="F5" s="23">
        <f>AVERAGE(E5:E8)</f>
        <v>3.9325000000000001</v>
      </c>
    </row>
    <row r="6" spans="1:9">
      <c r="A6" s="6" t="str">
        <f t="shared" si="0"/>
        <v/>
      </c>
      <c r="B6" s="17" t="s">
        <v>858</v>
      </c>
      <c r="C6" s="18" t="s">
        <v>267</v>
      </c>
      <c r="E6" s="9">
        <v>4.25</v>
      </c>
      <c r="F6" s="23"/>
    </row>
    <row r="7" spans="1:9">
      <c r="A7" s="6" t="str">
        <f t="shared" si="0"/>
        <v/>
      </c>
      <c r="B7" s="17" t="s">
        <v>858</v>
      </c>
      <c r="C7" s="18" t="s">
        <v>267</v>
      </c>
      <c r="E7" s="9">
        <v>2.2000000000000002</v>
      </c>
      <c r="F7" s="24"/>
    </row>
    <row r="8" spans="1:9">
      <c r="A8" s="6" t="str">
        <f t="shared" si="0"/>
        <v/>
      </c>
      <c r="B8" s="17" t="s">
        <v>858</v>
      </c>
      <c r="C8" s="18" t="s">
        <v>267</v>
      </c>
      <c r="E8" s="9">
        <v>5.52</v>
      </c>
      <c r="F8" s="23"/>
    </row>
    <row r="9" spans="1:9">
      <c r="A9" s="6" t="str">
        <f t="shared" si="0"/>
        <v/>
      </c>
      <c r="B9" s="17" t="s">
        <v>858</v>
      </c>
      <c r="C9" s="18" t="s">
        <v>270</v>
      </c>
      <c r="E9" s="9">
        <v>54.09</v>
      </c>
      <c r="F9" s="23">
        <f>AVERAGE(E9:E12)</f>
        <v>53.635000000000005</v>
      </c>
    </row>
    <row r="10" spans="1:9">
      <c r="A10" s="6" t="str">
        <f t="shared" si="0"/>
        <v/>
      </c>
      <c r="B10" s="17" t="s">
        <v>858</v>
      </c>
      <c r="C10" s="18" t="s">
        <v>270</v>
      </c>
      <c r="E10" s="9">
        <v>53.72</v>
      </c>
      <c r="F10" s="23"/>
    </row>
    <row r="11" spans="1:9">
      <c r="A11" s="6" t="str">
        <f t="shared" si="0"/>
        <v/>
      </c>
      <c r="B11" s="17" t="s">
        <v>858</v>
      </c>
      <c r="C11" s="18" t="s">
        <v>270</v>
      </c>
      <c r="E11" s="9">
        <v>53.8</v>
      </c>
      <c r="F11" s="24"/>
    </row>
    <row r="12" spans="1:9">
      <c r="A12" s="6" t="str">
        <f t="shared" si="0"/>
        <v/>
      </c>
      <c r="B12" s="17" t="s">
        <v>858</v>
      </c>
      <c r="C12" s="18" t="s">
        <v>270</v>
      </c>
      <c r="E12" s="9">
        <v>52.93</v>
      </c>
      <c r="F12" s="23"/>
    </row>
    <row r="13" spans="1:9">
      <c r="A13" s="6" t="str">
        <f t="shared" si="0"/>
        <v>ZAP70_1mMStaurosporine0.00001</v>
      </c>
      <c r="B13" s="17" t="s">
        <v>858</v>
      </c>
      <c r="C13" s="18" t="s">
        <v>272</v>
      </c>
      <c r="D13" s="8">
        <v>1.0000000000000001E-5</v>
      </c>
      <c r="E13" s="9">
        <v>2.4300000000000002</v>
      </c>
      <c r="F13" s="23">
        <f>AVERAGE(E13:E14)</f>
        <v>3.62</v>
      </c>
      <c r="G13" s="20">
        <f>(1-(F13-F5)/(F9-F5))*100</f>
        <v>100.62874100900356</v>
      </c>
    </row>
    <row r="14" spans="1:9">
      <c r="A14" s="6" t="str">
        <f t="shared" si="0"/>
        <v>ZAP70_1mMStaurosporine0.00001</v>
      </c>
      <c r="B14" s="17" t="s">
        <v>858</v>
      </c>
      <c r="C14" s="18" t="s">
        <v>272</v>
      </c>
      <c r="D14" s="8">
        <v>1.0000000000000001E-5</v>
      </c>
      <c r="E14" s="9">
        <v>4.8099999999999996</v>
      </c>
      <c r="F14" s="23"/>
      <c r="G14" s="20"/>
    </row>
    <row r="15" spans="1:9">
      <c r="A15" s="6" t="str">
        <f t="shared" si="0"/>
        <v>ZAP70_1mMFT002787-120.000001</v>
      </c>
      <c r="B15" s="17" t="s">
        <v>858</v>
      </c>
      <c r="C15" s="18" t="s">
        <v>2083</v>
      </c>
      <c r="D15" s="8">
        <v>9.9999999999999995E-7</v>
      </c>
      <c r="E15" s="9">
        <v>53.36</v>
      </c>
      <c r="F15" s="23">
        <f>AVERAGE(E15:E16)</f>
        <v>53.85</v>
      </c>
      <c r="G15" s="20">
        <f>(1-(F15-F5)/(F9-F5))*100</f>
        <v>-0.43257381419445906</v>
      </c>
    </row>
    <row r="16" spans="1:9">
      <c r="A16" s="6" t="str">
        <f t="shared" si="0"/>
        <v>ZAP70_1mMFT002787-120.000001</v>
      </c>
      <c r="B16" s="17" t="s">
        <v>858</v>
      </c>
      <c r="C16" s="18" t="s">
        <v>2083</v>
      </c>
      <c r="D16" s="8">
        <v>9.9999999999999995E-7</v>
      </c>
      <c r="E16" s="9">
        <v>54.34</v>
      </c>
      <c r="F16" s="23"/>
      <c r="G16" s="20"/>
    </row>
    <row r="17" spans="1:7">
      <c r="A17" s="6" t="str">
        <f t="shared" si="0"/>
        <v>ZAP70_1mMFT003666-010.000001</v>
      </c>
      <c r="B17" s="17" t="s">
        <v>858</v>
      </c>
      <c r="C17" s="18" t="s">
        <v>2084</v>
      </c>
      <c r="D17" s="8">
        <v>9.9999999999999995E-7</v>
      </c>
      <c r="E17" s="9">
        <v>53.49</v>
      </c>
      <c r="F17" s="23">
        <f>AVERAGE(E17:E18)</f>
        <v>52.86</v>
      </c>
      <c r="G17" s="20">
        <f>(1-(F17-F5)/(F9-F5))*100</f>
        <v>1.5592777023288651</v>
      </c>
    </row>
    <row r="18" spans="1:7">
      <c r="A18" s="6" t="str">
        <f t="shared" si="0"/>
        <v>ZAP70_1mMFT003666-010.000001</v>
      </c>
      <c r="B18" s="17" t="s">
        <v>858</v>
      </c>
      <c r="C18" s="18" t="s">
        <v>2084</v>
      </c>
      <c r="D18" s="8">
        <v>9.9999999999999995E-7</v>
      </c>
      <c r="E18" s="9">
        <v>52.23</v>
      </c>
      <c r="F18" s="23"/>
      <c r="G18" s="20"/>
    </row>
    <row r="19" spans="1:7">
      <c r="A19" s="6" t="str">
        <f t="shared" si="0"/>
        <v>ZAP70_1mMFT001973-170.000001</v>
      </c>
      <c r="B19" s="17" t="s">
        <v>858</v>
      </c>
      <c r="C19" s="18" t="s">
        <v>2085</v>
      </c>
      <c r="D19" s="8">
        <v>9.9999999999999995E-7</v>
      </c>
      <c r="E19" s="9">
        <v>55.54</v>
      </c>
      <c r="F19" s="23">
        <f>AVERAGE(E19:E20)</f>
        <v>55.28</v>
      </c>
      <c r="G19" s="20">
        <f>(1-(F19-F5)/(F9-F5))*100</f>
        <v>-3.3096926713947816</v>
      </c>
    </row>
    <row r="20" spans="1:7">
      <c r="A20" s="6" t="str">
        <f t="shared" si="0"/>
        <v>ZAP70_1mMFT001973-170.000001</v>
      </c>
      <c r="B20" s="17" t="s">
        <v>858</v>
      </c>
      <c r="C20" s="18" t="s">
        <v>2085</v>
      </c>
      <c r="D20" s="8">
        <v>9.9999999999999995E-7</v>
      </c>
      <c r="E20" s="9">
        <v>55.02</v>
      </c>
      <c r="F20" s="23"/>
      <c r="G20" s="20"/>
    </row>
    <row r="21" spans="1:7">
      <c r="A21" s="6" t="str">
        <f t="shared" si="0"/>
        <v>ZAP70_1mMFT003437-010.000001</v>
      </c>
      <c r="B21" s="17" t="s">
        <v>858</v>
      </c>
      <c r="C21" s="18" t="s">
        <v>2086</v>
      </c>
      <c r="D21" s="8">
        <v>9.9999999999999995E-7</v>
      </c>
      <c r="E21" s="9">
        <v>51.76</v>
      </c>
      <c r="F21" s="23">
        <f>AVERAGE(E21:E22)</f>
        <v>51.744999999999997</v>
      </c>
      <c r="G21" s="20">
        <f>(1-(F21-F5)/(F9-F5))*100</f>
        <v>3.8026256224536148</v>
      </c>
    </row>
    <row r="22" spans="1:7">
      <c r="A22" s="6" t="str">
        <f t="shared" si="0"/>
        <v>ZAP70_1mMFT003437-010.000001</v>
      </c>
      <c r="B22" s="17" t="s">
        <v>858</v>
      </c>
      <c r="C22" s="18" t="s">
        <v>2086</v>
      </c>
      <c r="D22" s="8">
        <v>9.9999999999999995E-7</v>
      </c>
      <c r="E22" s="21">
        <v>51.73</v>
      </c>
      <c r="F22" s="23"/>
      <c r="G22" s="20"/>
    </row>
    <row r="23" spans="1:7">
      <c r="A23" s="6" t="str">
        <f t="shared" si="0"/>
        <v>ZAP70_1mMFT000959-040.000001</v>
      </c>
      <c r="B23" s="17" t="s">
        <v>858</v>
      </c>
      <c r="C23" s="18" t="s">
        <v>2087</v>
      </c>
      <c r="D23" s="8">
        <v>9.9999999999999995E-7</v>
      </c>
      <c r="E23" s="9">
        <v>53.55</v>
      </c>
      <c r="F23" s="23">
        <f>AVERAGE(E23:E24)</f>
        <v>50.134999999999998</v>
      </c>
      <c r="G23" s="20">
        <f>(1-(F23-F5)/(F9-F5))*100</f>
        <v>7.041899300840015</v>
      </c>
    </row>
    <row r="24" spans="1:7">
      <c r="A24" s="6" t="str">
        <f t="shared" si="0"/>
        <v>ZAP70_1mMFT000959-040.000001</v>
      </c>
      <c r="B24" s="17" t="s">
        <v>858</v>
      </c>
      <c r="C24" s="18" t="s">
        <v>2087</v>
      </c>
      <c r="D24" s="8">
        <v>9.9999999999999995E-7</v>
      </c>
      <c r="E24" s="9">
        <v>46.72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861</v>
      </c>
      <c r="C1" s="6" t="s">
        <v>2077</v>
      </c>
    </row>
    <row r="2" spans="1:9">
      <c r="B2" s="7" t="s">
        <v>862</v>
      </c>
      <c r="C2" s="6" t="s">
        <v>2078</v>
      </c>
      <c r="H2" s="11"/>
      <c r="I2" s="11"/>
    </row>
    <row r="3" spans="1:9" ht="15" thickBot="1"/>
    <row r="4" spans="1:9" ht="31" thickBot="1">
      <c r="B4" s="12" t="s">
        <v>863</v>
      </c>
      <c r="C4" s="12" t="s">
        <v>864</v>
      </c>
      <c r="D4" s="13" t="s">
        <v>865</v>
      </c>
      <c r="E4" s="14" t="s">
        <v>866</v>
      </c>
      <c r="F4" s="15" t="s">
        <v>867</v>
      </c>
      <c r="G4" s="16" t="s">
        <v>868</v>
      </c>
    </row>
    <row r="5" spans="1:9">
      <c r="A5" s="6" t="str">
        <f t="shared" ref="A5:A20" si="0">IF(D5="","",B5&amp;C5&amp;D5)</f>
        <v/>
      </c>
      <c r="B5" s="17" t="s">
        <v>869</v>
      </c>
      <c r="C5" s="18" t="s">
        <v>267</v>
      </c>
      <c r="E5" s="9">
        <v>1.3</v>
      </c>
      <c r="F5" s="19">
        <f>AVERAGE(E5:E6)</f>
        <v>1.6800000000000002</v>
      </c>
    </row>
    <row r="6" spans="1:9">
      <c r="A6" s="6" t="str">
        <f t="shared" si="0"/>
        <v/>
      </c>
      <c r="B6" s="17" t="s">
        <v>870</v>
      </c>
      <c r="C6" s="18" t="s">
        <v>267</v>
      </c>
      <c r="E6" s="9">
        <v>2.06</v>
      </c>
      <c r="F6" s="19"/>
    </row>
    <row r="7" spans="1:9">
      <c r="A7" s="6" t="str">
        <f t="shared" si="0"/>
        <v/>
      </c>
      <c r="B7" s="17" t="s">
        <v>871</v>
      </c>
      <c r="C7" s="18" t="s">
        <v>270</v>
      </c>
      <c r="E7" s="9">
        <v>24.59</v>
      </c>
      <c r="F7" s="19">
        <f>AVERAGE(E7:E8)</f>
        <v>25.244999999999997</v>
      </c>
    </row>
    <row r="8" spans="1:9">
      <c r="A8" s="6" t="str">
        <f t="shared" si="0"/>
        <v/>
      </c>
      <c r="B8" s="17" t="s">
        <v>869</v>
      </c>
      <c r="C8" s="18" t="s">
        <v>270</v>
      </c>
      <c r="E8" s="9">
        <v>25.9</v>
      </c>
      <c r="F8" s="19"/>
    </row>
    <row r="9" spans="1:9">
      <c r="A9" s="6" t="str">
        <f t="shared" si="0"/>
        <v>AKT1_1mMStaurosporine0.00001</v>
      </c>
      <c r="B9" s="17" t="s">
        <v>870</v>
      </c>
      <c r="C9" s="18" t="s">
        <v>872</v>
      </c>
      <c r="D9" s="8">
        <v>1.0000000000000001E-5</v>
      </c>
      <c r="E9" s="9">
        <v>2.12</v>
      </c>
      <c r="F9" s="19">
        <f>AVERAGE(E9:E10)</f>
        <v>1.835</v>
      </c>
      <c r="G9" s="20">
        <f>(1-(F9-F5)/(F7-F5))*100</f>
        <v>99.342244854657338</v>
      </c>
    </row>
    <row r="10" spans="1:9">
      <c r="A10" s="6" t="str">
        <f t="shared" si="0"/>
        <v>AKT1_1mMStaurosporine0.00001</v>
      </c>
      <c r="B10" s="17" t="s">
        <v>869</v>
      </c>
      <c r="C10" s="18" t="s">
        <v>872</v>
      </c>
      <c r="D10" s="8">
        <v>1.0000000000000001E-5</v>
      </c>
      <c r="E10" s="21">
        <v>1.55</v>
      </c>
      <c r="F10" s="22"/>
      <c r="G10" s="20"/>
    </row>
    <row r="11" spans="1:9">
      <c r="A11" s="6" t="str">
        <f t="shared" si="0"/>
        <v>AKT1_1mMFT002787-120.000001</v>
      </c>
      <c r="B11" s="17" t="s">
        <v>873</v>
      </c>
      <c r="C11" s="18" t="s">
        <v>2083</v>
      </c>
      <c r="D11" s="8">
        <v>9.9999999999999995E-7</v>
      </c>
      <c r="E11" s="9">
        <v>28.29</v>
      </c>
      <c r="F11" s="19">
        <f>AVERAGE(E11:E12)</f>
        <v>28.06</v>
      </c>
      <c r="G11" s="20">
        <f>(1-(F11-F5)/(F7-F5))*100</f>
        <v>-11.945682155739457</v>
      </c>
    </row>
    <row r="12" spans="1:9">
      <c r="A12" s="6" t="str">
        <f t="shared" si="0"/>
        <v>AKT1_1mMFT002787-120.000001</v>
      </c>
      <c r="B12" s="17" t="s">
        <v>874</v>
      </c>
      <c r="C12" s="18" t="s">
        <v>2083</v>
      </c>
      <c r="D12" s="8">
        <v>9.9999999999999995E-7</v>
      </c>
      <c r="E12" s="9">
        <v>27.83</v>
      </c>
      <c r="F12" s="19"/>
      <c r="G12" s="20"/>
    </row>
    <row r="13" spans="1:9">
      <c r="A13" s="6" t="str">
        <f t="shared" si="0"/>
        <v>AKT1_1mMFT003666-010.000001</v>
      </c>
      <c r="B13" s="17" t="s">
        <v>875</v>
      </c>
      <c r="C13" s="18" t="s">
        <v>2084</v>
      </c>
      <c r="D13" s="8">
        <v>9.9999999999999995E-7</v>
      </c>
      <c r="E13" s="9">
        <v>28.48</v>
      </c>
      <c r="F13" s="19">
        <f>AVERAGE(E13:E14)</f>
        <v>28.465</v>
      </c>
      <c r="G13" s="20">
        <f>(1-(F13-F5)/(F7-F5))*100</f>
        <v>-13.6643326967961</v>
      </c>
    </row>
    <row r="14" spans="1:9">
      <c r="A14" s="6" t="str">
        <f t="shared" si="0"/>
        <v>AKT1_1mMFT003666-010.000001</v>
      </c>
      <c r="B14" s="17" t="s">
        <v>871</v>
      </c>
      <c r="C14" s="18" t="s">
        <v>2084</v>
      </c>
      <c r="D14" s="8">
        <v>9.9999999999999995E-7</v>
      </c>
      <c r="E14" s="9">
        <v>28.45</v>
      </c>
      <c r="F14" s="19"/>
      <c r="G14" s="20"/>
    </row>
    <row r="15" spans="1:9">
      <c r="A15" s="6" t="str">
        <f t="shared" si="0"/>
        <v>AKT1_1mMFT001973-170.000001</v>
      </c>
      <c r="B15" s="17" t="s">
        <v>873</v>
      </c>
      <c r="C15" s="18" t="s">
        <v>2085</v>
      </c>
      <c r="D15" s="8">
        <v>9.9999999999999995E-7</v>
      </c>
      <c r="E15" s="9">
        <v>29.8</v>
      </c>
      <c r="F15" s="19">
        <f>AVERAGE(E15:E16)</f>
        <v>29</v>
      </c>
      <c r="G15" s="20">
        <f>(1-(F15-F5)/(F7-F5))*100</f>
        <v>-15.934648843624032</v>
      </c>
    </row>
    <row r="16" spans="1:9">
      <c r="A16" s="6" t="str">
        <f t="shared" si="0"/>
        <v>AKT1_1mMFT001973-170.000001</v>
      </c>
      <c r="B16" s="17" t="s">
        <v>874</v>
      </c>
      <c r="C16" s="18" t="s">
        <v>2085</v>
      </c>
      <c r="D16" s="8">
        <v>9.9999999999999995E-7</v>
      </c>
      <c r="E16" s="9">
        <v>28.2</v>
      </c>
      <c r="F16" s="19"/>
      <c r="G16" s="20"/>
    </row>
    <row r="17" spans="1:7">
      <c r="A17" s="6" t="str">
        <f t="shared" si="0"/>
        <v>AKT1_1mMFT003437-010.000001</v>
      </c>
      <c r="B17" s="17" t="s">
        <v>871</v>
      </c>
      <c r="C17" s="18" t="s">
        <v>2086</v>
      </c>
      <c r="D17" s="8">
        <v>9.9999999999999995E-7</v>
      </c>
      <c r="E17" s="9">
        <v>28.23</v>
      </c>
      <c r="F17" s="19">
        <f>AVERAGE(E17:E18)</f>
        <v>28.085000000000001</v>
      </c>
      <c r="G17" s="20">
        <f>(1-(F17-F5)/(F7-F5))*100</f>
        <v>-12.051771695310865</v>
      </c>
    </row>
    <row r="18" spans="1:7">
      <c r="A18" s="6" t="str">
        <f t="shared" si="0"/>
        <v>AKT1_1mMFT003437-010.000001</v>
      </c>
      <c r="B18" s="17" t="s">
        <v>873</v>
      </c>
      <c r="C18" s="18" t="s">
        <v>2086</v>
      </c>
      <c r="D18" s="8">
        <v>9.9999999999999995E-7</v>
      </c>
      <c r="E18" s="9">
        <v>27.94</v>
      </c>
      <c r="F18" s="19"/>
      <c r="G18" s="20"/>
    </row>
    <row r="19" spans="1:7">
      <c r="A19" s="6" t="str">
        <f t="shared" si="0"/>
        <v>AKT1_1mMFT000959-040.000001</v>
      </c>
      <c r="B19" s="17" t="s">
        <v>871</v>
      </c>
      <c r="C19" s="18" t="s">
        <v>2087</v>
      </c>
      <c r="D19" s="8">
        <v>9.9999999999999995E-7</v>
      </c>
      <c r="E19" s="9">
        <v>28.73</v>
      </c>
      <c r="F19" s="19">
        <f>AVERAGE(E19:E20)</f>
        <v>28.55</v>
      </c>
      <c r="G19" s="20">
        <f>(1-(F19-F5)/(F7-F5))*100</f>
        <v>-14.02503713133887</v>
      </c>
    </row>
    <row r="20" spans="1:7">
      <c r="A20" s="6" t="str">
        <f t="shared" si="0"/>
        <v>AKT1_1mMFT000959-040.000001</v>
      </c>
      <c r="B20" s="17" t="s">
        <v>874</v>
      </c>
      <c r="C20" s="18" t="s">
        <v>2087</v>
      </c>
      <c r="D20" s="8">
        <v>9.9999999999999995E-7</v>
      </c>
      <c r="E20" s="9">
        <v>28.37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1529</v>
      </c>
      <c r="C1" s="6" t="s">
        <v>2077</v>
      </c>
    </row>
    <row r="2" spans="1:9">
      <c r="B2" s="7" t="s">
        <v>1530</v>
      </c>
      <c r="C2" s="6" t="s">
        <v>2078</v>
      </c>
      <c r="H2" s="11"/>
      <c r="I2" s="11"/>
    </row>
    <row r="3" spans="1:9" ht="15" thickBot="1"/>
    <row r="4" spans="1:9" ht="31" thickBot="1">
      <c r="B4" s="12" t="s">
        <v>1531</v>
      </c>
      <c r="C4" s="12" t="s">
        <v>1532</v>
      </c>
      <c r="D4" s="13" t="s">
        <v>1533</v>
      </c>
      <c r="E4" s="14" t="s">
        <v>1534</v>
      </c>
      <c r="F4" s="15" t="s">
        <v>1535</v>
      </c>
      <c r="G4" s="16" t="s">
        <v>1536</v>
      </c>
    </row>
    <row r="5" spans="1:9">
      <c r="A5" s="6" t="str">
        <f t="shared" ref="A5:A20" si="0">IF(D5="","",B5&amp;C5&amp;D5)</f>
        <v/>
      </c>
      <c r="B5" s="17" t="s">
        <v>1537</v>
      </c>
      <c r="C5" s="18" t="s">
        <v>267</v>
      </c>
      <c r="E5" s="9">
        <v>2.0499999999999998</v>
      </c>
      <c r="F5" s="19">
        <f>AVERAGE(E5:E6)</f>
        <v>2.0949999999999998</v>
      </c>
    </row>
    <row r="6" spans="1:9">
      <c r="A6" s="6" t="str">
        <f t="shared" si="0"/>
        <v/>
      </c>
      <c r="B6" s="17" t="s">
        <v>1538</v>
      </c>
      <c r="C6" s="18" t="s">
        <v>267</v>
      </c>
      <c r="E6" s="9">
        <v>2.14</v>
      </c>
      <c r="F6" s="19"/>
    </row>
    <row r="7" spans="1:9">
      <c r="A7" s="6" t="str">
        <f t="shared" si="0"/>
        <v/>
      </c>
      <c r="B7" s="17" t="s">
        <v>1539</v>
      </c>
      <c r="C7" s="18" t="s">
        <v>270</v>
      </c>
      <c r="E7" s="9">
        <v>43.3</v>
      </c>
      <c r="F7" s="19">
        <f>AVERAGE(E7:E8)</f>
        <v>43.125</v>
      </c>
    </row>
    <row r="8" spans="1:9">
      <c r="A8" s="6" t="str">
        <f t="shared" si="0"/>
        <v/>
      </c>
      <c r="B8" s="17" t="s">
        <v>1539</v>
      </c>
      <c r="C8" s="18" t="s">
        <v>270</v>
      </c>
      <c r="E8" s="9">
        <v>42.95</v>
      </c>
      <c r="F8" s="19"/>
    </row>
    <row r="9" spans="1:9">
      <c r="A9" s="6" t="str">
        <f t="shared" si="0"/>
        <v>AKT2Staurosporine0.00001</v>
      </c>
      <c r="B9" s="17" t="s">
        <v>1538</v>
      </c>
      <c r="C9" s="18" t="s">
        <v>1540</v>
      </c>
      <c r="D9" s="8">
        <v>1.0000000000000001E-5</v>
      </c>
      <c r="E9" s="9">
        <v>2.1</v>
      </c>
      <c r="F9" s="19">
        <f>AVERAGE(E9:E10)</f>
        <v>2.2949999999999999</v>
      </c>
      <c r="G9" s="20">
        <f>(1-(F9-F5)/(F7-F5))*100</f>
        <v>99.512551791372161</v>
      </c>
    </row>
    <row r="10" spans="1:9">
      <c r="A10" s="6" t="str">
        <f t="shared" si="0"/>
        <v>AKT2Staurosporine0.00001</v>
      </c>
      <c r="B10" s="17" t="s">
        <v>1537</v>
      </c>
      <c r="C10" s="18" t="s">
        <v>1541</v>
      </c>
      <c r="D10" s="8">
        <v>1.0000000000000001E-5</v>
      </c>
      <c r="E10" s="21">
        <v>2.4900000000000002</v>
      </c>
      <c r="F10" s="22"/>
      <c r="G10" s="20"/>
    </row>
    <row r="11" spans="1:9">
      <c r="A11" s="6" t="str">
        <f t="shared" si="0"/>
        <v>AKT2FT002787-120.000001</v>
      </c>
      <c r="B11" s="17" t="s">
        <v>1539</v>
      </c>
      <c r="C11" s="18" t="s">
        <v>2083</v>
      </c>
      <c r="D11" s="8">
        <v>9.9999999999999995E-7</v>
      </c>
      <c r="E11" s="9">
        <v>44.47</v>
      </c>
      <c r="F11" s="19">
        <f>AVERAGE(E11:E12)</f>
        <v>44.86</v>
      </c>
      <c r="G11" s="20">
        <f>(1-(F11-F5)/(F7-F5))*100</f>
        <v>-4.2286132098464435</v>
      </c>
    </row>
    <row r="12" spans="1:9">
      <c r="A12" s="6" t="str">
        <f t="shared" si="0"/>
        <v>AKT2FT002787-120.000001</v>
      </c>
      <c r="B12" s="17" t="s">
        <v>1539</v>
      </c>
      <c r="C12" s="18" t="s">
        <v>2083</v>
      </c>
      <c r="D12" s="8">
        <v>9.9999999999999995E-7</v>
      </c>
      <c r="E12" s="9">
        <v>45.25</v>
      </c>
      <c r="F12" s="19"/>
      <c r="G12" s="20"/>
    </row>
    <row r="13" spans="1:9">
      <c r="A13" s="6" t="str">
        <f t="shared" si="0"/>
        <v>AKT2FT003666-010.000001</v>
      </c>
      <c r="B13" s="17" t="s">
        <v>1537</v>
      </c>
      <c r="C13" s="18" t="s">
        <v>2084</v>
      </c>
      <c r="D13" s="8">
        <v>9.9999999999999995E-7</v>
      </c>
      <c r="E13" s="9">
        <v>43.87</v>
      </c>
      <c r="F13" s="19">
        <f>AVERAGE(E13:E14)</f>
        <v>44.185000000000002</v>
      </c>
      <c r="G13" s="20">
        <f>(1-(F13-F5)/(F7-F5))*100</f>
        <v>-2.5834755057275283</v>
      </c>
    </row>
    <row r="14" spans="1:9">
      <c r="A14" s="6" t="str">
        <f t="shared" si="0"/>
        <v>AKT2FT003666-010.000001</v>
      </c>
      <c r="B14" s="17" t="s">
        <v>1538</v>
      </c>
      <c r="C14" s="18" t="s">
        <v>2084</v>
      </c>
      <c r="D14" s="8">
        <v>9.9999999999999995E-7</v>
      </c>
      <c r="E14" s="9">
        <v>44.5</v>
      </c>
      <c r="F14" s="19"/>
      <c r="G14" s="20"/>
    </row>
    <row r="15" spans="1:9">
      <c r="A15" s="6" t="str">
        <f t="shared" si="0"/>
        <v>AKT2FT001973-170.000001</v>
      </c>
      <c r="B15" s="17" t="s">
        <v>1539</v>
      </c>
      <c r="C15" s="18" t="s">
        <v>2085</v>
      </c>
      <c r="D15" s="8">
        <v>9.9999999999999995E-7</v>
      </c>
      <c r="E15" s="9">
        <v>44.49</v>
      </c>
      <c r="F15" s="19">
        <f>AVERAGE(E15:E16)</f>
        <v>44.66</v>
      </c>
      <c r="G15" s="20">
        <f>(1-(F15-F5)/(F7-F5))*100</f>
        <v>-3.7411650012186159</v>
      </c>
    </row>
    <row r="16" spans="1:9">
      <c r="A16" s="6" t="str">
        <f t="shared" si="0"/>
        <v>AKT2FT001973-170.000001</v>
      </c>
      <c r="B16" s="17" t="s">
        <v>1539</v>
      </c>
      <c r="C16" s="18" t="s">
        <v>2085</v>
      </c>
      <c r="D16" s="8">
        <v>9.9999999999999995E-7</v>
      </c>
      <c r="E16" s="9">
        <v>44.83</v>
      </c>
      <c r="F16" s="19"/>
      <c r="G16" s="20"/>
    </row>
    <row r="17" spans="1:7">
      <c r="A17" s="6" t="str">
        <f t="shared" si="0"/>
        <v>AKT2FT003437-010.000001</v>
      </c>
      <c r="B17" s="17" t="s">
        <v>1539</v>
      </c>
      <c r="C17" s="18" t="s">
        <v>2086</v>
      </c>
      <c r="D17" s="8">
        <v>9.9999999999999995E-7</v>
      </c>
      <c r="E17" s="9">
        <v>43.71</v>
      </c>
      <c r="F17" s="19">
        <f>AVERAGE(E17:E18)</f>
        <v>43.814999999999998</v>
      </c>
      <c r="G17" s="20">
        <f>(1-(F17-F5)/(F7-F5))*100</f>
        <v>-1.681696319766024</v>
      </c>
    </row>
    <row r="18" spans="1:7">
      <c r="A18" s="6" t="str">
        <f t="shared" si="0"/>
        <v>AKT2FT003437-010.000001</v>
      </c>
      <c r="B18" s="17" t="s">
        <v>1538</v>
      </c>
      <c r="C18" s="18" t="s">
        <v>2086</v>
      </c>
      <c r="D18" s="8">
        <v>9.9999999999999995E-7</v>
      </c>
      <c r="E18" s="9">
        <v>43.92</v>
      </c>
      <c r="F18" s="19"/>
      <c r="G18" s="20"/>
    </row>
    <row r="19" spans="1:7">
      <c r="A19" s="6" t="str">
        <f t="shared" si="0"/>
        <v>AKT2FT000959-040.000001</v>
      </c>
      <c r="B19" s="17" t="s">
        <v>1538</v>
      </c>
      <c r="C19" s="18" t="s">
        <v>2087</v>
      </c>
      <c r="D19" s="8">
        <v>9.9999999999999995E-7</v>
      </c>
      <c r="E19" s="9">
        <v>43.88</v>
      </c>
      <c r="F19" s="19">
        <f>AVERAGE(E19:E20)</f>
        <v>44.195</v>
      </c>
      <c r="G19" s="20">
        <f>(1-(F19-F5)/(F7-F5))*100</f>
        <v>-2.6078479161589119</v>
      </c>
    </row>
    <row r="20" spans="1:7">
      <c r="A20" s="6" t="str">
        <f t="shared" si="0"/>
        <v>AKT2FT000959-040.000001</v>
      </c>
      <c r="B20" s="17" t="s">
        <v>1537</v>
      </c>
      <c r="C20" s="18" t="s">
        <v>2087</v>
      </c>
      <c r="D20" s="8">
        <v>9.9999999999999995E-7</v>
      </c>
      <c r="E20" s="9">
        <v>44.51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1542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1543</v>
      </c>
      <c r="D4" s="13" t="s">
        <v>262</v>
      </c>
      <c r="E4" s="14" t="s">
        <v>1544</v>
      </c>
      <c r="F4" s="15" t="s">
        <v>264</v>
      </c>
      <c r="G4" s="16" t="s">
        <v>1545</v>
      </c>
    </row>
    <row r="5" spans="1:9">
      <c r="A5" s="6" t="str">
        <f t="shared" ref="A5:A20" si="0">IF(D5="","",B5&amp;C5&amp;D5)</f>
        <v/>
      </c>
      <c r="B5" s="17" t="s">
        <v>1546</v>
      </c>
      <c r="C5" s="18" t="s">
        <v>267</v>
      </c>
      <c r="E5" s="9">
        <v>2.0299999999999998</v>
      </c>
      <c r="F5" s="19">
        <f>AVERAGE(E5:E6)</f>
        <v>2.0499999999999998</v>
      </c>
    </row>
    <row r="6" spans="1:9">
      <c r="A6" s="6" t="str">
        <f t="shared" si="0"/>
        <v/>
      </c>
      <c r="B6" s="17" t="s">
        <v>1546</v>
      </c>
      <c r="C6" s="18" t="s">
        <v>267</v>
      </c>
      <c r="E6" s="9">
        <v>2.0699999999999998</v>
      </c>
      <c r="F6" s="19"/>
    </row>
    <row r="7" spans="1:9">
      <c r="A7" s="6" t="str">
        <f t="shared" si="0"/>
        <v/>
      </c>
      <c r="B7" s="17" t="s">
        <v>1547</v>
      </c>
      <c r="C7" s="18" t="s">
        <v>270</v>
      </c>
      <c r="E7" s="9">
        <v>39.5</v>
      </c>
      <c r="F7" s="19">
        <f>AVERAGE(E7:E8)</f>
        <v>38.805</v>
      </c>
    </row>
    <row r="8" spans="1:9">
      <c r="A8" s="6" t="str">
        <f t="shared" si="0"/>
        <v/>
      </c>
      <c r="B8" s="17" t="s">
        <v>1548</v>
      </c>
      <c r="C8" s="18" t="s">
        <v>270</v>
      </c>
      <c r="E8" s="9">
        <v>38.11</v>
      </c>
      <c r="F8" s="19"/>
    </row>
    <row r="9" spans="1:9">
      <c r="A9" s="6" t="str">
        <f t="shared" si="0"/>
        <v>AKT3Staurosporine0.00001</v>
      </c>
      <c r="B9" s="17" t="s">
        <v>1546</v>
      </c>
      <c r="C9" s="18" t="s">
        <v>1549</v>
      </c>
      <c r="D9" s="8">
        <v>1.0000000000000001E-5</v>
      </c>
      <c r="E9" s="9">
        <v>1.24</v>
      </c>
      <c r="F9" s="19">
        <f>AVERAGE(E9:E10)</f>
        <v>1.425</v>
      </c>
      <c r="G9" s="20">
        <f>(1-(F9-F5)/(F7-F5))*100</f>
        <v>101.70044891851448</v>
      </c>
    </row>
    <row r="10" spans="1:9">
      <c r="A10" s="6" t="str">
        <f t="shared" si="0"/>
        <v>AKT3Staurosporine0.00001</v>
      </c>
      <c r="B10" s="17" t="s">
        <v>1546</v>
      </c>
      <c r="C10" s="18" t="s">
        <v>1550</v>
      </c>
      <c r="D10" s="8">
        <v>1.0000000000000001E-5</v>
      </c>
      <c r="E10" s="21">
        <v>1.61</v>
      </c>
      <c r="F10" s="22"/>
      <c r="G10" s="20"/>
    </row>
    <row r="11" spans="1:9">
      <c r="A11" s="6" t="str">
        <f t="shared" si="0"/>
        <v>AKT3FT002787-120.000001</v>
      </c>
      <c r="B11" s="17" t="s">
        <v>1548</v>
      </c>
      <c r="C11" s="18" t="s">
        <v>2083</v>
      </c>
      <c r="D11" s="8">
        <v>9.9999999999999995E-7</v>
      </c>
      <c r="E11" s="9">
        <v>42.19</v>
      </c>
      <c r="F11" s="19">
        <f>AVERAGE(E11:E12)</f>
        <v>41.92</v>
      </c>
      <c r="G11" s="20">
        <f>(1-(F11-F5)/(F7-F5))*100</f>
        <v>-8.475037409876208</v>
      </c>
    </row>
    <row r="12" spans="1:9">
      <c r="A12" s="6" t="str">
        <f t="shared" si="0"/>
        <v>AKT3FT002787-120.000001</v>
      </c>
      <c r="B12" s="17" t="s">
        <v>1546</v>
      </c>
      <c r="C12" s="18" t="s">
        <v>2083</v>
      </c>
      <c r="D12" s="8">
        <v>9.9999999999999995E-7</v>
      </c>
      <c r="E12" s="9">
        <v>41.65</v>
      </c>
      <c r="F12" s="19"/>
      <c r="G12" s="20"/>
    </row>
    <row r="13" spans="1:9">
      <c r="A13" s="6" t="str">
        <f t="shared" si="0"/>
        <v>AKT3FT003666-010.000001</v>
      </c>
      <c r="B13" s="17" t="s">
        <v>1548</v>
      </c>
      <c r="C13" s="18" t="s">
        <v>2084</v>
      </c>
      <c r="D13" s="8">
        <v>9.9999999999999995E-7</v>
      </c>
      <c r="E13" s="9">
        <v>40.18</v>
      </c>
      <c r="F13" s="19">
        <f>AVERAGE(E13:E14)</f>
        <v>40.325000000000003</v>
      </c>
      <c r="G13" s="20">
        <f>(1-(F13-F5)/(F7-F5))*100</f>
        <v>-4.1354917698272375</v>
      </c>
    </row>
    <row r="14" spans="1:9">
      <c r="A14" s="6" t="str">
        <f t="shared" si="0"/>
        <v>AKT3FT003666-010.000001</v>
      </c>
      <c r="B14" s="17" t="s">
        <v>1548</v>
      </c>
      <c r="C14" s="18" t="s">
        <v>2084</v>
      </c>
      <c r="D14" s="8">
        <v>9.9999999999999995E-7</v>
      </c>
      <c r="E14" s="9">
        <v>40.47</v>
      </c>
      <c r="F14" s="19"/>
      <c r="G14" s="20"/>
    </row>
    <row r="15" spans="1:9">
      <c r="A15" s="6" t="str">
        <f t="shared" si="0"/>
        <v>AKT3FT001973-170.000001</v>
      </c>
      <c r="B15" s="17" t="s">
        <v>1546</v>
      </c>
      <c r="C15" s="18" t="s">
        <v>2085</v>
      </c>
      <c r="D15" s="8">
        <v>9.9999999999999995E-7</v>
      </c>
      <c r="E15" s="9">
        <v>43.41</v>
      </c>
      <c r="F15" s="19">
        <f>AVERAGE(E15:E16)</f>
        <v>42.83</v>
      </c>
      <c r="G15" s="20">
        <f>(1-(F15-F5)/(F7-F5))*100</f>
        <v>-10.950891035233301</v>
      </c>
    </row>
    <row r="16" spans="1:9">
      <c r="A16" s="6" t="str">
        <f t="shared" si="0"/>
        <v>AKT3FT001973-170.000001</v>
      </c>
      <c r="B16" s="17" t="s">
        <v>1551</v>
      </c>
      <c r="C16" s="18" t="s">
        <v>2085</v>
      </c>
      <c r="D16" s="8">
        <v>9.9999999999999995E-7</v>
      </c>
      <c r="E16" s="9">
        <v>42.25</v>
      </c>
      <c r="F16" s="19"/>
      <c r="G16" s="20"/>
    </row>
    <row r="17" spans="1:7">
      <c r="A17" s="6" t="str">
        <f t="shared" si="0"/>
        <v>AKT3FT003437-010.000001</v>
      </c>
      <c r="B17" s="17" t="s">
        <v>1548</v>
      </c>
      <c r="C17" s="18" t="s">
        <v>2086</v>
      </c>
      <c r="D17" s="8">
        <v>9.9999999999999995E-7</v>
      </c>
      <c r="E17" s="9">
        <v>40.49</v>
      </c>
      <c r="F17" s="19">
        <f>AVERAGE(E17:E18)</f>
        <v>40.454999999999998</v>
      </c>
      <c r="G17" s="20">
        <f>(1-(F17-F5)/(F7-F5))*100</f>
        <v>-4.4891851448782383</v>
      </c>
    </row>
    <row r="18" spans="1:7">
      <c r="A18" s="6" t="str">
        <f t="shared" si="0"/>
        <v>AKT3FT003437-010.000001</v>
      </c>
      <c r="B18" s="17" t="s">
        <v>1548</v>
      </c>
      <c r="C18" s="18" t="s">
        <v>2086</v>
      </c>
      <c r="D18" s="8">
        <v>9.9999999999999995E-7</v>
      </c>
      <c r="E18" s="9">
        <v>40.42</v>
      </c>
      <c r="F18" s="19"/>
      <c r="G18" s="20"/>
    </row>
    <row r="19" spans="1:7">
      <c r="A19" s="6" t="str">
        <f t="shared" si="0"/>
        <v>AKT3FT000959-040.000001</v>
      </c>
      <c r="B19" s="17" t="s">
        <v>1547</v>
      </c>
      <c r="C19" s="18" t="s">
        <v>2087</v>
      </c>
      <c r="D19" s="8">
        <v>9.9999999999999995E-7</v>
      </c>
      <c r="E19" s="9">
        <v>41.08</v>
      </c>
      <c r="F19" s="19">
        <f>AVERAGE(E19:E20)</f>
        <v>40.644999999999996</v>
      </c>
      <c r="G19" s="20">
        <f>(1-(F19-F5)/(F7-F5))*100</f>
        <v>-5.0061216161066513</v>
      </c>
    </row>
    <row r="20" spans="1:7">
      <c r="A20" s="6" t="str">
        <f t="shared" si="0"/>
        <v>AKT3FT000959-040.000001</v>
      </c>
      <c r="B20" s="17" t="s">
        <v>1551</v>
      </c>
      <c r="C20" s="18" t="s">
        <v>2087</v>
      </c>
      <c r="D20" s="8">
        <v>9.9999999999999995E-7</v>
      </c>
      <c r="E20" s="9">
        <v>40.21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555</v>
      </c>
      <c r="C2" s="6" t="s">
        <v>2078</v>
      </c>
      <c r="H2" s="11"/>
      <c r="I2" s="11"/>
    </row>
    <row r="3" spans="1:9" ht="15" thickBot="1"/>
    <row r="4" spans="1:9" ht="31" thickBot="1">
      <c r="B4" s="12" t="s">
        <v>532</v>
      </c>
      <c r="C4" s="12" t="s">
        <v>556</v>
      </c>
      <c r="D4" s="13" t="s">
        <v>557</v>
      </c>
      <c r="E4" s="14" t="s">
        <v>558</v>
      </c>
      <c r="F4" s="15" t="s">
        <v>559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560</v>
      </c>
      <c r="C5" s="18" t="s">
        <v>267</v>
      </c>
      <c r="E5" s="9">
        <v>2.67</v>
      </c>
      <c r="F5" s="23">
        <f>AVERAGE(E5:E8)</f>
        <v>2.4275000000000002</v>
      </c>
    </row>
    <row r="6" spans="1:9">
      <c r="A6" s="6" t="str">
        <f t="shared" si="0"/>
        <v/>
      </c>
      <c r="B6" s="17" t="s">
        <v>561</v>
      </c>
      <c r="C6" s="18" t="s">
        <v>267</v>
      </c>
      <c r="E6" s="9">
        <v>2.57</v>
      </c>
      <c r="F6" s="23"/>
    </row>
    <row r="7" spans="1:9">
      <c r="A7" s="6" t="str">
        <f t="shared" si="0"/>
        <v/>
      </c>
      <c r="B7" s="17" t="s">
        <v>560</v>
      </c>
      <c r="C7" s="18" t="s">
        <v>267</v>
      </c>
      <c r="E7" s="9">
        <v>1.75</v>
      </c>
      <c r="F7" s="24"/>
    </row>
    <row r="8" spans="1:9">
      <c r="A8" s="6" t="str">
        <f t="shared" si="0"/>
        <v/>
      </c>
      <c r="B8" s="17" t="s">
        <v>560</v>
      </c>
      <c r="C8" s="18" t="s">
        <v>267</v>
      </c>
      <c r="E8" s="9">
        <v>2.72</v>
      </c>
      <c r="F8" s="23"/>
    </row>
    <row r="9" spans="1:9">
      <c r="A9" s="6" t="str">
        <f t="shared" si="0"/>
        <v/>
      </c>
      <c r="B9" s="17" t="s">
        <v>560</v>
      </c>
      <c r="C9" s="18" t="s">
        <v>270</v>
      </c>
      <c r="E9" s="9">
        <v>29.64</v>
      </c>
      <c r="F9" s="23">
        <f>AVERAGE(E9:E12)</f>
        <v>29.53</v>
      </c>
    </row>
    <row r="10" spans="1:9">
      <c r="A10" s="6" t="str">
        <f t="shared" si="0"/>
        <v/>
      </c>
      <c r="B10" s="17" t="s">
        <v>560</v>
      </c>
      <c r="C10" s="18" t="s">
        <v>270</v>
      </c>
      <c r="E10" s="9">
        <v>28.13</v>
      </c>
      <c r="F10" s="23"/>
    </row>
    <row r="11" spans="1:9">
      <c r="A11" s="6" t="str">
        <f t="shared" si="0"/>
        <v/>
      </c>
      <c r="B11" s="17" t="s">
        <v>560</v>
      </c>
      <c r="C11" s="18" t="s">
        <v>270</v>
      </c>
      <c r="E11" s="9">
        <v>29.2</v>
      </c>
      <c r="F11" s="24"/>
    </row>
    <row r="12" spans="1:9">
      <c r="A12" s="6" t="str">
        <f t="shared" si="0"/>
        <v/>
      </c>
      <c r="B12" s="17" t="s">
        <v>561</v>
      </c>
      <c r="C12" s="18" t="s">
        <v>270</v>
      </c>
      <c r="E12" s="9">
        <v>31.15</v>
      </c>
      <c r="F12" s="23"/>
    </row>
    <row r="13" spans="1:9">
      <c r="A13" s="6" t="str">
        <f t="shared" si="0"/>
        <v>AMPKα1/β1/γ1_1mMStaurosporine0.00001</v>
      </c>
      <c r="B13" s="17" t="s">
        <v>560</v>
      </c>
      <c r="C13" s="18" t="s">
        <v>272</v>
      </c>
      <c r="D13" s="8">
        <v>1.0000000000000001E-5</v>
      </c>
      <c r="E13" s="9">
        <v>1.46</v>
      </c>
      <c r="F13" s="23">
        <f>AVERAGE(E13:E14)</f>
        <v>1.8</v>
      </c>
      <c r="G13" s="20">
        <f>(1-(F13-F5)/(F9-F5))*100</f>
        <v>102.31528456784429</v>
      </c>
    </row>
    <row r="14" spans="1:9">
      <c r="A14" s="6" t="str">
        <f t="shared" si="0"/>
        <v>AMPKα1/β1/γ1_1mMStaurosporine0.00001</v>
      </c>
      <c r="B14" s="17" t="s">
        <v>560</v>
      </c>
      <c r="C14" s="18" t="s">
        <v>272</v>
      </c>
      <c r="D14" s="8">
        <v>1.0000000000000001E-5</v>
      </c>
      <c r="E14" s="9">
        <v>2.14</v>
      </c>
      <c r="F14" s="23"/>
      <c r="G14" s="20"/>
    </row>
    <row r="15" spans="1:9">
      <c r="A15" s="6" t="str">
        <f t="shared" si="0"/>
        <v>AMPKα1/β1/γ1_1mMFT002787-120.000001</v>
      </c>
      <c r="B15" s="17" t="s">
        <v>561</v>
      </c>
      <c r="C15" s="18" t="s">
        <v>2083</v>
      </c>
      <c r="D15" s="8">
        <v>9.9999999999999995E-7</v>
      </c>
      <c r="E15" s="9">
        <v>35.590000000000003</v>
      </c>
      <c r="F15" s="23">
        <f>AVERAGE(E15:E16)</f>
        <v>32.145000000000003</v>
      </c>
      <c r="G15" s="20">
        <f>(1-(F15-F5)/(F9-F5))*100</f>
        <v>-9.6485564062355866</v>
      </c>
    </row>
    <row r="16" spans="1:9">
      <c r="A16" s="6" t="str">
        <f t="shared" si="0"/>
        <v>AMPKα1/β1/γ1_1mMFT002787-120.000001</v>
      </c>
      <c r="B16" s="17" t="s">
        <v>560</v>
      </c>
      <c r="C16" s="18" t="s">
        <v>2083</v>
      </c>
      <c r="D16" s="8">
        <v>9.9999999999999995E-7</v>
      </c>
      <c r="E16" s="9">
        <v>28.7</v>
      </c>
      <c r="F16" s="23"/>
      <c r="G16" s="20"/>
    </row>
    <row r="17" spans="1:7">
      <c r="A17" s="6" t="str">
        <f t="shared" si="0"/>
        <v>AMPKα1/β1/γ1_1mMFT003666-010.000001</v>
      </c>
      <c r="B17" s="17" t="s">
        <v>560</v>
      </c>
      <c r="C17" s="18" t="s">
        <v>2084</v>
      </c>
      <c r="D17" s="8">
        <v>9.9999999999999995E-7</v>
      </c>
      <c r="E17" s="9">
        <v>32.619999999999997</v>
      </c>
      <c r="F17" s="23">
        <f>AVERAGE(E17:E18)</f>
        <v>32.734999999999999</v>
      </c>
      <c r="G17" s="20">
        <f>(1-(F17-F5)/(F9-F5))*100</f>
        <v>-11.825477354487578</v>
      </c>
    </row>
    <row r="18" spans="1:7">
      <c r="A18" s="6" t="str">
        <f t="shared" si="0"/>
        <v>AMPKα1/β1/γ1_1mMFT003666-010.000001</v>
      </c>
      <c r="B18" s="17" t="s">
        <v>560</v>
      </c>
      <c r="C18" s="18" t="s">
        <v>2084</v>
      </c>
      <c r="D18" s="8">
        <v>9.9999999999999995E-7</v>
      </c>
      <c r="E18" s="9">
        <v>32.85</v>
      </c>
      <c r="F18" s="23"/>
      <c r="G18" s="20"/>
    </row>
    <row r="19" spans="1:7">
      <c r="A19" s="6" t="str">
        <f t="shared" si="0"/>
        <v>AMPKα1/β1/γ1_1mMFT001973-170.000001</v>
      </c>
      <c r="B19" s="17" t="s">
        <v>561</v>
      </c>
      <c r="C19" s="18" t="s">
        <v>2085</v>
      </c>
      <c r="D19" s="8">
        <v>9.9999999999999995E-7</v>
      </c>
      <c r="E19" s="9">
        <v>33.840000000000003</v>
      </c>
      <c r="F19" s="23">
        <f>AVERAGE(E19:E20)</f>
        <v>33.409999999999997</v>
      </c>
      <c r="G19" s="20">
        <f>(1-(F19-F5)/(F9-F5))*100</f>
        <v>-14.316022507148762</v>
      </c>
    </row>
    <row r="20" spans="1:7">
      <c r="A20" s="6" t="str">
        <f t="shared" si="0"/>
        <v>AMPKα1/β1/γ1_1mMFT001973-170.000001</v>
      </c>
      <c r="B20" s="17" t="s">
        <v>560</v>
      </c>
      <c r="C20" s="18" t="s">
        <v>2085</v>
      </c>
      <c r="D20" s="8">
        <v>9.9999999999999995E-7</v>
      </c>
      <c r="E20" s="9">
        <v>32.979999999999997</v>
      </c>
      <c r="F20" s="23"/>
      <c r="G20" s="20"/>
    </row>
    <row r="21" spans="1:7">
      <c r="A21" s="6" t="str">
        <f t="shared" si="0"/>
        <v>AMPKα1/β1/γ1_1mMFT003437-010.000001</v>
      </c>
      <c r="B21" s="17" t="s">
        <v>560</v>
      </c>
      <c r="C21" s="18" t="s">
        <v>2086</v>
      </c>
      <c r="D21" s="8">
        <v>9.9999999999999995E-7</v>
      </c>
      <c r="E21" s="9">
        <v>32.24</v>
      </c>
      <c r="F21" s="23">
        <f>AVERAGE(E21:E22)</f>
        <v>32.130000000000003</v>
      </c>
      <c r="G21" s="20">
        <f>(1-(F21-F5)/(F9-F5))*100</f>
        <v>-9.593210958398668</v>
      </c>
    </row>
    <row r="22" spans="1:7">
      <c r="A22" s="6" t="str">
        <f t="shared" si="0"/>
        <v>AMPKα1/β1/γ1_1mMFT003437-010.000001</v>
      </c>
      <c r="B22" s="17" t="s">
        <v>561</v>
      </c>
      <c r="C22" s="18" t="s">
        <v>2086</v>
      </c>
      <c r="D22" s="8">
        <v>9.9999999999999995E-7</v>
      </c>
      <c r="E22" s="21">
        <v>32.020000000000003</v>
      </c>
      <c r="F22" s="23"/>
      <c r="G22" s="20"/>
    </row>
    <row r="23" spans="1:7">
      <c r="A23" s="6" t="str">
        <f t="shared" si="0"/>
        <v>AMPKα1/β1/γ1_1mMFT000959-040.000001</v>
      </c>
      <c r="B23" s="17" t="s">
        <v>560</v>
      </c>
      <c r="C23" s="18" t="s">
        <v>2087</v>
      </c>
      <c r="D23" s="8">
        <v>9.9999999999999995E-7</v>
      </c>
      <c r="E23" s="9">
        <v>33.86</v>
      </c>
      <c r="F23" s="23">
        <f>AVERAGE(E23:E24)</f>
        <v>32.914999999999999</v>
      </c>
      <c r="G23" s="20">
        <f>(1-(F23-F5)/(F9-F5))*100</f>
        <v>-12.489622728530581</v>
      </c>
    </row>
    <row r="24" spans="1:7">
      <c r="A24" s="6" t="str">
        <f t="shared" si="0"/>
        <v>AMPKα1/β1/γ1_1mMFT000959-040.000001</v>
      </c>
      <c r="B24" s="17" t="s">
        <v>560</v>
      </c>
      <c r="C24" s="18" t="s">
        <v>2087</v>
      </c>
      <c r="D24" s="8">
        <v>9.9999999999999995E-7</v>
      </c>
      <c r="E24" s="9">
        <v>31.97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6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1552</v>
      </c>
      <c r="C1" s="6" t="s">
        <v>2077</v>
      </c>
    </row>
    <row r="2" spans="1:9">
      <c r="B2" s="7" t="s">
        <v>1542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1553</v>
      </c>
      <c r="C5" s="18" t="s">
        <v>267</v>
      </c>
      <c r="E5" s="9">
        <v>1.8</v>
      </c>
      <c r="F5" s="19">
        <f>AVERAGE(E5:E6)</f>
        <v>1.835</v>
      </c>
    </row>
    <row r="6" spans="1:9">
      <c r="A6" s="6" t="str">
        <f t="shared" si="0"/>
        <v/>
      </c>
      <c r="B6" s="17" t="s">
        <v>1554</v>
      </c>
      <c r="C6" s="18" t="s">
        <v>267</v>
      </c>
      <c r="E6" s="9">
        <v>1.87</v>
      </c>
      <c r="F6" s="19"/>
    </row>
    <row r="7" spans="1:9">
      <c r="A7" s="6" t="str">
        <f t="shared" si="0"/>
        <v/>
      </c>
      <c r="B7" s="17" t="s">
        <v>1554</v>
      </c>
      <c r="C7" s="18" t="s">
        <v>270</v>
      </c>
      <c r="E7" s="9">
        <v>38.909999999999997</v>
      </c>
      <c r="F7" s="19">
        <f>AVERAGE(E7:E8)</f>
        <v>38.834999999999994</v>
      </c>
    </row>
    <row r="8" spans="1:9">
      <c r="A8" s="6" t="str">
        <f t="shared" si="0"/>
        <v/>
      </c>
      <c r="B8" s="17" t="s">
        <v>1553</v>
      </c>
      <c r="C8" s="18" t="s">
        <v>270</v>
      </c>
      <c r="E8" s="9">
        <v>38.76</v>
      </c>
      <c r="F8" s="19"/>
    </row>
    <row r="9" spans="1:9">
      <c r="A9" s="6" t="str">
        <f t="shared" si="0"/>
        <v>AMPKα2/β1/γ1Staurosporine0.00001</v>
      </c>
      <c r="B9" s="17" t="s">
        <v>1553</v>
      </c>
      <c r="C9" s="18" t="s">
        <v>1549</v>
      </c>
      <c r="D9" s="8">
        <v>1.0000000000000001E-5</v>
      </c>
      <c r="E9" s="9">
        <v>1.85</v>
      </c>
      <c r="F9" s="19">
        <f>AVERAGE(E9:E10)</f>
        <v>1.74</v>
      </c>
      <c r="G9" s="20">
        <f>(1-(F9-F5)/(F7-F5))*100</f>
        <v>100.25675675675676</v>
      </c>
    </row>
    <row r="10" spans="1:9">
      <c r="A10" s="6" t="str">
        <f t="shared" si="0"/>
        <v>AMPKα2/β1/γ1Staurosporine0.00001</v>
      </c>
      <c r="B10" s="17" t="s">
        <v>1554</v>
      </c>
      <c r="C10" s="18" t="s">
        <v>272</v>
      </c>
      <c r="D10" s="8">
        <v>1.0000000000000001E-5</v>
      </c>
      <c r="E10" s="21">
        <v>1.63</v>
      </c>
      <c r="F10" s="22"/>
      <c r="G10" s="20"/>
    </row>
    <row r="11" spans="1:9">
      <c r="A11" s="6" t="str">
        <f t="shared" si="0"/>
        <v>AMPKα2/β1/γ1FT002787-120.000001</v>
      </c>
      <c r="B11" s="17" t="s">
        <v>1553</v>
      </c>
      <c r="C11" s="18" t="s">
        <v>2083</v>
      </c>
      <c r="D11" s="8">
        <v>9.9999999999999995E-7</v>
      </c>
      <c r="E11" s="9">
        <v>39.92</v>
      </c>
      <c r="F11" s="19">
        <f>AVERAGE(E11:E12)</f>
        <v>39.394999999999996</v>
      </c>
      <c r="G11" s="20">
        <f>(1-(F11-F5)/(F7-F5))*100</f>
        <v>-1.5135135135135203</v>
      </c>
    </row>
    <row r="12" spans="1:9">
      <c r="A12" s="6" t="str">
        <f t="shared" si="0"/>
        <v>AMPKα2/β1/γ1FT002787-120.000001</v>
      </c>
      <c r="B12" s="17" t="s">
        <v>1553</v>
      </c>
      <c r="C12" s="18" t="s">
        <v>2083</v>
      </c>
      <c r="D12" s="8">
        <v>9.9999999999999995E-7</v>
      </c>
      <c r="E12" s="9">
        <v>38.869999999999997</v>
      </c>
      <c r="F12" s="19"/>
      <c r="G12" s="20"/>
    </row>
    <row r="13" spans="1:9">
      <c r="A13" s="6" t="str">
        <f t="shared" si="0"/>
        <v>AMPKα2/β1/γ1FT003666-010.000001</v>
      </c>
      <c r="B13" s="17" t="s">
        <v>1553</v>
      </c>
      <c r="C13" s="18" t="s">
        <v>2084</v>
      </c>
      <c r="D13" s="8">
        <v>9.9999999999999995E-7</v>
      </c>
      <c r="E13" s="9">
        <v>39.35</v>
      </c>
      <c r="F13" s="19">
        <f>AVERAGE(E13:E14)</f>
        <v>39.325000000000003</v>
      </c>
      <c r="G13" s="20">
        <f>(1-(F13-F5)/(F7-F5))*100</f>
        <v>-1.3243243243243441</v>
      </c>
    </row>
    <row r="14" spans="1:9">
      <c r="A14" s="6" t="str">
        <f t="shared" si="0"/>
        <v>AMPKα2/β1/γ1FT003666-010.000001</v>
      </c>
      <c r="B14" s="17" t="s">
        <v>1554</v>
      </c>
      <c r="C14" s="18" t="s">
        <v>2084</v>
      </c>
      <c r="D14" s="8">
        <v>9.9999999999999995E-7</v>
      </c>
      <c r="E14" s="9">
        <v>39.299999999999997</v>
      </c>
      <c r="F14" s="19"/>
      <c r="G14" s="20"/>
    </row>
    <row r="15" spans="1:9">
      <c r="A15" s="6" t="str">
        <f t="shared" si="0"/>
        <v>AMPKα2/β1/γ1FT001973-170.000001</v>
      </c>
      <c r="B15" s="17" t="s">
        <v>1553</v>
      </c>
      <c r="C15" s="18" t="s">
        <v>2085</v>
      </c>
      <c r="D15" s="8">
        <v>9.9999999999999995E-7</v>
      </c>
      <c r="E15" s="9">
        <v>39.53</v>
      </c>
      <c r="F15" s="19">
        <f>AVERAGE(E15:E16)</f>
        <v>38.99</v>
      </c>
      <c r="G15" s="20">
        <f>(1-(F15-F5)/(F7-F5))*100</f>
        <v>-0.4189189189189424</v>
      </c>
    </row>
    <row r="16" spans="1:9">
      <c r="A16" s="6" t="str">
        <f t="shared" si="0"/>
        <v>AMPKα2/β1/γ1FT001973-170.000001</v>
      </c>
      <c r="B16" s="17" t="s">
        <v>1553</v>
      </c>
      <c r="C16" s="18" t="s">
        <v>2085</v>
      </c>
      <c r="D16" s="8">
        <v>9.9999999999999995E-7</v>
      </c>
      <c r="E16" s="9">
        <v>38.450000000000003</v>
      </c>
      <c r="F16" s="19"/>
      <c r="G16" s="20"/>
    </row>
    <row r="17" spans="1:7">
      <c r="A17" s="6" t="str">
        <f t="shared" si="0"/>
        <v>AMPKα2/β1/γ1FT003437-010.000001</v>
      </c>
      <c r="B17" s="17" t="s">
        <v>1553</v>
      </c>
      <c r="C17" s="18" t="s">
        <v>2086</v>
      </c>
      <c r="D17" s="8">
        <v>9.9999999999999995E-7</v>
      </c>
      <c r="E17" s="9">
        <v>39.17</v>
      </c>
      <c r="F17" s="19">
        <f>AVERAGE(E17:E18)</f>
        <v>38.534999999999997</v>
      </c>
      <c r="G17" s="20">
        <f>(1-(F17-F5)/(F7-F5))*100</f>
        <v>0.81081081081080253</v>
      </c>
    </row>
    <row r="18" spans="1:7">
      <c r="A18" s="6" t="str">
        <f t="shared" si="0"/>
        <v>AMPKα2/β1/γ1FT003437-010.000001</v>
      </c>
      <c r="B18" s="17" t="s">
        <v>1553</v>
      </c>
      <c r="C18" s="18" t="s">
        <v>2086</v>
      </c>
      <c r="D18" s="8">
        <v>9.9999999999999995E-7</v>
      </c>
      <c r="E18" s="9">
        <v>37.9</v>
      </c>
      <c r="F18" s="19"/>
      <c r="G18" s="20"/>
    </row>
    <row r="19" spans="1:7">
      <c r="A19" s="6" t="str">
        <f t="shared" si="0"/>
        <v>AMPKα2/β1/γ1FT000959-040.000001</v>
      </c>
      <c r="B19" s="17" t="s">
        <v>1553</v>
      </c>
      <c r="C19" s="18" t="s">
        <v>2087</v>
      </c>
      <c r="D19" s="8">
        <v>9.9999999999999995E-7</v>
      </c>
      <c r="E19" s="9">
        <v>38.880000000000003</v>
      </c>
      <c r="F19" s="19">
        <f>AVERAGE(E19:E20)</f>
        <v>38.635000000000005</v>
      </c>
      <c r="G19" s="20">
        <f>(1-(F19-F5)/(F7-F5))*100</f>
        <v>0.54054054054051281</v>
      </c>
    </row>
    <row r="20" spans="1:7">
      <c r="A20" s="6" t="str">
        <f t="shared" si="0"/>
        <v>AMPKα2/β1/γ1FT000959-040.000001</v>
      </c>
      <c r="B20" s="17" t="s">
        <v>1553</v>
      </c>
      <c r="C20" s="18" t="s">
        <v>2087</v>
      </c>
      <c r="D20" s="8">
        <v>9.9999999999999995E-7</v>
      </c>
      <c r="E20" s="9">
        <v>38.39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1425</v>
      </c>
      <c r="C1" s="6" t="s">
        <v>2077</v>
      </c>
    </row>
    <row r="2" spans="1:9">
      <c r="B2" s="7" t="s">
        <v>1426</v>
      </c>
      <c r="C2" s="6" t="s">
        <v>2078</v>
      </c>
      <c r="H2" s="11"/>
      <c r="I2" s="11"/>
    </row>
    <row r="3" spans="1:9" ht="15" thickBot="1"/>
    <row r="4" spans="1:9" ht="31" thickBot="1">
      <c r="B4" s="12" t="s">
        <v>1427</v>
      </c>
      <c r="C4" s="12" t="s">
        <v>1402</v>
      </c>
      <c r="D4" s="13" t="s">
        <v>1403</v>
      </c>
      <c r="E4" s="14" t="s">
        <v>1428</v>
      </c>
      <c r="F4" s="15" t="s">
        <v>1429</v>
      </c>
      <c r="G4" s="16" t="s">
        <v>1406</v>
      </c>
    </row>
    <row r="5" spans="1:9">
      <c r="A5" s="6" t="str">
        <f t="shared" ref="A5:A20" si="0">IF(D5="","",B5&amp;C5&amp;D5)</f>
        <v/>
      </c>
      <c r="B5" s="17" t="s">
        <v>2096</v>
      </c>
      <c r="C5" s="18" t="s">
        <v>267</v>
      </c>
      <c r="E5" s="9">
        <v>2.14</v>
      </c>
      <c r="F5" s="19">
        <f>AVERAGE(E5:E6)</f>
        <v>2.14</v>
      </c>
    </row>
    <row r="6" spans="1:9">
      <c r="A6" s="6" t="str">
        <f t="shared" si="0"/>
        <v/>
      </c>
      <c r="B6" s="17" t="s">
        <v>2096</v>
      </c>
      <c r="C6" s="18" t="s">
        <v>267</v>
      </c>
      <c r="E6" s="9">
        <v>2.14</v>
      </c>
      <c r="F6" s="19"/>
    </row>
    <row r="7" spans="1:9">
      <c r="A7" s="6" t="str">
        <f t="shared" si="0"/>
        <v/>
      </c>
      <c r="B7" s="17" t="s">
        <v>2096</v>
      </c>
      <c r="C7" s="18" t="s">
        <v>270</v>
      </c>
      <c r="E7" s="9">
        <v>44.63</v>
      </c>
      <c r="F7" s="19">
        <f>AVERAGE(E7:E8)</f>
        <v>44.954999999999998</v>
      </c>
    </row>
    <row r="8" spans="1:9">
      <c r="A8" s="6" t="str">
        <f t="shared" si="0"/>
        <v/>
      </c>
      <c r="B8" s="17" t="s">
        <v>2096</v>
      </c>
      <c r="C8" s="18" t="s">
        <v>270</v>
      </c>
      <c r="E8" s="9">
        <v>45.28</v>
      </c>
      <c r="F8" s="19"/>
    </row>
    <row r="9" spans="1:9">
      <c r="A9" s="6" t="str">
        <f t="shared" si="0"/>
        <v>ALK [R1275Q]_1mMStaurosporine0.00001</v>
      </c>
      <c r="B9" s="17" t="s">
        <v>2096</v>
      </c>
      <c r="C9" s="18" t="s">
        <v>1430</v>
      </c>
      <c r="D9" s="8">
        <v>1.0000000000000001E-5</v>
      </c>
      <c r="E9" s="9">
        <v>1.52</v>
      </c>
      <c r="F9" s="19">
        <f>AVERAGE(E9:E10)</f>
        <v>1.91</v>
      </c>
      <c r="G9" s="20">
        <f>(1-(F9-F5)/(F7-F5))*100</f>
        <v>100.53719490832653</v>
      </c>
    </row>
    <row r="10" spans="1:9">
      <c r="A10" s="6" t="str">
        <f t="shared" si="0"/>
        <v>ALK [R1275Q]_1mMStaurosporine0.00001</v>
      </c>
      <c r="B10" s="17" t="s">
        <v>2096</v>
      </c>
      <c r="C10" s="18" t="s">
        <v>1431</v>
      </c>
      <c r="D10" s="8">
        <v>1.0000000000000001E-5</v>
      </c>
      <c r="E10" s="21">
        <v>2.2999999999999998</v>
      </c>
      <c r="F10" s="22"/>
      <c r="G10" s="20"/>
    </row>
    <row r="11" spans="1:9">
      <c r="A11" s="6" t="str">
        <f t="shared" si="0"/>
        <v>ALK [R1275Q]_1mMFT002787-120.000001</v>
      </c>
      <c r="B11" s="17" t="s">
        <v>2096</v>
      </c>
      <c r="C11" s="18" t="s">
        <v>2083</v>
      </c>
      <c r="D11" s="8">
        <v>9.9999999999999995E-7</v>
      </c>
      <c r="E11" s="9">
        <v>45.04</v>
      </c>
      <c r="F11" s="19">
        <f>AVERAGE(E11:E12)</f>
        <v>44.849999999999994</v>
      </c>
      <c r="G11" s="20">
        <f>(1-(F11-F5)/(F7-F5))*100</f>
        <v>0.24524115380124556</v>
      </c>
    </row>
    <row r="12" spans="1:9">
      <c r="A12" s="6" t="str">
        <f t="shared" si="0"/>
        <v>ALK [R1275Q]_1mMFT002787-120.000001</v>
      </c>
      <c r="B12" s="17" t="s">
        <v>2096</v>
      </c>
      <c r="C12" s="18" t="s">
        <v>2083</v>
      </c>
      <c r="D12" s="8">
        <v>9.9999999999999995E-7</v>
      </c>
      <c r="E12" s="9">
        <v>44.66</v>
      </c>
      <c r="F12" s="19"/>
      <c r="G12" s="20"/>
    </row>
    <row r="13" spans="1:9">
      <c r="A13" s="6" t="str">
        <f t="shared" si="0"/>
        <v>ALK [R1275Q]_1mMFT003666-010.000001</v>
      </c>
      <c r="B13" s="17" t="s">
        <v>2096</v>
      </c>
      <c r="C13" s="18" t="s">
        <v>2084</v>
      </c>
      <c r="D13" s="8">
        <v>9.9999999999999995E-7</v>
      </c>
      <c r="E13" s="9">
        <v>46</v>
      </c>
      <c r="F13" s="19">
        <f>AVERAGE(E13:E14)</f>
        <v>45.655000000000001</v>
      </c>
      <c r="G13" s="20">
        <f>(1-(F13-F5)/(F7-F5))*100</f>
        <v>-1.6349410253415853</v>
      </c>
    </row>
    <row r="14" spans="1:9">
      <c r="A14" s="6" t="str">
        <f t="shared" si="0"/>
        <v>ALK [R1275Q]_1mMFT003666-010.000001</v>
      </c>
      <c r="B14" s="17" t="s">
        <v>2096</v>
      </c>
      <c r="C14" s="25" t="s">
        <v>2084</v>
      </c>
      <c r="D14" s="8">
        <v>9.9999999999999995E-7</v>
      </c>
      <c r="E14" s="21">
        <v>45.31</v>
      </c>
      <c r="F14" s="19"/>
      <c r="G14" s="20"/>
    </row>
    <row r="15" spans="1:9">
      <c r="A15" s="6" t="str">
        <f t="shared" si="0"/>
        <v>ALK [R1275Q]_1mMFT001973-170.000001</v>
      </c>
      <c r="B15" s="17" t="s">
        <v>2096</v>
      </c>
      <c r="C15" s="18" t="s">
        <v>2085</v>
      </c>
      <c r="D15" s="8">
        <v>9.9999999999999995E-7</v>
      </c>
      <c r="E15" s="9">
        <v>42.61</v>
      </c>
      <c r="F15" s="19">
        <f>AVERAGE(E15:E16)</f>
        <v>42.734999999999999</v>
      </c>
      <c r="G15" s="20">
        <f>(1-(F15-F5)/(F7-F5))*100</f>
        <v>5.1850986803690269</v>
      </c>
    </row>
    <row r="16" spans="1:9">
      <c r="A16" s="6" t="str">
        <f t="shared" si="0"/>
        <v>ALK [R1275Q]_1mMFT001973-170.000001</v>
      </c>
      <c r="B16" s="17" t="s">
        <v>2096</v>
      </c>
      <c r="C16" s="18" t="s">
        <v>2085</v>
      </c>
      <c r="D16" s="8">
        <v>9.9999999999999995E-7</v>
      </c>
      <c r="E16" s="9">
        <v>42.86</v>
      </c>
      <c r="F16" s="19"/>
      <c r="G16" s="20"/>
    </row>
    <row r="17" spans="1:7">
      <c r="A17" s="6" t="str">
        <f t="shared" si="0"/>
        <v>ALK [R1275Q]_1mMFT003437-010.000001</v>
      </c>
      <c r="B17" s="17" t="s">
        <v>2096</v>
      </c>
      <c r="C17" s="18" t="s">
        <v>2086</v>
      </c>
      <c r="D17" s="8">
        <v>9.9999999999999995E-7</v>
      </c>
      <c r="E17" s="9">
        <v>44.71</v>
      </c>
      <c r="F17" s="19">
        <f>AVERAGE(E17:E18)</f>
        <v>45.2</v>
      </c>
      <c r="G17" s="20">
        <f>(1-(F17-F5)/(F7-F5))*100</f>
        <v>-0.57222935886955817</v>
      </c>
    </row>
    <row r="18" spans="1:7">
      <c r="A18" s="6" t="str">
        <f t="shared" si="0"/>
        <v>ALK [R1275Q]_1mMFT003437-010.000001</v>
      </c>
      <c r="B18" s="17" t="s">
        <v>2096</v>
      </c>
      <c r="C18" s="18" t="s">
        <v>2086</v>
      </c>
      <c r="D18" s="8">
        <v>9.9999999999999995E-7</v>
      </c>
      <c r="E18" s="9">
        <v>45.69</v>
      </c>
      <c r="F18" s="19"/>
      <c r="G18" s="20"/>
    </row>
    <row r="19" spans="1:7">
      <c r="A19" s="6" t="str">
        <f t="shared" si="0"/>
        <v>ALK [R1275Q]_1mMFT000959-040.000001</v>
      </c>
      <c r="B19" s="17" t="s">
        <v>2096</v>
      </c>
      <c r="C19" s="18" t="s">
        <v>2087</v>
      </c>
      <c r="D19" s="8">
        <v>9.9999999999999995E-7</v>
      </c>
      <c r="E19" s="9">
        <v>45.95</v>
      </c>
      <c r="F19" s="19">
        <f>AVERAGE(E19:E20)</f>
        <v>46.08</v>
      </c>
      <c r="G19" s="20">
        <f>(1-(F19-F5)/(F7-F5))*100</f>
        <v>-2.627583790727539</v>
      </c>
    </row>
    <row r="20" spans="1:7">
      <c r="A20" s="6" t="str">
        <f t="shared" si="0"/>
        <v>ALK [R1275Q]_1mMFT000959-040.000001</v>
      </c>
      <c r="B20" s="17" t="s">
        <v>2096</v>
      </c>
      <c r="C20" s="18" t="s">
        <v>2087</v>
      </c>
      <c r="D20" s="8">
        <v>9.9999999999999995E-7</v>
      </c>
      <c r="E20" s="9">
        <v>46.21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861</v>
      </c>
      <c r="C1" s="6" t="s">
        <v>2080</v>
      </c>
    </row>
    <row r="2" spans="1:9">
      <c r="B2" s="7" t="s">
        <v>876</v>
      </c>
      <c r="C2" s="6" t="s">
        <v>2078</v>
      </c>
      <c r="H2" s="11"/>
      <c r="I2" s="11"/>
    </row>
    <row r="3" spans="1:9" ht="15" thickBot="1"/>
    <row r="4" spans="1:9" ht="31" thickBot="1">
      <c r="B4" s="12" t="s">
        <v>863</v>
      </c>
      <c r="C4" s="12" t="s">
        <v>864</v>
      </c>
      <c r="D4" s="13" t="s">
        <v>877</v>
      </c>
      <c r="E4" s="14" t="s">
        <v>878</v>
      </c>
      <c r="F4" s="15" t="s">
        <v>879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880</v>
      </c>
      <c r="C5" s="18" t="s">
        <v>267</v>
      </c>
      <c r="E5" s="9">
        <v>0.5</v>
      </c>
      <c r="F5" s="19">
        <f>AVERAGE(E5:E6)</f>
        <v>0.43</v>
      </c>
    </row>
    <row r="6" spans="1:9">
      <c r="A6" s="6" t="str">
        <f t="shared" si="0"/>
        <v/>
      </c>
      <c r="B6" s="17" t="s">
        <v>880</v>
      </c>
      <c r="C6" s="18" t="s">
        <v>267</v>
      </c>
      <c r="E6" s="9">
        <v>0.36</v>
      </c>
      <c r="F6" s="19"/>
    </row>
    <row r="7" spans="1:9">
      <c r="A7" s="6" t="str">
        <f t="shared" si="0"/>
        <v/>
      </c>
      <c r="B7" s="17" t="s">
        <v>880</v>
      </c>
      <c r="C7" s="18" t="s">
        <v>270</v>
      </c>
      <c r="E7" s="9">
        <v>44.48</v>
      </c>
      <c r="F7" s="19">
        <f>AVERAGE(E7:E8)</f>
        <v>44.564999999999998</v>
      </c>
    </row>
    <row r="8" spans="1:9">
      <c r="A8" s="6" t="str">
        <f t="shared" si="0"/>
        <v/>
      </c>
      <c r="B8" s="17" t="s">
        <v>880</v>
      </c>
      <c r="C8" s="18" t="s">
        <v>270</v>
      </c>
      <c r="E8" s="9">
        <v>44.65</v>
      </c>
      <c r="F8" s="19"/>
    </row>
    <row r="9" spans="1:9">
      <c r="A9" s="6" t="str">
        <f t="shared" si="0"/>
        <v>AurA_1mMStaurosporine0.00001</v>
      </c>
      <c r="B9" s="17" t="s">
        <v>880</v>
      </c>
      <c r="C9" s="18" t="s">
        <v>872</v>
      </c>
      <c r="D9" s="8">
        <v>1.0000000000000001E-5</v>
      </c>
      <c r="E9" s="9">
        <v>0.65</v>
      </c>
      <c r="F9" s="19">
        <f>AVERAGE(E9:E10)</f>
        <v>0.61</v>
      </c>
      <c r="G9" s="20">
        <f>(1-(F9-F5)/(F7-F5))*100</f>
        <v>99.592160416902686</v>
      </c>
    </row>
    <row r="10" spans="1:9">
      <c r="A10" s="6" t="str">
        <f t="shared" si="0"/>
        <v>AurA_1mMStaurosporine0.00001</v>
      </c>
      <c r="B10" s="17" t="s">
        <v>881</v>
      </c>
      <c r="C10" s="18" t="s">
        <v>872</v>
      </c>
      <c r="D10" s="8">
        <v>1.0000000000000001E-5</v>
      </c>
      <c r="E10" s="21">
        <v>0.56999999999999995</v>
      </c>
      <c r="F10" s="22"/>
      <c r="G10" s="20"/>
    </row>
    <row r="11" spans="1:9">
      <c r="A11" s="6" t="str">
        <f t="shared" si="0"/>
        <v>AurA_1mMFT002787-120.000001</v>
      </c>
      <c r="B11" s="17" t="s">
        <v>880</v>
      </c>
      <c r="C11" s="18" t="s">
        <v>2083</v>
      </c>
      <c r="D11" s="8">
        <v>9.9999999999999995E-7</v>
      </c>
      <c r="E11" s="9">
        <v>46.06</v>
      </c>
      <c r="F11" s="19">
        <f>AVERAGE(E11:E12)</f>
        <v>47.265000000000001</v>
      </c>
      <c r="G11" s="20">
        <f>(1-(F11-F5)/(F7-F5))*100</f>
        <v>-6.1175937464597263</v>
      </c>
    </row>
    <row r="12" spans="1:9">
      <c r="A12" s="6" t="str">
        <f t="shared" si="0"/>
        <v>AurA_1mMFT002787-120.000001</v>
      </c>
      <c r="B12" s="17" t="s">
        <v>881</v>
      </c>
      <c r="C12" s="18" t="s">
        <v>2083</v>
      </c>
      <c r="D12" s="8">
        <v>9.9999999999999995E-7</v>
      </c>
      <c r="E12" s="9">
        <v>48.47</v>
      </c>
      <c r="F12" s="19"/>
      <c r="G12" s="20"/>
    </row>
    <row r="13" spans="1:9">
      <c r="A13" s="6" t="str">
        <f t="shared" si="0"/>
        <v>AurA_1mMFT003666-010.000001</v>
      </c>
      <c r="B13" s="17" t="s">
        <v>880</v>
      </c>
      <c r="C13" s="18" t="s">
        <v>2084</v>
      </c>
      <c r="D13" s="8">
        <v>9.9999999999999995E-7</v>
      </c>
      <c r="E13" s="9">
        <v>46.45</v>
      </c>
      <c r="F13" s="19">
        <f>AVERAGE(E13:E14)</f>
        <v>45.81</v>
      </c>
      <c r="G13" s="20">
        <f>(1-(F13-F5)/(F7-F5))*100</f>
        <v>-2.8208904497564413</v>
      </c>
    </row>
    <row r="14" spans="1:9">
      <c r="A14" s="6" t="str">
        <f t="shared" si="0"/>
        <v>AurA_1mMFT003666-010.000001</v>
      </c>
      <c r="B14" s="17" t="s">
        <v>880</v>
      </c>
      <c r="C14" s="18" t="s">
        <v>2084</v>
      </c>
      <c r="D14" s="8">
        <v>9.9999999999999995E-7</v>
      </c>
      <c r="E14" s="9">
        <v>45.17</v>
      </c>
      <c r="F14" s="19"/>
      <c r="G14" s="20"/>
    </row>
    <row r="15" spans="1:9">
      <c r="A15" s="6" t="str">
        <f t="shared" si="0"/>
        <v>AurA_1mMFT001973-170.000001</v>
      </c>
      <c r="B15" s="17" t="s">
        <v>880</v>
      </c>
      <c r="C15" s="18" t="s">
        <v>2085</v>
      </c>
      <c r="D15" s="8">
        <v>9.9999999999999995E-7</v>
      </c>
      <c r="E15" s="9">
        <v>48.35</v>
      </c>
      <c r="F15" s="19">
        <f>AVERAGE(E15:E16)</f>
        <v>47.68</v>
      </c>
      <c r="G15" s="20">
        <f>(1-(F15-F5)/(F7-F5))*100</f>
        <v>-7.0578905630451994</v>
      </c>
    </row>
    <row r="16" spans="1:9">
      <c r="A16" s="6" t="str">
        <f t="shared" si="0"/>
        <v>AurA_1mMFT001973-170.000001</v>
      </c>
      <c r="B16" s="17" t="s">
        <v>881</v>
      </c>
      <c r="C16" s="18" t="s">
        <v>2085</v>
      </c>
      <c r="D16" s="8">
        <v>9.9999999999999995E-7</v>
      </c>
      <c r="E16" s="9">
        <v>47.01</v>
      </c>
      <c r="F16" s="19"/>
      <c r="G16" s="20"/>
    </row>
    <row r="17" spans="1:7">
      <c r="A17" s="6" t="str">
        <f t="shared" si="0"/>
        <v>AurA_1mMFT003437-010.000001</v>
      </c>
      <c r="B17" s="17" t="s">
        <v>880</v>
      </c>
      <c r="C17" s="18" t="s">
        <v>2086</v>
      </c>
      <c r="D17" s="8">
        <v>9.9999999999999995E-7</v>
      </c>
      <c r="E17" s="9">
        <v>44.07</v>
      </c>
      <c r="F17" s="19">
        <f>AVERAGE(E17:E18)</f>
        <v>45.480000000000004</v>
      </c>
      <c r="G17" s="20">
        <f>(1-(F17-F5)/(F7-F5))*100</f>
        <v>-2.0731845474113664</v>
      </c>
    </row>
    <row r="18" spans="1:7">
      <c r="A18" s="6" t="str">
        <f t="shared" si="0"/>
        <v>AurA_1mMFT003437-010.000001</v>
      </c>
      <c r="B18" s="17" t="s">
        <v>882</v>
      </c>
      <c r="C18" s="18" t="s">
        <v>2086</v>
      </c>
      <c r="D18" s="8">
        <v>9.9999999999999995E-7</v>
      </c>
      <c r="E18" s="9">
        <v>46.89</v>
      </c>
      <c r="F18" s="19"/>
      <c r="G18" s="20"/>
    </row>
    <row r="19" spans="1:7">
      <c r="A19" s="6" t="str">
        <f t="shared" si="0"/>
        <v>AurA_1mMFT000959-040.000001</v>
      </c>
      <c r="B19" s="17" t="s">
        <v>880</v>
      </c>
      <c r="C19" s="18" t="s">
        <v>2087</v>
      </c>
      <c r="D19" s="8">
        <v>9.9999999999999995E-7</v>
      </c>
      <c r="E19" s="9">
        <v>45.67</v>
      </c>
      <c r="F19" s="19">
        <f>AVERAGE(E19:E20)</f>
        <v>45.31</v>
      </c>
      <c r="G19" s="20">
        <f>(1-(F19-F5)/(F7-F5))*100</f>
        <v>-1.6880027189305702</v>
      </c>
    </row>
    <row r="20" spans="1:7">
      <c r="A20" s="6" t="str">
        <f t="shared" si="0"/>
        <v>AurA_1mMFT000959-040.000001</v>
      </c>
      <c r="B20" s="17" t="s">
        <v>880</v>
      </c>
      <c r="C20" s="18" t="s">
        <v>2087</v>
      </c>
      <c r="D20" s="8">
        <v>9.9999999999999995E-7</v>
      </c>
      <c r="E20" s="9">
        <v>44.95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2081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1555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1556</v>
      </c>
      <c r="C5" s="18" t="s">
        <v>267</v>
      </c>
      <c r="E5" s="9">
        <v>4.13</v>
      </c>
      <c r="F5" s="19">
        <f>AVERAGE(E5:E6)</f>
        <v>3.58</v>
      </c>
    </row>
    <row r="6" spans="1:9">
      <c r="A6" s="6" t="str">
        <f t="shared" si="0"/>
        <v/>
      </c>
      <c r="B6" s="17" t="s">
        <v>1557</v>
      </c>
      <c r="C6" s="18" t="s">
        <v>267</v>
      </c>
      <c r="E6" s="9">
        <v>3.03</v>
      </c>
      <c r="F6" s="19"/>
    </row>
    <row r="7" spans="1:9">
      <c r="A7" s="6" t="str">
        <f t="shared" si="0"/>
        <v/>
      </c>
      <c r="B7" s="17" t="s">
        <v>1556</v>
      </c>
      <c r="C7" s="18" t="s">
        <v>270</v>
      </c>
      <c r="E7" s="9">
        <v>54.31</v>
      </c>
      <c r="F7" s="19">
        <f>AVERAGE(E7:E8)</f>
        <v>56.24</v>
      </c>
    </row>
    <row r="8" spans="1:9">
      <c r="A8" s="6" t="str">
        <f t="shared" si="0"/>
        <v/>
      </c>
      <c r="B8" s="17" t="s">
        <v>1556</v>
      </c>
      <c r="C8" s="18" t="s">
        <v>270</v>
      </c>
      <c r="E8" s="9">
        <v>58.17</v>
      </c>
      <c r="F8" s="19"/>
    </row>
    <row r="9" spans="1:9">
      <c r="A9" s="6" t="str">
        <f t="shared" si="0"/>
        <v>AurA/TPX2Staurosporine0.00001</v>
      </c>
      <c r="B9" s="17" t="s">
        <v>1558</v>
      </c>
      <c r="C9" s="18" t="s">
        <v>272</v>
      </c>
      <c r="D9" s="8">
        <v>1.0000000000000001E-5</v>
      </c>
      <c r="E9" s="9">
        <v>0.7</v>
      </c>
      <c r="F9" s="19">
        <f>AVERAGE(E9:E10)</f>
        <v>1.5699999999999998</v>
      </c>
      <c r="G9" s="20">
        <f>(1-(F9-F5)/(F7-F5))*100</f>
        <v>103.81693885301937</v>
      </c>
    </row>
    <row r="10" spans="1:9">
      <c r="A10" s="6" t="str">
        <f t="shared" si="0"/>
        <v>AurA/TPX2Staurosporine0.00001</v>
      </c>
      <c r="B10" s="17" t="s">
        <v>1556</v>
      </c>
      <c r="C10" s="18" t="s">
        <v>272</v>
      </c>
      <c r="D10" s="8">
        <v>1.0000000000000001E-5</v>
      </c>
      <c r="E10" s="21">
        <v>2.44</v>
      </c>
      <c r="F10" s="22"/>
      <c r="G10" s="20"/>
    </row>
    <row r="11" spans="1:9">
      <c r="A11" s="6" t="str">
        <f t="shared" si="0"/>
        <v>AurA/TPX2FT002787-120.000001</v>
      </c>
      <c r="B11" s="17" t="s">
        <v>1556</v>
      </c>
      <c r="C11" s="18" t="s">
        <v>2083</v>
      </c>
      <c r="D11" s="8">
        <v>9.9999999999999995E-7</v>
      </c>
      <c r="E11" s="9">
        <v>58.46</v>
      </c>
      <c r="F11" s="19">
        <f>AVERAGE(E11:E12)</f>
        <v>59.55</v>
      </c>
      <c r="G11" s="20">
        <f>(1-(F11-F5)/(F7-F5))*100</f>
        <v>-6.2856057728826409</v>
      </c>
    </row>
    <row r="12" spans="1:9">
      <c r="A12" s="6" t="str">
        <f t="shared" si="0"/>
        <v>AurA/TPX2FT002787-120.000001</v>
      </c>
      <c r="B12" s="17" t="s">
        <v>1556</v>
      </c>
      <c r="C12" s="18" t="s">
        <v>2083</v>
      </c>
      <c r="D12" s="8">
        <v>9.9999999999999995E-7</v>
      </c>
      <c r="E12" s="9">
        <v>60.64</v>
      </c>
      <c r="F12" s="19"/>
      <c r="G12" s="20"/>
    </row>
    <row r="13" spans="1:9">
      <c r="A13" s="6" t="str">
        <f t="shared" si="0"/>
        <v>AurA/TPX2FT003666-010.000001</v>
      </c>
      <c r="B13" s="17" t="s">
        <v>1556</v>
      </c>
      <c r="C13" s="18" t="s">
        <v>2084</v>
      </c>
      <c r="D13" s="8">
        <v>9.9999999999999995E-7</v>
      </c>
      <c r="E13" s="9">
        <v>59.08</v>
      </c>
      <c r="F13" s="19">
        <f>AVERAGE(E13:E14)</f>
        <v>58.864999999999995</v>
      </c>
      <c r="G13" s="20">
        <f>(1-(F13-F5)/(F7-F5))*100</f>
        <v>-4.9848082035700569</v>
      </c>
    </row>
    <row r="14" spans="1:9">
      <c r="A14" s="6" t="str">
        <f t="shared" si="0"/>
        <v>AurA/TPX2FT003666-010.000001</v>
      </c>
      <c r="B14" s="17" t="s">
        <v>1556</v>
      </c>
      <c r="C14" s="25" t="s">
        <v>2084</v>
      </c>
      <c r="D14" s="8">
        <v>9.9999999999999995E-7</v>
      </c>
      <c r="E14" s="21">
        <v>58.65</v>
      </c>
      <c r="F14" s="19"/>
      <c r="G14" s="20"/>
    </row>
    <row r="15" spans="1:9">
      <c r="A15" s="6" t="str">
        <f t="shared" si="0"/>
        <v>AurA/TPX2FT001973-170.000001</v>
      </c>
      <c r="B15" s="17" t="s">
        <v>1556</v>
      </c>
      <c r="C15" s="18" t="s">
        <v>2085</v>
      </c>
      <c r="D15" s="8">
        <v>9.9999999999999995E-7</v>
      </c>
      <c r="E15" s="9">
        <v>62.67</v>
      </c>
      <c r="F15" s="19">
        <f>AVERAGE(E15:E16)</f>
        <v>62.41</v>
      </c>
      <c r="G15" s="20">
        <f>(1-(F15-F5)/(F7-F5))*100</f>
        <v>-11.716672996581835</v>
      </c>
    </row>
    <row r="16" spans="1:9">
      <c r="A16" s="6" t="str">
        <f t="shared" si="0"/>
        <v>AurA/TPX2FT001973-170.000001</v>
      </c>
      <c r="B16" s="17" t="s">
        <v>1556</v>
      </c>
      <c r="C16" s="18" t="s">
        <v>2085</v>
      </c>
      <c r="D16" s="8">
        <v>9.9999999999999995E-7</v>
      </c>
      <c r="E16" s="9">
        <v>62.15</v>
      </c>
      <c r="F16" s="19"/>
      <c r="G16" s="20"/>
    </row>
    <row r="17" spans="1:7">
      <c r="A17" s="6" t="str">
        <f t="shared" si="0"/>
        <v>AurA/TPX2FT003437-010.000001</v>
      </c>
      <c r="B17" s="17" t="s">
        <v>1556</v>
      </c>
      <c r="C17" s="18" t="s">
        <v>2086</v>
      </c>
      <c r="D17" s="8">
        <v>9.9999999999999995E-7</v>
      </c>
      <c r="E17" s="9">
        <v>57.03</v>
      </c>
      <c r="F17" s="19">
        <f>AVERAGE(E17:E18)</f>
        <v>57.575000000000003</v>
      </c>
      <c r="G17" s="20">
        <f>(1-(F17-F5)/(F7-F5))*100</f>
        <v>-2.5351310292442086</v>
      </c>
    </row>
    <row r="18" spans="1:7">
      <c r="A18" s="6" t="str">
        <f t="shared" si="0"/>
        <v>AurA/TPX2FT003437-010.000001</v>
      </c>
      <c r="B18" s="17" t="s">
        <v>1556</v>
      </c>
      <c r="C18" s="18" t="s">
        <v>2086</v>
      </c>
      <c r="D18" s="8">
        <v>9.9999999999999995E-7</v>
      </c>
      <c r="E18" s="9">
        <v>58.12</v>
      </c>
      <c r="F18" s="19"/>
      <c r="G18" s="20"/>
    </row>
    <row r="19" spans="1:7">
      <c r="A19" s="6" t="str">
        <f t="shared" si="0"/>
        <v>AurA/TPX2FT000959-040.000001</v>
      </c>
      <c r="B19" s="17" t="s">
        <v>1556</v>
      </c>
      <c r="C19" s="18" t="s">
        <v>2087</v>
      </c>
      <c r="D19" s="8">
        <v>9.9999999999999995E-7</v>
      </c>
      <c r="E19" s="9">
        <v>60.26</v>
      </c>
      <c r="F19" s="19">
        <f>AVERAGE(E19:E20)</f>
        <v>59.8</v>
      </c>
      <c r="G19" s="20">
        <f>(1-(F19-F5)/(F7-F5))*100</f>
        <v>-6.7603494113178897</v>
      </c>
    </row>
    <row r="20" spans="1:7">
      <c r="A20" s="6" t="str">
        <f t="shared" si="0"/>
        <v>AurA/TPX2FT000959-040.000001</v>
      </c>
      <c r="B20" s="17" t="s">
        <v>1556</v>
      </c>
      <c r="C20" s="18" t="s">
        <v>2087</v>
      </c>
      <c r="D20" s="8">
        <v>9.9999999999999995E-7</v>
      </c>
      <c r="E20" s="9">
        <v>59.34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I25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1985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1986</v>
      </c>
      <c r="C4" s="12" t="s">
        <v>1987</v>
      </c>
      <c r="D4" s="13" t="s">
        <v>262</v>
      </c>
      <c r="E4" s="14" t="s">
        <v>263</v>
      </c>
      <c r="F4" s="15" t="s">
        <v>264</v>
      </c>
      <c r="G4" s="16" t="s">
        <v>1988</v>
      </c>
    </row>
    <row r="5" spans="1:9">
      <c r="A5" s="6" t="str">
        <f t="shared" ref="A5:A20" si="0">IF(D5="","",B5&amp;C5&amp;D5)</f>
        <v/>
      </c>
      <c r="B5" s="17" t="s">
        <v>859</v>
      </c>
      <c r="C5" s="18" t="s">
        <v>267</v>
      </c>
      <c r="E5" s="9">
        <v>1.35</v>
      </c>
      <c r="F5" s="19">
        <f>AVERAGE(E5:E6)</f>
        <v>1.1950000000000001</v>
      </c>
    </row>
    <row r="6" spans="1:9">
      <c r="A6" s="6" t="str">
        <f t="shared" si="0"/>
        <v/>
      </c>
      <c r="B6" s="17" t="s">
        <v>1989</v>
      </c>
      <c r="C6" s="18" t="s">
        <v>267</v>
      </c>
      <c r="E6" s="9">
        <v>1.04</v>
      </c>
      <c r="F6" s="19"/>
    </row>
    <row r="7" spans="1:9">
      <c r="A7" s="6" t="str">
        <f t="shared" si="0"/>
        <v/>
      </c>
      <c r="B7" s="17" t="s">
        <v>859</v>
      </c>
      <c r="C7" s="18" t="s">
        <v>270</v>
      </c>
      <c r="E7" s="9">
        <v>48.54</v>
      </c>
      <c r="F7" s="19">
        <f>AVERAGE(E7:E8)</f>
        <v>47.5</v>
      </c>
    </row>
    <row r="8" spans="1:9">
      <c r="A8" s="6" t="str">
        <f t="shared" si="0"/>
        <v/>
      </c>
      <c r="B8" s="17" t="s">
        <v>859</v>
      </c>
      <c r="C8" s="18" t="s">
        <v>270</v>
      </c>
      <c r="E8" s="9">
        <v>46.46</v>
      </c>
      <c r="F8" s="19"/>
    </row>
    <row r="9" spans="1:9">
      <c r="A9" s="6" t="str">
        <f t="shared" si="0"/>
        <v>AurB_1mMStaurosporine0.00001</v>
      </c>
      <c r="B9" s="17" t="s">
        <v>859</v>
      </c>
      <c r="C9" s="18" t="s">
        <v>272</v>
      </c>
      <c r="D9" s="8">
        <v>1.0000000000000001E-5</v>
      </c>
      <c r="E9" s="9">
        <v>1.78</v>
      </c>
      <c r="F9" s="19">
        <f>AVERAGE(E9:E10)</f>
        <v>1.7949999999999999</v>
      </c>
      <c r="G9" s="20">
        <f>(1-(F9-F5)/(F7-F5))*100</f>
        <v>98.704243602202794</v>
      </c>
    </row>
    <row r="10" spans="1:9">
      <c r="A10" s="6" t="str">
        <f t="shared" si="0"/>
        <v>AurB_1mMStaurosporine0.00001</v>
      </c>
      <c r="B10" s="17" t="s">
        <v>859</v>
      </c>
      <c r="C10" s="18" t="s">
        <v>272</v>
      </c>
      <c r="D10" s="8">
        <v>1.0000000000000001E-5</v>
      </c>
      <c r="E10" s="21">
        <v>1.81</v>
      </c>
      <c r="F10" s="22"/>
      <c r="G10" s="20"/>
    </row>
    <row r="11" spans="1:9">
      <c r="A11" s="6" t="str">
        <f t="shared" si="0"/>
        <v>AurB_1mMFT002787-120.000001</v>
      </c>
      <c r="B11" s="17" t="s">
        <v>859</v>
      </c>
      <c r="C11" s="18" t="s">
        <v>2083</v>
      </c>
      <c r="D11" s="8">
        <v>9.9999999999999995E-7</v>
      </c>
      <c r="E11" s="9">
        <v>48.27</v>
      </c>
      <c r="F11" s="19">
        <f>AVERAGE(E11:E12)</f>
        <v>49.525000000000006</v>
      </c>
      <c r="G11" s="20">
        <f>(1-(F11-F5)/(F7-F5))*100</f>
        <v>-4.373177842565612</v>
      </c>
    </row>
    <row r="12" spans="1:9">
      <c r="A12" s="6" t="str">
        <f t="shared" si="0"/>
        <v>AurB_1mMFT002787-120.000001</v>
      </c>
      <c r="B12" s="17" t="s">
        <v>1990</v>
      </c>
      <c r="C12" s="18" t="s">
        <v>2083</v>
      </c>
      <c r="D12" s="8">
        <v>9.9999999999999995E-7</v>
      </c>
      <c r="E12" s="21">
        <v>50.78</v>
      </c>
      <c r="F12" s="19"/>
      <c r="G12" s="20"/>
    </row>
    <row r="13" spans="1:9">
      <c r="A13" s="6" t="str">
        <f t="shared" si="0"/>
        <v>AurB_1mMFT003666-010.000001</v>
      </c>
      <c r="B13" s="17" t="s">
        <v>859</v>
      </c>
      <c r="C13" s="18" t="s">
        <v>2084</v>
      </c>
      <c r="D13" s="8">
        <v>9.9999999999999995E-7</v>
      </c>
      <c r="E13" s="9">
        <v>51.67</v>
      </c>
      <c r="F13" s="19">
        <f>AVERAGE(E13:E14)</f>
        <v>51.015000000000001</v>
      </c>
      <c r="G13" s="20">
        <f>(1-(F13-F5)/(F7-F5))*100</f>
        <v>-7.5909728970953383</v>
      </c>
    </row>
    <row r="14" spans="1:9">
      <c r="A14" s="6" t="str">
        <f t="shared" si="0"/>
        <v>AurB_1mMFT003666-010.000001</v>
      </c>
      <c r="B14" s="17" t="s">
        <v>1990</v>
      </c>
      <c r="C14" s="18" t="s">
        <v>2084</v>
      </c>
      <c r="D14" s="8">
        <v>9.9999999999999995E-7</v>
      </c>
      <c r="E14" s="9">
        <v>50.36</v>
      </c>
      <c r="F14" s="19"/>
      <c r="G14" s="20"/>
    </row>
    <row r="15" spans="1:9">
      <c r="A15" s="6" t="str">
        <f t="shared" si="0"/>
        <v>AurB_1mMFT001973-170.000001</v>
      </c>
      <c r="B15" s="17" t="s">
        <v>859</v>
      </c>
      <c r="C15" s="18" t="s">
        <v>2085</v>
      </c>
      <c r="D15" s="8">
        <v>9.9999999999999995E-7</v>
      </c>
      <c r="E15" s="9">
        <v>53.48</v>
      </c>
      <c r="F15" s="19">
        <f>AVERAGE(E15:E16)</f>
        <v>52.034999999999997</v>
      </c>
      <c r="G15" s="20">
        <f>(1-(F15-F5)/(F7-F5))*100</f>
        <v>-9.7937587733506035</v>
      </c>
    </row>
    <row r="16" spans="1:9">
      <c r="A16" s="6" t="str">
        <f t="shared" si="0"/>
        <v>AurB_1mMFT001973-170.000001</v>
      </c>
      <c r="B16" s="17" t="s">
        <v>1990</v>
      </c>
      <c r="C16" s="25" t="s">
        <v>2085</v>
      </c>
      <c r="D16" s="8">
        <v>9.9999999999999995E-7</v>
      </c>
      <c r="E16" s="21">
        <v>50.59</v>
      </c>
      <c r="F16" s="19"/>
      <c r="G16" s="20"/>
    </row>
    <row r="17" spans="1:7">
      <c r="A17" s="6" t="str">
        <f t="shared" si="0"/>
        <v>AurB_1mMFT003437-010.000001</v>
      </c>
      <c r="B17" s="17" t="s">
        <v>859</v>
      </c>
      <c r="C17" s="18" t="s">
        <v>2086</v>
      </c>
      <c r="D17" s="8">
        <v>9.9999999999999995E-7</v>
      </c>
      <c r="E17" s="9">
        <v>47.81</v>
      </c>
      <c r="F17" s="19">
        <f>AVERAGE(E17:E18)</f>
        <v>46.97</v>
      </c>
      <c r="G17" s="20">
        <f>(1-(F17-F5)/(F7-F5))*100</f>
        <v>1.1445848180542062</v>
      </c>
    </row>
    <row r="18" spans="1:7">
      <c r="A18" s="6" t="str">
        <f t="shared" si="0"/>
        <v>AurB_1mMFT003437-010.000001</v>
      </c>
      <c r="B18" s="17" t="s">
        <v>1990</v>
      </c>
      <c r="C18" s="18" t="s">
        <v>2086</v>
      </c>
      <c r="D18" s="8">
        <v>9.9999999999999995E-7</v>
      </c>
      <c r="E18" s="9">
        <v>46.13</v>
      </c>
      <c r="F18" s="19"/>
      <c r="G18" s="20"/>
    </row>
    <row r="19" spans="1:7">
      <c r="A19" s="6" t="str">
        <f t="shared" si="0"/>
        <v>AurB_1mMFT000959-040.000001</v>
      </c>
      <c r="B19" s="17" t="s">
        <v>859</v>
      </c>
      <c r="C19" s="18" t="s">
        <v>2087</v>
      </c>
      <c r="D19" s="8">
        <v>9.9999999999999995E-7</v>
      </c>
      <c r="E19" s="9">
        <v>50.95</v>
      </c>
      <c r="F19" s="19">
        <f>AVERAGE(E19:E20)</f>
        <v>50.56</v>
      </c>
      <c r="G19" s="20">
        <f>(1-(F19-F5)/(F7-F5))*100</f>
        <v>-6.608357628765793</v>
      </c>
    </row>
    <row r="20" spans="1:7">
      <c r="A20" s="6" t="str">
        <f t="shared" si="0"/>
        <v>AurB_1mMFT000959-040.000001</v>
      </c>
      <c r="B20" s="17" t="s">
        <v>1990</v>
      </c>
      <c r="C20" s="18" t="s">
        <v>2087</v>
      </c>
      <c r="D20" s="8">
        <v>9.9999999999999995E-7</v>
      </c>
      <c r="E20" s="9">
        <v>50.17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  <row r="24" spans="1:7">
      <c r="B24" s="17"/>
      <c r="C24" s="18"/>
      <c r="F24" s="19"/>
      <c r="G24" s="20"/>
    </row>
    <row r="25" spans="1:7">
      <c r="B25" s="17"/>
      <c r="C25" s="18"/>
      <c r="F25" s="19"/>
      <c r="G25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1991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1992</v>
      </c>
      <c r="C5" s="18" t="s">
        <v>267</v>
      </c>
      <c r="E5" s="9">
        <v>0.68</v>
      </c>
      <c r="F5" s="19">
        <f>AVERAGE(E5:E6)</f>
        <v>0.70500000000000007</v>
      </c>
    </row>
    <row r="6" spans="1:9">
      <c r="A6" s="6" t="str">
        <f t="shared" si="0"/>
        <v/>
      </c>
      <c r="B6" s="17" t="s">
        <v>1992</v>
      </c>
      <c r="C6" s="18" t="s">
        <v>267</v>
      </c>
      <c r="E6" s="9">
        <v>0.73</v>
      </c>
      <c r="F6" s="19"/>
    </row>
    <row r="7" spans="1:9">
      <c r="A7" s="6" t="str">
        <f t="shared" si="0"/>
        <v/>
      </c>
      <c r="B7" s="17" t="s">
        <v>1993</v>
      </c>
      <c r="C7" s="18" t="s">
        <v>270</v>
      </c>
      <c r="E7" s="9">
        <v>16.399999999999999</v>
      </c>
      <c r="F7" s="19">
        <f>AVERAGE(E7:E8)</f>
        <v>15.29</v>
      </c>
    </row>
    <row r="8" spans="1:9">
      <c r="A8" s="6" t="str">
        <f t="shared" si="0"/>
        <v/>
      </c>
      <c r="B8" s="17" t="s">
        <v>1993</v>
      </c>
      <c r="C8" s="18" t="s">
        <v>270</v>
      </c>
      <c r="E8" s="9">
        <v>14.18</v>
      </c>
      <c r="F8" s="19"/>
    </row>
    <row r="9" spans="1:9">
      <c r="A9" s="6" t="str">
        <f t="shared" si="0"/>
        <v>AurC_1mMStaurosporine0.00001</v>
      </c>
      <c r="B9" s="17" t="s">
        <v>1993</v>
      </c>
      <c r="C9" s="18" t="s">
        <v>1994</v>
      </c>
      <c r="D9" s="8">
        <v>1.0000000000000001E-5</v>
      </c>
      <c r="E9" s="9">
        <v>0.79</v>
      </c>
      <c r="F9" s="19">
        <f>AVERAGE(E9:E10)</f>
        <v>0.8600000000000001</v>
      </c>
      <c r="G9" s="20">
        <f>(1-(F9-F5)/(F7-F5))*100</f>
        <v>98.937264312649987</v>
      </c>
    </row>
    <row r="10" spans="1:9">
      <c r="A10" s="6" t="str">
        <f t="shared" si="0"/>
        <v>AurC_1mMStaurosporine0.00001</v>
      </c>
      <c r="B10" s="17" t="s">
        <v>1992</v>
      </c>
      <c r="C10" s="18" t="s">
        <v>272</v>
      </c>
      <c r="D10" s="8">
        <v>1.0000000000000001E-5</v>
      </c>
      <c r="E10" s="21">
        <v>0.93</v>
      </c>
      <c r="F10" s="22"/>
      <c r="G10" s="20"/>
    </row>
    <row r="11" spans="1:9">
      <c r="A11" s="6" t="str">
        <f t="shared" si="0"/>
        <v>AurC_1mMFT002787-120.000001</v>
      </c>
      <c r="B11" s="17" t="s">
        <v>1992</v>
      </c>
      <c r="C11" s="18" t="s">
        <v>2083</v>
      </c>
      <c r="D11" s="8">
        <v>9.9999999999999995E-7</v>
      </c>
      <c r="E11" s="9">
        <v>15.51</v>
      </c>
      <c r="F11" s="19">
        <f>AVERAGE(E11:E12)</f>
        <v>16.14</v>
      </c>
      <c r="G11" s="20">
        <f>(1-(F11-F5)/(F7-F5))*100</f>
        <v>-5.827905382242049</v>
      </c>
    </row>
    <row r="12" spans="1:9">
      <c r="A12" s="6" t="str">
        <f t="shared" si="0"/>
        <v>AurC_1mMFT002787-120.000001</v>
      </c>
      <c r="B12" s="17" t="s">
        <v>1992</v>
      </c>
      <c r="C12" s="18" t="s">
        <v>2083</v>
      </c>
      <c r="D12" s="8">
        <v>9.9999999999999995E-7</v>
      </c>
      <c r="E12" s="9">
        <v>16.77</v>
      </c>
      <c r="F12" s="19"/>
      <c r="G12" s="20"/>
    </row>
    <row r="13" spans="1:9">
      <c r="A13" s="6" t="str">
        <f t="shared" si="0"/>
        <v>AurC_1mMFT003666-010.000001</v>
      </c>
      <c r="B13" s="17" t="s">
        <v>1992</v>
      </c>
      <c r="C13" s="18" t="s">
        <v>2084</v>
      </c>
      <c r="D13" s="8">
        <v>9.9999999999999995E-7</v>
      </c>
      <c r="E13" s="9">
        <v>17.09</v>
      </c>
      <c r="F13" s="19">
        <f>AVERAGE(E13:E14)</f>
        <v>17.14</v>
      </c>
      <c r="G13" s="20">
        <f>(1-(F13-F5)/(F7-F5))*100</f>
        <v>-12.68426465546797</v>
      </c>
    </row>
    <row r="14" spans="1:9">
      <c r="A14" s="6" t="str">
        <f t="shared" si="0"/>
        <v>AurC_1mMFT003666-010.000001</v>
      </c>
      <c r="B14" s="17" t="s">
        <v>1992</v>
      </c>
      <c r="C14" s="18" t="s">
        <v>2084</v>
      </c>
      <c r="D14" s="8">
        <v>9.9999999999999995E-7</v>
      </c>
      <c r="E14" s="9">
        <v>17.190000000000001</v>
      </c>
      <c r="F14" s="19"/>
      <c r="G14" s="20"/>
    </row>
    <row r="15" spans="1:9">
      <c r="A15" s="6" t="str">
        <f t="shared" si="0"/>
        <v>AurC_1mMFT001973-170.000001</v>
      </c>
      <c r="B15" s="17" t="s">
        <v>1992</v>
      </c>
      <c r="C15" s="18" t="s">
        <v>2085</v>
      </c>
      <c r="D15" s="8">
        <v>9.9999999999999995E-7</v>
      </c>
      <c r="E15" s="9">
        <v>18.93</v>
      </c>
      <c r="F15" s="19">
        <f>AVERAGE(E15:E16)</f>
        <v>18.925000000000001</v>
      </c>
      <c r="G15" s="20">
        <f>(1-(F15-F5)/(F7-F5))*100</f>
        <v>-24.92286595817621</v>
      </c>
    </row>
    <row r="16" spans="1:9">
      <c r="A16" s="6" t="str">
        <f t="shared" si="0"/>
        <v>AurC_1mMFT001973-170.000001</v>
      </c>
      <c r="B16" s="17" t="s">
        <v>1992</v>
      </c>
      <c r="C16" s="18" t="s">
        <v>2085</v>
      </c>
      <c r="D16" s="8">
        <v>9.9999999999999995E-7</v>
      </c>
      <c r="E16" s="9">
        <v>18.920000000000002</v>
      </c>
      <c r="F16" s="19"/>
      <c r="G16" s="20"/>
    </row>
    <row r="17" spans="1:7">
      <c r="A17" s="6" t="str">
        <f t="shared" si="0"/>
        <v>AurC_1mMFT003437-010.000001</v>
      </c>
      <c r="B17" s="17" t="s">
        <v>1992</v>
      </c>
      <c r="C17" s="18" t="s">
        <v>2086</v>
      </c>
      <c r="D17" s="8">
        <v>9.9999999999999995E-7</v>
      </c>
      <c r="E17" s="9">
        <v>15.94</v>
      </c>
      <c r="F17" s="19">
        <f>AVERAGE(E17:E18)</f>
        <v>14.66</v>
      </c>
      <c r="G17" s="20">
        <f>(1-(F17-F5)/(F7-F5))*100</f>
        <v>4.3195063421323177</v>
      </c>
    </row>
    <row r="18" spans="1:7">
      <c r="A18" s="6" t="str">
        <f t="shared" si="0"/>
        <v>AurC_1mMFT003437-010.000001</v>
      </c>
      <c r="B18" s="17" t="s">
        <v>1993</v>
      </c>
      <c r="C18" s="18" t="s">
        <v>2086</v>
      </c>
      <c r="D18" s="8">
        <v>9.9999999999999995E-7</v>
      </c>
      <c r="E18" s="9">
        <v>13.38</v>
      </c>
      <c r="F18" s="19"/>
      <c r="G18" s="20"/>
    </row>
    <row r="19" spans="1:7">
      <c r="A19" s="6" t="str">
        <f t="shared" si="0"/>
        <v>AurC_1mMFT000959-040.000001</v>
      </c>
      <c r="B19" s="17" t="s">
        <v>1993</v>
      </c>
      <c r="C19" s="18" t="s">
        <v>2087</v>
      </c>
      <c r="D19" s="8">
        <v>9.9999999999999995E-7</v>
      </c>
      <c r="E19" s="9">
        <v>17.739999999999998</v>
      </c>
      <c r="F19" s="19">
        <f>AVERAGE(E19:E20)</f>
        <v>17.799999999999997</v>
      </c>
      <c r="G19" s="20">
        <f>(1-(F19-F5)/(F7-F5))*100</f>
        <v>-17.209461775797052</v>
      </c>
    </row>
    <row r="20" spans="1:7">
      <c r="A20" s="6" t="str">
        <f t="shared" si="0"/>
        <v>AurC_1mMFT000959-040.000001</v>
      </c>
      <c r="B20" s="17" t="s">
        <v>1992</v>
      </c>
      <c r="C20" s="18" t="s">
        <v>2087</v>
      </c>
      <c r="D20" s="8">
        <v>9.9999999999999995E-7</v>
      </c>
      <c r="E20" s="9">
        <v>17.86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6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508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562</v>
      </c>
      <c r="D4" s="13" t="s">
        <v>262</v>
      </c>
      <c r="E4" s="14" t="s">
        <v>563</v>
      </c>
      <c r="F4" s="15" t="s">
        <v>564</v>
      </c>
      <c r="G4" s="16" t="s">
        <v>510</v>
      </c>
    </row>
    <row r="5" spans="1:9">
      <c r="A5" s="6" t="str">
        <f t="shared" ref="A5:A24" si="0">IF(D5="","",B5&amp;C5&amp;D5)</f>
        <v/>
      </c>
      <c r="B5" s="17" t="s">
        <v>565</v>
      </c>
      <c r="C5" s="18" t="s">
        <v>267</v>
      </c>
      <c r="E5" s="9">
        <v>2.3199999999999998</v>
      </c>
      <c r="F5" s="23">
        <f>AVERAGE(E5:E8)</f>
        <v>1.9549999999999998</v>
      </c>
    </row>
    <row r="6" spans="1:9">
      <c r="A6" s="6" t="str">
        <f t="shared" si="0"/>
        <v/>
      </c>
      <c r="B6" s="17" t="s">
        <v>565</v>
      </c>
      <c r="C6" s="18" t="s">
        <v>267</v>
      </c>
      <c r="E6" s="9">
        <v>1.91</v>
      </c>
      <c r="F6" s="23"/>
    </row>
    <row r="7" spans="1:9">
      <c r="A7" s="6" t="str">
        <f t="shared" si="0"/>
        <v/>
      </c>
      <c r="B7" s="17" t="s">
        <v>565</v>
      </c>
      <c r="C7" s="18" t="s">
        <v>267</v>
      </c>
      <c r="E7" s="9">
        <v>1.1299999999999999</v>
      </c>
      <c r="F7" s="24"/>
    </row>
    <row r="8" spans="1:9">
      <c r="A8" s="6" t="str">
        <f t="shared" si="0"/>
        <v/>
      </c>
      <c r="B8" s="17" t="s">
        <v>565</v>
      </c>
      <c r="C8" s="18" t="s">
        <v>267</v>
      </c>
      <c r="E8" s="9">
        <v>2.46</v>
      </c>
      <c r="F8" s="23"/>
    </row>
    <row r="9" spans="1:9">
      <c r="A9" s="6" t="str">
        <f t="shared" si="0"/>
        <v/>
      </c>
      <c r="B9" s="17" t="s">
        <v>565</v>
      </c>
      <c r="C9" s="18" t="s">
        <v>270</v>
      </c>
      <c r="E9" s="9">
        <v>35.43</v>
      </c>
      <c r="F9" s="23">
        <f>AVERAGE(E9:E12)</f>
        <v>32.305</v>
      </c>
    </row>
    <row r="10" spans="1:9">
      <c r="A10" s="6" t="str">
        <f t="shared" si="0"/>
        <v/>
      </c>
      <c r="B10" s="17" t="s">
        <v>565</v>
      </c>
      <c r="C10" s="18" t="s">
        <v>270</v>
      </c>
      <c r="E10" s="9">
        <v>33.57</v>
      </c>
      <c r="F10" s="23"/>
    </row>
    <row r="11" spans="1:9">
      <c r="A11" s="6" t="str">
        <f t="shared" si="0"/>
        <v/>
      </c>
      <c r="B11" s="17" t="s">
        <v>565</v>
      </c>
      <c r="C11" s="18" t="s">
        <v>270</v>
      </c>
      <c r="E11" s="9">
        <v>31.8</v>
      </c>
      <c r="F11" s="24"/>
    </row>
    <row r="12" spans="1:9">
      <c r="A12" s="6" t="str">
        <f t="shared" si="0"/>
        <v/>
      </c>
      <c r="B12" s="17" t="s">
        <v>565</v>
      </c>
      <c r="C12" s="18" t="s">
        <v>270</v>
      </c>
      <c r="E12" s="9">
        <v>28.42</v>
      </c>
      <c r="F12" s="23"/>
    </row>
    <row r="13" spans="1:9">
      <c r="A13" s="6" t="str">
        <f t="shared" si="0"/>
        <v>BRAF_CascadeZM3363720.00001</v>
      </c>
      <c r="B13" s="17" t="s">
        <v>565</v>
      </c>
      <c r="C13" s="18" t="s">
        <v>566</v>
      </c>
      <c r="D13" s="8">
        <v>1.0000000000000001E-5</v>
      </c>
      <c r="E13" s="9">
        <v>30.97</v>
      </c>
      <c r="F13" s="23">
        <f>AVERAGE(E13:E14)</f>
        <v>33.825000000000003</v>
      </c>
      <c r="G13" s="20">
        <f>(1-(F13-F5)/(F9-F5))*100</f>
        <v>-5.0082372322899582</v>
      </c>
    </row>
    <row r="14" spans="1:9">
      <c r="A14" s="6" t="str">
        <f t="shared" si="0"/>
        <v>BRAF_CascadeZM3363720.00001</v>
      </c>
      <c r="B14" s="17" t="s">
        <v>565</v>
      </c>
      <c r="C14" s="18" t="s">
        <v>566</v>
      </c>
      <c r="D14" s="8">
        <v>1.0000000000000001E-5</v>
      </c>
      <c r="E14" s="9">
        <v>36.68</v>
      </c>
      <c r="F14" s="23"/>
      <c r="G14" s="20"/>
    </row>
    <row r="15" spans="1:9">
      <c r="A15" s="6" t="str">
        <f t="shared" si="0"/>
        <v>BRAF_CascadeFT002787-120.000001</v>
      </c>
      <c r="B15" s="17" t="s">
        <v>565</v>
      </c>
      <c r="C15" s="18" t="s">
        <v>2083</v>
      </c>
      <c r="D15" s="8">
        <v>9.9999999999999995E-7</v>
      </c>
      <c r="E15" s="9">
        <v>28.14</v>
      </c>
      <c r="F15" s="23">
        <f>AVERAGE(E15:E16)</f>
        <v>28.795000000000002</v>
      </c>
      <c r="G15" s="20">
        <f>(1-(F15-F5)/(F9-F5))*100</f>
        <v>11.565074135090603</v>
      </c>
    </row>
    <row r="16" spans="1:9">
      <c r="A16" s="6" t="str">
        <f t="shared" si="0"/>
        <v>BRAF_CascadeFT002787-120.000001</v>
      </c>
      <c r="B16" s="17" t="s">
        <v>565</v>
      </c>
      <c r="C16" s="18" t="s">
        <v>2083</v>
      </c>
      <c r="D16" s="8">
        <v>9.9999999999999995E-7</v>
      </c>
      <c r="E16" s="9">
        <v>29.45</v>
      </c>
      <c r="F16" s="23"/>
      <c r="G16" s="20"/>
    </row>
    <row r="17" spans="1:7">
      <c r="A17" s="6" t="str">
        <f t="shared" si="0"/>
        <v>BRAF_CascadeFT003666-010.000001</v>
      </c>
      <c r="B17" s="17" t="s">
        <v>565</v>
      </c>
      <c r="C17" s="18" t="s">
        <v>2084</v>
      </c>
      <c r="D17" s="8">
        <v>9.9999999999999995E-7</v>
      </c>
      <c r="E17" s="9">
        <v>32</v>
      </c>
      <c r="F17" s="23">
        <f>AVERAGE(E17:E18)</f>
        <v>31.939999999999998</v>
      </c>
      <c r="G17" s="20">
        <f>(1-(F17-F5)/(F9-F5))*100</f>
        <v>1.2026359143327947</v>
      </c>
    </row>
    <row r="18" spans="1:7">
      <c r="A18" s="6" t="str">
        <f t="shared" si="0"/>
        <v>BRAF_CascadeFT003666-010.000001</v>
      </c>
      <c r="B18" s="17" t="s">
        <v>565</v>
      </c>
      <c r="C18" s="18" t="s">
        <v>2084</v>
      </c>
      <c r="D18" s="8">
        <v>9.9999999999999995E-7</v>
      </c>
      <c r="E18" s="9">
        <v>31.88</v>
      </c>
      <c r="F18" s="23"/>
      <c r="G18" s="20"/>
    </row>
    <row r="19" spans="1:7">
      <c r="A19" s="6" t="str">
        <f t="shared" si="0"/>
        <v>BRAF_CascadeFT001973-170.000001</v>
      </c>
      <c r="B19" s="17" t="s">
        <v>565</v>
      </c>
      <c r="C19" s="18" t="s">
        <v>2085</v>
      </c>
      <c r="D19" s="8">
        <v>9.9999999999999995E-7</v>
      </c>
      <c r="E19" s="9">
        <v>32.18</v>
      </c>
      <c r="F19" s="23">
        <f>AVERAGE(E19:E20)</f>
        <v>31.009999999999998</v>
      </c>
      <c r="G19" s="20">
        <f>(1-(F19-F5)/(F9-F5))*100</f>
        <v>4.2668863261944079</v>
      </c>
    </row>
    <row r="20" spans="1:7">
      <c r="A20" s="6" t="str">
        <f t="shared" si="0"/>
        <v>BRAF_CascadeFT001973-170.000001</v>
      </c>
      <c r="B20" s="17" t="s">
        <v>565</v>
      </c>
      <c r="C20" s="18" t="s">
        <v>2085</v>
      </c>
      <c r="D20" s="8">
        <v>9.9999999999999995E-7</v>
      </c>
      <c r="E20" s="9">
        <v>29.84</v>
      </c>
      <c r="F20" s="23"/>
      <c r="G20" s="20"/>
    </row>
    <row r="21" spans="1:7">
      <c r="A21" s="6" t="str">
        <f t="shared" si="0"/>
        <v>BRAF_CascadeFT003437-010.000001</v>
      </c>
      <c r="B21" s="17" t="s">
        <v>565</v>
      </c>
      <c r="C21" s="18" t="s">
        <v>2086</v>
      </c>
      <c r="D21" s="8">
        <v>9.9999999999999995E-7</v>
      </c>
      <c r="E21" s="9">
        <v>33.08</v>
      </c>
      <c r="F21" s="23">
        <f>AVERAGE(E21:E22)</f>
        <v>31.81</v>
      </c>
      <c r="G21" s="20">
        <f>(1-(F21-F5)/(F9-F5))*100</f>
        <v>1.6309719934102129</v>
      </c>
    </row>
    <row r="22" spans="1:7">
      <c r="A22" s="6" t="str">
        <f t="shared" si="0"/>
        <v>BRAF_CascadeFT003437-010.000001</v>
      </c>
      <c r="B22" s="17" t="s">
        <v>565</v>
      </c>
      <c r="C22" s="25" t="s">
        <v>2086</v>
      </c>
      <c r="D22" s="8">
        <v>9.9999999999999995E-7</v>
      </c>
      <c r="E22" s="9">
        <v>30.54</v>
      </c>
      <c r="F22" s="23"/>
      <c r="G22" s="20"/>
    </row>
    <row r="23" spans="1:7">
      <c r="A23" s="6" t="str">
        <f t="shared" si="0"/>
        <v>BRAF_CascadeFT000959-040.000001</v>
      </c>
      <c r="B23" s="17" t="s">
        <v>565</v>
      </c>
      <c r="C23" s="18" t="s">
        <v>2087</v>
      </c>
      <c r="D23" s="8">
        <v>9.9999999999999995E-7</v>
      </c>
      <c r="E23" s="9">
        <v>33.71</v>
      </c>
      <c r="F23" s="23">
        <f>AVERAGE(E23:E24)</f>
        <v>33.935000000000002</v>
      </c>
      <c r="G23" s="20">
        <f>(1-(F23-F5)/(F9-F5))*100</f>
        <v>-5.3706754530477907</v>
      </c>
    </row>
    <row r="24" spans="1:7">
      <c r="A24" s="6" t="str">
        <f t="shared" si="0"/>
        <v>BRAF_CascadeFT000959-040.000001</v>
      </c>
      <c r="B24" s="17" t="s">
        <v>565</v>
      </c>
      <c r="C24" s="18" t="s">
        <v>2087</v>
      </c>
      <c r="D24" s="8">
        <v>9.9999999999999995E-7</v>
      </c>
      <c r="E24" s="9">
        <v>34.159999999999997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1432</v>
      </c>
      <c r="C1" s="6" t="s">
        <v>2079</v>
      </c>
    </row>
    <row r="2" spans="1:9">
      <c r="B2" s="7" t="s">
        <v>1410</v>
      </c>
      <c r="C2" s="6" t="s">
        <v>2078</v>
      </c>
      <c r="H2" s="11"/>
      <c r="I2" s="11"/>
    </row>
    <row r="3" spans="1:9" ht="15" thickBot="1"/>
    <row r="4" spans="1:9" ht="31" thickBot="1">
      <c r="B4" s="12" t="s">
        <v>1433</v>
      </c>
      <c r="C4" s="12" t="s">
        <v>1162</v>
      </c>
      <c r="D4" s="13" t="s">
        <v>1434</v>
      </c>
      <c r="E4" s="14" t="s">
        <v>1435</v>
      </c>
      <c r="F4" s="15" t="s">
        <v>1436</v>
      </c>
      <c r="G4" s="16" t="s">
        <v>1437</v>
      </c>
    </row>
    <row r="5" spans="1:9">
      <c r="A5" s="6" t="str">
        <f t="shared" ref="A5:A20" si="0">IF(D5="","",B5&amp;C5&amp;D5)</f>
        <v/>
      </c>
      <c r="B5" s="17" t="s">
        <v>2132</v>
      </c>
      <c r="C5" s="18" t="s">
        <v>267</v>
      </c>
      <c r="E5" s="9">
        <v>1.1200000000000001</v>
      </c>
      <c r="F5" s="19">
        <f>AVERAGE(E5:E6)</f>
        <v>1.415</v>
      </c>
    </row>
    <row r="6" spans="1:9">
      <c r="A6" s="6" t="str">
        <f t="shared" si="0"/>
        <v/>
      </c>
      <c r="B6" s="17" t="s">
        <v>2132</v>
      </c>
      <c r="C6" s="18" t="s">
        <v>267</v>
      </c>
      <c r="E6" s="9">
        <v>1.71</v>
      </c>
      <c r="F6" s="19"/>
    </row>
    <row r="7" spans="1:9">
      <c r="A7" s="6" t="str">
        <f t="shared" si="0"/>
        <v/>
      </c>
      <c r="B7" s="17" t="s">
        <v>2132</v>
      </c>
      <c r="C7" s="18" t="s">
        <v>270</v>
      </c>
      <c r="E7" s="9">
        <v>34.1</v>
      </c>
      <c r="F7" s="19">
        <f>AVERAGE(E7:E8)</f>
        <v>33.22</v>
      </c>
    </row>
    <row r="8" spans="1:9">
      <c r="A8" s="6" t="str">
        <f t="shared" si="0"/>
        <v/>
      </c>
      <c r="B8" s="17" t="s">
        <v>2132</v>
      </c>
      <c r="C8" s="18" t="s">
        <v>270</v>
      </c>
      <c r="E8" s="9">
        <v>32.340000000000003</v>
      </c>
      <c r="F8" s="19"/>
    </row>
    <row r="9" spans="1:9">
      <c r="A9" s="6" t="str">
        <f t="shared" si="0"/>
        <v>BRAF [V600E]_CascadeZM3363720.00001</v>
      </c>
      <c r="B9" s="17" t="s">
        <v>2132</v>
      </c>
      <c r="C9" s="18" t="s">
        <v>566</v>
      </c>
      <c r="D9" s="8">
        <v>1.0000000000000001E-5</v>
      </c>
      <c r="E9" s="9">
        <v>16.05</v>
      </c>
      <c r="F9" s="19">
        <f>AVERAGE(E9:E10)</f>
        <v>15.82</v>
      </c>
      <c r="G9" s="20">
        <f>(1-(F9-F5)/(F7-F5))*100</f>
        <v>54.708379185662622</v>
      </c>
    </row>
    <row r="10" spans="1:9">
      <c r="A10" s="6" t="str">
        <f t="shared" si="0"/>
        <v>BRAF [V600E]_CascadeZM3363720.00001</v>
      </c>
      <c r="B10" s="17" t="s">
        <v>2132</v>
      </c>
      <c r="C10" s="18" t="s">
        <v>1438</v>
      </c>
      <c r="D10" s="8">
        <v>1.0000000000000001E-5</v>
      </c>
      <c r="E10" s="21">
        <v>15.59</v>
      </c>
      <c r="F10" s="22"/>
      <c r="G10" s="20"/>
    </row>
    <row r="11" spans="1:9">
      <c r="A11" s="6" t="str">
        <f t="shared" si="0"/>
        <v>BRAF [V600E]_CascadeFT002787-120.000001</v>
      </c>
      <c r="B11" s="17" t="s">
        <v>2132</v>
      </c>
      <c r="C11" s="18" t="s">
        <v>2083</v>
      </c>
      <c r="D11" s="8">
        <v>9.9999999999999995E-7</v>
      </c>
      <c r="E11" s="9">
        <v>17.22</v>
      </c>
      <c r="F11" s="19">
        <f>AVERAGE(E11:E12)</f>
        <v>16.899999999999999</v>
      </c>
      <c r="G11" s="20">
        <f>(1-(F11-F5)/(F7-F5))*100</f>
        <v>51.312686684483566</v>
      </c>
    </row>
    <row r="12" spans="1:9">
      <c r="A12" s="6" t="str">
        <f t="shared" si="0"/>
        <v>BRAF [V600E]_CascadeFT002787-120.000001</v>
      </c>
      <c r="B12" s="17" t="s">
        <v>2132</v>
      </c>
      <c r="C12" s="18" t="s">
        <v>2083</v>
      </c>
      <c r="D12" s="8">
        <v>9.9999999999999995E-7</v>
      </c>
      <c r="E12" s="9">
        <v>16.579999999999998</v>
      </c>
      <c r="F12" s="19"/>
      <c r="G12" s="20"/>
    </row>
    <row r="13" spans="1:9">
      <c r="A13" s="6" t="str">
        <f t="shared" si="0"/>
        <v>BRAF [V600E]_CascadeFT003666-010.000001</v>
      </c>
      <c r="B13" s="17" t="s">
        <v>2132</v>
      </c>
      <c r="C13" s="18" t="s">
        <v>2084</v>
      </c>
      <c r="D13" s="8">
        <v>9.9999999999999995E-7</v>
      </c>
      <c r="E13" s="9">
        <v>19.02</v>
      </c>
      <c r="F13" s="19">
        <f>AVERAGE(E13:E14)</f>
        <v>18.655000000000001</v>
      </c>
      <c r="G13" s="20">
        <f>(1-(F13-F5)/(F7-F5))*100</f>
        <v>45.794686370067595</v>
      </c>
    </row>
    <row r="14" spans="1:9">
      <c r="A14" s="6" t="str">
        <f t="shared" si="0"/>
        <v>BRAF [V600E]_CascadeFT003666-010.000001</v>
      </c>
      <c r="B14" s="17" t="s">
        <v>2132</v>
      </c>
      <c r="C14" s="25" t="s">
        <v>2084</v>
      </c>
      <c r="D14" s="8">
        <v>9.9999999999999995E-7</v>
      </c>
      <c r="E14" s="21">
        <v>18.29</v>
      </c>
      <c r="F14" s="19"/>
      <c r="G14" s="20"/>
    </row>
    <row r="15" spans="1:9">
      <c r="A15" s="6" t="str">
        <f t="shared" si="0"/>
        <v>BRAF [V600E]_CascadeFT001973-170.000001</v>
      </c>
      <c r="B15" s="17" t="s">
        <v>2132</v>
      </c>
      <c r="C15" s="18" t="s">
        <v>2085</v>
      </c>
      <c r="D15" s="8">
        <v>9.9999999999999995E-7</v>
      </c>
      <c r="E15" s="9">
        <v>18.350000000000001</v>
      </c>
      <c r="F15" s="19">
        <f>AVERAGE(E15:E16)</f>
        <v>19.115000000000002</v>
      </c>
      <c r="G15" s="20">
        <f>(1-(F15-F5)/(F7-F5))*100</f>
        <v>44.348372897343182</v>
      </c>
    </row>
    <row r="16" spans="1:9">
      <c r="A16" s="6" t="str">
        <f t="shared" si="0"/>
        <v>BRAF [V600E]_CascadeFT001973-170.000001</v>
      </c>
      <c r="B16" s="17" t="s">
        <v>2132</v>
      </c>
      <c r="C16" s="18" t="s">
        <v>2085</v>
      </c>
      <c r="D16" s="8">
        <v>9.9999999999999995E-7</v>
      </c>
      <c r="E16" s="9">
        <v>19.88</v>
      </c>
      <c r="F16" s="19"/>
      <c r="G16" s="20"/>
    </row>
    <row r="17" spans="1:7">
      <c r="A17" s="6" t="str">
        <f t="shared" si="0"/>
        <v>BRAF [V600E]_CascadeFT003437-010.000001</v>
      </c>
      <c r="B17" s="17" t="s">
        <v>2132</v>
      </c>
      <c r="C17" s="18" t="s">
        <v>2086</v>
      </c>
      <c r="D17" s="8">
        <v>9.9999999999999995E-7</v>
      </c>
      <c r="E17" s="9">
        <v>36.159999999999997</v>
      </c>
      <c r="F17" s="19">
        <f>AVERAGE(E17:E18)</f>
        <v>35.69</v>
      </c>
      <c r="G17" s="20">
        <f>(1-(F17-F5)/(F7-F5))*100</f>
        <v>-7.7660745165854417</v>
      </c>
    </row>
    <row r="18" spans="1:7">
      <c r="A18" s="6" t="str">
        <f t="shared" si="0"/>
        <v>BRAF [V600E]_CascadeFT003437-010.000001</v>
      </c>
      <c r="B18" s="17" t="s">
        <v>2132</v>
      </c>
      <c r="C18" s="18" t="s">
        <v>2086</v>
      </c>
      <c r="D18" s="8">
        <v>9.9999999999999995E-7</v>
      </c>
      <c r="E18" s="9">
        <v>35.22</v>
      </c>
      <c r="F18" s="19"/>
      <c r="G18" s="20"/>
    </row>
    <row r="19" spans="1:7">
      <c r="A19" s="6" t="str">
        <f t="shared" si="0"/>
        <v>BRAF [V600E]_CascadeFT000959-040.000001</v>
      </c>
      <c r="B19" s="17" t="s">
        <v>2132</v>
      </c>
      <c r="C19" s="18" t="s">
        <v>2087</v>
      </c>
      <c r="D19" s="8">
        <v>9.9999999999999995E-7</v>
      </c>
      <c r="E19" s="9">
        <v>33.54</v>
      </c>
      <c r="F19" s="19">
        <f>AVERAGE(E19:E20)</f>
        <v>33.605000000000004</v>
      </c>
      <c r="G19" s="20">
        <f>(1-(F19-F5)/(F7-F5))*100</f>
        <v>-1.2105014934758795</v>
      </c>
    </row>
    <row r="20" spans="1:7">
      <c r="A20" s="6" t="str">
        <f t="shared" si="0"/>
        <v>BRAF [V600E]_CascadeFT000959-040.000001</v>
      </c>
      <c r="B20" s="17" t="s">
        <v>2132</v>
      </c>
      <c r="C20" s="18" t="s">
        <v>2087</v>
      </c>
      <c r="D20" s="8">
        <v>9.9999999999999995E-7</v>
      </c>
      <c r="E20" s="9">
        <v>33.67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567</v>
      </c>
      <c r="C5" s="18" t="s">
        <v>267</v>
      </c>
      <c r="E5" s="9">
        <v>3.35</v>
      </c>
      <c r="F5" s="23">
        <f>AVERAGE(E5:E8)</f>
        <v>3.14</v>
      </c>
    </row>
    <row r="6" spans="1:9">
      <c r="A6" s="6" t="str">
        <f t="shared" si="0"/>
        <v/>
      </c>
      <c r="B6" s="17" t="s">
        <v>567</v>
      </c>
      <c r="C6" s="18" t="s">
        <v>267</v>
      </c>
      <c r="E6" s="9">
        <v>2.9</v>
      </c>
      <c r="F6" s="23"/>
    </row>
    <row r="7" spans="1:9">
      <c r="A7" s="6" t="str">
        <f t="shared" si="0"/>
        <v/>
      </c>
      <c r="B7" s="17" t="s">
        <v>568</v>
      </c>
      <c r="C7" s="18" t="s">
        <v>267</v>
      </c>
      <c r="E7" s="9">
        <v>1.73</v>
      </c>
      <c r="F7" s="24"/>
    </row>
    <row r="8" spans="1:9">
      <c r="A8" s="6" t="str">
        <f t="shared" si="0"/>
        <v/>
      </c>
      <c r="B8" s="17" t="s">
        <v>567</v>
      </c>
      <c r="C8" s="18" t="s">
        <v>267</v>
      </c>
      <c r="E8" s="9">
        <v>4.58</v>
      </c>
      <c r="F8" s="23"/>
    </row>
    <row r="9" spans="1:9">
      <c r="A9" s="6" t="str">
        <f t="shared" si="0"/>
        <v/>
      </c>
      <c r="B9" s="17" t="s">
        <v>567</v>
      </c>
      <c r="C9" s="18" t="s">
        <v>270</v>
      </c>
      <c r="E9" s="9">
        <v>33.049999999999997</v>
      </c>
      <c r="F9" s="23">
        <f>AVERAGE(E9:E12)</f>
        <v>31.78</v>
      </c>
    </row>
    <row r="10" spans="1:9">
      <c r="A10" s="6" t="str">
        <f t="shared" si="0"/>
        <v/>
      </c>
      <c r="B10" s="17" t="s">
        <v>567</v>
      </c>
      <c r="C10" s="18" t="s">
        <v>270</v>
      </c>
      <c r="E10" s="9">
        <v>31.47</v>
      </c>
      <c r="F10" s="23"/>
    </row>
    <row r="11" spans="1:9">
      <c r="A11" s="6" t="str">
        <f t="shared" si="0"/>
        <v/>
      </c>
      <c r="B11" s="17" t="s">
        <v>567</v>
      </c>
      <c r="C11" s="18" t="s">
        <v>270</v>
      </c>
      <c r="E11" s="9">
        <v>31.04</v>
      </c>
      <c r="F11" s="24"/>
    </row>
    <row r="12" spans="1:9">
      <c r="A12" s="6" t="str">
        <f t="shared" si="0"/>
        <v/>
      </c>
      <c r="B12" s="17" t="s">
        <v>567</v>
      </c>
      <c r="C12" s="18" t="s">
        <v>270</v>
      </c>
      <c r="E12" s="9">
        <v>31.56</v>
      </c>
      <c r="F12" s="23"/>
    </row>
    <row r="13" spans="1:9">
      <c r="A13" s="6" t="str">
        <f t="shared" si="0"/>
        <v>BRSK1_1mMStaurosporine0.00001</v>
      </c>
      <c r="B13" s="17" t="s">
        <v>567</v>
      </c>
      <c r="C13" s="18" t="s">
        <v>542</v>
      </c>
      <c r="D13" s="8">
        <v>1.0000000000000001E-5</v>
      </c>
      <c r="E13" s="9">
        <v>3.88</v>
      </c>
      <c r="F13" s="23">
        <f>AVERAGE(E13:E14)</f>
        <v>3.83</v>
      </c>
      <c r="G13" s="20">
        <f>(1-(F13-F5)/(F9-F5))*100</f>
        <v>97.590782122905026</v>
      </c>
    </row>
    <row r="14" spans="1:9">
      <c r="A14" s="6" t="str">
        <f t="shared" si="0"/>
        <v>BRSK1_1mMStaurosporine0.00001</v>
      </c>
      <c r="B14" s="17" t="s">
        <v>569</v>
      </c>
      <c r="C14" s="18" t="s">
        <v>272</v>
      </c>
      <c r="D14" s="8">
        <v>1.0000000000000001E-5</v>
      </c>
      <c r="E14" s="9">
        <v>3.78</v>
      </c>
      <c r="F14" s="23"/>
      <c r="G14" s="20"/>
    </row>
    <row r="15" spans="1:9">
      <c r="A15" s="6" t="str">
        <f t="shared" si="0"/>
        <v>BRSK1_1mMFT002787-120.000001</v>
      </c>
      <c r="B15" s="17" t="s">
        <v>567</v>
      </c>
      <c r="C15" s="18" t="s">
        <v>2083</v>
      </c>
      <c r="D15" s="8">
        <v>9.9999999999999995E-7</v>
      </c>
      <c r="E15" s="9">
        <v>31.35</v>
      </c>
      <c r="F15" s="23">
        <f>AVERAGE(E15:E16)</f>
        <v>31.875</v>
      </c>
      <c r="G15" s="20">
        <f>(1-(F15-F5)/(F9-F5))*100</f>
        <v>-0.33170391061452253</v>
      </c>
    </row>
    <row r="16" spans="1:9">
      <c r="A16" s="6" t="str">
        <f t="shared" si="0"/>
        <v>BRSK1_1mMFT002787-120.000001</v>
      </c>
      <c r="B16" s="17" t="s">
        <v>567</v>
      </c>
      <c r="C16" s="18" t="s">
        <v>2083</v>
      </c>
      <c r="D16" s="8">
        <v>9.9999999999999995E-7</v>
      </c>
      <c r="E16" s="9">
        <v>32.4</v>
      </c>
      <c r="F16" s="23"/>
      <c r="G16" s="20"/>
    </row>
    <row r="17" spans="1:7">
      <c r="A17" s="6" t="str">
        <f t="shared" si="0"/>
        <v>BRSK1_1mMFT003666-010.000001</v>
      </c>
      <c r="B17" s="17" t="s">
        <v>567</v>
      </c>
      <c r="C17" s="18" t="s">
        <v>2084</v>
      </c>
      <c r="D17" s="8">
        <v>9.9999999999999995E-7</v>
      </c>
      <c r="E17" s="9">
        <v>31.41</v>
      </c>
      <c r="F17" s="23">
        <f>AVERAGE(E17:E18)</f>
        <v>27.119999999999997</v>
      </c>
      <c r="G17" s="20">
        <f>(1-(F17-F5)/(F9-F5))*100</f>
        <v>16.270949720670401</v>
      </c>
    </row>
    <row r="18" spans="1:7">
      <c r="A18" s="6" t="str">
        <f t="shared" si="0"/>
        <v>BRSK1_1mMFT003666-010.000001</v>
      </c>
      <c r="B18" s="17" t="s">
        <v>567</v>
      </c>
      <c r="C18" s="18" t="s">
        <v>2084</v>
      </c>
      <c r="D18" s="8">
        <v>9.9999999999999995E-7</v>
      </c>
      <c r="E18" s="9">
        <v>22.83</v>
      </c>
      <c r="F18" s="23"/>
      <c r="G18" s="20"/>
    </row>
    <row r="19" spans="1:7">
      <c r="A19" s="6" t="str">
        <f t="shared" si="0"/>
        <v>BRSK1_1mMFT001973-170.000001</v>
      </c>
      <c r="B19" s="17" t="s">
        <v>567</v>
      </c>
      <c r="C19" s="18" t="s">
        <v>2085</v>
      </c>
      <c r="D19" s="8">
        <v>9.9999999999999995E-7</v>
      </c>
      <c r="E19" s="9">
        <v>32.74</v>
      </c>
      <c r="F19" s="23">
        <f>AVERAGE(E19:E20)</f>
        <v>32.505000000000003</v>
      </c>
      <c r="G19" s="20">
        <f>(1-(F19-F5)/(F9-F5))*100</f>
        <v>-2.5314245810055924</v>
      </c>
    </row>
    <row r="20" spans="1:7">
      <c r="A20" s="6" t="str">
        <f t="shared" si="0"/>
        <v>BRSK1_1mMFT001973-170.000001</v>
      </c>
      <c r="B20" s="17" t="s">
        <v>567</v>
      </c>
      <c r="C20" s="18" t="s">
        <v>2085</v>
      </c>
      <c r="D20" s="8">
        <v>9.9999999999999995E-7</v>
      </c>
      <c r="E20" s="9">
        <v>32.270000000000003</v>
      </c>
      <c r="F20" s="23"/>
      <c r="G20" s="20"/>
    </row>
    <row r="21" spans="1:7">
      <c r="A21" s="6" t="str">
        <f t="shared" si="0"/>
        <v>BRSK1_1mMFT003437-010.000001</v>
      </c>
      <c r="B21" s="17" t="s">
        <v>567</v>
      </c>
      <c r="C21" s="18" t="s">
        <v>2086</v>
      </c>
      <c r="D21" s="8">
        <v>9.9999999999999995E-7</v>
      </c>
      <c r="E21" s="9">
        <v>31.68</v>
      </c>
      <c r="F21" s="23">
        <f>AVERAGE(E21:E22)</f>
        <v>31.524999999999999</v>
      </c>
      <c r="G21" s="20">
        <f>(1-(F21-F5)/(F9-F5))*100</f>
        <v>0.89036312849163357</v>
      </c>
    </row>
    <row r="22" spans="1:7">
      <c r="A22" s="6" t="str">
        <f t="shared" si="0"/>
        <v>BRSK1_1mMFT003437-010.000001</v>
      </c>
      <c r="B22" s="17" t="s">
        <v>567</v>
      </c>
      <c r="C22" s="18" t="s">
        <v>2086</v>
      </c>
      <c r="D22" s="8">
        <v>9.9999999999999995E-7</v>
      </c>
      <c r="E22" s="21">
        <v>31.37</v>
      </c>
      <c r="F22" s="23"/>
      <c r="G22" s="20"/>
    </row>
    <row r="23" spans="1:7">
      <c r="A23" s="6" t="str">
        <f t="shared" si="0"/>
        <v>BRSK1_1mMFT000959-040.000001</v>
      </c>
      <c r="B23" s="17" t="s">
        <v>567</v>
      </c>
      <c r="C23" s="18" t="s">
        <v>2087</v>
      </c>
      <c r="D23" s="8">
        <v>9.9999999999999995E-7</v>
      </c>
      <c r="E23" s="9">
        <v>31.88</v>
      </c>
      <c r="F23" s="23">
        <f>AVERAGE(E23:E24)</f>
        <v>31.4</v>
      </c>
      <c r="G23" s="20">
        <f>(1-(F23-F5)/(F9-F5))*100</f>
        <v>1.3268156424581123</v>
      </c>
    </row>
    <row r="24" spans="1:7">
      <c r="A24" s="6" t="str">
        <f t="shared" si="0"/>
        <v>BRSK1_1mMFT000959-040.000001</v>
      </c>
      <c r="B24" s="17" t="s">
        <v>567</v>
      </c>
      <c r="C24" s="18" t="s">
        <v>2087</v>
      </c>
      <c r="D24" s="8">
        <v>9.9999999999999995E-7</v>
      </c>
      <c r="E24" s="9">
        <v>30.92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1559</v>
      </c>
      <c r="C1" s="6" t="s">
        <v>2079</v>
      </c>
    </row>
    <row r="2" spans="1:9">
      <c r="B2" s="7" t="s">
        <v>1560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1561</v>
      </c>
    </row>
    <row r="5" spans="1:9">
      <c r="A5" s="6" t="str">
        <f t="shared" ref="A5:A20" si="0">IF(D5="","",B5&amp;C5&amp;D5)</f>
        <v/>
      </c>
      <c r="B5" s="17" t="s">
        <v>1562</v>
      </c>
      <c r="C5" s="18" t="s">
        <v>267</v>
      </c>
      <c r="E5" s="9">
        <v>3.36</v>
      </c>
      <c r="F5" s="19">
        <f>AVERAGE(E5:E6)</f>
        <v>3.0249999999999999</v>
      </c>
    </row>
    <row r="6" spans="1:9">
      <c r="A6" s="6" t="str">
        <f t="shared" si="0"/>
        <v/>
      </c>
      <c r="B6" s="17" t="s">
        <v>1563</v>
      </c>
      <c r="C6" s="18" t="s">
        <v>267</v>
      </c>
      <c r="E6" s="9">
        <v>2.69</v>
      </c>
      <c r="F6" s="19"/>
    </row>
    <row r="7" spans="1:9">
      <c r="A7" s="6" t="str">
        <f t="shared" si="0"/>
        <v/>
      </c>
      <c r="B7" s="17" t="s">
        <v>1562</v>
      </c>
      <c r="C7" s="18" t="s">
        <v>270</v>
      </c>
      <c r="E7" s="9">
        <v>32.14</v>
      </c>
      <c r="F7" s="19">
        <f>AVERAGE(E7:E8)</f>
        <v>30.82</v>
      </c>
    </row>
    <row r="8" spans="1:9">
      <c r="A8" s="6" t="str">
        <f t="shared" si="0"/>
        <v/>
      </c>
      <c r="B8" s="17" t="s">
        <v>1562</v>
      </c>
      <c r="C8" s="18" t="s">
        <v>270</v>
      </c>
      <c r="E8" s="9">
        <v>29.5</v>
      </c>
      <c r="F8" s="19"/>
    </row>
    <row r="9" spans="1:9">
      <c r="A9" s="6" t="str">
        <f t="shared" si="0"/>
        <v>BRSK2Staurosporine0.00001</v>
      </c>
      <c r="B9" s="17" t="s">
        <v>1562</v>
      </c>
      <c r="C9" s="18" t="s">
        <v>1564</v>
      </c>
      <c r="D9" s="8">
        <v>1.0000000000000001E-5</v>
      </c>
      <c r="E9" s="9">
        <v>3.09</v>
      </c>
      <c r="F9" s="19">
        <f>AVERAGE(E9:E10)</f>
        <v>3.145</v>
      </c>
      <c r="G9" s="20">
        <f>(1-(F9-F5)/(F7-F5))*100</f>
        <v>99.568267674042104</v>
      </c>
    </row>
    <row r="10" spans="1:9">
      <c r="A10" s="6" t="str">
        <f t="shared" si="0"/>
        <v>BRSK2Staurosporine0.00001</v>
      </c>
      <c r="B10" s="17" t="s">
        <v>1562</v>
      </c>
      <c r="C10" s="18" t="s">
        <v>272</v>
      </c>
      <c r="D10" s="8">
        <v>1.0000000000000001E-5</v>
      </c>
      <c r="E10" s="21">
        <v>3.2</v>
      </c>
      <c r="F10" s="22"/>
      <c r="G10" s="20"/>
    </row>
    <row r="11" spans="1:9">
      <c r="A11" s="6" t="str">
        <f t="shared" si="0"/>
        <v>BRSK2FT002787-120.000001</v>
      </c>
      <c r="B11" s="17" t="s">
        <v>1562</v>
      </c>
      <c r="C11" s="18" t="s">
        <v>2083</v>
      </c>
      <c r="D11" s="8">
        <v>9.9999999999999995E-7</v>
      </c>
      <c r="E11" s="9">
        <v>32.65</v>
      </c>
      <c r="F11" s="19">
        <f>AVERAGE(E11:E12)</f>
        <v>31.52</v>
      </c>
      <c r="G11" s="20">
        <f>(1-(F11-F5)/(F7-F5))*100</f>
        <v>-2.5184385680877774</v>
      </c>
    </row>
    <row r="12" spans="1:9">
      <c r="A12" s="6" t="str">
        <f t="shared" si="0"/>
        <v>BRSK2FT002787-120.000001</v>
      </c>
      <c r="B12" s="17" t="s">
        <v>1562</v>
      </c>
      <c r="C12" s="18" t="s">
        <v>2083</v>
      </c>
      <c r="D12" s="8">
        <v>9.9999999999999995E-7</v>
      </c>
      <c r="E12" s="9">
        <v>30.39</v>
      </c>
      <c r="F12" s="19"/>
      <c r="G12" s="20"/>
    </row>
    <row r="13" spans="1:9">
      <c r="A13" s="6" t="str">
        <f t="shared" si="0"/>
        <v>BRSK2FT003666-010.000001</v>
      </c>
      <c r="B13" s="17" t="s">
        <v>1565</v>
      </c>
      <c r="C13" s="18" t="s">
        <v>2084</v>
      </c>
      <c r="D13" s="8">
        <v>9.9999999999999995E-7</v>
      </c>
      <c r="E13" s="9">
        <v>29.09</v>
      </c>
      <c r="F13" s="19">
        <f>AVERAGE(E13:E14)</f>
        <v>29.094999999999999</v>
      </c>
      <c r="G13" s="20">
        <f>(1-(F13-F5)/(F7-F5))*100</f>
        <v>6.2061521856449087</v>
      </c>
    </row>
    <row r="14" spans="1:9">
      <c r="A14" s="6" t="str">
        <f t="shared" si="0"/>
        <v>BRSK2FT003666-010.000001</v>
      </c>
      <c r="B14" s="17" t="s">
        <v>1562</v>
      </c>
      <c r="C14" s="18" t="s">
        <v>2084</v>
      </c>
      <c r="D14" s="8">
        <v>9.9999999999999995E-7</v>
      </c>
      <c r="E14" s="9">
        <v>29.1</v>
      </c>
      <c r="F14" s="19"/>
      <c r="G14" s="20"/>
    </row>
    <row r="15" spans="1:9">
      <c r="A15" s="6" t="str">
        <f t="shared" si="0"/>
        <v>BRSK2FT001973-170.000001</v>
      </c>
      <c r="B15" s="17" t="s">
        <v>1562</v>
      </c>
      <c r="C15" s="18" t="s">
        <v>2085</v>
      </c>
      <c r="D15" s="8">
        <v>9.9999999999999995E-7</v>
      </c>
      <c r="E15" s="9">
        <v>29.76</v>
      </c>
      <c r="F15" s="19">
        <f>AVERAGE(E15:E16)</f>
        <v>29.524999999999999</v>
      </c>
      <c r="G15" s="20">
        <f>(1-(F15-F5)/(F7-F5))*100</f>
        <v>4.6591113509624087</v>
      </c>
    </row>
    <row r="16" spans="1:9">
      <c r="A16" s="6" t="str">
        <f t="shared" si="0"/>
        <v>BRSK2FT001973-170.000001</v>
      </c>
      <c r="B16" s="17" t="s">
        <v>1562</v>
      </c>
      <c r="C16" s="18" t="s">
        <v>2085</v>
      </c>
      <c r="D16" s="8">
        <v>9.9999999999999995E-7</v>
      </c>
      <c r="E16" s="9">
        <v>29.29</v>
      </c>
      <c r="F16" s="19"/>
      <c r="G16" s="20"/>
    </row>
    <row r="17" spans="1:7">
      <c r="A17" s="6" t="str">
        <f t="shared" si="0"/>
        <v>BRSK2FT003437-010.000001</v>
      </c>
      <c r="B17" s="17" t="s">
        <v>1562</v>
      </c>
      <c r="C17" s="18" t="s">
        <v>2086</v>
      </c>
      <c r="D17" s="8">
        <v>9.9999999999999995E-7</v>
      </c>
      <c r="E17" s="9">
        <v>31.29</v>
      </c>
      <c r="F17" s="19">
        <f>AVERAGE(E17:E18)</f>
        <v>30.865000000000002</v>
      </c>
      <c r="G17" s="20">
        <f>(1-(F17-F5)/(F7-F5))*100</f>
        <v>-0.16189962223422949</v>
      </c>
    </row>
    <row r="18" spans="1:7">
      <c r="A18" s="6" t="str">
        <f t="shared" si="0"/>
        <v>BRSK2FT003437-010.000001</v>
      </c>
      <c r="B18" s="17" t="s">
        <v>1563</v>
      </c>
      <c r="C18" s="18" t="s">
        <v>2086</v>
      </c>
      <c r="D18" s="8">
        <v>9.9999999999999995E-7</v>
      </c>
      <c r="E18" s="9">
        <v>30.44</v>
      </c>
      <c r="F18" s="19"/>
      <c r="G18" s="20"/>
    </row>
    <row r="19" spans="1:7">
      <c r="A19" s="6" t="str">
        <f t="shared" si="0"/>
        <v>BRSK2FT000959-040.000001</v>
      </c>
      <c r="B19" s="17" t="s">
        <v>1563</v>
      </c>
      <c r="C19" s="18" t="s">
        <v>2087</v>
      </c>
      <c r="D19" s="8">
        <v>9.9999999999999995E-7</v>
      </c>
      <c r="E19" s="9">
        <v>28.65</v>
      </c>
      <c r="F19" s="19">
        <f>AVERAGE(E19:E20)</f>
        <v>29.53</v>
      </c>
      <c r="G19" s="20">
        <f>(1-(F19-F5)/(F7-F5))*100</f>
        <v>4.6411225040474902</v>
      </c>
    </row>
    <row r="20" spans="1:7">
      <c r="A20" s="6" t="str">
        <f t="shared" si="0"/>
        <v>BRSK2FT000959-040.000001</v>
      </c>
      <c r="B20" s="17" t="s">
        <v>1562</v>
      </c>
      <c r="C20" s="18" t="s">
        <v>2087</v>
      </c>
      <c r="D20" s="8">
        <v>9.9999999999999995E-7</v>
      </c>
      <c r="E20" s="9">
        <v>30.41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1566</v>
      </c>
      <c r="C5" s="18" t="s">
        <v>267</v>
      </c>
      <c r="E5" s="9">
        <v>1.81</v>
      </c>
      <c r="F5" s="19">
        <f>AVERAGE(E5:E6)</f>
        <v>1.8250000000000002</v>
      </c>
    </row>
    <row r="6" spans="1:9">
      <c r="A6" s="6" t="str">
        <f t="shared" si="0"/>
        <v/>
      </c>
      <c r="B6" s="17" t="s">
        <v>1567</v>
      </c>
      <c r="C6" s="18" t="s">
        <v>267</v>
      </c>
      <c r="E6" s="9">
        <v>1.84</v>
      </c>
      <c r="F6" s="19"/>
    </row>
    <row r="7" spans="1:9">
      <c r="A7" s="6" t="str">
        <f t="shared" si="0"/>
        <v/>
      </c>
      <c r="B7" s="17" t="s">
        <v>1566</v>
      </c>
      <c r="C7" s="18" t="s">
        <v>270</v>
      </c>
      <c r="E7" s="9">
        <v>35.76</v>
      </c>
      <c r="F7" s="19">
        <f>AVERAGE(E7:E8)</f>
        <v>36.094999999999999</v>
      </c>
    </row>
    <row r="8" spans="1:9">
      <c r="A8" s="6" t="str">
        <f t="shared" si="0"/>
        <v/>
      </c>
      <c r="B8" s="17" t="s">
        <v>1566</v>
      </c>
      <c r="C8" s="18" t="s">
        <v>270</v>
      </c>
      <c r="E8" s="9">
        <v>36.43</v>
      </c>
      <c r="F8" s="19"/>
    </row>
    <row r="9" spans="1:9">
      <c r="A9" s="6" t="str">
        <f t="shared" si="0"/>
        <v>BUB1/BUB3Staurosporine0.00001</v>
      </c>
      <c r="B9" s="17" t="s">
        <v>1566</v>
      </c>
      <c r="C9" s="18" t="s">
        <v>272</v>
      </c>
      <c r="D9" s="8">
        <v>1.0000000000000001E-5</v>
      </c>
      <c r="E9" s="9">
        <v>3.49</v>
      </c>
      <c r="F9" s="19">
        <f>AVERAGE(E9:E10)</f>
        <v>3.4649999999999999</v>
      </c>
      <c r="G9" s="20">
        <f>(1-(F9-F5)/(F7-F5))*100</f>
        <v>95.214473300262625</v>
      </c>
    </row>
    <row r="10" spans="1:9">
      <c r="A10" s="6" t="str">
        <f t="shared" si="0"/>
        <v>BUB1/BUB3Staurosporine0.00001</v>
      </c>
      <c r="B10" s="17" t="s">
        <v>1566</v>
      </c>
      <c r="C10" s="18" t="s">
        <v>272</v>
      </c>
      <c r="D10" s="8">
        <v>1.0000000000000001E-5</v>
      </c>
      <c r="E10" s="21">
        <v>3.44</v>
      </c>
      <c r="F10" s="22"/>
      <c r="G10" s="20"/>
    </row>
    <row r="11" spans="1:9">
      <c r="A11" s="6" t="str">
        <f t="shared" si="0"/>
        <v>BUB1/BUB3FT002787-120.000001</v>
      </c>
      <c r="B11" s="17" t="s">
        <v>1566</v>
      </c>
      <c r="C11" s="18" t="s">
        <v>2083</v>
      </c>
      <c r="D11" s="8">
        <v>9.9999999999999995E-7</v>
      </c>
      <c r="E11" s="9">
        <v>36.76</v>
      </c>
      <c r="F11" s="19">
        <f>AVERAGE(E11:E12)</f>
        <v>36.664999999999999</v>
      </c>
      <c r="G11" s="20">
        <f>(1-(F11-F5)/(F7-F5))*100</f>
        <v>-1.663262328567261</v>
      </c>
    </row>
    <row r="12" spans="1:9">
      <c r="A12" s="6" t="str">
        <f t="shared" si="0"/>
        <v>BUB1/BUB3FT002787-120.000001</v>
      </c>
      <c r="B12" s="17" t="s">
        <v>1566</v>
      </c>
      <c r="C12" s="18" t="s">
        <v>2083</v>
      </c>
      <c r="D12" s="8">
        <v>9.9999999999999995E-7</v>
      </c>
      <c r="E12" s="9">
        <v>36.57</v>
      </c>
      <c r="F12" s="19"/>
      <c r="G12" s="20"/>
    </row>
    <row r="13" spans="1:9">
      <c r="A13" s="6" t="str">
        <f t="shared" si="0"/>
        <v>BUB1/BUB3FT003666-010.000001</v>
      </c>
      <c r="B13" s="17" t="s">
        <v>1566</v>
      </c>
      <c r="C13" s="18" t="s">
        <v>2084</v>
      </c>
      <c r="D13" s="8">
        <v>9.9999999999999995E-7</v>
      </c>
      <c r="E13" s="9">
        <v>37.74</v>
      </c>
      <c r="F13" s="19">
        <f>AVERAGE(E13:E14)</f>
        <v>37.510000000000005</v>
      </c>
      <c r="G13" s="20">
        <f>(1-(F13-F5)/(F7-F5))*100</f>
        <v>-4.128975780566102</v>
      </c>
    </row>
    <row r="14" spans="1:9">
      <c r="A14" s="6" t="str">
        <f t="shared" si="0"/>
        <v>BUB1/BUB3FT003666-010.000001</v>
      </c>
      <c r="B14" s="17" t="s">
        <v>1566</v>
      </c>
      <c r="C14" s="18" t="s">
        <v>2084</v>
      </c>
      <c r="D14" s="8">
        <v>9.9999999999999995E-7</v>
      </c>
      <c r="E14" s="9">
        <v>37.28</v>
      </c>
      <c r="F14" s="19"/>
      <c r="G14" s="20"/>
    </row>
    <row r="15" spans="1:9">
      <c r="A15" s="6" t="str">
        <f t="shared" si="0"/>
        <v>BUB1/BUB3FT001973-170.000001</v>
      </c>
      <c r="B15" s="17" t="s">
        <v>1568</v>
      </c>
      <c r="C15" s="18" t="s">
        <v>2085</v>
      </c>
      <c r="D15" s="8">
        <v>9.9999999999999995E-7</v>
      </c>
      <c r="E15" s="9">
        <v>37.130000000000003</v>
      </c>
      <c r="F15" s="19">
        <f>AVERAGE(E15:E16)</f>
        <v>36.995000000000005</v>
      </c>
      <c r="G15" s="20">
        <f>(1-(F15-F5)/(F7-F5))*100</f>
        <v>-2.6262036766851571</v>
      </c>
    </row>
    <row r="16" spans="1:9">
      <c r="A16" s="6" t="str">
        <f t="shared" si="0"/>
        <v>BUB1/BUB3FT001973-170.000001</v>
      </c>
      <c r="B16" s="17" t="s">
        <v>1566</v>
      </c>
      <c r="C16" s="18" t="s">
        <v>2085</v>
      </c>
      <c r="D16" s="8">
        <v>9.9999999999999995E-7</v>
      </c>
      <c r="E16" s="9">
        <v>36.86</v>
      </c>
      <c r="F16" s="19"/>
      <c r="G16" s="20"/>
    </row>
    <row r="17" spans="1:7">
      <c r="A17" s="6" t="str">
        <f t="shared" si="0"/>
        <v>BUB1/BUB3FT003437-010.000001</v>
      </c>
      <c r="B17" s="17" t="s">
        <v>1566</v>
      </c>
      <c r="C17" s="18" t="s">
        <v>2086</v>
      </c>
      <c r="D17" s="8">
        <v>9.9999999999999995E-7</v>
      </c>
      <c r="E17" s="9">
        <v>35.44</v>
      </c>
      <c r="F17" s="19">
        <f>AVERAGE(E17:E18)</f>
        <v>35.515000000000001</v>
      </c>
      <c r="G17" s="20">
        <f>(1-(F17-F5)/(F7-F5))*100</f>
        <v>1.6924423694193114</v>
      </c>
    </row>
    <row r="18" spans="1:7">
      <c r="A18" s="6" t="str">
        <f t="shared" si="0"/>
        <v>BUB1/BUB3FT003437-010.000001</v>
      </c>
      <c r="B18" s="17" t="s">
        <v>1566</v>
      </c>
      <c r="C18" s="18" t="s">
        <v>2086</v>
      </c>
      <c r="D18" s="8">
        <v>9.9999999999999995E-7</v>
      </c>
      <c r="E18" s="9">
        <v>35.590000000000003</v>
      </c>
      <c r="F18" s="19"/>
      <c r="G18" s="20"/>
    </row>
    <row r="19" spans="1:7">
      <c r="A19" s="6" t="str">
        <f t="shared" si="0"/>
        <v>BUB1/BUB3FT000959-040.000001</v>
      </c>
      <c r="B19" s="17" t="s">
        <v>1568</v>
      </c>
      <c r="C19" s="18" t="s">
        <v>2087</v>
      </c>
      <c r="D19" s="8">
        <v>9.9999999999999995E-7</v>
      </c>
      <c r="E19" s="9">
        <v>36.6</v>
      </c>
      <c r="F19" s="19">
        <f>AVERAGE(E19:E20)</f>
        <v>36.35</v>
      </c>
      <c r="G19" s="20">
        <f>(1-(F19-F5)/(F7-F5))*100</f>
        <v>-0.7440910417274571</v>
      </c>
    </row>
    <row r="20" spans="1:7">
      <c r="A20" s="6" t="str">
        <f t="shared" si="0"/>
        <v>BUB1/BUB3FT000959-040.000001</v>
      </c>
      <c r="B20" s="17" t="s">
        <v>1566</v>
      </c>
      <c r="C20" s="18" t="s">
        <v>2087</v>
      </c>
      <c r="D20" s="8">
        <v>9.9999999999999995E-7</v>
      </c>
      <c r="E20" s="9">
        <v>36.1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934</v>
      </c>
      <c r="E4" s="14" t="s">
        <v>263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940</v>
      </c>
      <c r="C5" s="18" t="s">
        <v>267</v>
      </c>
      <c r="E5" s="9">
        <v>0.75</v>
      </c>
      <c r="F5" s="23">
        <f>AVERAGE(E5:E8)</f>
        <v>0.85499999999999998</v>
      </c>
    </row>
    <row r="6" spans="1:9">
      <c r="A6" s="6" t="str">
        <f t="shared" si="0"/>
        <v/>
      </c>
      <c r="B6" s="17" t="s">
        <v>940</v>
      </c>
      <c r="C6" s="18" t="s">
        <v>267</v>
      </c>
      <c r="E6" s="9">
        <v>1.08</v>
      </c>
      <c r="F6" s="23"/>
    </row>
    <row r="7" spans="1:9">
      <c r="A7" s="6" t="str">
        <f t="shared" si="0"/>
        <v/>
      </c>
      <c r="B7" s="17" t="s">
        <v>941</v>
      </c>
      <c r="C7" s="18" t="s">
        <v>267</v>
      </c>
      <c r="E7" s="9">
        <v>0.98</v>
      </c>
      <c r="F7" s="24"/>
    </row>
    <row r="8" spans="1:9">
      <c r="A8" s="6" t="str">
        <f t="shared" si="0"/>
        <v/>
      </c>
      <c r="B8" s="17" t="s">
        <v>940</v>
      </c>
      <c r="C8" s="18" t="s">
        <v>267</v>
      </c>
      <c r="E8" s="9">
        <v>0.61</v>
      </c>
      <c r="F8" s="23"/>
    </row>
    <row r="9" spans="1:9">
      <c r="A9" s="6" t="str">
        <f t="shared" si="0"/>
        <v/>
      </c>
      <c r="B9" s="17" t="s">
        <v>940</v>
      </c>
      <c r="C9" s="18" t="s">
        <v>270</v>
      </c>
      <c r="E9" s="9">
        <v>25.6</v>
      </c>
      <c r="F9" s="23">
        <f>AVERAGE(E9:E12)</f>
        <v>26.482500000000002</v>
      </c>
    </row>
    <row r="10" spans="1:9">
      <c r="A10" s="6" t="str">
        <f t="shared" si="0"/>
        <v/>
      </c>
      <c r="B10" s="17" t="s">
        <v>940</v>
      </c>
      <c r="C10" s="18" t="s">
        <v>270</v>
      </c>
      <c r="E10" s="9">
        <v>26.66</v>
      </c>
      <c r="F10" s="23"/>
    </row>
    <row r="11" spans="1:9">
      <c r="A11" s="6" t="str">
        <f t="shared" si="0"/>
        <v/>
      </c>
      <c r="B11" s="17" t="s">
        <v>940</v>
      </c>
      <c r="C11" s="18" t="s">
        <v>270</v>
      </c>
      <c r="E11" s="9">
        <v>27.03</v>
      </c>
      <c r="F11" s="24"/>
    </row>
    <row r="12" spans="1:9">
      <c r="A12" s="6" t="str">
        <f t="shared" si="0"/>
        <v/>
      </c>
      <c r="B12" s="17" t="s">
        <v>940</v>
      </c>
      <c r="C12" s="18" t="s">
        <v>270</v>
      </c>
      <c r="E12" s="9">
        <v>26.64</v>
      </c>
      <c r="F12" s="23"/>
    </row>
    <row r="13" spans="1:9">
      <c r="A13" s="6" t="str">
        <f t="shared" si="0"/>
        <v>CaMK1αStaurosporine0.00001</v>
      </c>
      <c r="B13" s="17" t="s">
        <v>942</v>
      </c>
      <c r="C13" s="18" t="s">
        <v>272</v>
      </c>
      <c r="D13" s="8">
        <v>1.0000000000000001E-5</v>
      </c>
      <c r="E13" s="9">
        <v>0.72</v>
      </c>
      <c r="F13" s="23">
        <f>AVERAGE(E13:E14)</f>
        <v>0.68500000000000005</v>
      </c>
      <c r="G13" s="20">
        <f>(1-(F13-F5)/(F9-F5))*100</f>
        <v>100.66334991708126</v>
      </c>
    </row>
    <row r="14" spans="1:9">
      <c r="A14" s="6" t="str">
        <f t="shared" si="0"/>
        <v>CaMK1αStaurosporine0.00001</v>
      </c>
      <c r="B14" s="17" t="s">
        <v>940</v>
      </c>
      <c r="C14" s="18" t="s">
        <v>930</v>
      </c>
      <c r="D14" s="8">
        <v>1.0000000000000001E-5</v>
      </c>
      <c r="E14" s="9">
        <v>0.65</v>
      </c>
      <c r="F14" s="23"/>
      <c r="G14" s="20"/>
    </row>
    <row r="15" spans="1:9">
      <c r="A15" s="6" t="str">
        <f t="shared" si="0"/>
        <v>CaMK1αFT002787-120.000001</v>
      </c>
      <c r="B15" s="17" t="s">
        <v>940</v>
      </c>
      <c r="C15" s="18" t="s">
        <v>2083</v>
      </c>
      <c r="D15" s="8">
        <v>9.9999999999999995E-7</v>
      </c>
      <c r="E15" s="9">
        <v>27.7</v>
      </c>
      <c r="F15" s="23">
        <f>AVERAGE(E15:E16)</f>
        <v>27.094999999999999</v>
      </c>
      <c r="G15" s="20">
        <f>(1-(F15-F5)/(F9-F5))*100</f>
        <v>-2.3900107306604079</v>
      </c>
    </row>
    <row r="16" spans="1:9">
      <c r="A16" s="6" t="str">
        <f t="shared" si="0"/>
        <v>CaMK1αFT002787-120.000001</v>
      </c>
      <c r="B16" s="17" t="s">
        <v>942</v>
      </c>
      <c r="C16" s="18" t="s">
        <v>2083</v>
      </c>
      <c r="D16" s="8">
        <v>9.9999999999999995E-7</v>
      </c>
      <c r="E16" s="9">
        <v>26.49</v>
      </c>
      <c r="F16" s="23"/>
      <c r="G16" s="20"/>
    </row>
    <row r="17" spans="1:7">
      <c r="A17" s="6" t="str">
        <f t="shared" si="0"/>
        <v>CaMK1αFT003666-010.000001</v>
      </c>
      <c r="B17" s="17" t="s">
        <v>940</v>
      </c>
      <c r="C17" s="18" t="s">
        <v>2084</v>
      </c>
      <c r="D17" s="8">
        <v>9.9999999999999995E-7</v>
      </c>
      <c r="E17" s="9">
        <v>26.66</v>
      </c>
      <c r="F17" s="23">
        <f>AVERAGE(E17:E18)</f>
        <v>26.66</v>
      </c>
      <c r="G17" s="20">
        <f>(1-(F17-F5)/(F9-F5))*100</f>
        <v>-0.69261535459954615</v>
      </c>
    </row>
    <row r="18" spans="1:7">
      <c r="A18" s="6" t="str">
        <f t="shared" si="0"/>
        <v>CaMK1αFT003666-010.000001</v>
      </c>
      <c r="B18" s="17" t="s">
        <v>940</v>
      </c>
      <c r="C18" s="18" t="s">
        <v>2084</v>
      </c>
      <c r="D18" s="8">
        <v>9.9999999999999995E-7</v>
      </c>
      <c r="E18" s="9">
        <v>26.66</v>
      </c>
      <c r="F18" s="23"/>
      <c r="G18" s="20"/>
    </row>
    <row r="19" spans="1:7">
      <c r="A19" s="6" t="str">
        <f t="shared" si="0"/>
        <v>CaMK1αFT001973-170.000001</v>
      </c>
      <c r="B19" s="17" t="s">
        <v>941</v>
      </c>
      <c r="C19" s="18" t="s">
        <v>2085</v>
      </c>
      <c r="D19" s="8">
        <v>9.9999999999999995E-7</v>
      </c>
      <c r="E19" s="9">
        <v>26.67</v>
      </c>
      <c r="F19" s="23">
        <f>AVERAGE(E19:E20)</f>
        <v>26.774999999999999</v>
      </c>
      <c r="G19" s="20">
        <f>(1-(F19-F5)/(F9-F5))*100</f>
        <v>-1.14135206321333</v>
      </c>
    </row>
    <row r="20" spans="1:7">
      <c r="A20" s="6" t="str">
        <f t="shared" si="0"/>
        <v>CaMK1αFT001973-170.000001</v>
      </c>
      <c r="B20" s="17" t="s">
        <v>940</v>
      </c>
      <c r="C20" s="18" t="s">
        <v>2085</v>
      </c>
      <c r="D20" s="8">
        <v>9.9999999999999995E-7</v>
      </c>
      <c r="E20" s="21">
        <v>26.88</v>
      </c>
      <c r="F20" s="23"/>
      <c r="G20" s="20"/>
    </row>
    <row r="21" spans="1:7">
      <c r="A21" s="6" t="str">
        <f t="shared" si="0"/>
        <v>CaMK1αFT003437-010.000001</v>
      </c>
      <c r="B21" s="17" t="s">
        <v>940</v>
      </c>
      <c r="C21" s="18" t="s">
        <v>2086</v>
      </c>
      <c r="D21" s="8">
        <v>9.9999999999999995E-7</v>
      </c>
      <c r="E21" s="9">
        <v>27.35</v>
      </c>
      <c r="F21" s="23">
        <f>AVERAGE(E21:E22)</f>
        <v>26.685000000000002</v>
      </c>
      <c r="G21" s="20">
        <f>(1-(F21-F5)/(F9-F5))*100</f>
        <v>-0.79016681299386438</v>
      </c>
    </row>
    <row r="22" spans="1:7">
      <c r="A22" s="6" t="str">
        <f t="shared" si="0"/>
        <v>CaMK1αFT003437-010.000001</v>
      </c>
      <c r="B22" s="17" t="s">
        <v>939</v>
      </c>
      <c r="C22" s="18" t="s">
        <v>2086</v>
      </c>
      <c r="D22" s="8">
        <v>9.9999999999999995E-7</v>
      </c>
      <c r="E22" s="9">
        <v>26.02</v>
      </c>
      <c r="F22" s="23"/>
      <c r="G22" s="20"/>
    </row>
    <row r="23" spans="1:7">
      <c r="A23" s="6" t="str">
        <f t="shared" si="0"/>
        <v>CaMK1αFT000959-040.000001</v>
      </c>
      <c r="B23" s="17" t="s">
        <v>940</v>
      </c>
      <c r="C23" s="18" t="s">
        <v>2087</v>
      </c>
      <c r="D23" s="8">
        <v>9.9999999999999995E-7</v>
      </c>
      <c r="E23" s="9">
        <v>25.64</v>
      </c>
      <c r="F23" s="23">
        <f>AVERAGE(E23:E24)</f>
        <v>25.939999999999998</v>
      </c>
      <c r="G23" s="20">
        <f>(1-(F23-F5)/(F9-F5))*100</f>
        <v>2.1168666471563902</v>
      </c>
    </row>
    <row r="24" spans="1:7">
      <c r="A24" s="6" t="str">
        <f t="shared" si="0"/>
        <v>CaMK1αFT000959-040.000001</v>
      </c>
      <c r="B24" s="17" t="s">
        <v>939</v>
      </c>
      <c r="C24" s="18" t="s">
        <v>2087</v>
      </c>
      <c r="D24" s="8">
        <v>9.9999999999999995E-7</v>
      </c>
      <c r="E24" s="9">
        <v>26.24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8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1461</v>
      </c>
      <c r="C5" s="18" t="s">
        <v>267</v>
      </c>
      <c r="E5" s="9">
        <v>2.08</v>
      </c>
      <c r="F5" s="19">
        <f>AVERAGE(E5:E6)</f>
        <v>2.4050000000000002</v>
      </c>
    </row>
    <row r="6" spans="1:9">
      <c r="A6" s="6" t="str">
        <f t="shared" si="0"/>
        <v/>
      </c>
      <c r="B6" s="17" t="s">
        <v>1461</v>
      </c>
      <c r="C6" s="18" t="s">
        <v>267</v>
      </c>
      <c r="E6" s="9">
        <v>2.73</v>
      </c>
      <c r="F6" s="19"/>
    </row>
    <row r="7" spans="1:9">
      <c r="A7" s="6" t="str">
        <f t="shared" si="0"/>
        <v/>
      </c>
      <c r="B7" s="17" t="s">
        <v>1462</v>
      </c>
      <c r="C7" s="18" t="s">
        <v>270</v>
      </c>
      <c r="E7" s="9">
        <v>25.06</v>
      </c>
      <c r="F7" s="19">
        <f>AVERAGE(E7:E8)</f>
        <v>25.36</v>
      </c>
    </row>
    <row r="8" spans="1:9">
      <c r="A8" s="6" t="str">
        <f t="shared" si="0"/>
        <v/>
      </c>
      <c r="B8" s="17" t="s">
        <v>1462</v>
      </c>
      <c r="C8" s="18" t="s">
        <v>270</v>
      </c>
      <c r="E8" s="9">
        <v>25.66</v>
      </c>
      <c r="F8" s="19"/>
    </row>
    <row r="9" spans="1:9">
      <c r="A9" s="6" t="str">
        <f t="shared" si="0"/>
        <v>EML4-ALK_1mMStaurosporine0.00001</v>
      </c>
      <c r="B9" s="17" t="s">
        <v>1461</v>
      </c>
      <c r="C9" s="18" t="s">
        <v>272</v>
      </c>
      <c r="D9" s="8">
        <v>1.0000000000000001E-5</v>
      </c>
      <c r="E9" s="9">
        <v>3.09</v>
      </c>
      <c r="F9" s="19">
        <f>AVERAGE(E9:E10)</f>
        <v>2.48</v>
      </c>
      <c r="G9" s="20">
        <f>(1-(F9-F5)/(F7-F5))*100</f>
        <v>99.673273796558476</v>
      </c>
    </row>
    <row r="10" spans="1:9">
      <c r="A10" s="6" t="str">
        <f t="shared" si="0"/>
        <v>EML4-ALK_1mMStaurosporine0.00001</v>
      </c>
      <c r="B10" s="17" t="s">
        <v>1461</v>
      </c>
      <c r="C10" s="18" t="s">
        <v>1463</v>
      </c>
      <c r="D10" s="8">
        <v>1.0000000000000001E-5</v>
      </c>
      <c r="E10" s="21">
        <v>1.87</v>
      </c>
      <c r="F10" s="22"/>
      <c r="G10" s="20"/>
    </row>
    <row r="11" spans="1:9">
      <c r="A11" s="6" t="str">
        <f t="shared" si="0"/>
        <v>EML4-ALK_1mMFT002787-120.000001</v>
      </c>
      <c r="B11" s="17" t="s">
        <v>1462</v>
      </c>
      <c r="C11" s="18" t="s">
        <v>2083</v>
      </c>
      <c r="D11" s="8">
        <v>9.9999999999999995E-7</v>
      </c>
      <c r="E11" s="9">
        <v>26.01</v>
      </c>
      <c r="F11" s="19">
        <f>AVERAGE(E11:E12)</f>
        <v>26.16</v>
      </c>
      <c r="G11" s="20">
        <f>(1-(F11-F5)/(F7-F5))*100</f>
        <v>-3.4850795033761761</v>
      </c>
    </row>
    <row r="12" spans="1:9">
      <c r="A12" s="6" t="str">
        <f t="shared" si="0"/>
        <v>EML4-ALK_1mMFT002787-120.000001</v>
      </c>
      <c r="B12" s="17" t="s">
        <v>1461</v>
      </c>
      <c r="C12" s="18" t="s">
        <v>2083</v>
      </c>
      <c r="D12" s="8">
        <v>9.9999999999999995E-7</v>
      </c>
      <c r="E12" s="9">
        <v>26.31</v>
      </c>
      <c r="F12" s="19"/>
      <c r="G12" s="20"/>
    </row>
    <row r="13" spans="1:9">
      <c r="A13" s="6" t="str">
        <f t="shared" si="0"/>
        <v>EML4-ALK_1mMFT003666-010.000001</v>
      </c>
      <c r="B13" s="17" t="s">
        <v>1461</v>
      </c>
      <c r="C13" s="18" t="s">
        <v>2084</v>
      </c>
      <c r="D13" s="8">
        <v>9.9999999999999995E-7</v>
      </c>
      <c r="E13" s="9">
        <v>26.08</v>
      </c>
      <c r="F13" s="19">
        <f>AVERAGE(E13:E14)</f>
        <v>26.5</v>
      </c>
      <c r="G13" s="20">
        <f>(1-(F13-F5)/(F7-F5))*100</f>
        <v>-4.9662382923110426</v>
      </c>
    </row>
    <row r="14" spans="1:9">
      <c r="A14" s="6" t="str">
        <f t="shared" si="0"/>
        <v>EML4-ALK_1mMFT003666-010.000001</v>
      </c>
      <c r="B14" s="17" t="s">
        <v>1461</v>
      </c>
      <c r="C14" s="25" t="s">
        <v>2084</v>
      </c>
      <c r="D14" s="8">
        <v>9.9999999999999995E-7</v>
      </c>
      <c r="E14" s="21">
        <v>26.92</v>
      </c>
      <c r="F14" s="19"/>
      <c r="G14" s="20"/>
    </row>
    <row r="15" spans="1:9">
      <c r="A15" s="6" t="str">
        <f t="shared" si="0"/>
        <v>EML4-ALK_1mMFT001973-170.000001</v>
      </c>
      <c r="B15" s="17" t="s">
        <v>1462</v>
      </c>
      <c r="C15" s="18" t="s">
        <v>2085</v>
      </c>
      <c r="D15" s="8">
        <v>9.9999999999999995E-7</v>
      </c>
      <c r="E15" s="9">
        <v>26.07</v>
      </c>
      <c r="F15" s="19">
        <f>AVERAGE(E15:E16)</f>
        <v>25.055</v>
      </c>
      <c r="G15" s="20">
        <f>(1-(F15-F5)/(F7-F5))*100</f>
        <v>1.3286865606621623</v>
      </c>
    </row>
    <row r="16" spans="1:9">
      <c r="A16" s="6" t="str">
        <f t="shared" si="0"/>
        <v>EML4-ALK_1mMFT001973-170.000001</v>
      </c>
      <c r="B16" s="17" t="s">
        <v>1461</v>
      </c>
      <c r="C16" s="18" t="s">
        <v>2085</v>
      </c>
      <c r="D16" s="8">
        <v>9.9999999999999995E-7</v>
      </c>
      <c r="E16" s="9">
        <v>24.04</v>
      </c>
      <c r="F16" s="19"/>
      <c r="G16" s="20"/>
    </row>
    <row r="17" spans="1:7">
      <c r="A17" s="6" t="str">
        <f t="shared" si="0"/>
        <v>EML4-ALK_1mMFT003437-010.000001</v>
      </c>
      <c r="B17" s="17" t="s">
        <v>1461</v>
      </c>
      <c r="C17" s="18" t="s">
        <v>2086</v>
      </c>
      <c r="D17" s="8">
        <v>9.9999999999999995E-7</v>
      </c>
      <c r="E17" s="9">
        <v>26.21</v>
      </c>
      <c r="F17" s="19">
        <f>AVERAGE(E17:E18)</f>
        <v>25.615000000000002</v>
      </c>
      <c r="G17" s="20">
        <f>(1-(F17-F5)/(F7-F5))*100</f>
        <v>-1.1108690917011721</v>
      </c>
    </row>
    <row r="18" spans="1:7">
      <c r="A18" s="6" t="str">
        <f t="shared" si="0"/>
        <v>EML4-ALK_1mMFT003437-010.000001</v>
      </c>
      <c r="B18" s="17" t="s">
        <v>1461</v>
      </c>
      <c r="C18" s="18" t="s">
        <v>2086</v>
      </c>
      <c r="D18" s="8">
        <v>9.9999999999999995E-7</v>
      </c>
      <c r="E18" s="9">
        <v>25.02</v>
      </c>
      <c r="F18" s="19"/>
      <c r="G18" s="20"/>
    </row>
    <row r="19" spans="1:7">
      <c r="A19" s="6" t="str">
        <f t="shared" si="0"/>
        <v>EML4-ALK_1mMFT000959-040.000001</v>
      </c>
      <c r="B19" s="17" t="s">
        <v>1461</v>
      </c>
      <c r="C19" s="18" t="s">
        <v>2087</v>
      </c>
      <c r="D19" s="8">
        <v>9.9999999999999995E-7</v>
      </c>
      <c r="E19" s="9">
        <v>24.83</v>
      </c>
      <c r="F19" s="19">
        <f>AVERAGE(E19:E20)</f>
        <v>26.21</v>
      </c>
      <c r="G19" s="20">
        <f>(1-(F19-F5)/(F7-F5))*100</f>
        <v>-3.7028969723371885</v>
      </c>
    </row>
    <row r="20" spans="1:7">
      <c r="A20" s="6" t="str">
        <f t="shared" si="0"/>
        <v>EML4-ALK_1mMFT000959-040.000001</v>
      </c>
      <c r="B20" s="17" t="s">
        <v>1461</v>
      </c>
      <c r="C20" s="18" t="s">
        <v>2087</v>
      </c>
      <c r="D20" s="8">
        <v>9.9999999999999995E-7</v>
      </c>
      <c r="E20" s="9">
        <v>27.59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266</v>
      </c>
      <c r="C5" s="18" t="s">
        <v>267</v>
      </c>
      <c r="E5" s="9">
        <v>1.19</v>
      </c>
      <c r="F5" s="19">
        <f>AVERAGE(E5:E6)</f>
        <v>1.1099999999999999</v>
      </c>
    </row>
    <row r="6" spans="1:9">
      <c r="A6" s="6" t="str">
        <f t="shared" si="0"/>
        <v/>
      </c>
      <c r="B6" s="17" t="s">
        <v>268</v>
      </c>
      <c r="C6" s="18" t="s">
        <v>267</v>
      </c>
      <c r="E6" s="9">
        <v>1.03</v>
      </c>
      <c r="F6" s="19"/>
    </row>
    <row r="7" spans="1:9">
      <c r="A7" s="6" t="str">
        <f t="shared" si="0"/>
        <v/>
      </c>
      <c r="B7" s="17" t="s">
        <v>269</v>
      </c>
      <c r="C7" s="18" t="s">
        <v>270</v>
      </c>
      <c r="E7" s="9">
        <v>46.08</v>
      </c>
      <c r="F7" s="19">
        <f>AVERAGE(E7:E8)</f>
        <v>46.814999999999998</v>
      </c>
    </row>
    <row r="8" spans="1:9">
      <c r="A8" s="6" t="str">
        <f t="shared" si="0"/>
        <v/>
      </c>
      <c r="B8" s="17" t="s">
        <v>268</v>
      </c>
      <c r="C8" s="18" t="s">
        <v>270</v>
      </c>
      <c r="E8" s="9">
        <v>47.55</v>
      </c>
      <c r="F8" s="19"/>
    </row>
    <row r="9" spans="1:9">
      <c r="A9" s="6" t="str">
        <f t="shared" si="0"/>
        <v>CaMK1δStaurosporine0.00001</v>
      </c>
      <c r="B9" s="17" t="s">
        <v>271</v>
      </c>
      <c r="C9" s="18" t="s">
        <v>272</v>
      </c>
      <c r="D9" s="8">
        <v>1.0000000000000001E-5</v>
      </c>
      <c r="E9" s="9">
        <v>1.1200000000000001</v>
      </c>
      <c r="F9" s="19">
        <f>AVERAGE(E9:E10)</f>
        <v>0.96500000000000008</v>
      </c>
      <c r="G9" s="20">
        <f>(1-(F9-F5)/(F7-F5))*100</f>
        <v>100.31725194180068</v>
      </c>
    </row>
    <row r="10" spans="1:9">
      <c r="A10" s="6" t="str">
        <f t="shared" si="0"/>
        <v>CaMK1δStaurosporine0.00001</v>
      </c>
      <c r="B10" s="17" t="s">
        <v>271</v>
      </c>
      <c r="C10" s="18" t="s">
        <v>273</v>
      </c>
      <c r="D10" s="8">
        <v>1.0000000000000001E-5</v>
      </c>
      <c r="E10" s="21">
        <v>0.81</v>
      </c>
      <c r="F10" s="22"/>
      <c r="G10" s="20"/>
    </row>
    <row r="11" spans="1:9">
      <c r="A11" s="6" t="str">
        <f t="shared" si="0"/>
        <v>CaMK1δFT002787-120.000001</v>
      </c>
      <c r="B11" s="17" t="s">
        <v>274</v>
      </c>
      <c r="C11" s="18" t="s">
        <v>2083</v>
      </c>
      <c r="D11" s="8">
        <v>9.9999999999999995E-7</v>
      </c>
      <c r="E11" s="9">
        <v>45.11</v>
      </c>
      <c r="F11" s="19">
        <f>AVERAGE(E11:E12)</f>
        <v>46.36</v>
      </c>
      <c r="G11" s="20">
        <f>(1-(F11-F5)/(F7-F5))*100</f>
        <v>0.9955147139262599</v>
      </c>
    </row>
    <row r="12" spans="1:9">
      <c r="A12" s="6" t="str">
        <f t="shared" si="0"/>
        <v>CaMK1δFT002787-120.000001</v>
      </c>
      <c r="B12" s="17" t="s">
        <v>268</v>
      </c>
      <c r="C12" s="18" t="s">
        <v>2083</v>
      </c>
      <c r="D12" s="8">
        <v>9.9999999999999995E-7</v>
      </c>
      <c r="E12" s="9">
        <v>47.61</v>
      </c>
      <c r="F12" s="19"/>
      <c r="G12" s="20"/>
    </row>
    <row r="13" spans="1:9">
      <c r="A13" s="6" t="str">
        <f t="shared" si="0"/>
        <v>CaMK1δFT003666-010.000001</v>
      </c>
      <c r="B13" s="17" t="s">
        <v>268</v>
      </c>
      <c r="C13" s="18" t="s">
        <v>2084</v>
      </c>
      <c r="D13" s="8">
        <v>9.9999999999999995E-7</v>
      </c>
      <c r="E13" s="9">
        <v>46.24</v>
      </c>
      <c r="F13" s="19">
        <f>AVERAGE(E13:E14)</f>
        <v>46.625</v>
      </c>
      <c r="G13" s="20">
        <f>(1-(F13-F5)/(F7-F5))*100</f>
        <v>0.41570944098019424</v>
      </c>
    </row>
    <row r="14" spans="1:9">
      <c r="A14" s="6" t="str">
        <f t="shared" si="0"/>
        <v>CaMK1δFT003666-010.000001</v>
      </c>
      <c r="B14" s="17" t="s">
        <v>271</v>
      </c>
      <c r="C14" s="18" t="s">
        <v>2084</v>
      </c>
      <c r="D14" s="8">
        <v>9.9999999999999995E-7</v>
      </c>
      <c r="E14" s="9">
        <v>47.01</v>
      </c>
      <c r="F14" s="19"/>
      <c r="G14" s="20"/>
    </row>
    <row r="15" spans="1:9">
      <c r="A15" s="6" t="str">
        <f t="shared" si="0"/>
        <v>CaMK1δFT001973-170.000001</v>
      </c>
      <c r="B15" s="17" t="s">
        <v>269</v>
      </c>
      <c r="C15" s="18" t="s">
        <v>2085</v>
      </c>
      <c r="D15" s="8">
        <v>9.9999999999999995E-7</v>
      </c>
      <c r="E15" s="9">
        <v>46.63</v>
      </c>
      <c r="F15" s="19">
        <f>AVERAGE(E15:E16)</f>
        <v>46.18</v>
      </c>
      <c r="G15" s="20">
        <f>(1-(F15-F5)/(F7-F5))*100</f>
        <v>1.3893447106443468</v>
      </c>
    </row>
    <row r="16" spans="1:9">
      <c r="A16" s="6" t="str">
        <f t="shared" si="0"/>
        <v>CaMK1δFT001973-170.000001</v>
      </c>
      <c r="B16" s="17" t="s">
        <v>268</v>
      </c>
      <c r="C16" s="18" t="s">
        <v>2085</v>
      </c>
      <c r="D16" s="8">
        <v>9.9999999999999995E-7</v>
      </c>
      <c r="E16" s="9">
        <v>45.73</v>
      </c>
      <c r="F16" s="19"/>
      <c r="G16" s="20"/>
    </row>
    <row r="17" spans="1:7">
      <c r="A17" s="6" t="str">
        <f t="shared" si="0"/>
        <v>CaMK1δFT003437-010.000001</v>
      </c>
      <c r="B17" s="17" t="s">
        <v>274</v>
      </c>
      <c r="C17" s="18" t="s">
        <v>2086</v>
      </c>
      <c r="D17" s="8">
        <v>9.9999999999999995E-7</v>
      </c>
      <c r="E17" s="9">
        <v>45.79</v>
      </c>
      <c r="F17" s="19">
        <f>AVERAGE(E17:E18)</f>
        <v>46.664999999999999</v>
      </c>
      <c r="G17" s="20">
        <f>(1-(F17-F5)/(F7-F5))*100</f>
        <v>0.32819166393173171</v>
      </c>
    </row>
    <row r="18" spans="1:7">
      <c r="A18" s="6" t="str">
        <f t="shared" si="0"/>
        <v>CaMK1δFT003437-010.000001</v>
      </c>
      <c r="B18" s="17" t="s">
        <v>268</v>
      </c>
      <c r="C18" s="18" t="s">
        <v>2086</v>
      </c>
      <c r="D18" s="8">
        <v>9.9999999999999995E-7</v>
      </c>
      <c r="E18" s="9">
        <v>47.54</v>
      </c>
      <c r="F18" s="19"/>
      <c r="G18" s="20"/>
    </row>
    <row r="19" spans="1:7">
      <c r="A19" s="6" t="str">
        <f t="shared" si="0"/>
        <v>CaMK1δFT000959-040.000001</v>
      </c>
      <c r="B19" s="17" t="s">
        <v>274</v>
      </c>
      <c r="C19" s="18" t="s">
        <v>2087</v>
      </c>
      <c r="D19" s="8">
        <v>9.9999999999999995E-7</v>
      </c>
      <c r="E19" s="9">
        <v>46.26</v>
      </c>
      <c r="F19" s="19">
        <f>AVERAGE(E19:E20)</f>
        <v>46.625</v>
      </c>
      <c r="G19" s="20">
        <f>(1-(F19-F5)/(F7-F5))*100</f>
        <v>0.41570944098019424</v>
      </c>
    </row>
    <row r="20" spans="1:7">
      <c r="A20" s="6" t="str">
        <f t="shared" si="0"/>
        <v>CaMK1δFT000959-040.000001</v>
      </c>
      <c r="B20" s="17" t="s">
        <v>274</v>
      </c>
      <c r="C20" s="18" t="s">
        <v>2087</v>
      </c>
      <c r="D20" s="8">
        <v>9.9999999999999995E-7</v>
      </c>
      <c r="E20" s="9">
        <v>46.99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1569</v>
      </c>
      <c r="D4" s="13" t="s">
        <v>262</v>
      </c>
      <c r="E4" s="14" t="s">
        <v>1570</v>
      </c>
      <c r="F4" s="15" t="s">
        <v>1571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1572</v>
      </c>
      <c r="C5" s="18" t="s">
        <v>267</v>
      </c>
      <c r="E5" s="9">
        <v>1.68</v>
      </c>
      <c r="F5" s="19">
        <f>AVERAGE(E5:E6)</f>
        <v>2.09</v>
      </c>
    </row>
    <row r="6" spans="1:9">
      <c r="A6" s="6" t="str">
        <f t="shared" si="0"/>
        <v/>
      </c>
      <c r="B6" s="17" t="s">
        <v>1573</v>
      </c>
      <c r="C6" s="18" t="s">
        <v>267</v>
      </c>
      <c r="E6" s="9">
        <v>2.5</v>
      </c>
      <c r="F6" s="19"/>
    </row>
    <row r="7" spans="1:9">
      <c r="A7" s="6" t="str">
        <f t="shared" si="0"/>
        <v/>
      </c>
      <c r="B7" s="17" t="s">
        <v>1574</v>
      </c>
      <c r="C7" s="18" t="s">
        <v>270</v>
      </c>
      <c r="E7" s="9">
        <v>56.9</v>
      </c>
      <c r="F7" s="19">
        <f>AVERAGE(E7:E8)</f>
        <v>58.085000000000001</v>
      </c>
    </row>
    <row r="8" spans="1:9">
      <c r="A8" s="6" t="str">
        <f t="shared" si="0"/>
        <v/>
      </c>
      <c r="B8" s="17" t="s">
        <v>1574</v>
      </c>
      <c r="C8" s="18" t="s">
        <v>270</v>
      </c>
      <c r="E8" s="9">
        <v>59.27</v>
      </c>
      <c r="F8" s="19"/>
    </row>
    <row r="9" spans="1:9">
      <c r="A9" s="6" t="str">
        <f t="shared" si="0"/>
        <v>CaMK2αStaurosporine0.00001</v>
      </c>
      <c r="B9" s="17" t="s">
        <v>1572</v>
      </c>
      <c r="C9" s="18" t="s">
        <v>272</v>
      </c>
      <c r="D9" s="8">
        <v>1.0000000000000001E-5</v>
      </c>
      <c r="E9" s="9">
        <v>2.2999999999999998</v>
      </c>
      <c r="F9" s="19">
        <f>AVERAGE(E9:E10)</f>
        <v>1.7949999999999999</v>
      </c>
      <c r="G9" s="20">
        <f>(1-(F9-F5)/(F7-F5))*100</f>
        <v>100.52683275292438</v>
      </c>
    </row>
    <row r="10" spans="1:9">
      <c r="A10" s="6" t="str">
        <f t="shared" si="0"/>
        <v>CaMK2αStaurosporine0.00001</v>
      </c>
      <c r="B10" s="17" t="s">
        <v>1572</v>
      </c>
      <c r="C10" s="18" t="s">
        <v>1575</v>
      </c>
      <c r="D10" s="8">
        <v>1.0000000000000001E-5</v>
      </c>
      <c r="E10" s="21">
        <v>1.29</v>
      </c>
      <c r="F10" s="22"/>
      <c r="G10" s="20"/>
    </row>
    <row r="11" spans="1:9">
      <c r="A11" s="6" t="str">
        <f t="shared" si="0"/>
        <v>CaMK2αFT002787-120.000001</v>
      </c>
      <c r="B11" s="17" t="s">
        <v>1576</v>
      </c>
      <c r="C11" s="18" t="s">
        <v>2083</v>
      </c>
      <c r="D11" s="8">
        <v>9.9999999999999995E-7</v>
      </c>
      <c r="E11" s="9">
        <v>58.68</v>
      </c>
      <c r="F11" s="19">
        <f>AVERAGE(E11:E12)</f>
        <v>58.65</v>
      </c>
      <c r="G11" s="20">
        <f>(1-(F11-F5)/(F7-F5))*100</f>
        <v>-1.0090186623805675</v>
      </c>
    </row>
    <row r="12" spans="1:9">
      <c r="A12" s="6" t="str">
        <f t="shared" si="0"/>
        <v>CaMK2αFT002787-120.000001</v>
      </c>
      <c r="B12" s="17" t="s">
        <v>1572</v>
      </c>
      <c r="C12" s="18" t="s">
        <v>2083</v>
      </c>
      <c r="D12" s="8">
        <v>9.9999999999999995E-7</v>
      </c>
      <c r="E12" s="9">
        <v>58.62</v>
      </c>
      <c r="F12" s="19"/>
      <c r="G12" s="20"/>
    </row>
    <row r="13" spans="1:9">
      <c r="A13" s="6" t="str">
        <f t="shared" si="0"/>
        <v>CaMK2αFT003666-010.000001</v>
      </c>
      <c r="B13" s="17" t="s">
        <v>1576</v>
      </c>
      <c r="C13" s="18" t="s">
        <v>2084</v>
      </c>
      <c r="D13" s="8">
        <v>9.9999999999999995E-7</v>
      </c>
      <c r="E13" s="9">
        <v>60.4</v>
      </c>
      <c r="F13" s="19">
        <f>AVERAGE(E13:E14)</f>
        <v>60.155000000000001</v>
      </c>
      <c r="G13" s="20">
        <f>(1-(F13-F5)/(F7-F5))*100</f>
        <v>-3.6967586391641882</v>
      </c>
    </row>
    <row r="14" spans="1:9">
      <c r="A14" s="6" t="str">
        <f t="shared" si="0"/>
        <v>CaMK2αFT003666-010.000001</v>
      </c>
      <c r="B14" s="17" t="s">
        <v>1574</v>
      </c>
      <c r="C14" s="18" t="s">
        <v>2084</v>
      </c>
      <c r="D14" s="8">
        <v>9.9999999999999995E-7</v>
      </c>
      <c r="E14" s="9">
        <v>59.91</v>
      </c>
      <c r="F14" s="19"/>
      <c r="G14" s="20"/>
    </row>
    <row r="15" spans="1:9">
      <c r="A15" s="6" t="str">
        <f t="shared" si="0"/>
        <v>CaMK2αFT001973-170.000001</v>
      </c>
      <c r="B15" s="17" t="s">
        <v>1572</v>
      </c>
      <c r="C15" s="18" t="s">
        <v>2085</v>
      </c>
      <c r="D15" s="8">
        <v>9.9999999999999995E-7</v>
      </c>
      <c r="E15" s="9">
        <v>60.42</v>
      </c>
      <c r="F15" s="19">
        <f>AVERAGE(E15:E16)</f>
        <v>60.575000000000003</v>
      </c>
      <c r="G15" s="20">
        <f>(1-(F15-F5)/(F7-F5))*100</f>
        <v>-4.4468256094293945</v>
      </c>
    </row>
    <row r="16" spans="1:9">
      <c r="A16" s="6" t="str">
        <f t="shared" si="0"/>
        <v>CaMK2αFT001973-170.000001</v>
      </c>
      <c r="B16" s="17" t="s">
        <v>1574</v>
      </c>
      <c r="C16" s="18" t="s">
        <v>2085</v>
      </c>
      <c r="D16" s="8">
        <v>9.9999999999999995E-7</v>
      </c>
      <c r="E16" s="9">
        <v>60.73</v>
      </c>
      <c r="F16" s="19"/>
      <c r="G16" s="20"/>
    </row>
    <row r="17" spans="1:7">
      <c r="A17" s="6" t="str">
        <f t="shared" si="0"/>
        <v>CaMK2αFT003437-010.000001</v>
      </c>
      <c r="B17" s="17" t="s">
        <v>1574</v>
      </c>
      <c r="C17" s="18" t="s">
        <v>2086</v>
      </c>
      <c r="D17" s="8">
        <v>9.9999999999999995E-7</v>
      </c>
      <c r="E17" s="9">
        <v>58.93</v>
      </c>
      <c r="F17" s="19">
        <f>AVERAGE(E17:E18)</f>
        <v>58.774999999999999</v>
      </c>
      <c r="G17" s="20">
        <f>(1-(F17-F5)/(F7-F5))*100</f>
        <v>-1.2322528797213961</v>
      </c>
    </row>
    <row r="18" spans="1:7">
      <c r="A18" s="6" t="str">
        <f t="shared" si="0"/>
        <v>CaMK2αFT003437-010.000001</v>
      </c>
      <c r="B18" s="17" t="s">
        <v>1574</v>
      </c>
      <c r="C18" s="18" t="s">
        <v>2086</v>
      </c>
      <c r="D18" s="8">
        <v>9.9999999999999995E-7</v>
      </c>
      <c r="E18" s="9">
        <v>58.62</v>
      </c>
      <c r="F18" s="19"/>
      <c r="G18" s="20"/>
    </row>
    <row r="19" spans="1:7">
      <c r="A19" s="6" t="str">
        <f t="shared" si="0"/>
        <v>CaMK2αFT000959-040.000001</v>
      </c>
      <c r="B19" s="17" t="s">
        <v>1574</v>
      </c>
      <c r="C19" s="18" t="s">
        <v>2087</v>
      </c>
      <c r="D19" s="8">
        <v>9.9999999999999995E-7</v>
      </c>
      <c r="E19" s="9">
        <v>60.65</v>
      </c>
      <c r="F19" s="19">
        <f>AVERAGE(E19:E20)</f>
        <v>59.695</v>
      </c>
      <c r="G19" s="20">
        <f>(1-(F19-F5)/(F7-F5))*100</f>
        <v>-2.875256719349939</v>
      </c>
    </row>
    <row r="20" spans="1:7">
      <c r="A20" s="6" t="str">
        <f t="shared" si="0"/>
        <v>CaMK2αFT000959-040.000001</v>
      </c>
      <c r="B20" s="17" t="s">
        <v>1574</v>
      </c>
      <c r="C20" s="18" t="s">
        <v>2087</v>
      </c>
      <c r="D20" s="8">
        <v>9.9999999999999995E-7</v>
      </c>
      <c r="E20" s="9">
        <v>58.74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1577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1555</v>
      </c>
      <c r="C4" s="12" t="s">
        <v>1578</v>
      </c>
      <c r="D4" s="13" t="s">
        <v>262</v>
      </c>
      <c r="E4" s="14" t="s">
        <v>1579</v>
      </c>
      <c r="F4" s="15" t="s">
        <v>264</v>
      </c>
      <c r="G4" s="16" t="s">
        <v>1580</v>
      </c>
    </row>
    <row r="5" spans="1:9">
      <c r="A5" s="6" t="str">
        <f t="shared" ref="A5:A20" si="0">IF(D5="","",B5&amp;C5&amp;D5)</f>
        <v/>
      </c>
      <c r="B5" s="17" t="s">
        <v>1581</v>
      </c>
      <c r="C5" s="18" t="s">
        <v>267</v>
      </c>
      <c r="E5" s="9">
        <v>1.86</v>
      </c>
      <c r="F5" s="19">
        <f>AVERAGE(E5:E6)</f>
        <v>2.04</v>
      </c>
    </row>
    <row r="6" spans="1:9">
      <c r="A6" s="6" t="str">
        <f t="shared" si="0"/>
        <v/>
      </c>
      <c r="B6" s="17" t="s">
        <v>1582</v>
      </c>
      <c r="C6" s="18" t="s">
        <v>267</v>
      </c>
      <c r="E6" s="9">
        <v>2.2200000000000002</v>
      </c>
      <c r="F6" s="19"/>
    </row>
    <row r="7" spans="1:9">
      <c r="A7" s="6" t="str">
        <f t="shared" si="0"/>
        <v/>
      </c>
      <c r="B7" s="17" t="s">
        <v>1583</v>
      </c>
      <c r="C7" s="18" t="s">
        <v>270</v>
      </c>
      <c r="E7" s="9">
        <v>49.4</v>
      </c>
      <c r="F7" s="19">
        <f>AVERAGE(E7:E8)</f>
        <v>50.515000000000001</v>
      </c>
    </row>
    <row r="8" spans="1:9">
      <c r="A8" s="6" t="str">
        <f t="shared" si="0"/>
        <v/>
      </c>
      <c r="B8" s="17" t="s">
        <v>1583</v>
      </c>
      <c r="C8" s="18" t="s">
        <v>270</v>
      </c>
      <c r="E8" s="9">
        <v>51.63</v>
      </c>
      <c r="F8" s="19"/>
    </row>
    <row r="9" spans="1:9">
      <c r="A9" s="6" t="str">
        <f t="shared" si="0"/>
        <v>CaMK2βStaurosporine0.00001</v>
      </c>
      <c r="B9" s="17" t="s">
        <v>1583</v>
      </c>
      <c r="C9" s="18" t="s">
        <v>272</v>
      </c>
      <c r="D9" s="8">
        <v>1.0000000000000001E-5</v>
      </c>
      <c r="E9" s="9">
        <v>1.7</v>
      </c>
      <c r="F9" s="19">
        <f>AVERAGE(E9:E10)</f>
        <v>1.6400000000000001</v>
      </c>
      <c r="G9" s="20">
        <f>(1-(F9-F5)/(F7-F5))*100</f>
        <v>100.82516761217121</v>
      </c>
    </row>
    <row r="10" spans="1:9">
      <c r="A10" s="6" t="str">
        <f t="shared" si="0"/>
        <v>CaMK2βStaurosporine0.00001</v>
      </c>
      <c r="B10" s="17" t="s">
        <v>1584</v>
      </c>
      <c r="C10" s="18" t="s">
        <v>1585</v>
      </c>
      <c r="D10" s="8">
        <v>1.0000000000000001E-5</v>
      </c>
      <c r="E10" s="21">
        <v>1.58</v>
      </c>
      <c r="F10" s="22"/>
      <c r="G10" s="20"/>
    </row>
    <row r="11" spans="1:9">
      <c r="A11" s="6" t="str">
        <f t="shared" si="0"/>
        <v>CaMK2βFT002787-120.000001</v>
      </c>
      <c r="B11" s="17" t="s">
        <v>1583</v>
      </c>
      <c r="C11" s="18" t="s">
        <v>2083</v>
      </c>
      <c r="D11" s="8">
        <v>9.9999999999999995E-7</v>
      </c>
      <c r="E11" s="9">
        <v>51.32</v>
      </c>
      <c r="F11" s="19">
        <f>AVERAGE(E11:E12)</f>
        <v>50.805</v>
      </c>
      <c r="G11" s="20">
        <f>(1-(F11-F5)/(F7-F5))*100</f>
        <v>-0.59824651882414148</v>
      </c>
    </row>
    <row r="12" spans="1:9">
      <c r="A12" s="6" t="str">
        <f t="shared" si="0"/>
        <v>CaMK2βFT002787-120.000001</v>
      </c>
      <c r="B12" s="17" t="s">
        <v>1586</v>
      </c>
      <c r="C12" s="18" t="s">
        <v>2083</v>
      </c>
      <c r="D12" s="8">
        <v>9.9999999999999995E-7</v>
      </c>
      <c r="E12" s="9">
        <v>50.29</v>
      </c>
      <c r="F12" s="19"/>
      <c r="G12" s="20"/>
    </row>
    <row r="13" spans="1:9">
      <c r="A13" s="6" t="str">
        <f t="shared" si="0"/>
        <v>CaMK2βFT003666-010.000001</v>
      </c>
      <c r="B13" s="17" t="s">
        <v>1581</v>
      </c>
      <c r="C13" s="18" t="s">
        <v>2084</v>
      </c>
      <c r="D13" s="8">
        <v>9.9999999999999995E-7</v>
      </c>
      <c r="E13" s="9">
        <v>52.49</v>
      </c>
      <c r="F13" s="19">
        <f>AVERAGE(E13:E14)</f>
        <v>52.03</v>
      </c>
      <c r="G13" s="20">
        <f>(1-(F13-F5)/(F7-F5))*100</f>
        <v>-3.1253223310985012</v>
      </c>
    </row>
    <row r="14" spans="1:9">
      <c r="A14" s="6" t="str">
        <f t="shared" si="0"/>
        <v>CaMK2βFT003666-010.000001</v>
      </c>
      <c r="B14" s="17" t="s">
        <v>1583</v>
      </c>
      <c r="C14" s="18" t="s">
        <v>2084</v>
      </c>
      <c r="D14" s="8">
        <v>9.9999999999999995E-7</v>
      </c>
      <c r="E14" s="9">
        <v>51.57</v>
      </c>
      <c r="F14" s="19"/>
      <c r="G14" s="20"/>
    </row>
    <row r="15" spans="1:9">
      <c r="A15" s="6" t="str">
        <f t="shared" si="0"/>
        <v>CaMK2βFT001973-170.000001</v>
      </c>
      <c r="B15" s="17" t="s">
        <v>1583</v>
      </c>
      <c r="C15" s="18" t="s">
        <v>2085</v>
      </c>
      <c r="D15" s="8">
        <v>9.9999999999999995E-7</v>
      </c>
      <c r="E15" s="9">
        <v>52.71</v>
      </c>
      <c r="F15" s="19">
        <f>AVERAGE(E15:E16)</f>
        <v>52.424999999999997</v>
      </c>
      <c r="G15" s="20">
        <f>(1-(F15-F5)/(F7-F5))*100</f>
        <v>-3.9401753481175694</v>
      </c>
    </row>
    <row r="16" spans="1:9">
      <c r="A16" s="6" t="str">
        <f t="shared" si="0"/>
        <v>CaMK2βFT001973-170.000001</v>
      </c>
      <c r="B16" s="17" t="s">
        <v>1586</v>
      </c>
      <c r="C16" s="18" t="s">
        <v>2085</v>
      </c>
      <c r="D16" s="8">
        <v>9.9999999999999995E-7</v>
      </c>
      <c r="E16" s="9">
        <v>52.14</v>
      </c>
      <c r="F16" s="19"/>
      <c r="G16" s="20"/>
    </row>
    <row r="17" spans="1:7">
      <c r="A17" s="6" t="str">
        <f t="shared" si="0"/>
        <v>CaMK2βFT003437-010.000001</v>
      </c>
      <c r="B17" s="17" t="s">
        <v>1587</v>
      </c>
      <c r="C17" s="18" t="s">
        <v>2086</v>
      </c>
      <c r="D17" s="8">
        <v>9.9999999999999995E-7</v>
      </c>
      <c r="E17" s="9">
        <v>50.72</v>
      </c>
      <c r="F17" s="19">
        <f>AVERAGE(E17:E18)</f>
        <v>50.605000000000004</v>
      </c>
      <c r="G17" s="20">
        <f>(1-(F17-F5)/(F7-F5))*100</f>
        <v>-0.18566271273852131</v>
      </c>
    </row>
    <row r="18" spans="1:7">
      <c r="A18" s="6" t="str">
        <f t="shared" si="0"/>
        <v>CaMK2βFT003437-010.000001</v>
      </c>
      <c r="B18" s="17" t="s">
        <v>1586</v>
      </c>
      <c r="C18" s="18" t="s">
        <v>2086</v>
      </c>
      <c r="D18" s="8">
        <v>9.9999999999999995E-7</v>
      </c>
      <c r="E18" s="9">
        <v>50.49</v>
      </c>
      <c r="F18" s="19"/>
      <c r="G18" s="20"/>
    </row>
    <row r="19" spans="1:7">
      <c r="A19" s="6" t="str">
        <f t="shared" si="0"/>
        <v>CaMK2βFT000959-040.000001</v>
      </c>
      <c r="B19" s="17" t="s">
        <v>1583</v>
      </c>
      <c r="C19" s="18" t="s">
        <v>2087</v>
      </c>
      <c r="D19" s="8">
        <v>9.9999999999999995E-7</v>
      </c>
      <c r="E19" s="9">
        <v>52.36</v>
      </c>
      <c r="F19" s="19">
        <f>AVERAGE(E19:E20)</f>
        <v>51.844999999999999</v>
      </c>
      <c r="G19" s="20">
        <f>(1-(F19-F5)/(F7-F5))*100</f>
        <v>-2.7436823104693087</v>
      </c>
    </row>
    <row r="20" spans="1:7">
      <c r="A20" s="6" t="str">
        <f t="shared" si="0"/>
        <v>CaMK2βFT000959-040.000001</v>
      </c>
      <c r="B20" s="17" t="s">
        <v>1583</v>
      </c>
      <c r="C20" s="18" t="s">
        <v>2087</v>
      </c>
      <c r="D20" s="8">
        <v>9.9999999999999995E-7</v>
      </c>
      <c r="E20" s="9">
        <v>51.33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1577</v>
      </c>
      <c r="C1" s="6" t="s">
        <v>2079</v>
      </c>
    </row>
    <row r="2" spans="1:9">
      <c r="B2" s="7" t="s">
        <v>1588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1580</v>
      </c>
    </row>
    <row r="5" spans="1:9">
      <c r="A5" s="6" t="str">
        <f t="shared" ref="A5:A20" si="0">IF(D5="","",B5&amp;C5&amp;D5)</f>
        <v/>
      </c>
      <c r="B5" s="17" t="s">
        <v>1589</v>
      </c>
      <c r="C5" s="18" t="s">
        <v>267</v>
      </c>
      <c r="E5" s="9">
        <v>1.97</v>
      </c>
      <c r="F5" s="19">
        <f>AVERAGE(E5:E6)</f>
        <v>2.4249999999999998</v>
      </c>
    </row>
    <row r="6" spans="1:9">
      <c r="A6" s="6" t="str">
        <f t="shared" si="0"/>
        <v/>
      </c>
      <c r="B6" s="17" t="s">
        <v>1590</v>
      </c>
      <c r="C6" s="18" t="s">
        <v>267</v>
      </c>
      <c r="E6" s="9">
        <v>2.88</v>
      </c>
      <c r="F6" s="19"/>
    </row>
    <row r="7" spans="1:9">
      <c r="A7" s="6" t="str">
        <f t="shared" si="0"/>
        <v/>
      </c>
      <c r="B7" s="17" t="s">
        <v>1591</v>
      </c>
      <c r="C7" s="18" t="s">
        <v>270</v>
      </c>
      <c r="E7" s="9">
        <v>56.4</v>
      </c>
      <c r="F7" s="19">
        <f>AVERAGE(E7:E8)</f>
        <v>57.769999999999996</v>
      </c>
    </row>
    <row r="8" spans="1:9">
      <c r="A8" s="6" t="str">
        <f t="shared" si="0"/>
        <v/>
      </c>
      <c r="B8" s="17" t="s">
        <v>1592</v>
      </c>
      <c r="C8" s="18" t="s">
        <v>270</v>
      </c>
      <c r="E8" s="9">
        <v>59.14</v>
      </c>
      <c r="F8" s="19"/>
    </row>
    <row r="9" spans="1:9">
      <c r="A9" s="6" t="str">
        <f t="shared" si="0"/>
        <v>CaMK2γStaurosporine0.00001</v>
      </c>
      <c r="B9" s="17" t="s">
        <v>1593</v>
      </c>
      <c r="C9" s="18" t="s">
        <v>1594</v>
      </c>
      <c r="D9" s="8">
        <v>1.0000000000000001E-5</v>
      </c>
      <c r="E9" s="9">
        <v>2.1</v>
      </c>
      <c r="F9" s="19">
        <f>AVERAGE(E9:E10)</f>
        <v>1.9750000000000001</v>
      </c>
      <c r="G9" s="20">
        <f>(1-(F9-F5)/(F7-F5))*100</f>
        <v>100.81308157918511</v>
      </c>
    </row>
    <row r="10" spans="1:9">
      <c r="A10" s="6" t="str">
        <f t="shared" si="0"/>
        <v>CaMK2γStaurosporine0.00001</v>
      </c>
      <c r="B10" s="17" t="s">
        <v>1589</v>
      </c>
      <c r="C10" s="18" t="s">
        <v>1595</v>
      </c>
      <c r="D10" s="8">
        <v>1.0000000000000001E-5</v>
      </c>
      <c r="E10" s="21">
        <v>1.85</v>
      </c>
      <c r="F10" s="22"/>
      <c r="G10" s="20"/>
    </row>
    <row r="11" spans="1:9">
      <c r="A11" s="6" t="str">
        <f t="shared" si="0"/>
        <v>CaMK2γFT002787-120.000001</v>
      </c>
      <c r="B11" s="17" t="s">
        <v>1593</v>
      </c>
      <c r="C11" s="18" t="s">
        <v>2083</v>
      </c>
      <c r="D11" s="8">
        <v>9.9999999999999995E-7</v>
      </c>
      <c r="E11" s="9">
        <v>58.04</v>
      </c>
      <c r="F11" s="19">
        <f>AVERAGE(E11:E12)</f>
        <v>57.76</v>
      </c>
      <c r="G11" s="20">
        <f>(1-(F11-F5)/(F7-F5))*100</f>
        <v>1.8068479537447502E-2</v>
      </c>
    </row>
    <row r="12" spans="1:9">
      <c r="A12" s="6" t="str">
        <f t="shared" si="0"/>
        <v>CaMK2γFT002787-120.000001</v>
      </c>
      <c r="B12" s="17" t="s">
        <v>1592</v>
      </c>
      <c r="C12" s="18" t="s">
        <v>2083</v>
      </c>
      <c r="D12" s="8">
        <v>9.9999999999999995E-7</v>
      </c>
      <c r="E12" s="9">
        <v>57.48</v>
      </c>
      <c r="F12" s="19"/>
      <c r="G12" s="20"/>
    </row>
    <row r="13" spans="1:9">
      <c r="A13" s="6" t="str">
        <f t="shared" si="0"/>
        <v>CaMK2γFT003666-010.000001</v>
      </c>
      <c r="B13" s="17" t="s">
        <v>1589</v>
      </c>
      <c r="C13" s="18" t="s">
        <v>2084</v>
      </c>
      <c r="D13" s="8">
        <v>9.9999999999999995E-7</v>
      </c>
      <c r="E13" s="9">
        <v>59.31</v>
      </c>
      <c r="F13" s="19">
        <f>AVERAGE(E13:E14)</f>
        <v>59.07</v>
      </c>
      <c r="G13" s="20">
        <f>(1-(F13-F5)/(F7-F5))*100</f>
        <v>-2.3489023398681086</v>
      </c>
    </row>
    <row r="14" spans="1:9">
      <c r="A14" s="6" t="str">
        <f t="shared" si="0"/>
        <v>CaMK2γFT003666-010.000001</v>
      </c>
      <c r="B14" s="17" t="s">
        <v>1589</v>
      </c>
      <c r="C14" s="18" t="s">
        <v>2084</v>
      </c>
      <c r="D14" s="8">
        <v>9.9999999999999995E-7</v>
      </c>
      <c r="E14" s="9">
        <v>58.83</v>
      </c>
      <c r="F14" s="19"/>
      <c r="G14" s="20"/>
    </row>
    <row r="15" spans="1:9">
      <c r="A15" s="6" t="str">
        <f t="shared" si="0"/>
        <v>CaMK2γFT001973-170.000001</v>
      </c>
      <c r="B15" s="17" t="s">
        <v>1592</v>
      </c>
      <c r="C15" s="18" t="s">
        <v>2085</v>
      </c>
      <c r="D15" s="8">
        <v>9.9999999999999995E-7</v>
      </c>
      <c r="E15" s="9">
        <v>59.19</v>
      </c>
      <c r="F15" s="19">
        <f>AVERAGE(E15:E16)</f>
        <v>59.51</v>
      </c>
      <c r="G15" s="20">
        <f>(1-(F15-F5)/(F7-F5))*100</f>
        <v>-3.1439154395157765</v>
      </c>
    </row>
    <row r="16" spans="1:9">
      <c r="A16" s="6" t="str">
        <f t="shared" si="0"/>
        <v>CaMK2γFT001973-170.000001</v>
      </c>
      <c r="B16" s="17" t="s">
        <v>1596</v>
      </c>
      <c r="C16" s="18" t="s">
        <v>2085</v>
      </c>
      <c r="D16" s="8">
        <v>9.9999999999999995E-7</v>
      </c>
      <c r="E16" s="9">
        <v>59.83</v>
      </c>
      <c r="F16" s="19"/>
      <c r="G16" s="20"/>
    </row>
    <row r="17" spans="1:7">
      <c r="A17" s="6" t="str">
        <f t="shared" si="0"/>
        <v>CaMK2γFT003437-010.000001</v>
      </c>
      <c r="B17" s="17" t="s">
        <v>1591</v>
      </c>
      <c r="C17" s="18" t="s">
        <v>2086</v>
      </c>
      <c r="D17" s="8">
        <v>9.9999999999999995E-7</v>
      </c>
      <c r="E17" s="9">
        <v>56.84</v>
      </c>
      <c r="F17" s="19">
        <f>AVERAGE(E17:E18)</f>
        <v>57.145000000000003</v>
      </c>
      <c r="G17" s="20">
        <f>(1-(F17-F5)/(F7-F5))*100</f>
        <v>1.1292799710904244</v>
      </c>
    </row>
    <row r="18" spans="1:7">
      <c r="A18" s="6" t="str">
        <f t="shared" si="0"/>
        <v>CaMK2γFT003437-010.000001</v>
      </c>
      <c r="B18" s="17" t="s">
        <v>1597</v>
      </c>
      <c r="C18" s="18" t="s">
        <v>2086</v>
      </c>
      <c r="D18" s="8">
        <v>9.9999999999999995E-7</v>
      </c>
      <c r="E18" s="9">
        <v>57.45</v>
      </c>
      <c r="F18" s="19"/>
      <c r="G18" s="20"/>
    </row>
    <row r="19" spans="1:7">
      <c r="A19" s="6" t="str">
        <f t="shared" si="0"/>
        <v>CaMK2γFT000959-040.000001</v>
      </c>
      <c r="B19" s="17" t="s">
        <v>1589</v>
      </c>
      <c r="C19" s="18" t="s">
        <v>2087</v>
      </c>
      <c r="D19" s="8">
        <v>9.9999999999999995E-7</v>
      </c>
      <c r="E19" s="9">
        <v>58.72</v>
      </c>
      <c r="F19" s="19">
        <f>AVERAGE(E19:E20)</f>
        <v>58.370000000000005</v>
      </c>
      <c r="G19" s="20">
        <f>(1-(F19-F5)/(F7-F5))*100</f>
        <v>-1.0841087722468279</v>
      </c>
    </row>
    <row r="20" spans="1:7">
      <c r="A20" s="6" t="str">
        <f t="shared" si="0"/>
        <v>CaMK2γFT000959-040.000001</v>
      </c>
      <c r="B20" s="17" t="s">
        <v>1592</v>
      </c>
      <c r="C20" s="18" t="s">
        <v>2087</v>
      </c>
      <c r="D20" s="8">
        <v>9.9999999999999995E-7</v>
      </c>
      <c r="E20" s="9">
        <v>58.02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1598</v>
      </c>
      <c r="C5" s="18" t="s">
        <v>267</v>
      </c>
      <c r="E5" s="9">
        <v>1.59</v>
      </c>
      <c r="F5" s="19">
        <f>AVERAGE(E5:E6)</f>
        <v>2.1150000000000002</v>
      </c>
    </row>
    <row r="6" spans="1:9">
      <c r="A6" s="6" t="str">
        <f t="shared" si="0"/>
        <v/>
      </c>
      <c r="B6" s="17" t="s">
        <v>1598</v>
      </c>
      <c r="C6" s="18" t="s">
        <v>267</v>
      </c>
      <c r="E6" s="9">
        <v>2.64</v>
      </c>
      <c r="F6" s="19"/>
    </row>
    <row r="7" spans="1:9">
      <c r="A7" s="6" t="str">
        <f t="shared" si="0"/>
        <v/>
      </c>
      <c r="B7" s="17" t="s">
        <v>1598</v>
      </c>
      <c r="C7" s="18" t="s">
        <v>270</v>
      </c>
      <c r="E7" s="9">
        <v>50.16</v>
      </c>
      <c r="F7" s="19">
        <f>AVERAGE(E7:E8)</f>
        <v>51.14</v>
      </c>
    </row>
    <row r="8" spans="1:9">
      <c r="A8" s="6" t="str">
        <f t="shared" si="0"/>
        <v/>
      </c>
      <c r="B8" s="17" t="s">
        <v>1598</v>
      </c>
      <c r="C8" s="18" t="s">
        <v>270</v>
      </c>
      <c r="E8" s="9">
        <v>52.12</v>
      </c>
      <c r="F8" s="19"/>
    </row>
    <row r="9" spans="1:9">
      <c r="A9" s="6" t="str">
        <f t="shared" si="0"/>
        <v>CaMK2δStaurosporine0.00001</v>
      </c>
      <c r="B9" s="17" t="s">
        <v>1598</v>
      </c>
      <c r="C9" s="18" t="s">
        <v>272</v>
      </c>
      <c r="D9" s="8">
        <v>1.0000000000000001E-5</v>
      </c>
      <c r="E9" s="9">
        <v>1.54</v>
      </c>
      <c r="F9" s="19">
        <f>AVERAGE(E9:E10)</f>
        <v>1.7450000000000001</v>
      </c>
      <c r="G9" s="20">
        <f>(1-(F9-F5)/(F7-F5))*100</f>
        <v>100.75471698113208</v>
      </c>
    </row>
    <row r="10" spans="1:9">
      <c r="A10" s="6" t="str">
        <f t="shared" si="0"/>
        <v>CaMK2δStaurosporine0.00001</v>
      </c>
      <c r="B10" s="17" t="s">
        <v>1598</v>
      </c>
      <c r="C10" s="18" t="s">
        <v>272</v>
      </c>
      <c r="D10" s="8">
        <v>1.0000000000000001E-5</v>
      </c>
      <c r="E10" s="21">
        <v>1.95</v>
      </c>
      <c r="F10" s="22"/>
      <c r="G10" s="20"/>
    </row>
    <row r="11" spans="1:9">
      <c r="A11" s="6" t="str">
        <f t="shared" si="0"/>
        <v>CaMK2δFT002787-120.000001</v>
      </c>
      <c r="B11" s="17" t="s">
        <v>1598</v>
      </c>
      <c r="C11" s="18" t="s">
        <v>2083</v>
      </c>
      <c r="D11" s="8">
        <v>9.9999999999999995E-7</v>
      </c>
      <c r="E11" s="9">
        <v>52.16</v>
      </c>
      <c r="F11" s="19">
        <f>AVERAGE(E11:E12)</f>
        <v>51.644999999999996</v>
      </c>
      <c r="G11" s="20">
        <f>(1-(F11-F5)/(F7-F5))*100</f>
        <v>-1.0300866904640493</v>
      </c>
    </row>
    <row r="12" spans="1:9">
      <c r="A12" s="6" t="str">
        <f t="shared" si="0"/>
        <v>CaMK2δFT002787-120.000001</v>
      </c>
      <c r="B12" s="17" t="s">
        <v>1598</v>
      </c>
      <c r="C12" s="18" t="s">
        <v>2083</v>
      </c>
      <c r="D12" s="8">
        <v>9.9999999999999995E-7</v>
      </c>
      <c r="E12" s="9">
        <v>51.13</v>
      </c>
      <c r="F12" s="19"/>
      <c r="G12" s="20"/>
    </row>
    <row r="13" spans="1:9">
      <c r="A13" s="6" t="str">
        <f t="shared" si="0"/>
        <v>CaMK2δFT003666-010.000001</v>
      </c>
      <c r="B13" s="17" t="s">
        <v>1598</v>
      </c>
      <c r="C13" s="18" t="s">
        <v>2084</v>
      </c>
      <c r="D13" s="8">
        <v>9.9999999999999995E-7</v>
      </c>
      <c r="E13" s="9">
        <v>53.18</v>
      </c>
      <c r="F13" s="19">
        <f>AVERAGE(E13:E14)</f>
        <v>52.82</v>
      </c>
      <c r="G13" s="20">
        <f>(1-(F13-F5)/(F7-F5))*100</f>
        <v>-3.4268230494645557</v>
      </c>
    </row>
    <row r="14" spans="1:9">
      <c r="A14" s="6" t="str">
        <f t="shared" si="0"/>
        <v>CaMK2δFT003666-010.000001</v>
      </c>
      <c r="B14" s="17" t="s">
        <v>1598</v>
      </c>
      <c r="C14" s="18" t="s">
        <v>2084</v>
      </c>
      <c r="D14" s="8">
        <v>9.9999999999999995E-7</v>
      </c>
      <c r="E14" s="9">
        <v>52.46</v>
      </c>
      <c r="F14" s="19"/>
      <c r="G14" s="20"/>
    </row>
    <row r="15" spans="1:9">
      <c r="A15" s="6" t="str">
        <f t="shared" si="0"/>
        <v>CaMK2δFT001973-170.000001</v>
      </c>
      <c r="B15" s="17" t="s">
        <v>1598</v>
      </c>
      <c r="C15" s="18" t="s">
        <v>2085</v>
      </c>
      <c r="D15" s="8">
        <v>9.9999999999999995E-7</v>
      </c>
      <c r="E15" s="9">
        <v>53.38</v>
      </c>
      <c r="F15" s="19">
        <f>AVERAGE(E15:E16)</f>
        <v>53.56</v>
      </c>
      <c r="G15" s="20">
        <f>(1-(F15-F5)/(F7-F5))*100</f>
        <v>-4.9362570117287063</v>
      </c>
    </row>
    <row r="16" spans="1:9">
      <c r="A16" s="6" t="str">
        <f t="shared" si="0"/>
        <v>CaMK2δFT001973-170.000001</v>
      </c>
      <c r="B16" s="17" t="s">
        <v>1598</v>
      </c>
      <c r="C16" s="18" t="s">
        <v>2085</v>
      </c>
      <c r="D16" s="8">
        <v>9.9999999999999995E-7</v>
      </c>
      <c r="E16" s="9">
        <v>53.74</v>
      </c>
      <c r="F16" s="19"/>
      <c r="G16" s="20"/>
    </row>
    <row r="17" spans="1:7">
      <c r="A17" s="6" t="str">
        <f t="shared" si="0"/>
        <v>CaMK2δFT003437-010.000001</v>
      </c>
      <c r="B17" s="17" t="s">
        <v>1598</v>
      </c>
      <c r="C17" s="18" t="s">
        <v>2086</v>
      </c>
      <c r="D17" s="8">
        <v>9.9999999999999995E-7</v>
      </c>
      <c r="E17" s="9">
        <v>51.09</v>
      </c>
      <c r="F17" s="19">
        <f>AVERAGE(E17:E18)</f>
        <v>51.064999999999998</v>
      </c>
      <c r="G17" s="20">
        <f>(1-(F17-F5)/(F7-F5))*100</f>
        <v>0.15298317185110655</v>
      </c>
    </row>
    <row r="18" spans="1:7">
      <c r="A18" s="6" t="str">
        <f t="shared" si="0"/>
        <v>CaMK2δFT003437-010.000001</v>
      </c>
      <c r="B18" s="17" t="s">
        <v>1598</v>
      </c>
      <c r="C18" s="18" t="s">
        <v>2086</v>
      </c>
      <c r="D18" s="8">
        <v>9.9999999999999995E-7</v>
      </c>
      <c r="E18" s="9">
        <v>51.04</v>
      </c>
      <c r="F18" s="19"/>
      <c r="G18" s="20"/>
    </row>
    <row r="19" spans="1:7">
      <c r="A19" s="6" t="str">
        <f t="shared" si="0"/>
        <v>CaMK2δFT000959-040.000001</v>
      </c>
      <c r="B19" s="17" t="s">
        <v>1598</v>
      </c>
      <c r="C19" s="18" t="s">
        <v>2087</v>
      </c>
      <c r="D19" s="8">
        <v>9.9999999999999995E-7</v>
      </c>
      <c r="E19" s="9">
        <v>53.83</v>
      </c>
      <c r="F19" s="19">
        <f>AVERAGE(E19:E20)</f>
        <v>52.89</v>
      </c>
      <c r="G19" s="20">
        <f>(1-(F19-F5)/(F7-F5))*100</f>
        <v>-3.5696073431922493</v>
      </c>
    </row>
    <row r="20" spans="1:7">
      <c r="A20" s="6" t="str">
        <f t="shared" si="0"/>
        <v>CaMK2δFT000959-040.000001</v>
      </c>
      <c r="B20" s="17" t="s">
        <v>1598</v>
      </c>
      <c r="C20" s="18" t="s">
        <v>2087</v>
      </c>
      <c r="D20" s="8">
        <v>9.9999999999999995E-7</v>
      </c>
      <c r="E20" s="9">
        <v>51.95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570</v>
      </c>
      <c r="C5" s="18" t="s">
        <v>267</v>
      </c>
      <c r="E5" s="9">
        <v>2.19</v>
      </c>
      <c r="F5" s="23">
        <f>AVERAGE(E5:E8)</f>
        <v>2.3625000000000003</v>
      </c>
    </row>
    <row r="6" spans="1:9">
      <c r="A6" s="6" t="str">
        <f t="shared" si="0"/>
        <v/>
      </c>
      <c r="B6" s="17" t="s">
        <v>570</v>
      </c>
      <c r="C6" s="18" t="s">
        <v>267</v>
      </c>
      <c r="E6" s="9">
        <v>2.71</v>
      </c>
      <c r="F6" s="23"/>
    </row>
    <row r="7" spans="1:9">
      <c r="A7" s="6" t="str">
        <f t="shared" si="0"/>
        <v/>
      </c>
      <c r="B7" s="17" t="s">
        <v>570</v>
      </c>
      <c r="C7" s="18" t="s">
        <v>267</v>
      </c>
      <c r="E7" s="9">
        <v>1.65</v>
      </c>
      <c r="F7" s="24"/>
    </row>
    <row r="8" spans="1:9">
      <c r="A8" s="6" t="str">
        <f t="shared" si="0"/>
        <v/>
      </c>
      <c r="B8" s="17" t="s">
        <v>570</v>
      </c>
      <c r="C8" s="18" t="s">
        <v>267</v>
      </c>
      <c r="E8" s="9">
        <v>2.9</v>
      </c>
      <c r="F8" s="23"/>
    </row>
    <row r="9" spans="1:9">
      <c r="A9" s="6" t="str">
        <f t="shared" si="0"/>
        <v/>
      </c>
      <c r="B9" s="17" t="s">
        <v>570</v>
      </c>
      <c r="C9" s="18" t="s">
        <v>270</v>
      </c>
      <c r="E9" s="9">
        <v>32.950000000000003</v>
      </c>
      <c r="F9" s="23">
        <f>AVERAGE(E9:E12)</f>
        <v>30.380000000000003</v>
      </c>
    </row>
    <row r="10" spans="1:9">
      <c r="A10" s="6" t="str">
        <f t="shared" si="0"/>
        <v/>
      </c>
      <c r="B10" s="17" t="s">
        <v>570</v>
      </c>
      <c r="C10" s="18" t="s">
        <v>270</v>
      </c>
      <c r="E10" s="9">
        <v>31.28</v>
      </c>
      <c r="F10" s="23"/>
    </row>
    <row r="11" spans="1:9">
      <c r="A11" s="6" t="str">
        <f t="shared" si="0"/>
        <v/>
      </c>
      <c r="B11" s="17" t="s">
        <v>570</v>
      </c>
      <c r="C11" s="18" t="s">
        <v>270</v>
      </c>
      <c r="E11" s="9">
        <v>29.04</v>
      </c>
      <c r="F11" s="24"/>
    </row>
    <row r="12" spans="1:9">
      <c r="A12" s="6" t="str">
        <f t="shared" si="0"/>
        <v/>
      </c>
      <c r="B12" s="17" t="s">
        <v>570</v>
      </c>
      <c r="C12" s="18" t="s">
        <v>270</v>
      </c>
      <c r="E12" s="9">
        <v>28.25</v>
      </c>
      <c r="F12" s="23"/>
    </row>
    <row r="13" spans="1:9">
      <c r="A13" s="6" t="str">
        <f t="shared" si="0"/>
        <v>CaMK4_1mMStaurosporine0.00001</v>
      </c>
      <c r="B13" s="17" t="s">
        <v>570</v>
      </c>
      <c r="C13" s="18" t="s">
        <v>272</v>
      </c>
      <c r="D13" s="8">
        <v>1.0000000000000001E-5</v>
      </c>
      <c r="E13" s="9">
        <v>5.74</v>
      </c>
      <c r="F13" s="23">
        <f>AVERAGE(E13:E14)</f>
        <v>5.835</v>
      </c>
      <c r="G13" s="20">
        <f>(1-(F13-F5)/(F9-F5))*100</f>
        <v>87.605960560364053</v>
      </c>
    </row>
    <row r="14" spans="1:9">
      <c r="A14" s="6" t="str">
        <f t="shared" si="0"/>
        <v>CaMK4_1mMStaurosporine0.00001</v>
      </c>
      <c r="B14" s="17" t="s">
        <v>570</v>
      </c>
      <c r="C14" s="18" t="s">
        <v>272</v>
      </c>
      <c r="D14" s="8">
        <v>1.0000000000000001E-5</v>
      </c>
      <c r="E14" s="9">
        <v>5.93</v>
      </c>
      <c r="F14" s="23"/>
      <c r="G14" s="20"/>
    </row>
    <row r="15" spans="1:9">
      <c r="A15" s="6" t="str">
        <f t="shared" si="0"/>
        <v>CaMK4_1mMFT002787-120.000001</v>
      </c>
      <c r="B15" s="17" t="s">
        <v>570</v>
      </c>
      <c r="C15" s="18" t="s">
        <v>2083</v>
      </c>
      <c r="D15" s="8">
        <v>9.9999999999999995E-7</v>
      </c>
      <c r="E15" s="9">
        <v>26.77</v>
      </c>
      <c r="F15" s="23">
        <f>AVERAGE(E15:E16)</f>
        <v>27.490000000000002</v>
      </c>
      <c r="G15" s="20">
        <f>(1-(F15-F5)/(F9-F5))*100</f>
        <v>10.314981707861159</v>
      </c>
    </row>
    <row r="16" spans="1:9">
      <c r="A16" s="6" t="str">
        <f t="shared" si="0"/>
        <v>CaMK4_1mMFT002787-120.000001</v>
      </c>
      <c r="B16" s="17" t="s">
        <v>570</v>
      </c>
      <c r="C16" s="18" t="s">
        <v>2083</v>
      </c>
      <c r="D16" s="8">
        <v>9.9999999999999995E-7</v>
      </c>
      <c r="E16" s="9">
        <v>28.21</v>
      </c>
      <c r="F16" s="23"/>
      <c r="G16" s="20"/>
    </row>
    <row r="17" spans="1:7">
      <c r="A17" s="6" t="str">
        <f t="shared" si="0"/>
        <v>CaMK4_1mMFT003666-010.000001</v>
      </c>
      <c r="B17" s="17" t="s">
        <v>570</v>
      </c>
      <c r="C17" s="18" t="s">
        <v>2084</v>
      </c>
      <c r="D17" s="8">
        <v>9.9999999999999995E-7</v>
      </c>
      <c r="E17" s="9">
        <v>29.29</v>
      </c>
      <c r="F17" s="23">
        <f>AVERAGE(E17:E18)</f>
        <v>28.184999999999999</v>
      </c>
      <c r="G17" s="20">
        <f>(1-(F17-F5)/(F9-F5))*100</f>
        <v>7.8343892210225867</v>
      </c>
    </row>
    <row r="18" spans="1:7">
      <c r="A18" s="6" t="str">
        <f t="shared" si="0"/>
        <v>CaMK4_1mMFT003666-010.000001</v>
      </c>
      <c r="B18" s="17" t="s">
        <v>570</v>
      </c>
      <c r="C18" s="18" t="s">
        <v>2084</v>
      </c>
      <c r="D18" s="8">
        <v>9.9999999999999995E-7</v>
      </c>
      <c r="E18" s="9">
        <v>27.08</v>
      </c>
      <c r="F18" s="23"/>
      <c r="G18" s="20"/>
    </row>
    <row r="19" spans="1:7">
      <c r="A19" s="6" t="str">
        <f t="shared" si="0"/>
        <v>CaMK4_1mMFT001973-170.000001</v>
      </c>
      <c r="B19" s="17" t="s">
        <v>570</v>
      </c>
      <c r="C19" s="18" t="s">
        <v>2085</v>
      </c>
      <c r="D19" s="8">
        <v>9.9999999999999995E-7</v>
      </c>
      <c r="E19" s="9">
        <v>28.47</v>
      </c>
      <c r="F19" s="23">
        <f>AVERAGE(E19:E20)</f>
        <v>28.344999999999999</v>
      </c>
      <c r="G19" s="20">
        <f>(1-(F19-F5)/(F9-F5))*100</f>
        <v>7.2633175693762926</v>
      </c>
    </row>
    <row r="20" spans="1:7">
      <c r="A20" s="6" t="str">
        <f t="shared" si="0"/>
        <v>CaMK4_1mMFT001973-170.000001</v>
      </c>
      <c r="B20" s="17" t="s">
        <v>570</v>
      </c>
      <c r="C20" s="18" t="s">
        <v>2085</v>
      </c>
      <c r="D20" s="8">
        <v>9.9999999999999995E-7</v>
      </c>
      <c r="E20" s="9">
        <v>28.22</v>
      </c>
      <c r="F20" s="23"/>
      <c r="G20" s="20"/>
    </row>
    <row r="21" spans="1:7">
      <c r="A21" s="6" t="str">
        <f t="shared" si="0"/>
        <v>CaMK4_1mMFT003437-010.000001</v>
      </c>
      <c r="B21" s="17" t="s">
        <v>570</v>
      </c>
      <c r="C21" s="18" t="s">
        <v>2086</v>
      </c>
      <c r="D21" s="8">
        <v>9.9999999999999995E-7</v>
      </c>
      <c r="E21" s="9">
        <v>27.82</v>
      </c>
      <c r="F21" s="23">
        <f>AVERAGE(E21:E22)</f>
        <v>27.92</v>
      </c>
      <c r="G21" s="20">
        <f>(1-(F21-F5)/(F9-F5))*100</f>
        <v>8.7802266440617505</v>
      </c>
    </row>
    <row r="22" spans="1:7">
      <c r="A22" s="6" t="str">
        <f t="shared" si="0"/>
        <v>CaMK4_1mMFT003437-010.000001</v>
      </c>
      <c r="B22" s="17" t="s">
        <v>570</v>
      </c>
      <c r="C22" s="18" t="s">
        <v>2086</v>
      </c>
      <c r="D22" s="8">
        <v>9.9999999999999995E-7</v>
      </c>
      <c r="E22" s="21">
        <v>28.02</v>
      </c>
      <c r="F22" s="23"/>
      <c r="G22" s="20"/>
    </row>
    <row r="23" spans="1:7">
      <c r="A23" s="6" t="str">
        <f t="shared" si="0"/>
        <v>CaMK4_1mMFT000959-040.000001</v>
      </c>
      <c r="B23" s="17" t="s">
        <v>570</v>
      </c>
      <c r="C23" s="18" t="s">
        <v>2087</v>
      </c>
      <c r="D23" s="8">
        <v>9.9999999999999995E-7</v>
      </c>
      <c r="E23" s="9">
        <v>29.86</v>
      </c>
      <c r="F23" s="23">
        <f>AVERAGE(E23:E24)</f>
        <v>28.515000000000001</v>
      </c>
      <c r="G23" s="20">
        <f>(1-(F23-F5)/(F9-F5))*100</f>
        <v>6.6565539395021078</v>
      </c>
    </row>
    <row r="24" spans="1:7">
      <c r="A24" s="6" t="str">
        <f t="shared" si="0"/>
        <v>CaMK4_1mMFT000959-040.000001</v>
      </c>
      <c r="B24" s="17" t="s">
        <v>570</v>
      </c>
      <c r="C24" s="18" t="s">
        <v>2087</v>
      </c>
      <c r="D24" s="8">
        <v>9.9999999999999995E-7</v>
      </c>
      <c r="E24" s="9">
        <v>27.17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1995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1996</v>
      </c>
      <c r="C4" s="12" t="s">
        <v>1997</v>
      </c>
      <c r="D4" s="13" t="s">
        <v>1998</v>
      </c>
      <c r="E4" s="14" t="s">
        <v>1999</v>
      </c>
      <c r="F4" s="15" t="s">
        <v>2000</v>
      </c>
      <c r="G4" s="16" t="s">
        <v>2001</v>
      </c>
    </row>
    <row r="5" spans="1:9">
      <c r="A5" s="6" t="str">
        <f t="shared" ref="A5:A20" si="0">IF(D5="","",B5&amp;C5&amp;D5)</f>
        <v/>
      </c>
      <c r="B5" s="17" t="s">
        <v>2002</v>
      </c>
      <c r="C5" s="18" t="s">
        <v>267</v>
      </c>
      <c r="E5" s="9">
        <v>0.64</v>
      </c>
      <c r="F5" s="19">
        <f>AVERAGE(E5:E6)</f>
        <v>0.8</v>
      </c>
    </row>
    <row r="6" spans="1:9">
      <c r="A6" s="6" t="str">
        <f t="shared" si="0"/>
        <v/>
      </c>
      <c r="B6" s="17" t="s">
        <v>2003</v>
      </c>
      <c r="C6" s="18" t="s">
        <v>267</v>
      </c>
      <c r="E6" s="9">
        <v>0.96</v>
      </c>
      <c r="F6" s="19"/>
    </row>
    <row r="7" spans="1:9">
      <c r="A7" s="6" t="str">
        <f t="shared" si="0"/>
        <v/>
      </c>
      <c r="B7" s="17" t="s">
        <v>2003</v>
      </c>
      <c r="C7" s="18" t="s">
        <v>270</v>
      </c>
      <c r="E7" s="9">
        <v>51.48</v>
      </c>
      <c r="F7" s="19">
        <f>AVERAGE(E7:E8)</f>
        <v>52.685000000000002</v>
      </c>
    </row>
    <row r="8" spans="1:9">
      <c r="A8" s="6" t="str">
        <f t="shared" si="0"/>
        <v/>
      </c>
      <c r="B8" s="17" t="s">
        <v>2004</v>
      </c>
      <c r="C8" s="18" t="s">
        <v>270</v>
      </c>
      <c r="E8" s="9">
        <v>53.89</v>
      </c>
      <c r="F8" s="19"/>
    </row>
    <row r="9" spans="1:9">
      <c r="A9" s="6" t="str">
        <f t="shared" si="0"/>
        <v>CDC2/CycB1_1mMStaurosporine0.00001</v>
      </c>
      <c r="B9" s="17" t="s">
        <v>2003</v>
      </c>
      <c r="C9" s="18" t="s">
        <v>2005</v>
      </c>
      <c r="D9" s="8">
        <v>1.0000000000000001E-5</v>
      </c>
      <c r="E9" s="9">
        <v>1.03</v>
      </c>
      <c r="F9" s="19">
        <f>AVERAGE(E9:E10)</f>
        <v>0.88500000000000001</v>
      </c>
      <c r="G9" s="20">
        <f>(1-(F9-F5)/(F7-F5))*100</f>
        <v>99.836176158812762</v>
      </c>
    </row>
    <row r="10" spans="1:9">
      <c r="A10" s="6" t="str">
        <f t="shared" si="0"/>
        <v>CDC2/CycB1_1mMStaurosporine0.00001</v>
      </c>
      <c r="B10" s="17" t="s">
        <v>2006</v>
      </c>
      <c r="C10" s="18" t="s">
        <v>272</v>
      </c>
      <c r="D10" s="8">
        <v>1.0000000000000001E-5</v>
      </c>
      <c r="E10" s="21">
        <v>0.74</v>
      </c>
      <c r="F10" s="22"/>
      <c r="G10" s="20"/>
    </row>
    <row r="11" spans="1:9">
      <c r="A11" s="6" t="str">
        <f t="shared" si="0"/>
        <v>CDC2/CycB1_1mMFT002787-120.000001</v>
      </c>
      <c r="B11" s="17" t="s">
        <v>2002</v>
      </c>
      <c r="C11" s="18" t="s">
        <v>2083</v>
      </c>
      <c r="D11" s="8">
        <v>9.9999999999999995E-7</v>
      </c>
      <c r="E11" s="9">
        <v>53.32</v>
      </c>
      <c r="F11" s="19">
        <f>AVERAGE(E11:E12)</f>
        <v>53.69</v>
      </c>
      <c r="G11" s="20">
        <f>(1-(F11-F5)/(F7-F5))*100</f>
        <v>-1.9369760046256124</v>
      </c>
    </row>
    <row r="12" spans="1:9">
      <c r="A12" s="6" t="str">
        <f t="shared" si="0"/>
        <v>CDC2/CycB1_1mMFT002787-120.000001</v>
      </c>
      <c r="B12" s="17" t="s">
        <v>2004</v>
      </c>
      <c r="C12" s="18" t="s">
        <v>2083</v>
      </c>
      <c r="D12" s="8">
        <v>9.9999999999999995E-7</v>
      </c>
      <c r="E12" s="9">
        <v>54.06</v>
      </c>
      <c r="F12" s="19"/>
      <c r="G12" s="20"/>
    </row>
    <row r="13" spans="1:9">
      <c r="A13" s="6" t="str">
        <f t="shared" si="0"/>
        <v>CDC2/CycB1_1mMFT003666-010.000001</v>
      </c>
      <c r="B13" s="17" t="s">
        <v>2002</v>
      </c>
      <c r="C13" s="18" t="s">
        <v>2084</v>
      </c>
      <c r="D13" s="8">
        <v>9.9999999999999995E-7</v>
      </c>
      <c r="E13" s="9">
        <v>53.06</v>
      </c>
      <c r="F13" s="19">
        <f>AVERAGE(E13:E14)</f>
        <v>53.43</v>
      </c>
      <c r="G13" s="20">
        <f>(1-(F13-F5)/(F7-F5))*100</f>
        <v>-1.4358677845234702</v>
      </c>
    </row>
    <row r="14" spans="1:9">
      <c r="A14" s="6" t="str">
        <f t="shared" si="0"/>
        <v>CDC2/CycB1_1mMFT003666-010.000001</v>
      </c>
      <c r="B14" s="17" t="s">
        <v>2003</v>
      </c>
      <c r="C14" s="18" t="s">
        <v>2084</v>
      </c>
      <c r="D14" s="8">
        <v>9.9999999999999995E-7</v>
      </c>
      <c r="E14" s="9">
        <v>53.8</v>
      </c>
      <c r="F14" s="19"/>
      <c r="G14" s="20"/>
    </row>
    <row r="15" spans="1:9">
      <c r="A15" s="6" t="str">
        <f t="shared" si="0"/>
        <v>CDC2/CycB1_1mMFT001973-170.000001</v>
      </c>
      <c r="B15" s="17" t="s">
        <v>2004</v>
      </c>
      <c r="C15" s="18" t="s">
        <v>2085</v>
      </c>
      <c r="D15" s="8">
        <v>9.9999999999999995E-7</v>
      </c>
      <c r="E15" s="9">
        <v>52.06</v>
      </c>
      <c r="F15" s="19">
        <f>AVERAGE(E15:E16)</f>
        <v>51.784999999999997</v>
      </c>
      <c r="G15" s="20">
        <f>(1-(F15-F5)/(F7-F5))*100</f>
        <v>1.7346053772766767</v>
      </c>
    </row>
    <row r="16" spans="1:9">
      <c r="A16" s="6" t="str">
        <f t="shared" si="0"/>
        <v>CDC2/CycB1_1mMFT001973-170.000001</v>
      </c>
      <c r="B16" s="17" t="s">
        <v>2007</v>
      </c>
      <c r="C16" s="18" t="s">
        <v>2085</v>
      </c>
      <c r="D16" s="8">
        <v>9.9999999999999995E-7</v>
      </c>
      <c r="E16" s="9">
        <v>51.51</v>
      </c>
      <c r="F16" s="19"/>
      <c r="G16" s="20"/>
    </row>
    <row r="17" spans="1:7">
      <c r="A17" s="6" t="str">
        <f t="shared" si="0"/>
        <v>CDC2/CycB1_1mMFT003437-010.000001</v>
      </c>
      <c r="B17" s="17" t="s">
        <v>2004</v>
      </c>
      <c r="C17" s="18" t="s">
        <v>2086</v>
      </c>
      <c r="D17" s="8">
        <v>9.9999999999999995E-7</v>
      </c>
      <c r="E17" s="9">
        <v>53.66</v>
      </c>
      <c r="F17" s="19">
        <f>AVERAGE(E17:E18)</f>
        <v>53.784999999999997</v>
      </c>
      <c r="G17" s="20">
        <f>(1-(F17-F5)/(F7-F5))*100</f>
        <v>-2.1200732388936938</v>
      </c>
    </row>
    <row r="18" spans="1:7">
      <c r="A18" s="6" t="str">
        <f t="shared" si="0"/>
        <v>CDC2/CycB1_1mMFT003437-010.000001</v>
      </c>
      <c r="B18" s="17" t="s">
        <v>2006</v>
      </c>
      <c r="C18" s="18" t="s">
        <v>2086</v>
      </c>
      <c r="D18" s="8">
        <v>9.9999999999999995E-7</v>
      </c>
      <c r="E18" s="9">
        <v>53.91</v>
      </c>
      <c r="F18" s="19"/>
      <c r="G18" s="20"/>
    </row>
    <row r="19" spans="1:7">
      <c r="A19" s="6" t="str">
        <f t="shared" si="0"/>
        <v>CDC2/CycB1_1mMFT000959-040.000001</v>
      </c>
      <c r="B19" s="17" t="s">
        <v>2004</v>
      </c>
      <c r="C19" s="18" t="s">
        <v>2087</v>
      </c>
      <c r="D19" s="8">
        <v>9.9999999999999995E-7</v>
      </c>
      <c r="E19" s="9">
        <v>52.33</v>
      </c>
      <c r="F19" s="19">
        <f>AVERAGE(E19:E20)</f>
        <v>53.335000000000001</v>
      </c>
      <c r="G19" s="20">
        <f>(1-(F19-F5)/(F7-F5))*100</f>
        <v>-1.2527705502553665</v>
      </c>
    </row>
    <row r="20" spans="1:7">
      <c r="A20" s="6" t="str">
        <f t="shared" si="0"/>
        <v>CDC2/CycB1_1mMFT000959-040.000001</v>
      </c>
      <c r="B20" s="17" t="s">
        <v>2007</v>
      </c>
      <c r="C20" s="18" t="s">
        <v>2087</v>
      </c>
      <c r="D20" s="8">
        <v>9.9999999999999995E-7</v>
      </c>
      <c r="E20" s="9">
        <v>54.34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8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945</v>
      </c>
      <c r="D4" s="13" t="s">
        <v>262</v>
      </c>
      <c r="E4" s="14" t="s">
        <v>933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943</v>
      </c>
      <c r="C5" s="18" t="s">
        <v>267</v>
      </c>
      <c r="E5" s="9">
        <v>1.49</v>
      </c>
      <c r="F5" s="23">
        <f>AVERAGE(E5:E8)</f>
        <v>1.5100000000000002</v>
      </c>
    </row>
    <row r="6" spans="1:9">
      <c r="A6" s="6" t="str">
        <f t="shared" si="0"/>
        <v/>
      </c>
      <c r="B6" s="17" t="s">
        <v>943</v>
      </c>
      <c r="C6" s="18" t="s">
        <v>267</v>
      </c>
      <c r="E6" s="9">
        <v>1.54</v>
      </c>
      <c r="F6" s="23"/>
    </row>
    <row r="7" spans="1:9">
      <c r="A7" s="6" t="str">
        <f t="shared" si="0"/>
        <v/>
      </c>
      <c r="B7" s="17" t="s">
        <v>944</v>
      </c>
      <c r="C7" s="18" t="s">
        <v>267</v>
      </c>
      <c r="E7" s="9">
        <v>1.66</v>
      </c>
      <c r="F7" s="24"/>
    </row>
    <row r="8" spans="1:9">
      <c r="A8" s="6" t="str">
        <f t="shared" si="0"/>
        <v/>
      </c>
      <c r="B8" s="17" t="s">
        <v>944</v>
      </c>
      <c r="C8" s="18" t="s">
        <v>267</v>
      </c>
      <c r="E8" s="9">
        <v>1.35</v>
      </c>
      <c r="F8" s="23"/>
    </row>
    <row r="9" spans="1:9">
      <c r="A9" s="6" t="str">
        <f t="shared" si="0"/>
        <v/>
      </c>
      <c r="B9" s="17" t="s">
        <v>943</v>
      </c>
      <c r="C9" s="18" t="s">
        <v>270</v>
      </c>
      <c r="E9" s="9">
        <v>36.19</v>
      </c>
      <c r="F9" s="23">
        <f>AVERAGE(E9:E12)</f>
        <v>36.765000000000001</v>
      </c>
    </row>
    <row r="10" spans="1:9">
      <c r="A10" s="6" t="str">
        <f t="shared" si="0"/>
        <v/>
      </c>
      <c r="B10" s="17" t="s">
        <v>943</v>
      </c>
      <c r="C10" s="18" t="s">
        <v>270</v>
      </c>
      <c r="E10" s="9">
        <v>36.17</v>
      </c>
      <c r="F10" s="23"/>
    </row>
    <row r="11" spans="1:9">
      <c r="A11" s="6" t="str">
        <f t="shared" si="0"/>
        <v/>
      </c>
      <c r="B11" s="17" t="s">
        <v>943</v>
      </c>
      <c r="C11" s="18" t="s">
        <v>270</v>
      </c>
      <c r="E11" s="9">
        <v>37.5</v>
      </c>
      <c r="F11" s="24"/>
    </row>
    <row r="12" spans="1:9">
      <c r="A12" s="6" t="str">
        <f t="shared" si="0"/>
        <v/>
      </c>
      <c r="B12" s="17" t="s">
        <v>944</v>
      </c>
      <c r="C12" s="18" t="s">
        <v>270</v>
      </c>
      <c r="E12" s="9">
        <v>37.200000000000003</v>
      </c>
      <c r="F12" s="23"/>
    </row>
    <row r="13" spans="1:9">
      <c r="A13" s="6" t="str">
        <f t="shared" si="0"/>
        <v>CDC7/ASK_1mMStaurosporine0.00001</v>
      </c>
      <c r="B13" s="17" t="s">
        <v>943</v>
      </c>
      <c r="C13" s="18" t="s">
        <v>930</v>
      </c>
      <c r="D13" s="8">
        <v>1.0000000000000001E-5</v>
      </c>
      <c r="E13" s="9">
        <v>7.63</v>
      </c>
      <c r="F13" s="23">
        <f>AVERAGE(E13:E14)</f>
        <v>7.625</v>
      </c>
      <c r="G13" s="20">
        <f>(1-(F13-F5)/(F9-F5))*100</f>
        <v>82.654942561338814</v>
      </c>
    </row>
    <row r="14" spans="1:9">
      <c r="A14" s="6" t="str">
        <f t="shared" si="0"/>
        <v>CDC7/ASK_1mMStaurosporine0.00001</v>
      </c>
      <c r="B14" s="17" t="s">
        <v>943</v>
      </c>
      <c r="C14" s="18" t="s">
        <v>930</v>
      </c>
      <c r="D14" s="8">
        <v>1.0000000000000001E-5</v>
      </c>
      <c r="E14" s="9">
        <v>7.62</v>
      </c>
      <c r="F14" s="23"/>
      <c r="G14" s="20"/>
    </row>
    <row r="15" spans="1:9">
      <c r="A15" s="6" t="str">
        <f t="shared" si="0"/>
        <v>CDC7/ASK_1mMFT002787-120.000001</v>
      </c>
      <c r="B15" s="17" t="s">
        <v>944</v>
      </c>
      <c r="C15" s="18" t="s">
        <v>2083</v>
      </c>
      <c r="D15" s="8">
        <v>9.9999999999999995E-7</v>
      </c>
      <c r="E15" s="9">
        <v>36.33</v>
      </c>
      <c r="F15" s="23">
        <f>AVERAGE(E15:E16)</f>
        <v>36.17</v>
      </c>
      <c r="G15" s="20">
        <f>(1-(F15-F5)/(F9-F5))*100</f>
        <v>1.6877038717912352</v>
      </c>
    </row>
    <row r="16" spans="1:9">
      <c r="A16" s="6" t="str">
        <f t="shared" si="0"/>
        <v>CDC7/ASK_1mMFT002787-120.000001</v>
      </c>
      <c r="B16" s="17" t="s">
        <v>943</v>
      </c>
      <c r="C16" s="18" t="s">
        <v>2083</v>
      </c>
      <c r="D16" s="8">
        <v>9.9999999999999995E-7</v>
      </c>
      <c r="E16" s="9">
        <v>36.01</v>
      </c>
      <c r="F16" s="23"/>
      <c r="G16" s="20"/>
    </row>
    <row r="17" spans="1:7">
      <c r="A17" s="6" t="str">
        <f t="shared" si="0"/>
        <v>CDC7/ASK_1mMFT003666-010.000001</v>
      </c>
      <c r="B17" s="17" t="s">
        <v>943</v>
      </c>
      <c r="C17" s="18" t="s">
        <v>2084</v>
      </c>
      <c r="D17" s="8">
        <v>9.9999999999999995E-7</v>
      </c>
      <c r="E17" s="9">
        <v>36.06</v>
      </c>
      <c r="F17" s="23">
        <f>AVERAGE(E17:E18)</f>
        <v>36.314999999999998</v>
      </c>
      <c r="G17" s="20">
        <f>(1-(F17-F5)/(F9-F5))*100</f>
        <v>1.2764146929513664</v>
      </c>
    </row>
    <row r="18" spans="1:7">
      <c r="A18" s="6" t="str">
        <f t="shared" si="0"/>
        <v>CDC7/ASK_1mMFT003666-010.000001</v>
      </c>
      <c r="B18" s="17" t="s">
        <v>943</v>
      </c>
      <c r="C18" s="18" t="s">
        <v>2084</v>
      </c>
      <c r="D18" s="8">
        <v>9.9999999999999995E-7</v>
      </c>
      <c r="E18" s="9">
        <v>36.57</v>
      </c>
      <c r="F18" s="23"/>
      <c r="G18" s="20"/>
    </row>
    <row r="19" spans="1:7">
      <c r="A19" s="6" t="str">
        <f t="shared" si="0"/>
        <v>CDC7/ASK_1mMFT001973-170.000001</v>
      </c>
      <c r="B19" s="17" t="s">
        <v>944</v>
      </c>
      <c r="C19" s="18" t="s">
        <v>2085</v>
      </c>
      <c r="D19" s="8">
        <v>9.9999999999999995E-7</v>
      </c>
      <c r="E19" s="9">
        <v>37.4</v>
      </c>
      <c r="F19" s="23">
        <f>AVERAGE(E19:E20)</f>
        <v>37.299999999999997</v>
      </c>
      <c r="G19" s="20">
        <f>(1-(F19-F5)/(F9-F5))*100</f>
        <v>-1.5175152460643826</v>
      </c>
    </row>
    <row r="20" spans="1:7">
      <c r="A20" s="6" t="str">
        <f t="shared" si="0"/>
        <v>CDC7/ASK_1mMFT001973-170.000001</v>
      </c>
      <c r="B20" s="17" t="s">
        <v>943</v>
      </c>
      <c r="C20" s="18" t="s">
        <v>2085</v>
      </c>
      <c r="D20" s="8">
        <v>9.9999999999999995E-7</v>
      </c>
      <c r="E20" s="9">
        <v>37.200000000000003</v>
      </c>
      <c r="F20" s="23"/>
      <c r="G20" s="20"/>
    </row>
    <row r="21" spans="1:7">
      <c r="A21" s="6" t="str">
        <f t="shared" si="0"/>
        <v>CDC7/ASK_1mMFT003437-010.000001</v>
      </c>
      <c r="B21" s="17" t="s">
        <v>943</v>
      </c>
      <c r="C21" s="18" t="s">
        <v>2086</v>
      </c>
      <c r="D21" s="8">
        <v>9.9999999999999995E-7</v>
      </c>
      <c r="E21" s="9">
        <v>36.869999999999997</v>
      </c>
      <c r="F21" s="23">
        <f>AVERAGE(E21:E22)</f>
        <v>36.614999999999995</v>
      </c>
      <c r="G21" s="20">
        <f>(1-(F21-F5)/(F9-F5))*100</f>
        <v>0.42547156431713695</v>
      </c>
    </row>
    <row r="22" spans="1:7">
      <c r="A22" s="6" t="str">
        <f t="shared" si="0"/>
        <v>CDC7/ASK_1mMFT003437-010.000001</v>
      </c>
      <c r="B22" s="17" t="s">
        <v>944</v>
      </c>
      <c r="C22" s="18" t="s">
        <v>2086</v>
      </c>
      <c r="D22" s="8">
        <v>9.9999999999999995E-7</v>
      </c>
      <c r="E22" s="21">
        <v>36.36</v>
      </c>
      <c r="F22" s="23"/>
      <c r="G22" s="20"/>
    </row>
    <row r="23" spans="1:7">
      <c r="A23" s="6" t="str">
        <f t="shared" si="0"/>
        <v>CDC7/ASK_1mMFT000959-040.000001</v>
      </c>
      <c r="B23" s="17" t="s">
        <v>943</v>
      </c>
      <c r="C23" s="18" t="s">
        <v>2087</v>
      </c>
      <c r="D23" s="8">
        <v>9.9999999999999995E-7</v>
      </c>
      <c r="E23" s="9">
        <v>34.86</v>
      </c>
      <c r="F23" s="23">
        <f>AVERAGE(E23:E24)</f>
        <v>35.814999999999998</v>
      </c>
      <c r="G23" s="20">
        <f>(1-(F23-F5)/(F9-F5))*100</f>
        <v>2.6946532406750934</v>
      </c>
    </row>
    <row r="24" spans="1:7">
      <c r="A24" s="6" t="str">
        <f t="shared" si="0"/>
        <v>CDC7/ASK_1mMFT000959-040.000001</v>
      </c>
      <c r="B24" s="17" t="s">
        <v>943</v>
      </c>
      <c r="C24" s="18" t="s">
        <v>2087</v>
      </c>
      <c r="D24" s="8">
        <v>9.9999999999999995E-7</v>
      </c>
      <c r="E24" s="9">
        <v>36.770000000000003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I36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1393</v>
      </c>
      <c r="C1" s="6" t="s">
        <v>2077</v>
      </c>
    </row>
    <row r="2" spans="1:9">
      <c r="B2" s="7" t="s">
        <v>1414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1395</v>
      </c>
      <c r="D4" s="13" t="s">
        <v>1416</v>
      </c>
      <c r="E4" s="14" t="s">
        <v>1396</v>
      </c>
      <c r="F4" s="15" t="s">
        <v>1423</v>
      </c>
      <c r="G4" s="16" t="s">
        <v>1397</v>
      </c>
    </row>
    <row r="5" spans="1:9">
      <c r="A5" s="6" t="str">
        <f t="shared" ref="A5:A12" si="0">IF(D5="","",B5&amp;C5&amp;D5)</f>
        <v/>
      </c>
      <c r="B5" s="17" t="s">
        <v>2066</v>
      </c>
      <c r="C5" s="18" t="s">
        <v>267</v>
      </c>
      <c r="E5" s="9">
        <v>1.36</v>
      </c>
      <c r="F5" s="19">
        <f>AVERAGE(E5:E6)</f>
        <v>1.48</v>
      </c>
    </row>
    <row r="6" spans="1:9">
      <c r="A6" s="6" t="str">
        <f t="shared" si="0"/>
        <v/>
      </c>
      <c r="B6" s="17" t="s">
        <v>2067</v>
      </c>
      <c r="C6" s="18" t="s">
        <v>267</v>
      </c>
      <c r="E6" s="9">
        <v>1.6</v>
      </c>
      <c r="F6" s="19"/>
    </row>
    <row r="7" spans="1:9">
      <c r="A7" s="6" t="str">
        <f t="shared" si="0"/>
        <v/>
      </c>
      <c r="B7" s="17" t="s">
        <v>2067</v>
      </c>
      <c r="C7" s="18" t="s">
        <v>270</v>
      </c>
      <c r="E7" s="9">
        <v>27.57</v>
      </c>
      <c r="F7" s="19">
        <f>AVERAGE(E7:E8)</f>
        <v>28.435000000000002</v>
      </c>
    </row>
    <row r="8" spans="1:9">
      <c r="A8" s="6" t="str">
        <f t="shared" si="0"/>
        <v/>
      </c>
      <c r="B8" s="17" t="s">
        <v>2067</v>
      </c>
      <c r="C8" s="18" t="s">
        <v>270</v>
      </c>
      <c r="E8" s="9">
        <v>29.3</v>
      </c>
      <c r="F8" s="19"/>
    </row>
    <row r="9" spans="1:9">
      <c r="A9" s="6" t="str">
        <f t="shared" si="0"/>
        <v>CDK2/CycA2_1mMStaurosporine0.00001</v>
      </c>
      <c r="B9" s="17" t="s">
        <v>2067</v>
      </c>
      <c r="C9" s="18" t="s">
        <v>1418</v>
      </c>
      <c r="D9" s="8">
        <v>1.0000000000000001E-5</v>
      </c>
      <c r="E9" s="9">
        <v>1.32</v>
      </c>
      <c r="F9" s="19">
        <f>AVERAGE(E9:E10)</f>
        <v>1.375</v>
      </c>
      <c r="G9" s="20">
        <f>(1-(F9-F5)/(F7-F5))*100</f>
        <v>100.38953811908738</v>
      </c>
    </row>
    <row r="10" spans="1:9">
      <c r="A10" s="6" t="str">
        <f t="shared" si="0"/>
        <v>CDK2/CycA2_1mMStaurosporine0.00001</v>
      </c>
      <c r="B10" s="17" t="s">
        <v>2068</v>
      </c>
      <c r="C10" s="18" t="s">
        <v>2069</v>
      </c>
      <c r="D10" s="8">
        <v>1.0000000000000001E-5</v>
      </c>
      <c r="E10" s="21">
        <v>1.43</v>
      </c>
      <c r="F10" s="22"/>
      <c r="G10" s="20"/>
    </row>
    <row r="11" spans="1:9">
      <c r="A11" s="6" t="str">
        <f t="shared" si="0"/>
        <v>CDK2/CycA2_1mMFT002787-120.000001</v>
      </c>
      <c r="B11" s="17" t="s">
        <v>2067</v>
      </c>
      <c r="C11" s="18" t="s">
        <v>2083</v>
      </c>
      <c r="D11" s="8">
        <v>9.9999999999999995E-7</v>
      </c>
      <c r="E11" s="9">
        <v>28.45</v>
      </c>
      <c r="F11" s="19">
        <f>AVERAGE(E11:E12)</f>
        <v>28.45</v>
      </c>
      <c r="G11" s="20">
        <f>(1-(F11-F5)/(F7-F5))*100</f>
        <v>-5.5648302726751808E-2</v>
      </c>
    </row>
    <row r="12" spans="1:9">
      <c r="A12" s="6" t="str">
        <f t="shared" si="0"/>
        <v>CDK2/CycA2_1mMFT002787-120.000001</v>
      </c>
      <c r="B12" s="17" t="s">
        <v>2067</v>
      </c>
      <c r="C12" s="18" t="s">
        <v>2083</v>
      </c>
      <c r="D12" s="8">
        <v>9.9999999999999995E-7</v>
      </c>
      <c r="E12" s="21">
        <v>28.45</v>
      </c>
      <c r="F12" s="19"/>
      <c r="G12" s="20"/>
    </row>
    <row r="13" spans="1:9">
      <c r="B13" s="17"/>
      <c r="C13" s="18"/>
      <c r="F13" s="19"/>
      <c r="G13" s="20"/>
    </row>
    <row r="14" spans="1:9">
      <c r="B14" s="17"/>
      <c r="C14" s="18"/>
      <c r="F14" s="19"/>
      <c r="G14" s="20"/>
    </row>
    <row r="15" spans="1:9">
      <c r="B15" s="7" t="s">
        <v>513</v>
      </c>
      <c r="C15" s="6" t="s">
        <v>2077</v>
      </c>
    </row>
    <row r="16" spans="1:9">
      <c r="B16" s="7" t="s">
        <v>259</v>
      </c>
      <c r="C16" s="6" t="s">
        <v>2078</v>
      </c>
      <c r="H16" s="11"/>
      <c r="I16" s="11"/>
    </row>
    <row r="17" spans="1:7" ht="15" thickBot="1"/>
    <row r="18" spans="1:7" ht="31" thickBot="1">
      <c r="B18" s="12" t="s">
        <v>260</v>
      </c>
      <c r="C18" s="12" t="s">
        <v>261</v>
      </c>
      <c r="D18" s="13" t="s">
        <v>262</v>
      </c>
      <c r="E18" s="14" t="s">
        <v>263</v>
      </c>
      <c r="F18" s="15" t="s">
        <v>264</v>
      </c>
      <c r="G18" s="16" t="s">
        <v>265</v>
      </c>
    </row>
    <row r="19" spans="1:7">
      <c r="A19" s="6" t="str">
        <f t="shared" ref="A19:A36" si="1">IF(D19="","",B19&amp;C19&amp;D19)</f>
        <v/>
      </c>
      <c r="B19" s="17" t="s">
        <v>514</v>
      </c>
      <c r="C19" s="18" t="s">
        <v>267</v>
      </c>
      <c r="E19" s="9">
        <v>1.29</v>
      </c>
      <c r="F19" s="23">
        <f>AVERAGE(E19:E22)</f>
        <v>1.9100000000000001</v>
      </c>
    </row>
    <row r="20" spans="1:7">
      <c r="A20" s="6" t="str">
        <f t="shared" si="1"/>
        <v/>
      </c>
      <c r="B20" s="17" t="s">
        <v>515</v>
      </c>
      <c r="C20" s="18" t="s">
        <v>267</v>
      </c>
      <c r="E20" s="9">
        <v>2.54</v>
      </c>
      <c r="F20" s="23"/>
    </row>
    <row r="21" spans="1:7">
      <c r="A21" s="6" t="str">
        <f t="shared" si="1"/>
        <v/>
      </c>
      <c r="B21" s="17" t="s">
        <v>515</v>
      </c>
      <c r="C21" s="18" t="s">
        <v>267</v>
      </c>
      <c r="E21" s="9">
        <v>1.1599999999999999</v>
      </c>
      <c r="F21" s="24"/>
    </row>
    <row r="22" spans="1:7">
      <c r="A22" s="6" t="str">
        <f t="shared" si="1"/>
        <v/>
      </c>
      <c r="B22" s="17" t="s">
        <v>515</v>
      </c>
      <c r="C22" s="18" t="s">
        <v>267</v>
      </c>
      <c r="E22" s="9">
        <v>2.65</v>
      </c>
      <c r="F22" s="23"/>
    </row>
    <row r="23" spans="1:7">
      <c r="A23" s="6" t="str">
        <f t="shared" si="1"/>
        <v/>
      </c>
      <c r="B23" s="17" t="s">
        <v>515</v>
      </c>
      <c r="C23" s="18" t="s">
        <v>270</v>
      </c>
      <c r="E23" s="9">
        <v>27.19</v>
      </c>
      <c r="F23" s="23">
        <f>AVERAGE(E23:E26)</f>
        <v>28.432500000000001</v>
      </c>
    </row>
    <row r="24" spans="1:7">
      <c r="A24" s="6" t="str">
        <f t="shared" si="1"/>
        <v/>
      </c>
      <c r="B24" s="17" t="s">
        <v>514</v>
      </c>
      <c r="C24" s="18" t="s">
        <v>270</v>
      </c>
      <c r="E24" s="9">
        <v>26.98</v>
      </c>
      <c r="F24" s="23"/>
    </row>
    <row r="25" spans="1:7">
      <c r="A25" s="6" t="str">
        <f t="shared" si="1"/>
        <v/>
      </c>
      <c r="B25" s="17" t="s">
        <v>515</v>
      </c>
      <c r="C25" s="18" t="s">
        <v>270</v>
      </c>
      <c r="E25" s="9">
        <v>29.26</v>
      </c>
      <c r="F25" s="24"/>
    </row>
    <row r="26" spans="1:7">
      <c r="A26" s="6" t="str">
        <f t="shared" si="1"/>
        <v/>
      </c>
      <c r="B26" s="17" t="s">
        <v>514</v>
      </c>
      <c r="C26" s="18" t="s">
        <v>270</v>
      </c>
      <c r="E26" s="9">
        <v>30.3</v>
      </c>
      <c r="F26" s="23"/>
    </row>
    <row r="27" spans="1:7">
      <c r="A27" s="6" t="str">
        <f t="shared" si="1"/>
        <v>CDK2/CycA2_1mMStaurosporine0.00001</v>
      </c>
      <c r="B27" s="17" t="s">
        <v>515</v>
      </c>
      <c r="C27" s="18" t="s">
        <v>272</v>
      </c>
      <c r="D27" s="8">
        <v>1.0000000000000001E-5</v>
      </c>
      <c r="E27" s="9">
        <v>1.51</v>
      </c>
      <c r="F27" s="23">
        <f>AVERAGE(E27:E28)</f>
        <v>1.5699999999999998</v>
      </c>
      <c r="G27" s="20">
        <f>(1-(F27-F19)/(F23-F19))*100</f>
        <v>101.2819304364219</v>
      </c>
    </row>
    <row r="28" spans="1:7">
      <c r="A28" s="6" t="str">
        <f t="shared" si="1"/>
        <v>CDK2/CycA2_1mMStaurosporine0.00001</v>
      </c>
      <c r="B28" s="17" t="s">
        <v>515</v>
      </c>
      <c r="C28" s="18" t="s">
        <v>272</v>
      </c>
      <c r="D28" s="8">
        <v>1.0000000000000001E-5</v>
      </c>
      <c r="E28" s="9">
        <v>1.63</v>
      </c>
      <c r="F28" s="23"/>
      <c r="G28" s="20"/>
    </row>
    <row r="29" spans="1:7">
      <c r="A29" s="6" t="str">
        <f t="shared" si="1"/>
        <v>CDK2/CycA2_1mMFT003666-010.000001</v>
      </c>
      <c r="B29" s="17" t="s">
        <v>514</v>
      </c>
      <c r="C29" s="18" t="s">
        <v>2084</v>
      </c>
      <c r="D29" s="8">
        <v>9.9999999999999995E-7</v>
      </c>
      <c r="E29" s="9">
        <v>33.700000000000003</v>
      </c>
      <c r="F29" s="23">
        <f>AVERAGE(E29:E30)</f>
        <v>32.700000000000003</v>
      </c>
      <c r="G29" s="20">
        <f>(1-(F29-F19)/(F23-F19))*100</f>
        <v>-16.090112168913183</v>
      </c>
    </row>
    <row r="30" spans="1:7">
      <c r="A30" s="6" t="str">
        <f t="shared" si="1"/>
        <v>CDK2/CycA2_1mMFT003666-010.000001</v>
      </c>
      <c r="B30" s="17" t="s">
        <v>514</v>
      </c>
      <c r="C30" s="18" t="s">
        <v>2084</v>
      </c>
      <c r="D30" s="8">
        <v>9.9999999999999995E-7</v>
      </c>
      <c r="E30" s="9">
        <v>31.7</v>
      </c>
      <c r="F30" s="23"/>
      <c r="G30" s="20"/>
    </row>
    <row r="31" spans="1:7">
      <c r="A31" s="6" t="str">
        <f t="shared" si="1"/>
        <v>CDK2/CycA2_1mMFT001973-170.000001</v>
      </c>
      <c r="B31" s="17" t="s">
        <v>515</v>
      </c>
      <c r="C31" s="18" t="s">
        <v>2085</v>
      </c>
      <c r="D31" s="8">
        <v>9.9999999999999995E-7</v>
      </c>
      <c r="E31" s="9">
        <v>32.82</v>
      </c>
      <c r="F31" s="23">
        <f>AVERAGE(E31:E32)</f>
        <v>32.480000000000004</v>
      </c>
      <c r="G31" s="20">
        <f>(1-(F31-F19)/(F23-F19))*100</f>
        <v>-15.260627768875491</v>
      </c>
    </row>
    <row r="32" spans="1:7">
      <c r="A32" s="6" t="str">
        <f t="shared" si="1"/>
        <v>CDK2/CycA2_1mMFT001973-170.000001</v>
      </c>
      <c r="B32" s="17" t="s">
        <v>515</v>
      </c>
      <c r="C32" s="18" t="s">
        <v>2085</v>
      </c>
      <c r="D32" s="8">
        <v>9.9999999999999995E-7</v>
      </c>
      <c r="E32" s="9">
        <v>32.14</v>
      </c>
      <c r="F32" s="23"/>
      <c r="G32" s="20"/>
    </row>
    <row r="33" spans="1:7">
      <c r="A33" s="6" t="str">
        <f t="shared" si="1"/>
        <v>CDK2/CycA2_1mMFT003437-010.000001</v>
      </c>
      <c r="B33" s="17" t="s">
        <v>515</v>
      </c>
      <c r="C33" s="18" t="s">
        <v>2086</v>
      </c>
      <c r="D33" s="8">
        <v>9.9999999999999995E-7</v>
      </c>
      <c r="E33" s="9">
        <v>32</v>
      </c>
      <c r="F33" s="23">
        <f>AVERAGE(E33:E34)</f>
        <v>31.869999999999997</v>
      </c>
      <c r="G33" s="20">
        <f>(1-(F33-F19)/(F23-F19))*100</f>
        <v>-12.960693750589103</v>
      </c>
    </row>
    <row r="34" spans="1:7">
      <c r="A34" s="6" t="str">
        <f t="shared" si="1"/>
        <v>CDK2/CycA2_1mMFT003437-010.000001</v>
      </c>
      <c r="B34" s="17" t="s">
        <v>515</v>
      </c>
      <c r="C34" s="18" t="s">
        <v>2086</v>
      </c>
      <c r="D34" s="8">
        <v>9.9999999999999995E-7</v>
      </c>
      <c r="E34" s="21">
        <v>31.74</v>
      </c>
      <c r="F34" s="23"/>
      <c r="G34" s="20"/>
    </row>
    <row r="35" spans="1:7">
      <c r="A35" s="6" t="str">
        <f t="shared" si="1"/>
        <v>CDK2/CycA2_1mMFT000959-040.000001</v>
      </c>
      <c r="B35" s="17" t="s">
        <v>515</v>
      </c>
      <c r="C35" s="18" t="s">
        <v>2087</v>
      </c>
      <c r="D35" s="8">
        <v>9.9999999999999995E-7</v>
      </c>
      <c r="E35" s="9">
        <v>33.18</v>
      </c>
      <c r="F35" s="23">
        <f>AVERAGE(E35:E36)</f>
        <v>32.555</v>
      </c>
      <c r="G35" s="20">
        <f>(1-(F35-F19)/(F23-F19))*100</f>
        <v>-15.543406541615612</v>
      </c>
    </row>
    <row r="36" spans="1:7">
      <c r="A36" s="6" t="str">
        <f t="shared" si="1"/>
        <v>CDK2/CycA2_1mMFT000959-040.000001</v>
      </c>
      <c r="B36" s="17" t="s">
        <v>515</v>
      </c>
      <c r="C36" s="18" t="s">
        <v>2087</v>
      </c>
      <c r="D36" s="8">
        <v>9.9999999999999995E-7</v>
      </c>
      <c r="E36" s="9">
        <v>31.93</v>
      </c>
      <c r="F36" s="23"/>
      <c r="G36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2008</v>
      </c>
      <c r="C1" s="6" t="s">
        <v>2079</v>
      </c>
    </row>
    <row r="2" spans="1:9">
      <c r="B2" s="7" t="s">
        <v>2009</v>
      </c>
      <c r="C2" s="6" t="s">
        <v>2078</v>
      </c>
      <c r="H2" s="11"/>
      <c r="I2" s="11"/>
    </row>
    <row r="3" spans="1:9" ht="15" thickBot="1"/>
    <row r="4" spans="1:9" ht="31" thickBot="1">
      <c r="B4" s="12" t="s">
        <v>2010</v>
      </c>
      <c r="C4" s="12" t="s">
        <v>2011</v>
      </c>
      <c r="D4" s="13" t="s">
        <v>2012</v>
      </c>
      <c r="E4" s="14" t="s">
        <v>2013</v>
      </c>
      <c r="F4" s="15" t="s">
        <v>2014</v>
      </c>
      <c r="G4" s="16" t="s">
        <v>2015</v>
      </c>
    </row>
    <row r="5" spans="1:9">
      <c r="A5" s="6" t="str">
        <f t="shared" ref="A5:A20" si="0">IF(D5="","",B5&amp;C5&amp;D5)</f>
        <v/>
      </c>
      <c r="B5" s="17" t="s">
        <v>2016</v>
      </c>
      <c r="C5" s="18" t="s">
        <v>267</v>
      </c>
      <c r="E5" s="9">
        <v>0.56999999999999995</v>
      </c>
      <c r="F5" s="19">
        <f>AVERAGE(E5:E6)</f>
        <v>0.68500000000000005</v>
      </c>
    </row>
    <row r="6" spans="1:9">
      <c r="A6" s="6" t="str">
        <f t="shared" si="0"/>
        <v/>
      </c>
      <c r="B6" s="17" t="s">
        <v>2017</v>
      </c>
      <c r="C6" s="18" t="s">
        <v>267</v>
      </c>
      <c r="E6" s="9">
        <v>0.8</v>
      </c>
      <c r="F6" s="19"/>
    </row>
    <row r="7" spans="1:9">
      <c r="A7" s="6" t="str">
        <f t="shared" si="0"/>
        <v/>
      </c>
      <c r="B7" s="17" t="s">
        <v>2018</v>
      </c>
      <c r="C7" s="18" t="s">
        <v>270</v>
      </c>
      <c r="E7" s="9">
        <v>27.76</v>
      </c>
      <c r="F7" s="19">
        <f>AVERAGE(E7:E8)</f>
        <v>28.770000000000003</v>
      </c>
    </row>
    <row r="8" spans="1:9">
      <c r="A8" s="6" t="str">
        <f t="shared" si="0"/>
        <v/>
      </c>
      <c r="B8" s="17" t="s">
        <v>2019</v>
      </c>
      <c r="C8" s="18" t="s">
        <v>270</v>
      </c>
      <c r="E8" s="9">
        <v>29.78</v>
      </c>
      <c r="F8" s="19"/>
    </row>
    <row r="9" spans="1:9">
      <c r="A9" s="6" t="str">
        <f t="shared" si="0"/>
        <v>CDK2/CycE1_1mMStaurosporine0.00001</v>
      </c>
      <c r="B9" s="17" t="s">
        <v>2020</v>
      </c>
      <c r="C9" s="18" t="s">
        <v>2021</v>
      </c>
      <c r="D9" s="8">
        <v>1.0000000000000001E-5</v>
      </c>
      <c r="E9" s="9">
        <v>0.8</v>
      </c>
      <c r="F9" s="19">
        <f>AVERAGE(E9:E10)</f>
        <v>0.88500000000000001</v>
      </c>
      <c r="G9" s="20">
        <f>(1-(F9-F5)/(F7-F5))*100</f>
        <v>99.287876090439738</v>
      </c>
    </row>
    <row r="10" spans="1:9">
      <c r="A10" s="6" t="str">
        <f t="shared" si="0"/>
        <v>CDK2/CycE1_1mMStaurosporine0.00001</v>
      </c>
      <c r="B10" s="17" t="s">
        <v>2018</v>
      </c>
      <c r="C10" s="18" t="s">
        <v>2022</v>
      </c>
      <c r="D10" s="8">
        <v>1.0000000000000001E-5</v>
      </c>
      <c r="E10" s="21">
        <v>0.97</v>
      </c>
      <c r="F10" s="22"/>
      <c r="G10" s="20"/>
    </row>
    <row r="11" spans="1:9">
      <c r="A11" s="6" t="str">
        <f t="shared" si="0"/>
        <v>CDK2/CycE1_1mMFT002787-120.000001</v>
      </c>
      <c r="B11" s="17" t="s">
        <v>2023</v>
      </c>
      <c r="C11" s="18" t="s">
        <v>2083</v>
      </c>
      <c r="D11" s="8">
        <v>9.9999999999999995E-7</v>
      </c>
      <c r="E11" s="9">
        <v>41.49</v>
      </c>
      <c r="F11" s="19">
        <f>AVERAGE(E11:E12)</f>
        <v>41.094999999999999</v>
      </c>
      <c r="G11" s="20">
        <f>(1-(F11-F5)/(F7-F5))*100</f>
        <v>-43.884635926651193</v>
      </c>
    </row>
    <row r="12" spans="1:9">
      <c r="A12" s="6" t="str">
        <f t="shared" si="0"/>
        <v>CDK2/CycE1_1mMFT002787-120.000001</v>
      </c>
      <c r="B12" s="17" t="s">
        <v>2017</v>
      </c>
      <c r="C12" s="18" t="s">
        <v>2083</v>
      </c>
      <c r="D12" s="8">
        <v>9.9999999999999995E-7</v>
      </c>
      <c r="E12" s="9">
        <v>40.700000000000003</v>
      </c>
      <c r="F12" s="19"/>
      <c r="G12" s="20"/>
    </row>
    <row r="13" spans="1:9">
      <c r="A13" s="6" t="str">
        <f t="shared" si="0"/>
        <v>CDK2/CycE1_1mMFT003666-010.000001</v>
      </c>
      <c r="B13" s="17" t="s">
        <v>2020</v>
      </c>
      <c r="C13" s="18" t="s">
        <v>2084</v>
      </c>
      <c r="D13" s="8">
        <v>9.9999999999999995E-7</v>
      </c>
      <c r="E13" s="9">
        <v>35.28</v>
      </c>
      <c r="F13" s="19">
        <f>AVERAGE(E13:E14)</f>
        <v>35.260000000000005</v>
      </c>
      <c r="G13" s="20">
        <f>(1-(F13-F5)/(F7-F5))*100</f>
        <v>-23.108420865230549</v>
      </c>
    </row>
    <row r="14" spans="1:9">
      <c r="A14" s="6" t="str">
        <f t="shared" si="0"/>
        <v>CDK2/CycE1_1mMFT003666-010.000001</v>
      </c>
      <c r="B14" s="17" t="s">
        <v>2018</v>
      </c>
      <c r="C14" s="18" t="s">
        <v>2084</v>
      </c>
      <c r="D14" s="8">
        <v>9.9999999999999995E-7</v>
      </c>
      <c r="E14" s="9">
        <v>35.24</v>
      </c>
      <c r="F14" s="19"/>
      <c r="G14" s="20"/>
    </row>
    <row r="15" spans="1:9">
      <c r="A15" s="6" t="str">
        <f t="shared" si="0"/>
        <v>CDK2/CycE1_1mMFT001973-170.000001</v>
      </c>
      <c r="B15" s="17" t="s">
        <v>2020</v>
      </c>
      <c r="C15" s="18" t="s">
        <v>2085</v>
      </c>
      <c r="D15" s="8">
        <v>9.9999999999999995E-7</v>
      </c>
      <c r="E15" s="9">
        <v>49.37</v>
      </c>
      <c r="F15" s="19">
        <f>AVERAGE(E15:E16)</f>
        <v>49.114999999999995</v>
      </c>
      <c r="G15" s="20">
        <f>(1-(F15-F5)/(F7-F5))*100</f>
        <v>-72.44080470001775</v>
      </c>
    </row>
    <row r="16" spans="1:9">
      <c r="A16" s="6" t="str">
        <f t="shared" si="0"/>
        <v>CDK2/CycE1_1mMFT001973-170.000001</v>
      </c>
      <c r="B16" s="17" t="s">
        <v>2017</v>
      </c>
      <c r="C16" s="18" t="s">
        <v>2085</v>
      </c>
      <c r="D16" s="8">
        <v>9.9999999999999995E-7</v>
      </c>
      <c r="E16" s="9">
        <v>48.86</v>
      </c>
      <c r="F16" s="19"/>
      <c r="G16" s="20"/>
    </row>
    <row r="17" spans="1:7">
      <c r="A17" s="6" t="str">
        <f t="shared" si="0"/>
        <v>CDK2/CycE1_1mMFT003437-010.000001</v>
      </c>
      <c r="B17" s="17" t="s">
        <v>2023</v>
      </c>
      <c r="C17" s="18" t="s">
        <v>2086</v>
      </c>
      <c r="D17" s="8">
        <v>9.9999999999999995E-7</v>
      </c>
      <c r="E17" s="9">
        <v>36.46</v>
      </c>
      <c r="F17" s="19">
        <f>AVERAGE(E17:E18)</f>
        <v>34.5</v>
      </c>
      <c r="G17" s="20">
        <f>(1-(F17-F5)/(F7-F5))*100</f>
        <v>-20.402350008901514</v>
      </c>
    </row>
    <row r="18" spans="1:7">
      <c r="A18" s="6" t="str">
        <f t="shared" si="0"/>
        <v>CDK2/CycE1_1mMFT003437-010.000001</v>
      </c>
      <c r="B18" s="17" t="s">
        <v>2018</v>
      </c>
      <c r="C18" s="18" t="s">
        <v>2086</v>
      </c>
      <c r="D18" s="8">
        <v>9.9999999999999995E-7</v>
      </c>
      <c r="E18" s="9">
        <v>32.54</v>
      </c>
      <c r="F18" s="19"/>
      <c r="G18" s="20"/>
    </row>
    <row r="19" spans="1:7">
      <c r="A19" s="6" t="str">
        <f t="shared" si="0"/>
        <v>CDK2/CycE1_1mMFT000959-040.000001</v>
      </c>
      <c r="B19" s="17" t="s">
        <v>2018</v>
      </c>
      <c r="C19" s="18" t="s">
        <v>2087</v>
      </c>
      <c r="D19" s="8">
        <v>9.9999999999999995E-7</v>
      </c>
      <c r="E19" s="9">
        <v>32.36</v>
      </c>
      <c r="F19" s="19">
        <f>AVERAGE(E19:E20)</f>
        <v>32.344999999999999</v>
      </c>
      <c r="G19" s="20">
        <f>(1-(F19-F5)/(F7-F5))*100</f>
        <v>-12.729214883389695</v>
      </c>
    </row>
    <row r="20" spans="1:7">
      <c r="A20" s="6" t="str">
        <f t="shared" si="0"/>
        <v>CDK2/CycE1_1mMFT000959-040.000001</v>
      </c>
      <c r="B20" s="17" t="s">
        <v>2024</v>
      </c>
      <c r="C20" s="18" t="s">
        <v>2087</v>
      </c>
      <c r="D20" s="8">
        <v>9.9999999999999995E-7</v>
      </c>
      <c r="E20" s="9">
        <v>32.33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1402</v>
      </c>
      <c r="D4" s="13" t="s">
        <v>1416</v>
      </c>
      <c r="E4" s="14" t="s">
        <v>263</v>
      </c>
      <c r="F4" s="15" t="s">
        <v>1510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1511</v>
      </c>
      <c r="C5" s="18" t="s">
        <v>267</v>
      </c>
      <c r="E5" s="9">
        <v>2.46</v>
      </c>
      <c r="F5" s="19">
        <f>AVERAGE(E5:E6)</f>
        <v>2.09</v>
      </c>
    </row>
    <row r="6" spans="1:9">
      <c r="A6" s="6" t="str">
        <f t="shared" si="0"/>
        <v/>
      </c>
      <c r="B6" s="17" t="s">
        <v>1512</v>
      </c>
      <c r="C6" s="18" t="s">
        <v>267</v>
      </c>
      <c r="E6" s="9">
        <v>1.72</v>
      </c>
      <c r="F6" s="19"/>
    </row>
    <row r="7" spans="1:9">
      <c r="A7" s="6" t="str">
        <f t="shared" si="0"/>
        <v/>
      </c>
      <c r="B7" s="17" t="s">
        <v>1512</v>
      </c>
      <c r="C7" s="18" t="s">
        <v>270</v>
      </c>
      <c r="E7" s="9">
        <v>26.33</v>
      </c>
      <c r="F7" s="19">
        <f>AVERAGE(E7:E8)</f>
        <v>26.43</v>
      </c>
    </row>
    <row r="8" spans="1:9">
      <c r="A8" s="6" t="str">
        <f t="shared" si="0"/>
        <v/>
      </c>
      <c r="B8" s="17" t="s">
        <v>1513</v>
      </c>
      <c r="C8" s="18" t="s">
        <v>270</v>
      </c>
      <c r="E8" s="9">
        <v>26.53</v>
      </c>
      <c r="F8" s="19"/>
    </row>
    <row r="9" spans="1:9">
      <c r="A9" s="6" t="str">
        <f t="shared" si="0"/>
        <v>NPM1-ALK_1mMStaurosporine0.00001</v>
      </c>
      <c r="B9" s="17" t="s">
        <v>1512</v>
      </c>
      <c r="C9" s="18" t="s">
        <v>272</v>
      </c>
      <c r="D9" s="8">
        <v>1.0000000000000001E-5</v>
      </c>
      <c r="E9" s="9">
        <v>2.6</v>
      </c>
      <c r="F9" s="19">
        <f>AVERAGE(E9:E10)</f>
        <v>2.62</v>
      </c>
      <c r="G9" s="20">
        <f>(1-(F9-F5)/(F7-F5))*100</f>
        <v>97.822514379622021</v>
      </c>
    </row>
    <row r="10" spans="1:9">
      <c r="A10" s="6" t="str">
        <f t="shared" si="0"/>
        <v>NPM1-ALK_1mMStaurosporine0.00001</v>
      </c>
      <c r="B10" s="17" t="s">
        <v>1514</v>
      </c>
      <c r="C10" s="18" t="s">
        <v>272</v>
      </c>
      <c r="D10" s="8">
        <v>1.0000000000000001E-5</v>
      </c>
      <c r="E10" s="21">
        <v>2.64</v>
      </c>
      <c r="F10" s="22"/>
      <c r="G10" s="20"/>
    </row>
    <row r="11" spans="1:9">
      <c r="A11" s="6" t="str">
        <f t="shared" si="0"/>
        <v>NPM1-ALK_1mMFT002787-120.000001</v>
      </c>
      <c r="B11" s="17" t="s">
        <v>1512</v>
      </c>
      <c r="C11" s="18" t="s">
        <v>2083</v>
      </c>
      <c r="D11" s="8">
        <v>9.9999999999999995E-7</v>
      </c>
      <c r="E11" s="9">
        <v>27.31</v>
      </c>
      <c r="F11" s="19">
        <f>AVERAGE(E11:E12)</f>
        <v>26.395</v>
      </c>
      <c r="G11" s="20">
        <f>(1-(F11-F5)/(F7-F5))*100</f>
        <v>0.14379622021364336</v>
      </c>
    </row>
    <row r="12" spans="1:9">
      <c r="A12" s="6" t="str">
        <f t="shared" si="0"/>
        <v>NPM1-ALK_1mMFT002787-120.000001</v>
      </c>
      <c r="B12" s="17" t="s">
        <v>1512</v>
      </c>
      <c r="C12" s="18" t="s">
        <v>2083</v>
      </c>
      <c r="D12" s="8">
        <v>9.9999999999999995E-7</v>
      </c>
      <c r="E12" s="9">
        <v>25.48</v>
      </c>
      <c r="F12" s="19"/>
      <c r="G12" s="20"/>
    </row>
    <row r="13" spans="1:9">
      <c r="A13" s="6" t="str">
        <f t="shared" si="0"/>
        <v>NPM1-ALK_1mMFT003666-010.000001</v>
      </c>
      <c r="B13" s="17" t="s">
        <v>1512</v>
      </c>
      <c r="C13" s="18" t="s">
        <v>2084</v>
      </c>
      <c r="D13" s="8">
        <v>9.9999999999999995E-7</v>
      </c>
      <c r="E13" s="9">
        <v>28.09</v>
      </c>
      <c r="F13" s="19">
        <f>AVERAGE(E13:E14)</f>
        <v>27.18</v>
      </c>
      <c r="G13" s="20">
        <f>(1-(F13-F5)/(F7-F5))*100</f>
        <v>-3.0813475760065767</v>
      </c>
    </row>
    <row r="14" spans="1:9">
      <c r="A14" s="6" t="str">
        <f t="shared" si="0"/>
        <v>NPM1-ALK_1mMFT003666-010.000001</v>
      </c>
      <c r="B14" s="17" t="s">
        <v>1512</v>
      </c>
      <c r="C14" s="25" t="s">
        <v>2084</v>
      </c>
      <c r="D14" s="8">
        <v>9.9999999999999995E-7</v>
      </c>
      <c r="E14" s="21">
        <v>26.27</v>
      </c>
      <c r="F14" s="19"/>
      <c r="G14" s="20"/>
    </row>
    <row r="15" spans="1:9">
      <c r="A15" s="6" t="str">
        <f t="shared" si="0"/>
        <v>NPM1-ALK_1mMFT001973-170.000001</v>
      </c>
      <c r="B15" s="17" t="s">
        <v>1512</v>
      </c>
      <c r="C15" s="18" t="s">
        <v>2085</v>
      </c>
      <c r="D15" s="8">
        <v>9.9999999999999995E-7</v>
      </c>
      <c r="E15" s="9">
        <v>27.49</v>
      </c>
      <c r="F15" s="19">
        <f>AVERAGE(E15:E16)</f>
        <v>26.924999999999997</v>
      </c>
      <c r="G15" s="20">
        <f>(1-(F15-F5)/(F7-F5))*100</f>
        <v>-2.0336894001643291</v>
      </c>
    </row>
    <row r="16" spans="1:9">
      <c r="A16" s="6" t="str">
        <f t="shared" si="0"/>
        <v>NPM1-ALK_1mMFT001973-170.000001</v>
      </c>
      <c r="B16" s="17" t="s">
        <v>1512</v>
      </c>
      <c r="C16" s="18" t="s">
        <v>2085</v>
      </c>
      <c r="D16" s="8">
        <v>9.9999999999999995E-7</v>
      </c>
      <c r="E16" s="9">
        <v>26.36</v>
      </c>
      <c r="F16" s="19"/>
      <c r="G16" s="20"/>
    </row>
    <row r="17" spans="1:7">
      <c r="A17" s="6" t="str">
        <f t="shared" si="0"/>
        <v>NPM1-ALK_1mMFT003437-010.000001</v>
      </c>
      <c r="B17" s="17" t="s">
        <v>1512</v>
      </c>
      <c r="C17" s="18" t="s">
        <v>2086</v>
      </c>
      <c r="D17" s="8">
        <v>9.9999999999999995E-7</v>
      </c>
      <c r="E17" s="9">
        <v>27.45</v>
      </c>
      <c r="F17" s="19">
        <f>AVERAGE(E17:E18)</f>
        <v>26.975000000000001</v>
      </c>
      <c r="G17" s="20">
        <f>(1-(F17-F5)/(F7-F5))*100</f>
        <v>-2.2391125718981275</v>
      </c>
    </row>
    <row r="18" spans="1:7">
      <c r="A18" s="6" t="str">
        <f t="shared" si="0"/>
        <v>NPM1-ALK_1mMFT003437-010.000001</v>
      </c>
      <c r="B18" s="17" t="s">
        <v>1512</v>
      </c>
      <c r="C18" s="18" t="s">
        <v>2086</v>
      </c>
      <c r="D18" s="8">
        <v>9.9999999999999995E-7</v>
      </c>
      <c r="E18" s="9">
        <v>26.5</v>
      </c>
      <c r="F18" s="19"/>
      <c r="G18" s="20"/>
    </row>
    <row r="19" spans="1:7">
      <c r="A19" s="6" t="str">
        <f t="shared" si="0"/>
        <v>NPM1-ALK_1mMFT000959-040.000001</v>
      </c>
      <c r="B19" s="17" t="s">
        <v>1512</v>
      </c>
      <c r="C19" s="18" t="s">
        <v>2087</v>
      </c>
      <c r="D19" s="8">
        <v>9.9999999999999995E-7</v>
      </c>
      <c r="E19" s="9">
        <v>27.55</v>
      </c>
      <c r="F19" s="19">
        <f>AVERAGE(E19:E20)</f>
        <v>27.634999999999998</v>
      </c>
      <c r="G19" s="20">
        <f>(1-(F19-F5)/(F7-F5))*100</f>
        <v>-4.9506984387838848</v>
      </c>
    </row>
    <row r="20" spans="1:7">
      <c r="A20" s="6" t="str">
        <f t="shared" si="0"/>
        <v>NPM1-ALK_1mMFT000959-040.000001</v>
      </c>
      <c r="B20" s="17" t="s">
        <v>1512</v>
      </c>
      <c r="C20" s="18" t="s">
        <v>2087</v>
      </c>
      <c r="D20" s="8">
        <v>9.9999999999999995E-7</v>
      </c>
      <c r="E20" s="9">
        <v>27.72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883</v>
      </c>
      <c r="C5" s="18" t="s">
        <v>267</v>
      </c>
      <c r="E5" s="9">
        <v>1.53</v>
      </c>
      <c r="F5" s="19">
        <f>AVERAGE(E5:E6)</f>
        <v>2.4049999999999998</v>
      </c>
    </row>
    <row r="6" spans="1:9">
      <c r="A6" s="6" t="str">
        <f t="shared" si="0"/>
        <v/>
      </c>
      <c r="B6" s="17" t="s">
        <v>883</v>
      </c>
      <c r="C6" s="18" t="s">
        <v>267</v>
      </c>
      <c r="E6" s="9">
        <v>3.28</v>
      </c>
      <c r="F6" s="19"/>
    </row>
    <row r="7" spans="1:9">
      <c r="A7" s="6" t="str">
        <f t="shared" si="0"/>
        <v/>
      </c>
      <c r="B7" s="17" t="s">
        <v>883</v>
      </c>
      <c r="C7" s="18" t="s">
        <v>270</v>
      </c>
      <c r="E7" s="9">
        <v>21.31</v>
      </c>
      <c r="F7" s="19">
        <f>AVERAGE(E7:E8)</f>
        <v>21.024999999999999</v>
      </c>
    </row>
    <row r="8" spans="1:9">
      <c r="A8" s="6" t="str">
        <f t="shared" si="0"/>
        <v/>
      </c>
      <c r="B8" s="17" t="s">
        <v>883</v>
      </c>
      <c r="C8" s="18" t="s">
        <v>270</v>
      </c>
      <c r="E8" s="9">
        <v>20.74</v>
      </c>
      <c r="F8" s="19"/>
    </row>
    <row r="9" spans="1:9">
      <c r="A9" s="6" t="str">
        <f t="shared" si="0"/>
        <v>CDK3/CycE1Staurosporine0.00001</v>
      </c>
      <c r="B9" s="17" t="s">
        <v>883</v>
      </c>
      <c r="C9" s="18" t="s">
        <v>272</v>
      </c>
      <c r="D9" s="8">
        <v>1.0000000000000001E-5</v>
      </c>
      <c r="E9" s="9">
        <v>2.15</v>
      </c>
      <c r="F9" s="19">
        <f>AVERAGE(E9:E10)</f>
        <v>2.65</v>
      </c>
      <c r="G9" s="20">
        <f>(1-(F9-F5)/(F7-F5))*100</f>
        <v>98.68421052631578</v>
      </c>
    </row>
    <row r="10" spans="1:9">
      <c r="A10" s="6" t="str">
        <f t="shared" si="0"/>
        <v>CDK3/CycE1Staurosporine0.00001</v>
      </c>
      <c r="B10" s="17" t="s">
        <v>883</v>
      </c>
      <c r="C10" s="18" t="s">
        <v>272</v>
      </c>
      <c r="D10" s="8">
        <v>1.0000000000000001E-5</v>
      </c>
      <c r="E10" s="21">
        <v>3.15</v>
      </c>
      <c r="F10" s="22"/>
      <c r="G10" s="20"/>
    </row>
    <row r="11" spans="1:9">
      <c r="A11" s="6" t="str">
        <f t="shared" si="0"/>
        <v>CDK3/CycE1FT002787-120.000001</v>
      </c>
      <c r="B11" s="17" t="s">
        <v>883</v>
      </c>
      <c r="C11" s="18" t="s">
        <v>2083</v>
      </c>
      <c r="D11" s="8">
        <v>9.9999999999999995E-7</v>
      </c>
      <c r="E11" s="9">
        <v>24.36</v>
      </c>
      <c r="F11" s="19">
        <f>AVERAGE(E11:E12)</f>
        <v>24.254999999999999</v>
      </c>
      <c r="G11" s="20">
        <f>(1-(F11-F5)/(F7-F5))*100</f>
        <v>-17.34693877551021</v>
      </c>
    </row>
    <row r="12" spans="1:9">
      <c r="A12" s="6" t="str">
        <f t="shared" si="0"/>
        <v>CDK3/CycE1FT002787-120.000001</v>
      </c>
      <c r="B12" s="17" t="s">
        <v>883</v>
      </c>
      <c r="C12" s="18" t="s">
        <v>2083</v>
      </c>
      <c r="D12" s="8">
        <v>9.9999999999999995E-7</v>
      </c>
      <c r="E12" s="9">
        <v>24.15</v>
      </c>
      <c r="F12" s="19"/>
      <c r="G12" s="20"/>
    </row>
    <row r="13" spans="1:9">
      <c r="A13" s="6" t="str">
        <f t="shared" si="0"/>
        <v>CDK3/CycE1FT003666-010.000001</v>
      </c>
      <c r="B13" s="17" t="s">
        <v>883</v>
      </c>
      <c r="C13" s="18" t="s">
        <v>2084</v>
      </c>
      <c r="D13" s="8">
        <v>9.9999999999999995E-7</v>
      </c>
      <c r="E13" s="9">
        <v>24.91</v>
      </c>
      <c r="F13" s="19">
        <f>AVERAGE(E13:E14)</f>
        <v>24.630000000000003</v>
      </c>
      <c r="G13" s="20">
        <f>(1-(F13-F5)/(F7-F5))*100</f>
        <v>-19.360902255639111</v>
      </c>
    </row>
    <row r="14" spans="1:9">
      <c r="A14" s="6" t="str">
        <f t="shared" si="0"/>
        <v>CDK3/CycE1FT003666-010.000001</v>
      </c>
      <c r="B14" s="17" t="s">
        <v>883</v>
      </c>
      <c r="C14" s="18" t="s">
        <v>2084</v>
      </c>
      <c r="D14" s="8">
        <v>9.9999999999999995E-7</v>
      </c>
      <c r="E14" s="9">
        <v>24.35</v>
      </c>
      <c r="F14" s="19"/>
      <c r="G14" s="20"/>
    </row>
    <row r="15" spans="1:9">
      <c r="A15" s="6" t="str">
        <f t="shared" si="0"/>
        <v>CDK3/CycE1FT001973-170.000001</v>
      </c>
      <c r="B15" s="17" t="s">
        <v>883</v>
      </c>
      <c r="C15" s="18" t="s">
        <v>2085</v>
      </c>
      <c r="D15" s="8">
        <v>9.9999999999999995E-7</v>
      </c>
      <c r="E15" s="9">
        <v>23.97</v>
      </c>
      <c r="F15" s="19">
        <f>AVERAGE(E15:E16)</f>
        <v>23.869999999999997</v>
      </c>
      <c r="G15" s="20">
        <f>(1-(F15-F5)/(F7-F5))*100</f>
        <v>-15.279269602577861</v>
      </c>
    </row>
    <row r="16" spans="1:9">
      <c r="A16" s="6" t="str">
        <f t="shared" si="0"/>
        <v>CDK3/CycE1FT001973-170.000001</v>
      </c>
      <c r="B16" s="17" t="s">
        <v>883</v>
      </c>
      <c r="C16" s="18" t="s">
        <v>2085</v>
      </c>
      <c r="D16" s="8">
        <v>9.9999999999999995E-7</v>
      </c>
      <c r="E16" s="9">
        <v>23.77</v>
      </c>
      <c r="F16" s="19"/>
      <c r="G16" s="20"/>
    </row>
    <row r="17" spans="1:7">
      <c r="A17" s="6" t="str">
        <f t="shared" si="0"/>
        <v>CDK3/CycE1FT003437-010.000001</v>
      </c>
      <c r="B17" s="17" t="s">
        <v>883</v>
      </c>
      <c r="C17" s="18" t="s">
        <v>2086</v>
      </c>
      <c r="D17" s="8">
        <v>9.9999999999999995E-7</v>
      </c>
      <c r="E17" s="9">
        <v>23.41</v>
      </c>
      <c r="F17" s="19">
        <f>AVERAGE(E17:E18)</f>
        <v>23.244999999999997</v>
      </c>
      <c r="G17" s="20">
        <f>(1-(F17-F5)/(F7-F5))*100</f>
        <v>-11.922663802363044</v>
      </c>
    </row>
    <row r="18" spans="1:7">
      <c r="A18" s="6" t="str">
        <f t="shared" si="0"/>
        <v>CDK3/CycE1FT003437-010.000001</v>
      </c>
      <c r="B18" s="17" t="s">
        <v>883</v>
      </c>
      <c r="C18" s="18" t="s">
        <v>2086</v>
      </c>
      <c r="D18" s="8">
        <v>9.9999999999999995E-7</v>
      </c>
      <c r="E18" s="9">
        <v>23.08</v>
      </c>
      <c r="F18" s="19"/>
      <c r="G18" s="20"/>
    </row>
    <row r="19" spans="1:7">
      <c r="A19" s="6" t="str">
        <f t="shared" si="0"/>
        <v>CDK3/CycE1FT000959-040.000001</v>
      </c>
      <c r="B19" s="17" t="s">
        <v>883</v>
      </c>
      <c r="C19" s="18" t="s">
        <v>2087</v>
      </c>
      <c r="D19" s="8">
        <v>9.9999999999999995E-7</v>
      </c>
      <c r="E19" s="9">
        <v>25.25</v>
      </c>
      <c r="F19" s="19">
        <f>AVERAGE(E19:E20)</f>
        <v>24.645</v>
      </c>
      <c r="G19" s="20">
        <f>(1-(F19-F5)/(F7-F5))*100</f>
        <v>-19.441460794844257</v>
      </c>
    </row>
    <row r="20" spans="1:7">
      <c r="A20" s="6" t="str">
        <f t="shared" si="0"/>
        <v>CDK3/CycE1FT000959-040.000001</v>
      </c>
      <c r="B20" s="17" t="s">
        <v>883</v>
      </c>
      <c r="C20" s="18" t="s">
        <v>2087</v>
      </c>
      <c r="D20" s="8">
        <v>9.9999999999999995E-7</v>
      </c>
      <c r="E20" s="9">
        <v>24.04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946</v>
      </c>
      <c r="C5" s="18" t="s">
        <v>267</v>
      </c>
      <c r="E5" s="9">
        <v>2.16</v>
      </c>
      <c r="F5" s="23">
        <f>AVERAGE(E5:E8)</f>
        <v>1.8774999999999999</v>
      </c>
    </row>
    <row r="6" spans="1:9">
      <c r="A6" s="6" t="str">
        <f t="shared" si="0"/>
        <v/>
      </c>
      <c r="B6" s="17" t="s">
        <v>947</v>
      </c>
      <c r="C6" s="18" t="s">
        <v>267</v>
      </c>
      <c r="E6" s="9">
        <v>2.1800000000000002</v>
      </c>
      <c r="F6" s="23"/>
    </row>
    <row r="7" spans="1:9">
      <c r="A7" s="6" t="str">
        <f t="shared" si="0"/>
        <v/>
      </c>
      <c r="B7" s="17" t="s">
        <v>946</v>
      </c>
      <c r="C7" s="18" t="s">
        <v>267</v>
      </c>
      <c r="E7" s="9">
        <v>1.93</v>
      </c>
      <c r="F7" s="24"/>
    </row>
    <row r="8" spans="1:9">
      <c r="A8" s="6" t="str">
        <f t="shared" si="0"/>
        <v/>
      </c>
      <c r="B8" s="17" t="s">
        <v>948</v>
      </c>
      <c r="C8" s="18" t="s">
        <v>267</v>
      </c>
      <c r="E8" s="9">
        <v>1.24</v>
      </c>
      <c r="F8" s="23"/>
    </row>
    <row r="9" spans="1:9">
      <c r="A9" s="6" t="str">
        <f t="shared" si="0"/>
        <v/>
      </c>
      <c r="B9" s="17" t="s">
        <v>946</v>
      </c>
      <c r="C9" s="18" t="s">
        <v>270</v>
      </c>
      <c r="E9" s="9">
        <v>46.53</v>
      </c>
      <c r="F9" s="23">
        <f>AVERAGE(E9:E12)</f>
        <v>45.982500000000002</v>
      </c>
    </row>
    <row r="10" spans="1:9">
      <c r="A10" s="6" t="str">
        <f t="shared" si="0"/>
        <v/>
      </c>
      <c r="B10" s="17" t="s">
        <v>946</v>
      </c>
      <c r="C10" s="18" t="s">
        <v>270</v>
      </c>
      <c r="E10" s="9">
        <v>44.7</v>
      </c>
      <c r="F10" s="23"/>
    </row>
    <row r="11" spans="1:9">
      <c r="A11" s="6" t="str">
        <f t="shared" si="0"/>
        <v/>
      </c>
      <c r="B11" s="17" t="s">
        <v>946</v>
      </c>
      <c r="C11" s="18" t="s">
        <v>270</v>
      </c>
      <c r="E11" s="9">
        <v>46.51</v>
      </c>
      <c r="F11" s="24"/>
    </row>
    <row r="12" spans="1:9">
      <c r="A12" s="6" t="str">
        <f t="shared" si="0"/>
        <v/>
      </c>
      <c r="B12" s="17" t="s">
        <v>950</v>
      </c>
      <c r="C12" s="18" t="s">
        <v>270</v>
      </c>
      <c r="E12" s="9">
        <v>46.19</v>
      </c>
      <c r="F12" s="23"/>
    </row>
    <row r="13" spans="1:9">
      <c r="A13" s="6" t="str">
        <f t="shared" si="0"/>
        <v>CDK4/CycD3_1mMStaurosporine0.00001</v>
      </c>
      <c r="B13" s="17" t="s">
        <v>946</v>
      </c>
      <c r="C13" s="18" t="s">
        <v>949</v>
      </c>
      <c r="D13" s="8">
        <v>1.0000000000000001E-5</v>
      </c>
      <c r="E13" s="9">
        <v>2.3199999999999998</v>
      </c>
      <c r="F13" s="23">
        <f>AVERAGE(E13:E14)</f>
        <v>2.2850000000000001</v>
      </c>
      <c r="G13" s="20">
        <f>(1-(F13-F5)/(F9-F5))*100</f>
        <v>99.076068472962248</v>
      </c>
    </row>
    <row r="14" spans="1:9">
      <c r="A14" s="6" t="str">
        <f t="shared" si="0"/>
        <v>CDK4/CycD3_1mMStaurosporine0.00001</v>
      </c>
      <c r="B14" s="17" t="s">
        <v>946</v>
      </c>
      <c r="C14" s="18" t="s">
        <v>272</v>
      </c>
      <c r="D14" s="8">
        <v>1.0000000000000001E-5</v>
      </c>
      <c r="E14" s="9">
        <v>2.25</v>
      </c>
      <c r="F14" s="23"/>
      <c r="G14" s="20"/>
    </row>
    <row r="15" spans="1:9">
      <c r="A15" s="6" t="str">
        <f t="shared" si="0"/>
        <v>CDK4/CycD3_1mMFT002787-120.000001</v>
      </c>
      <c r="B15" s="17" t="s">
        <v>946</v>
      </c>
      <c r="C15" s="18" t="s">
        <v>2083</v>
      </c>
      <c r="D15" s="8">
        <v>9.9999999999999995E-7</v>
      </c>
      <c r="E15" s="9">
        <v>46.42</v>
      </c>
      <c r="F15" s="23">
        <f>AVERAGE(E15:E16)</f>
        <v>46.400000000000006</v>
      </c>
      <c r="G15" s="20">
        <f>(1-(F15-F5)/(F9-F5))*100</f>
        <v>-0.94660469334544306</v>
      </c>
    </row>
    <row r="16" spans="1:9">
      <c r="A16" s="6" t="str">
        <f t="shared" si="0"/>
        <v>CDK4/CycD3_1mMFT002787-120.000001</v>
      </c>
      <c r="B16" s="17" t="s">
        <v>946</v>
      </c>
      <c r="C16" s="18" t="s">
        <v>2083</v>
      </c>
      <c r="D16" s="8">
        <v>9.9999999999999995E-7</v>
      </c>
      <c r="E16" s="9">
        <v>46.38</v>
      </c>
      <c r="F16" s="23"/>
      <c r="G16" s="20"/>
    </row>
    <row r="17" spans="1:7">
      <c r="A17" s="6" t="str">
        <f t="shared" si="0"/>
        <v>CDK4/CycD3_1mMFT003666-010.000001</v>
      </c>
      <c r="B17" s="17" t="s">
        <v>946</v>
      </c>
      <c r="C17" s="18" t="s">
        <v>2084</v>
      </c>
      <c r="D17" s="8">
        <v>9.9999999999999995E-7</v>
      </c>
      <c r="E17" s="9">
        <v>47.56</v>
      </c>
      <c r="F17" s="23">
        <f>AVERAGE(E17:E18)</f>
        <v>46.975000000000001</v>
      </c>
      <c r="G17" s="20">
        <f>(1-(F17-F5)/(F9-F5))*100</f>
        <v>-2.2503117560367381</v>
      </c>
    </row>
    <row r="18" spans="1:7">
      <c r="A18" s="6" t="str">
        <f t="shared" si="0"/>
        <v>CDK4/CycD3_1mMFT003666-010.000001</v>
      </c>
      <c r="B18" s="17" t="s">
        <v>946</v>
      </c>
      <c r="C18" s="18" t="s">
        <v>2084</v>
      </c>
      <c r="D18" s="8">
        <v>9.9999999999999995E-7</v>
      </c>
      <c r="E18" s="9">
        <v>46.39</v>
      </c>
      <c r="F18" s="23"/>
      <c r="G18" s="20"/>
    </row>
    <row r="19" spans="1:7">
      <c r="A19" s="6" t="str">
        <f t="shared" si="0"/>
        <v>CDK4/CycD3_1mMFT001973-170.000001</v>
      </c>
      <c r="B19" s="17" t="s">
        <v>948</v>
      </c>
      <c r="C19" s="18" t="s">
        <v>2085</v>
      </c>
      <c r="D19" s="8">
        <v>9.9999999999999995E-7</v>
      </c>
      <c r="E19" s="9">
        <v>48.08</v>
      </c>
      <c r="F19" s="23">
        <f>AVERAGE(E19:E20)</f>
        <v>47.314999999999998</v>
      </c>
      <c r="G19" s="20">
        <f>(1-(F19-F5)/(F9-F5))*100</f>
        <v>-3.0211994104976769</v>
      </c>
    </row>
    <row r="20" spans="1:7">
      <c r="A20" s="6" t="str">
        <f t="shared" si="0"/>
        <v>CDK4/CycD3_1mMFT001973-170.000001</v>
      </c>
      <c r="B20" s="17" t="s">
        <v>946</v>
      </c>
      <c r="C20" s="18" t="s">
        <v>2085</v>
      </c>
      <c r="D20" s="8">
        <v>9.9999999999999995E-7</v>
      </c>
      <c r="E20" s="9">
        <v>46.55</v>
      </c>
      <c r="F20" s="23"/>
      <c r="G20" s="20"/>
    </row>
    <row r="21" spans="1:7">
      <c r="A21" s="6" t="str">
        <f t="shared" si="0"/>
        <v>CDK4/CycD3_1mMFT003437-010.000001</v>
      </c>
      <c r="B21" s="17" t="s">
        <v>948</v>
      </c>
      <c r="C21" s="18" t="s">
        <v>2086</v>
      </c>
      <c r="D21" s="8">
        <v>9.9999999999999995E-7</v>
      </c>
      <c r="E21" s="9">
        <v>46.06</v>
      </c>
      <c r="F21" s="23">
        <f>AVERAGE(E21:E22)</f>
        <v>45.96</v>
      </c>
      <c r="G21" s="20">
        <f>(1-(F21-F5)/(F9-F5))*100</f>
        <v>5.101462419226932E-2</v>
      </c>
    </row>
    <row r="22" spans="1:7">
      <c r="A22" s="6" t="str">
        <f t="shared" si="0"/>
        <v>CDK4/CycD3_1mMFT003437-010.000001</v>
      </c>
      <c r="B22" s="17" t="s">
        <v>946</v>
      </c>
      <c r="C22" s="18" t="s">
        <v>2086</v>
      </c>
      <c r="D22" s="8">
        <v>9.9999999999999995E-7</v>
      </c>
      <c r="E22" s="21">
        <v>45.86</v>
      </c>
      <c r="F22" s="23"/>
      <c r="G22" s="20"/>
    </row>
    <row r="23" spans="1:7">
      <c r="A23" s="6" t="str">
        <f t="shared" si="0"/>
        <v>CDK4/CycD3_1mMFT000959-040.000001</v>
      </c>
      <c r="B23" s="17" t="s">
        <v>947</v>
      </c>
      <c r="C23" s="18" t="s">
        <v>2087</v>
      </c>
      <c r="D23" s="8">
        <v>9.9999999999999995E-7</v>
      </c>
      <c r="E23" s="9">
        <v>47.05</v>
      </c>
      <c r="F23" s="23">
        <f>AVERAGE(E23:E24)</f>
        <v>46.989999999999995</v>
      </c>
      <c r="G23" s="20">
        <f>(1-(F23-F5)/(F9-F5))*100</f>
        <v>-2.2843215054982213</v>
      </c>
    </row>
    <row r="24" spans="1:7">
      <c r="A24" s="6" t="str">
        <f t="shared" si="0"/>
        <v>CDK4/CycD3_1mMFT000959-040.000001</v>
      </c>
      <c r="B24" s="17" t="s">
        <v>946</v>
      </c>
      <c r="C24" s="18" t="s">
        <v>2087</v>
      </c>
      <c r="D24" s="8">
        <v>9.9999999999999995E-7</v>
      </c>
      <c r="E24" s="9">
        <v>46.93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7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2025</v>
      </c>
      <c r="C1" s="6" t="s">
        <v>2079</v>
      </c>
    </row>
    <row r="2" spans="1:9">
      <c r="B2" s="7" t="s">
        <v>2026</v>
      </c>
      <c r="C2" s="6" t="s">
        <v>2078</v>
      </c>
      <c r="H2" s="11"/>
      <c r="I2" s="11"/>
    </row>
    <row r="3" spans="1:9" ht="15" thickBot="1"/>
    <row r="4" spans="1:9" ht="31" thickBot="1">
      <c r="B4" s="12" t="s">
        <v>2027</v>
      </c>
      <c r="C4" s="12" t="s">
        <v>2028</v>
      </c>
      <c r="D4" s="13" t="s">
        <v>2029</v>
      </c>
      <c r="E4" s="14" t="s">
        <v>2030</v>
      </c>
      <c r="F4" s="15" t="s">
        <v>2031</v>
      </c>
      <c r="G4" s="16" t="s">
        <v>2032</v>
      </c>
    </row>
    <row r="5" spans="1:9">
      <c r="A5" s="6" t="str">
        <f t="shared" ref="A5:A20" si="0">IF(D5="","",B5&amp;C5&amp;D5)</f>
        <v/>
      </c>
      <c r="B5" s="17" t="s">
        <v>2033</v>
      </c>
      <c r="C5" s="18" t="s">
        <v>267</v>
      </c>
      <c r="E5" s="9">
        <v>0.56000000000000005</v>
      </c>
      <c r="F5" s="19">
        <f>AVERAGE(E5:E6)</f>
        <v>0.67500000000000004</v>
      </c>
    </row>
    <row r="6" spans="1:9">
      <c r="A6" s="6" t="str">
        <f t="shared" si="0"/>
        <v/>
      </c>
      <c r="B6" s="17" t="s">
        <v>2034</v>
      </c>
      <c r="C6" s="18" t="s">
        <v>267</v>
      </c>
      <c r="E6" s="9">
        <v>0.79</v>
      </c>
      <c r="F6" s="19"/>
    </row>
    <row r="7" spans="1:9">
      <c r="A7" s="6" t="str">
        <f t="shared" si="0"/>
        <v/>
      </c>
      <c r="B7" s="17" t="s">
        <v>2035</v>
      </c>
      <c r="C7" s="18" t="s">
        <v>270</v>
      </c>
      <c r="E7" s="9">
        <v>28.11</v>
      </c>
      <c r="F7" s="19">
        <f>AVERAGE(E7:E8)</f>
        <v>28.655000000000001</v>
      </c>
    </row>
    <row r="8" spans="1:9">
      <c r="A8" s="6" t="str">
        <f t="shared" si="0"/>
        <v/>
      </c>
      <c r="B8" s="17" t="s">
        <v>2035</v>
      </c>
      <c r="C8" s="18" t="s">
        <v>270</v>
      </c>
      <c r="E8" s="9">
        <v>29.2</v>
      </c>
      <c r="F8" s="19"/>
    </row>
    <row r="9" spans="1:9">
      <c r="A9" s="6" t="str">
        <f t="shared" si="0"/>
        <v>CDK5/p25_1mMStaurosporine0.00001</v>
      </c>
      <c r="B9" s="17" t="s">
        <v>2034</v>
      </c>
      <c r="C9" s="18" t="s">
        <v>2036</v>
      </c>
      <c r="D9" s="8">
        <v>1.0000000000000001E-5</v>
      </c>
      <c r="E9" s="9">
        <v>1.24</v>
      </c>
      <c r="F9" s="19">
        <f>AVERAGE(E9:E10)</f>
        <v>1.0899999999999999</v>
      </c>
      <c r="G9" s="20">
        <f>(1-(F9-F5)/(F7-F5))*100</f>
        <v>98.516797712651893</v>
      </c>
    </row>
    <row r="10" spans="1:9">
      <c r="A10" s="6" t="str">
        <f t="shared" si="0"/>
        <v>CDK5/p25_1mMStaurosporine0.00001</v>
      </c>
      <c r="B10" s="17" t="s">
        <v>2035</v>
      </c>
      <c r="C10" s="18" t="s">
        <v>2037</v>
      </c>
      <c r="D10" s="8">
        <v>1.0000000000000001E-5</v>
      </c>
      <c r="E10" s="21">
        <v>0.94</v>
      </c>
      <c r="F10" s="22"/>
      <c r="G10" s="20"/>
    </row>
    <row r="11" spans="1:9">
      <c r="A11" s="6" t="str">
        <f t="shared" si="0"/>
        <v>CDK5/p25_1mMFT002787-120.000001</v>
      </c>
      <c r="B11" s="17" t="s">
        <v>2035</v>
      </c>
      <c r="C11" s="18" t="s">
        <v>2083</v>
      </c>
      <c r="D11" s="8">
        <v>9.9999999999999995E-7</v>
      </c>
      <c r="E11" s="9">
        <v>36.42</v>
      </c>
      <c r="F11" s="19">
        <f>AVERAGE(E11:E12)</f>
        <v>36.505000000000003</v>
      </c>
      <c r="G11" s="20">
        <f>(1-(F11-F5)/(F7-F5))*100</f>
        <v>-28.055754110078635</v>
      </c>
    </row>
    <row r="12" spans="1:9">
      <c r="A12" s="6" t="str">
        <f t="shared" si="0"/>
        <v>CDK5/p25_1mMFT002787-120.000001</v>
      </c>
      <c r="B12" s="17" t="s">
        <v>2033</v>
      </c>
      <c r="C12" s="18" t="s">
        <v>2083</v>
      </c>
      <c r="D12" s="8">
        <v>9.9999999999999995E-7</v>
      </c>
      <c r="E12" s="9">
        <v>36.590000000000003</v>
      </c>
      <c r="F12" s="19"/>
      <c r="G12" s="20"/>
    </row>
    <row r="13" spans="1:9">
      <c r="A13" s="6" t="str">
        <f t="shared" si="0"/>
        <v>CDK5/p25_1mMFT003666-010.000001</v>
      </c>
      <c r="B13" s="17" t="s">
        <v>2035</v>
      </c>
      <c r="C13" s="18" t="s">
        <v>2084</v>
      </c>
      <c r="D13" s="8">
        <v>9.9999999999999995E-7</v>
      </c>
      <c r="E13" s="9">
        <v>33.89</v>
      </c>
      <c r="F13" s="19">
        <f>AVERAGE(E13:E14)</f>
        <v>34.414999999999999</v>
      </c>
      <c r="G13" s="20">
        <f>(1-(F13-F5)/(F7-F5))*100</f>
        <v>-20.586132952108649</v>
      </c>
    </row>
    <row r="14" spans="1:9">
      <c r="A14" s="6" t="str">
        <f t="shared" si="0"/>
        <v>CDK5/p25_1mMFT003666-010.000001</v>
      </c>
      <c r="B14" s="17" t="s">
        <v>2035</v>
      </c>
      <c r="C14" s="18" t="s">
        <v>2084</v>
      </c>
      <c r="D14" s="8">
        <v>9.9999999999999995E-7</v>
      </c>
      <c r="E14" s="9">
        <v>34.94</v>
      </c>
      <c r="F14" s="19"/>
      <c r="G14" s="20"/>
    </row>
    <row r="15" spans="1:9">
      <c r="A15" s="6" t="str">
        <f t="shared" si="0"/>
        <v>CDK5/p25_1mMFT001973-170.000001</v>
      </c>
      <c r="B15" s="17" t="s">
        <v>2035</v>
      </c>
      <c r="C15" s="18" t="s">
        <v>2085</v>
      </c>
      <c r="D15" s="8">
        <v>9.9999999999999995E-7</v>
      </c>
      <c r="E15" s="9">
        <v>42.18</v>
      </c>
      <c r="F15" s="19">
        <f>AVERAGE(E15:E16)</f>
        <v>42.19</v>
      </c>
      <c r="G15" s="20">
        <f>(1-(F15-F5)/(F7-F5))*100</f>
        <v>-48.373838456040019</v>
      </c>
    </row>
    <row r="16" spans="1:9">
      <c r="A16" s="6" t="str">
        <f t="shared" si="0"/>
        <v>CDK5/p25_1mMFT001973-170.000001</v>
      </c>
      <c r="B16" s="17" t="s">
        <v>2035</v>
      </c>
      <c r="C16" s="18" t="s">
        <v>2085</v>
      </c>
      <c r="D16" s="8">
        <v>9.9999999999999995E-7</v>
      </c>
      <c r="E16" s="9">
        <v>42.2</v>
      </c>
      <c r="F16" s="19"/>
      <c r="G16" s="20"/>
    </row>
    <row r="17" spans="1:7">
      <c r="A17" s="6" t="str">
        <f t="shared" si="0"/>
        <v>CDK5/p25_1mMFT003437-010.000001</v>
      </c>
      <c r="B17" s="17" t="s">
        <v>2038</v>
      </c>
      <c r="C17" s="18" t="s">
        <v>2086</v>
      </c>
      <c r="D17" s="8">
        <v>9.9999999999999995E-7</v>
      </c>
      <c r="E17" s="9">
        <v>34.4</v>
      </c>
      <c r="F17" s="19">
        <f>AVERAGE(E17:E18)</f>
        <v>34.5</v>
      </c>
      <c r="G17" s="20">
        <f>(1-(F17-F5)/(F7-F5))*100</f>
        <v>-20.889921372408882</v>
      </c>
    </row>
    <row r="18" spans="1:7">
      <c r="A18" s="6" t="str">
        <f t="shared" si="0"/>
        <v>CDK5/p25_1mMFT003437-010.000001</v>
      </c>
      <c r="B18" s="17" t="s">
        <v>2033</v>
      </c>
      <c r="C18" s="18" t="s">
        <v>2086</v>
      </c>
      <c r="D18" s="8">
        <v>9.9999999999999995E-7</v>
      </c>
      <c r="E18" s="9">
        <v>34.6</v>
      </c>
      <c r="F18" s="19"/>
      <c r="G18" s="20"/>
    </row>
    <row r="19" spans="1:7">
      <c r="A19" s="6" t="str">
        <f t="shared" si="0"/>
        <v>CDK5/p25_1mMFT000959-040.000001</v>
      </c>
      <c r="B19" s="17" t="s">
        <v>2034</v>
      </c>
      <c r="C19" s="18" t="s">
        <v>2087</v>
      </c>
      <c r="D19" s="8">
        <v>9.9999999999999995E-7</v>
      </c>
      <c r="E19" s="9">
        <v>33.200000000000003</v>
      </c>
      <c r="F19" s="19">
        <f>AVERAGE(E19:E20)</f>
        <v>33.665000000000006</v>
      </c>
      <c r="G19" s="20">
        <f>(1-(F19-F5)/(F7-F5))*100</f>
        <v>-17.905646890636206</v>
      </c>
    </row>
    <row r="20" spans="1:7">
      <c r="A20" s="6" t="str">
        <f t="shared" si="0"/>
        <v>CDK5/p25_1mMFT000959-040.000001</v>
      </c>
      <c r="B20" s="17" t="s">
        <v>2039</v>
      </c>
      <c r="C20" s="18" t="s">
        <v>2087</v>
      </c>
      <c r="D20" s="8">
        <v>9.9999999999999995E-7</v>
      </c>
      <c r="E20" s="9">
        <v>34.130000000000003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953</v>
      </c>
      <c r="C5" s="18" t="s">
        <v>267</v>
      </c>
      <c r="E5" s="9">
        <v>2.7</v>
      </c>
      <c r="F5" s="23">
        <f>AVERAGE(E5:E8)</f>
        <v>2.3149999999999999</v>
      </c>
    </row>
    <row r="6" spans="1:9">
      <c r="A6" s="6" t="str">
        <f t="shared" si="0"/>
        <v/>
      </c>
      <c r="B6" s="17" t="s">
        <v>953</v>
      </c>
      <c r="C6" s="18" t="s">
        <v>267</v>
      </c>
      <c r="E6" s="9">
        <v>2.89</v>
      </c>
      <c r="F6" s="23"/>
    </row>
    <row r="7" spans="1:9">
      <c r="A7" s="6" t="str">
        <f t="shared" si="0"/>
        <v/>
      </c>
      <c r="B7" s="17" t="s">
        <v>953</v>
      </c>
      <c r="C7" s="18" t="s">
        <v>267</v>
      </c>
      <c r="E7" s="9">
        <v>1.47</v>
      </c>
      <c r="F7" s="24"/>
    </row>
    <row r="8" spans="1:9">
      <c r="A8" s="6" t="str">
        <f t="shared" si="0"/>
        <v/>
      </c>
      <c r="B8" s="17" t="s">
        <v>951</v>
      </c>
      <c r="C8" s="18" t="s">
        <v>267</v>
      </c>
      <c r="E8" s="9">
        <v>2.2000000000000002</v>
      </c>
      <c r="F8" s="23"/>
    </row>
    <row r="9" spans="1:9">
      <c r="A9" s="6" t="str">
        <f t="shared" si="0"/>
        <v/>
      </c>
      <c r="B9" s="17" t="s">
        <v>953</v>
      </c>
      <c r="C9" s="18" t="s">
        <v>270</v>
      </c>
      <c r="E9" s="9">
        <v>39.159999999999997</v>
      </c>
      <c r="F9" s="23">
        <f>AVERAGE(E9:E12)</f>
        <v>36.782499999999999</v>
      </c>
    </row>
    <row r="10" spans="1:9">
      <c r="A10" s="6" t="str">
        <f t="shared" si="0"/>
        <v/>
      </c>
      <c r="B10" s="17" t="s">
        <v>951</v>
      </c>
      <c r="C10" s="18" t="s">
        <v>270</v>
      </c>
      <c r="E10" s="9">
        <v>37.479999999999997</v>
      </c>
      <c r="F10" s="23"/>
    </row>
    <row r="11" spans="1:9">
      <c r="A11" s="6" t="str">
        <f t="shared" si="0"/>
        <v/>
      </c>
      <c r="B11" s="17" t="s">
        <v>951</v>
      </c>
      <c r="C11" s="18" t="s">
        <v>270</v>
      </c>
      <c r="E11" s="9">
        <v>35.49</v>
      </c>
      <c r="F11" s="24"/>
    </row>
    <row r="12" spans="1:9">
      <c r="A12" s="6" t="str">
        <f t="shared" si="0"/>
        <v/>
      </c>
      <c r="B12" s="17" t="s">
        <v>951</v>
      </c>
      <c r="C12" s="18" t="s">
        <v>270</v>
      </c>
      <c r="E12" s="9">
        <v>35</v>
      </c>
      <c r="F12" s="23"/>
    </row>
    <row r="13" spans="1:9">
      <c r="A13" s="6" t="str">
        <f t="shared" si="0"/>
        <v>CDK6/CycD3_1mMStaurosporine0.00001</v>
      </c>
      <c r="B13" s="17" t="s">
        <v>951</v>
      </c>
      <c r="C13" s="18" t="s">
        <v>272</v>
      </c>
      <c r="D13" s="8">
        <v>1.0000000000000001E-5</v>
      </c>
      <c r="E13" s="9">
        <v>2.56</v>
      </c>
      <c r="F13" s="23">
        <f>AVERAGE(E13:E14)</f>
        <v>2.75</v>
      </c>
      <c r="G13" s="20">
        <f>(1-(F13-F5)/(F9-F5))*100</f>
        <v>98.737941539131072</v>
      </c>
    </row>
    <row r="14" spans="1:9">
      <c r="A14" s="6" t="str">
        <f t="shared" si="0"/>
        <v>CDK6/CycD3_1mMStaurosporine0.00001</v>
      </c>
      <c r="B14" s="17" t="s">
        <v>951</v>
      </c>
      <c r="C14" s="18" t="s">
        <v>930</v>
      </c>
      <c r="D14" s="8">
        <v>1.0000000000000001E-5</v>
      </c>
      <c r="E14" s="9">
        <v>2.94</v>
      </c>
      <c r="F14" s="23"/>
      <c r="G14" s="20"/>
    </row>
    <row r="15" spans="1:9">
      <c r="A15" s="6" t="str">
        <f t="shared" si="0"/>
        <v>CDK6/CycD3_1mMFT002787-120.000001</v>
      </c>
      <c r="B15" s="17" t="s">
        <v>951</v>
      </c>
      <c r="C15" s="18" t="s">
        <v>2083</v>
      </c>
      <c r="D15" s="8">
        <v>9.9999999999999995E-7</v>
      </c>
      <c r="E15" s="9">
        <v>35.020000000000003</v>
      </c>
      <c r="F15" s="23">
        <f>AVERAGE(E15:E16)</f>
        <v>35.344999999999999</v>
      </c>
      <c r="G15" s="20">
        <f>(1-(F15-F5)/(F9-F5))*100</f>
        <v>4.1705954885036594</v>
      </c>
    </row>
    <row r="16" spans="1:9">
      <c r="A16" s="6" t="str">
        <f t="shared" si="0"/>
        <v>CDK6/CycD3_1mMFT002787-120.000001</v>
      </c>
      <c r="B16" s="17" t="s">
        <v>952</v>
      </c>
      <c r="C16" s="18" t="s">
        <v>2083</v>
      </c>
      <c r="D16" s="8">
        <v>9.9999999999999995E-7</v>
      </c>
      <c r="E16" s="9">
        <v>35.67</v>
      </c>
      <c r="F16" s="23"/>
      <c r="G16" s="20"/>
    </row>
    <row r="17" spans="1:7">
      <c r="A17" s="6" t="str">
        <f t="shared" si="0"/>
        <v>CDK6/CycD3_1mMFT003666-010.000001</v>
      </c>
      <c r="B17" s="17" t="s">
        <v>951</v>
      </c>
      <c r="C17" s="18" t="s">
        <v>2084</v>
      </c>
      <c r="D17" s="8">
        <v>9.9999999999999995E-7</v>
      </c>
      <c r="E17" s="9">
        <v>34.659999999999997</v>
      </c>
      <c r="F17" s="23">
        <f>AVERAGE(E17:E18)</f>
        <v>35.65</v>
      </c>
      <c r="G17" s="20">
        <f>(1-(F17-F5)/(F9-F5))*100</f>
        <v>3.2857039239863606</v>
      </c>
    </row>
    <row r="18" spans="1:7">
      <c r="A18" s="6" t="str">
        <f t="shared" si="0"/>
        <v>CDK6/CycD3_1mMFT003666-010.000001</v>
      </c>
      <c r="B18" s="17" t="s">
        <v>951</v>
      </c>
      <c r="C18" s="18" t="s">
        <v>2084</v>
      </c>
      <c r="D18" s="8">
        <v>9.9999999999999995E-7</v>
      </c>
      <c r="E18" s="9">
        <v>36.64</v>
      </c>
      <c r="F18" s="23"/>
      <c r="G18" s="20"/>
    </row>
    <row r="19" spans="1:7">
      <c r="A19" s="6" t="str">
        <f t="shared" si="0"/>
        <v>CDK6/CycD3_1mMFT001973-170.000001</v>
      </c>
      <c r="B19" s="17" t="s">
        <v>951</v>
      </c>
      <c r="C19" s="18" t="s">
        <v>2085</v>
      </c>
      <c r="D19" s="8">
        <v>9.9999999999999995E-7</v>
      </c>
      <c r="E19" s="9">
        <v>35.130000000000003</v>
      </c>
      <c r="F19" s="23">
        <f>AVERAGE(E19:E20)</f>
        <v>35.480000000000004</v>
      </c>
      <c r="G19" s="20">
        <f>(1-(F19-F5)/(F9-F5))*100</f>
        <v>3.7789221730615608</v>
      </c>
    </row>
    <row r="20" spans="1:7">
      <c r="A20" s="6" t="str">
        <f t="shared" si="0"/>
        <v>CDK6/CycD3_1mMFT001973-170.000001</v>
      </c>
      <c r="B20" s="17" t="s">
        <v>952</v>
      </c>
      <c r="C20" s="18" t="s">
        <v>2085</v>
      </c>
      <c r="D20" s="8">
        <v>9.9999999999999995E-7</v>
      </c>
      <c r="E20" s="9">
        <v>35.83</v>
      </c>
      <c r="F20" s="23"/>
      <c r="G20" s="20"/>
    </row>
    <row r="21" spans="1:7">
      <c r="A21" s="6" t="str">
        <f t="shared" si="0"/>
        <v>CDK6/CycD3_1mMFT003437-010.000001</v>
      </c>
      <c r="B21" s="17" t="s">
        <v>951</v>
      </c>
      <c r="C21" s="18" t="s">
        <v>2086</v>
      </c>
      <c r="D21" s="8">
        <v>9.9999999999999995E-7</v>
      </c>
      <c r="E21" s="9">
        <v>34.35</v>
      </c>
      <c r="F21" s="23">
        <f>AVERAGE(E21:E22)</f>
        <v>34.465000000000003</v>
      </c>
      <c r="G21" s="20">
        <f>(1-(F21-F5)/(F9-F5))*100</f>
        <v>6.7237252484224186</v>
      </c>
    </row>
    <row r="22" spans="1:7">
      <c r="A22" s="6" t="str">
        <f t="shared" si="0"/>
        <v>CDK6/CycD3_1mMFT003437-010.000001</v>
      </c>
      <c r="B22" s="17" t="s">
        <v>951</v>
      </c>
      <c r="C22" s="18" t="s">
        <v>2086</v>
      </c>
      <c r="D22" s="8">
        <v>9.9999999999999995E-7</v>
      </c>
      <c r="E22" s="21">
        <v>34.58</v>
      </c>
      <c r="F22" s="23"/>
      <c r="G22" s="20"/>
    </row>
    <row r="23" spans="1:7">
      <c r="A23" s="6" t="str">
        <f t="shared" si="0"/>
        <v>CDK6/CycD3_1mMFT000959-040.000001</v>
      </c>
      <c r="B23" s="17" t="s">
        <v>951</v>
      </c>
      <c r="C23" s="18" t="s">
        <v>2087</v>
      </c>
      <c r="D23" s="8">
        <v>9.9999999999999995E-7</v>
      </c>
      <c r="E23" s="9">
        <v>35.44</v>
      </c>
      <c r="F23" s="23">
        <f>AVERAGE(E23:E24)</f>
        <v>35.230000000000004</v>
      </c>
      <c r="G23" s="20">
        <f>(1-(F23-F5)/(F9-F5))*100</f>
        <v>4.5042431275839405</v>
      </c>
    </row>
    <row r="24" spans="1:7">
      <c r="A24" s="6" t="str">
        <f t="shared" si="0"/>
        <v>CDK6/CycD3_1mMFT000959-040.000001</v>
      </c>
      <c r="B24" s="17" t="s">
        <v>951</v>
      </c>
      <c r="C24" s="18" t="s">
        <v>2087</v>
      </c>
      <c r="D24" s="8">
        <v>9.9999999999999995E-7</v>
      </c>
      <c r="E24" s="9">
        <v>35.020000000000003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6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960</v>
      </c>
      <c r="C2" s="6" t="s">
        <v>2078</v>
      </c>
      <c r="H2" s="11"/>
      <c r="I2" s="11"/>
    </row>
    <row r="3" spans="1:9" ht="15" thickBot="1"/>
    <row r="4" spans="1:9" ht="31" thickBot="1">
      <c r="B4" s="12" t="s">
        <v>959</v>
      </c>
      <c r="C4" s="12" t="s">
        <v>261</v>
      </c>
      <c r="D4" s="13" t="s">
        <v>958</v>
      </c>
      <c r="E4" s="14" t="s">
        <v>957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955</v>
      </c>
      <c r="C5" s="18" t="s">
        <v>267</v>
      </c>
      <c r="E5" s="9">
        <v>1.57</v>
      </c>
      <c r="F5" s="23">
        <f>AVERAGE(E5:E8)</f>
        <v>1.2024999999999999</v>
      </c>
    </row>
    <row r="6" spans="1:9">
      <c r="A6" s="6" t="str">
        <f t="shared" si="0"/>
        <v/>
      </c>
      <c r="B6" s="17" t="s">
        <v>955</v>
      </c>
      <c r="C6" s="18" t="s">
        <v>267</v>
      </c>
      <c r="E6" s="9">
        <v>1.6</v>
      </c>
      <c r="F6" s="23"/>
    </row>
    <row r="7" spans="1:9">
      <c r="A7" s="6" t="str">
        <f t="shared" si="0"/>
        <v/>
      </c>
      <c r="B7" s="17" t="s">
        <v>955</v>
      </c>
      <c r="C7" s="18" t="s">
        <v>267</v>
      </c>
      <c r="E7" s="9">
        <v>0.92</v>
      </c>
      <c r="F7" s="24"/>
    </row>
    <row r="8" spans="1:9">
      <c r="A8" s="6" t="str">
        <f t="shared" si="0"/>
        <v/>
      </c>
      <c r="B8" s="17" t="s">
        <v>955</v>
      </c>
      <c r="C8" s="18" t="s">
        <v>267</v>
      </c>
      <c r="E8" s="9">
        <v>0.72</v>
      </c>
      <c r="F8" s="23"/>
    </row>
    <row r="9" spans="1:9">
      <c r="A9" s="6" t="str">
        <f t="shared" si="0"/>
        <v/>
      </c>
      <c r="B9" s="17" t="s">
        <v>955</v>
      </c>
      <c r="C9" s="18" t="s">
        <v>270</v>
      </c>
      <c r="E9" s="9">
        <v>41.19</v>
      </c>
      <c r="F9" s="23">
        <f>AVERAGE(E9:E12)</f>
        <v>40.015000000000001</v>
      </c>
    </row>
    <row r="10" spans="1:9">
      <c r="A10" s="6" t="str">
        <f t="shared" si="0"/>
        <v/>
      </c>
      <c r="B10" s="17" t="s">
        <v>955</v>
      </c>
      <c r="C10" s="18" t="s">
        <v>270</v>
      </c>
      <c r="E10" s="9">
        <v>40.049999999999997</v>
      </c>
      <c r="F10" s="23"/>
    </row>
    <row r="11" spans="1:9">
      <c r="A11" s="6" t="str">
        <f t="shared" si="0"/>
        <v/>
      </c>
      <c r="B11" s="17" t="s">
        <v>955</v>
      </c>
      <c r="C11" s="18" t="s">
        <v>270</v>
      </c>
      <c r="E11" s="9">
        <v>43.31</v>
      </c>
      <c r="F11" s="24"/>
    </row>
    <row r="12" spans="1:9">
      <c r="A12" s="6" t="str">
        <f t="shared" si="0"/>
        <v/>
      </c>
      <c r="B12" s="17" t="s">
        <v>955</v>
      </c>
      <c r="C12" s="18" t="s">
        <v>270</v>
      </c>
      <c r="E12" s="9">
        <v>35.51</v>
      </c>
      <c r="F12" s="23"/>
    </row>
    <row r="13" spans="1:9">
      <c r="A13" s="6" t="str">
        <f t="shared" si="0"/>
        <v>CDK7/CycH/MAT1_1mMStaurosporine0.00001</v>
      </c>
      <c r="B13" s="17" t="s">
        <v>955</v>
      </c>
      <c r="C13" s="18" t="s">
        <v>272</v>
      </c>
      <c r="D13" s="8">
        <v>1.0000000000000001E-5</v>
      </c>
      <c r="E13" s="9">
        <v>1.98</v>
      </c>
      <c r="F13" s="23">
        <f>AVERAGE(E13:E14)</f>
        <v>1.5549999999999999</v>
      </c>
      <c r="G13" s="20">
        <f>(1-(F13-F5)/(F9-F5))*100</f>
        <v>99.091787439613526</v>
      </c>
    </row>
    <row r="14" spans="1:9">
      <c r="A14" s="6" t="str">
        <f t="shared" si="0"/>
        <v>CDK7/CycH/MAT1_1mMStaurosporine0.00001</v>
      </c>
      <c r="B14" s="17" t="s">
        <v>956</v>
      </c>
      <c r="C14" s="18" t="s">
        <v>949</v>
      </c>
      <c r="D14" s="8">
        <v>1.0000000000000001E-5</v>
      </c>
      <c r="E14" s="9">
        <v>1.1299999999999999</v>
      </c>
      <c r="F14" s="23"/>
      <c r="G14" s="20"/>
    </row>
    <row r="15" spans="1:9">
      <c r="A15" s="6" t="str">
        <f t="shared" si="0"/>
        <v>CDK7/CycH/MAT1_1mMFT002787-120.000001</v>
      </c>
      <c r="B15" s="17" t="s">
        <v>956</v>
      </c>
      <c r="C15" s="18" t="s">
        <v>2083</v>
      </c>
      <c r="D15" s="8">
        <v>9.9999999999999995E-7</v>
      </c>
      <c r="E15" s="9">
        <v>42.06</v>
      </c>
      <c r="F15" s="23">
        <f>AVERAGE(E15:E16)</f>
        <v>41.905000000000001</v>
      </c>
      <c r="G15" s="20">
        <f>(1-(F15-F5)/(F9-F5))*100</f>
        <v>-4.8695652173913029</v>
      </c>
    </row>
    <row r="16" spans="1:9">
      <c r="A16" s="6" t="str">
        <f t="shared" si="0"/>
        <v>CDK7/CycH/MAT1_1mMFT002787-120.000001</v>
      </c>
      <c r="B16" s="17" t="s">
        <v>956</v>
      </c>
      <c r="C16" s="18" t="s">
        <v>2083</v>
      </c>
      <c r="D16" s="8">
        <v>9.9999999999999995E-7</v>
      </c>
      <c r="E16" s="9">
        <v>41.75</v>
      </c>
      <c r="F16" s="23"/>
      <c r="G16" s="20"/>
    </row>
    <row r="17" spans="1:7">
      <c r="A17" s="6" t="str">
        <f t="shared" si="0"/>
        <v>CDK7/CycH/MAT1_1mMFT003666-010.000001</v>
      </c>
      <c r="B17" s="17" t="s">
        <v>955</v>
      </c>
      <c r="C17" s="18" t="s">
        <v>2084</v>
      </c>
      <c r="D17" s="8">
        <v>9.9999999999999995E-7</v>
      </c>
      <c r="E17" s="9">
        <v>41.8</v>
      </c>
      <c r="F17" s="23">
        <f>AVERAGE(E17:E18)</f>
        <v>41.744999999999997</v>
      </c>
      <c r="G17" s="20">
        <f>(1-(F17-F5)/(F9-F5))*100</f>
        <v>-4.4573268921094922</v>
      </c>
    </row>
    <row r="18" spans="1:7">
      <c r="A18" s="6" t="str">
        <f t="shared" si="0"/>
        <v>CDK7/CycH/MAT1_1mMFT003666-010.000001</v>
      </c>
      <c r="B18" s="17" t="s">
        <v>955</v>
      </c>
      <c r="C18" s="18" t="s">
        <v>2084</v>
      </c>
      <c r="D18" s="8">
        <v>9.9999999999999995E-7</v>
      </c>
      <c r="E18" s="9">
        <v>41.69</v>
      </c>
      <c r="F18" s="23"/>
      <c r="G18" s="20"/>
    </row>
    <row r="19" spans="1:7">
      <c r="A19" s="6" t="str">
        <f t="shared" si="0"/>
        <v>CDK7/CycH/MAT1_1mMFT001973-170.000001</v>
      </c>
      <c r="B19" s="17" t="s">
        <v>956</v>
      </c>
      <c r="C19" s="18" t="s">
        <v>2085</v>
      </c>
      <c r="D19" s="8">
        <v>9.9999999999999995E-7</v>
      </c>
      <c r="E19" s="9">
        <v>42.61</v>
      </c>
      <c r="F19" s="23">
        <f>AVERAGE(E19:E20)</f>
        <v>42.344999999999999</v>
      </c>
      <c r="G19" s="20">
        <f>(1-(F19-F5)/(F9-F5))*100</f>
        <v>-6.003220611916249</v>
      </c>
    </row>
    <row r="20" spans="1:7">
      <c r="A20" s="6" t="str">
        <f t="shared" si="0"/>
        <v>CDK7/CycH/MAT1_1mMFT001973-170.000001</v>
      </c>
      <c r="B20" s="17" t="s">
        <v>955</v>
      </c>
      <c r="C20" s="18" t="s">
        <v>2085</v>
      </c>
      <c r="D20" s="8">
        <v>9.9999999999999995E-7</v>
      </c>
      <c r="E20" s="9">
        <v>42.08</v>
      </c>
      <c r="F20" s="23"/>
      <c r="G20" s="20"/>
    </row>
    <row r="21" spans="1:7">
      <c r="A21" s="6" t="str">
        <f t="shared" si="0"/>
        <v>CDK7/CycH/MAT1_1mMFT003437-010.000001</v>
      </c>
      <c r="B21" s="17" t="s">
        <v>955</v>
      </c>
      <c r="C21" s="18" t="s">
        <v>2086</v>
      </c>
      <c r="D21" s="8">
        <v>9.9999999999999995E-7</v>
      </c>
      <c r="E21" s="9">
        <v>41.15</v>
      </c>
      <c r="F21" s="23">
        <f>AVERAGE(E21:E22)</f>
        <v>40.83</v>
      </c>
      <c r="G21" s="20">
        <f>(1-(F21-F5)/(F9-F5))*100</f>
        <v>-2.0998389694041775</v>
      </c>
    </row>
    <row r="22" spans="1:7">
      <c r="A22" s="6" t="str">
        <f t="shared" si="0"/>
        <v>CDK7/CycH/MAT1_1mMFT003437-010.000001</v>
      </c>
      <c r="B22" s="17" t="s">
        <v>955</v>
      </c>
      <c r="C22" s="18" t="s">
        <v>2086</v>
      </c>
      <c r="D22" s="8">
        <v>9.9999999999999995E-7</v>
      </c>
      <c r="E22" s="21">
        <v>40.51</v>
      </c>
      <c r="F22" s="23"/>
      <c r="G22" s="20"/>
    </row>
    <row r="23" spans="1:7">
      <c r="A23" s="6" t="str">
        <f t="shared" si="0"/>
        <v>CDK7/CycH/MAT1_1mMFT000959-040.000001</v>
      </c>
      <c r="B23" s="17" t="s">
        <v>955</v>
      </c>
      <c r="C23" s="18" t="s">
        <v>2087</v>
      </c>
      <c r="D23" s="8">
        <v>9.9999999999999995E-7</v>
      </c>
      <c r="E23" s="9">
        <v>42.61</v>
      </c>
      <c r="F23" s="23">
        <f>AVERAGE(E23:E24)</f>
        <v>42.734999999999999</v>
      </c>
      <c r="G23" s="20">
        <f>(1-(F23-F5)/(F9-F5))*100</f>
        <v>-7.0080515297906487</v>
      </c>
    </row>
    <row r="24" spans="1:7">
      <c r="A24" s="6" t="str">
        <f t="shared" si="0"/>
        <v>CDK7/CycH/MAT1_1mMFT000959-040.000001</v>
      </c>
      <c r="B24" s="17" t="s">
        <v>954</v>
      </c>
      <c r="C24" s="18" t="s">
        <v>2087</v>
      </c>
      <c r="D24" s="8">
        <v>9.9999999999999995E-7</v>
      </c>
      <c r="E24" s="9">
        <v>42.86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263</v>
      </c>
      <c r="F4" s="15" t="s">
        <v>932</v>
      </c>
      <c r="G4" s="16" t="s">
        <v>965</v>
      </c>
    </row>
    <row r="5" spans="1:9">
      <c r="A5" s="6" t="str">
        <f t="shared" ref="A5:A24" si="0">IF(D5="","",B5&amp;C5&amp;D5)</f>
        <v/>
      </c>
      <c r="B5" s="17" t="s">
        <v>961</v>
      </c>
      <c r="C5" s="18" t="s">
        <v>267</v>
      </c>
      <c r="E5" s="9">
        <v>1.29</v>
      </c>
      <c r="F5" s="23">
        <f>AVERAGE(E5:E8)</f>
        <v>1.085</v>
      </c>
    </row>
    <row r="6" spans="1:9">
      <c r="A6" s="6" t="str">
        <f t="shared" si="0"/>
        <v/>
      </c>
      <c r="B6" s="17" t="s">
        <v>961</v>
      </c>
      <c r="C6" s="18" t="s">
        <v>267</v>
      </c>
      <c r="E6" s="9">
        <v>1.23</v>
      </c>
      <c r="F6" s="23"/>
    </row>
    <row r="7" spans="1:9">
      <c r="A7" s="6" t="str">
        <f t="shared" si="0"/>
        <v/>
      </c>
      <c r="B7" s="17" t="s">
        <v>962</v>
      </c>
      <c r="C7" s="18" t="s">
        <v>267</v>
      </c>
      <c r="E7" s="9">
        <v>0.9</v>
      </c>
      <c r="F7" s="24"/>
    </row>
    <row r="8" spans="1:9">
      <c r="A8" s="6" t="str">
        <f t="shared" si="0"/>
        <v/>
      </c>
      <c r="B8" s="17" t="s">
        <v>961</v>
      </c>
      <c r="C8" s="18" t="s">
        <v>267</v>
      </c>
      <c r="E8" s="9">
        <v>0.92</v>
      </c>
      <c r="F8" s="23"/>
    </row>
    <row r="9" spans="1:9">
      <c r="A9" s="6" t="str">
        <f t="shared" si="0"/>
        <v/>
      </c>
      <c r="B9" s="17" t="s">
        <v>961</v>
      </c>
      <c r="C9" s="18" t="s">
        <v>270</v>
      </c>
      <c r="E9" s="9">
        <v>44.84</v>
      </c>
      <c r="F9" s="23">
        <f>AVERAGE(E9:E12)</f>
        <v>44.342500000000001</v>
      </c>
    </row>
    <row r="10" spans="1:9">
      <c r="A10" s="6" t="str">
        <f t="shared" si="0"/>
        <v/>
      </c>
      <c r="B10" s="17" t="s">
        <v>964</v>
      </c>
      <c r="C10" s="18" t="s">
        <v>270</v>
      </c>
      <c r="E10" s="9">
        <v>43.56</v>
      </c>
      <c r="F10" s="23"/>
    </row>
    <row r="11" spans="1:9">
      <c r="A11" s="6" t="str">
        <f t="shared" si="0"/>
        <v/>
      </c>
      <c r="B11" s="17" t="s">
        <v>961</v>
      </c>
      <c r="C11" s="18" t="s">
        <v>270</v>
      </c>
      <c r="E11" s="9">
        <v>45.06</v>
      </c>
      <c r="F11" s="24"/>
    </row>
    <row r="12" spans="1:9">
      <c r="A12" s="6" t="str">
        <f t="shared" si="0"/>
        <v/>
      </c>
      <c r="B12" s="17" t="s">
        <v>961</v>
      </c>
      <c r="C12" s="18" t="s">
        <v>270</v>
      </c>
      <c r="E12" s="9">
        <v>43.91</v>
      </c>
      <c r="F12" s="23"/>
    </row>
    <row r="13" spans="1:9">
      <c r="A13" s="6" t="str">
        <f t="shared" si="0"/>
        <v>CDK9/CycT1_1mMStaurosporine0.00001</v>
      </c>
      <c r="B13" s="17" t="s">
        <v>961</v>
      </c>
      <c r="C13" s="18" t="s">
        <v>963</v>
      </c>
      <c r="D13" s="8">
        <v>1.0000000000000001E-5</v>
      </c>
      <c r="E13" s="9">
        <v>1.81</v>
      </c>
      <c r="F13" s="23">
        <f>AVERAGE(E13:E14)</f>
        <v>1.585</v>
      </c>
      <c r="G13" s="20">
        <f>(1-(F13-F5)/(F9-F5))*100</f>
        <v>98.84413107553604</v>
      </c>
    </row>
    <row r="14" spans="1:9">
      <c r="A14" s="6" t="str">
        <f t="shared" si="0"/>
        <v>CDK9/CycT1_1mMStaurosporine0.00001</v>
      </c>
      <c r="B14" s="17" t="s">
        <v>961</v>
      </c>
      <c r="C14" s="18" t="s">
        <v>930</v>
      </c>
      <c r="D14" s="8">
        <v>1.0000000000000001E-5</v>
      </c>
      <c r="E14" s="9">
        <v>1.36</v>
      </c>
      <c r="F14" s="23"/>
      <c r="G14" s="20"/>
    </row>
    <row r="15" spans="1:9">
      <c r="A15" s="6" t="str">
        <f t="shared" si="0"/>
        <v>CDK9/CycT1_1mMFT002787-120.000001</v>
      </c>
      <c r="B15" s="17" t="s">
        <v>962</v>
      </c>
      <c r="C15" s="18" t="s">
        <v>2083</v>
      </c>
      <c r="D15" s="8">
        <v>9.9999999999999995E-7</v>
      </c>
      <c r="E15" s="9">
        <v>44.94</v>
      </c>
      <c r="F15" s="23">
        <f>AVERAGE(E15:E16)</f>
        <v>44.61</v>
      </c>
      <c r="G15" s="20">
        <f>(1-(F15-F5)/(F9-F5))*100</f>
        <v>-0.61838987458822103</v>
      </c>
    </row>
    <row r="16" spans="1:9">
      <c r="A16" s="6" t="str">
        <f t="shared" si="0"/>
        <v>CDK9/CycT1_1mMFT002787-120.000001</v>
      </c>
      <c r="B16" s="17" t="s">
        <v>961</v>
      </c>
      <c r="C16" s="18" t="s">
        <v>2083</v>
      </c>
      <c r="D16" s="8">
        <v>9.9999999999999995E-7</v>
      </c>
      <c r="E16" s="9">
        <v>44.28</v>
      </c>
      <c r="F16" s="23"/>
      <c r="G16" s="20"/>
    </row>
    <row r="17" spans="1:7">
      <c r="A17" s="6" t="str">
        <f t="shared" si="0"/>
        <v>CDK9/CycT1_1mMFT003666-010.000001</v>
      </c>
      <c r="B17" s="17" t="s">
        <v>961</v>
      </c>
      <c r="C17" s="18" t="s">
        <v>2084</v>
      </c>
      <c r="D17" s="8">
        <v>9.9999999999999995E-7</v>
      </c>
      <c r="E17" s="9">
        <v>43.33</v>
      </c>
      <c r="F17" s="23">
        <f>AVERAGE(E17:E18)</f>
        <v>43.82</v>
      </c>
      <c r="G17" s="20">
        <f>(1-(F17-F5)/(F9-F5))*100</f>
        <v>1.2078830260648488</v>
      </c>
    </row>
    <row r="18" spans="1:7">
      <c r="A18" s="6" t="str">
        <f t="shared" si="0"/>
        <v>CDK9/CycT1_1mMFT003666-010.000001</v>
      </c>
      <c r="B18" s="17" t="s">
        <v>961</v>
      </c>
      <c r="C18" s="18" t="s">
        <v>2084</v>
      </c>
      <c r="D18" s="8">
        <v>9.9999999999999995E-7</v>
      </c>
      <c r="E18" s="9">
        <v>44.31</v>
      </c>
      <c r="F18" s="23"/>
      <c r="G18" s="20"/>
    </row>
    <row r="19" spans="1:7">
      <c r="A19" s="6" t="str">
        <f t="shared" si="0"/>
        <v>CDK9/CycT1_1mMFT001973-170.000001</v>
      </c>
      <c r="B19" s="17" t="s">
        <v>961</v>
      </c>
      <c r="C19" s="18" t="s">
        <v>2085</v>
      </c>
      <c r="D19" s="8">
        <v>9.9999999999999995E-7</v>
      </c>
      <c r="E19" s="9">
        <v>44.22</v>
      </c>
      <c r="F19" s="23">
        <f>AVERAGE(E19:E20)</f>
        <v>43.980000000000004</v>
      </c>
      <c r="G19" s="20">
        <f>(1-(F19-F5)/(F9-F5))*100</f>
        <v>0.83800497023637233</v>
      </c>
    </row>
    <row r="20" spans="1:7">
      <c r="A20" s="6" t="str">
        <f t="shared" si="0"/>
        <v>CDK9/CycT1_1mMFT001973-170.000001</v>
      </c>
      <c r="B20" s="17" t="s">
        <v>961</v>
      </c>
      <c r="C20" s="18" t="s">
        <v>2085</v>
      </c>
      <c r="D20" s="8">
        <v>9.9999999999999995E-7</v>
      </c>
      <c r="E20" s="9">
        <v>43.74</v>
      </c>
      <c r="F20" s="23"/>
      <c r="G20" s="20"/>
    </row>
    <row r="21" spans="1:7">
      <c r="A21" s="6" t="str">
        <f t="shared" si="0"/>
        <v>CDK9/CycT1_1mMFT003437-010.000001</v>
      </c>
      <c r="B21" s="17" t="s">
        <v>961</v>
      </c>
      <c r="C21" s="18" t="s">
        <v>2086</v>
      </c>
      <c r="D21" s="8">
        <v>9.9999999999999995E-7</v>
      </c>
      <c r="E21" s="9">
        <v>45.01</v>
      </c>
      <c r="F21" s="23">
        <f>AVERAGE(E21:E22)</f>
        <v>44.744999999999997</v>
      </c>
      <c r="G21" s="20">
        <f>(1-(F21-F5)/(F9-F5))*100</f>
        <v>-0.93047448419347756</v>
      </c>
    </row>
    <row r="22" spans="1:7">
      <c r="A22" s="6" t="str">
        <f t="shared" si="0"/>
        <v>CDK9/CycT1_1mMFT003437-010.000001</v>
      </c>
      <c r="B22" s="17" t="s">
        <v>961</v>
      </c>
      <c r="C22" s="18" t="s">
        <v>2086</v>
      </c>
      <c r="D22" s="8">
        <v>9.9999999999999995E-7</v>
      </c>
      <c r="E22" s="21">
        <v>44.48</v>
      </c>
      <c r="F22" s="23"/>
      <c r="G22" s="20"/>
    </row>
    <row r="23" spans="1:7">
      <c r="A23" s="6" t="str">
        <f t="shared" si="0"/>
        <v>CDK9/CycT1_1mMFT000959-040.000001</v>
      </c>
      <c r="B23" s="17" t="s">
        <v>962</v>
      </c>
      <c r="C23" s="18" t="s">
        <v>2087</v>
      </c>
      <c r="D23" s="8">
        <v>9.9999999999999995E-7</v>
      </c>
      <c r="E23" s="9">
        <v>43.62</v>
      </c>
      <c r="F23" s="23">
        <f>AVERAGE(E23:E24)</f>
        <v>43.739999999999995</v>
      </c>
      <c r="G23" s="20">
        <f>(1-(F23-F5)/(F9-F5))*100</f>
        <v>1.3928220539790925</v>
      </c>
    </row>
    <row r="24" spans="1:7">
      <c r="A24" s="6" t="str">
        <f t="shared" si="0"/>
        <v>CDK9/CycT1_1mMFT000959-040.000001</v>
      </c>
      <c r="B24" s="17" t="s">
        <v>961</v>
      </c>
      <c r="C24" s="18" t="s">
        <v>2087</v>
      </c>
      <c r="D24" s="8">
        <v>9.9999999999999995E-7</v>
      </c>
      <c r="E24" s="9">
        <v>43.86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1599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1600</v>
      </c>
      <c r="D4" s="13" t="s">
        <v>262</v>
      </c>
      <c r="E4" s="14" t="s">
        <v>263</v>
      </c>
      <c r="F4" s="15" t="s">
        <v>264</v>
      </c>
      <c r="G4" s="16" t="s">
        <v>1561</v>
      </c>
    </row>
    <row r="5" spans="1:9">
      <c r="A5" s="6" t="str">
        <f t="shared" ref="A5:A20" si="0">IF(D5="","",B5&amp;C5&amp;D5)</f>
        <v/>
      </c>
      <c r="B5" s="17" t="s">
        <v>1601</v>
      </c>
      <c r="C5" s="18" t="s">
        <v>267</v>
      </c>
      <c r="E5" s="9">
        <v>1.19</v>
      </c>
      <c r="F5" s="19">
        <f>AVERAGE(E5:E6)</f>
        <v>1.395</v>
      </c>
    </row>
    <row r="6" spans="1:9">
      <c r="A6" s="6" t="str">
        <f t="shared" si="0"/>
        <v/>
      </c>
      <c r="B6" s="17" t="s">
        <v>1601</v>
      </c>
      <c r="C6" s="18" t="s">
        <v>267</v>
      </c>
      <c r="E6" s="9">
        <v>1.6</v>
      </c>
      <c r="F6" s="19"/>
    </row>
    <row r="7" spans="1:9">
      <c r="A7" s="6" t="str">
        <f t="shared" si="0"/>
        <v/>
      </c>
      <c r="B7" s="17" t="s">
        <v>1601</v>
      </c>
      <c r="C7" s="18" t="s">
        <v>270</v>
      </c>
      <c r="E7" s="9">
        <v>53.8</v>
      </c>
      <c r="F7" s="19">
        <f>AVERAGE(E7:E8)</f>
        <v>53.44</v>
      </c>
    </row>
    <row r="8" spans="1:9">
      <c r="A8" s="6" t="str">
        <f t="shared" si="0"/>
        <v/>
      </c>
      <c r="B8" s="17" t="s">
        <v>1601</v>
      </c>
      <c r="C8" s="18" t="s">
        <v>270</v>
      </c>
      <c r="E8" s="9">
        <v>53.08</v>
      </c>
      <c r="F8" s="19"/>
    </row>
    <row r="9" spans="1:9">
      <c r="A9" s="6" t="str">
        <f t="shared" si="0"/>
        <v>CGK2Staurosporine0.00001</v>
      </c>
      <c r="B9" s="17" t="s">
        <v>1601</v>
      </c>
      <c r="C9" s="18" t="s">
        <v>272</v>
      </c>
      <c r="D9" s="8">
        <v>1.0000000000000001E-5</v>
      </c>
      <c r="E9" s="9">
        <v>1.4</v>
      </c>
      <c r="F9" s="19">
        <f>AVERAGE(E9:E10)</f>
        <v>1.395</v>
      </c>
      <c r="G9" s="20">
        <f>(1-(F9-F5)/(F7-F5))*100</f>
        <v>100</v>
      </c>
    </row>
    <row r="10" spans="1:9">
      <c r="A10" s="6" t="str">
        <f t="shared" si="0"/>
        <v>CGK2Staurosporine0.00001</v>
      </c>
      <c r="B10" s="17" t="s">
        <v>1601</v>
      </c>
      <c r="C10" s="18" t="s">
        <v>272</v>
      </c>
      <c r="D10" s="8">
        <v>1.0000000000000001E-5</v>
      </c>
      <c r="E10" s="21">
        <v>1.39</v>
      </c>
      <c r="F10" s="22"/>
      <c r="G10" s="20"/>
    </row>
    <row r="11" spans="1:9">
      <c r="A11" s="6" t="str">
        <f t="shared" si="0"/>
        <v>CGK2FT002787-120.000001</v>
      </c>
      <c r="B11" s="17" t="s">
        <v>1601</v>
      </c>
      <c r="C11" s="18" t="s">
        <v>2083</v>
      </c>
      <c r="D11" s="8">
        <v>9.9999999999999995E-7</v>
      </c>
      <c r="E11" s="9">
        <v>53.08</v>
      </c>
      <c r="F11" s="19">
        <f>AVERAGE(E11:E12)</f>
        <v>53.634999999999998</v>
      </c>
      <c r="G11" s="20">
        <f>(1-(F11-F5)/(F7-F5))*100</f>
        <v>-0.37467576136036573</v>
      </c>
    </row>
    <row r="12" spans="1:9">
      <c r="A12" s="6" t="str">
        <f t="shared" si="0"/>
        <v>CGK2FT002787-120.000001</v>
      </c>
      <c r="B12" s="17" t="s">
        <v>1601</v>
      </c>
      <c r="C12" s="18" t="s">
        <v>2083</v>
      </c>
      <c r="D12" s="8">
        <v>9.9999999999999995E-7</v>
      </c>
      <c r="E12" s="9">
        <v>54.19</v>
      </c>
      <c r="F12" s="19"/>
      <c r="G12" s="20"/>
    </row>
    <row r="13" spans="1:9">
      <c r="A13" s="6" t="str">
        <f t="shared" si="0"/>
        <v>CGK2FT003666-010.000001</v>
      </c>
      <c r="B13" s="17" t="s">
        <v>1601</v>
      </c>
      <c r="C13" s="18" t="s">
        <v>2084</v>
      </c>
      <c r="D13" s="8">
        <v>9.9999999999999995E-7</v>
      </c>
      <c r="E13" s="9">
        <v>54.38</v>
      </c>
      <c r="F13" s="19">
        <f>AVERAGE(E13:E14)</f>
        <v>54.325000000000003</v>
      </c>
      <c r="G13" s="20">
        <f>(1-(F13-F5)/(F7-F5))*100</f>
        <v>-1.7004515323278069</v>
      </c>
    </row>
    <row r="14" spans="1:9">
      <c r="A14" s="6" t="str">
        <f t="shared" si="0"/>
        <v>CGK2FT003666-010.000001</v>
      </c>
      <c r="B14" s="17" t="s">
        <v>1601</v>
      </c>
      <c r="C14" s="18" t="s">
        <v>2084</v>
      </c>
      <c r="D14" s="8">
        <v>9.9999999999999995E-7</v>
      </c>
      <c r="E14" s="9">
        <v>54.27</v>
      </c>
      <c r="F14" s="19"/>
      <c r="G14" s="20"/>
    </row>
    <row r="15" spans="1:9">
      <c r="A15" s="6" t="str">
        <f t="shared" si="0"/>
        <v>CGK2FT001973-170.000001</v>
      </c>
      <c r="B15" s="17" t="s">
        <v>1602</v>
      </c>
      <c r="C15" s="18" t="s">
        <v>2085</v>
      </c>
      <c r="D15" s="8">
        <v>9.9999999999999995E-7</v>
      </c>
      <c r="E15" s="9">
        <v>56.17</v>
      </c>
      <c r="F15" s="19">
        <f>AVERAGE(E15:E16)</f>
        <v>55.760000000000005</v>
      </c>
      <c r="G15" s="20">
        <f>(1-(F15-F5)/(F7-F5))*100</f>
        <v>-4.4576808531078926</v>
      </c>
    </row>
    <row r="16" spans="1:9">
      <c r="A16" s="6" t="str">
        <f t="shared" si="0"/>
        <v>CGK2FT001973-170.000001</v>
      </c>
      <c r="B16" s="17" t="s">
        <v>1601</v>
      </c>
      <c r="C16" s="18" t="s">
        <v>2085</v>
      </c>
      <c r="D16" s="8">
        <v>9.9999999999999995E-7</v>
      </c>
      <c r="E16" s="9">
        <v>55.35</v>
      </c>
      <c r="F16" s="19"/>
      <c r="G16" s="20"/>
    </row>
    <row r="17" spans="1:7">
      <c r="A17" s="6" t="str">
        <f t="shared" si="0"/>
        <v>CGK2FT003437-010.000001</v>
      </c>
      <c r="B17" s="17" t="s">
        <v>1601</v>
      </c>
      <c r="C17" s="18" t="s">
        <v>2086</v>
      </c>
      <c r="D17" s="8">
        <v>9.9999999999999995E-7</v>
      </c>
      <c r="E17" s="9">
        <v>52.37</v>
      </c>
      <c r="F17" s="19">
        <f>AVERAGE(E17:E18)</f>
        <v>52.695</v>
      </c>
      <c r="G17" s="20">
        <f>(1-(F17-F5)/(F7-F5))*100</f>
        <v>1.4314535498126557</v>
      </c>
    </row>
    <row r="18" spans="1:7">
      <c r="A18" s="6" t="str">
        <f t="shared" si="0"/>
        <v>CGK2FT003437-010.000001</v>
      </c>
      <c r="B18" s="17" t="s">
        <v>1601</v>
      </c>
      <c r="C18" s="18" t="s">
        <v>2086</v>
      </c>
      <c r="D18" s="8">
        <v>9.9999999999999995E-7</v>
      </c>
      <c r="E18" s="9">
        <v>53.02</v>
      </c>
      <c r="F18" s="19"/>
      <c r="G18" s="20"/>
    </row>
    <row r="19" spans="1:7">
      <c r="A19" s="6" t="str">
        <f t="shared" si="0"/>
        <v>CGK2FT000959-040.000001</v>
      </c>
      <c r="B19" s="17" t="s">
        <v>1601</v>
      </c>
      <c r="C19" s="18" t="s">
        <v>2087</v>
      </c>
      <c r="D19" s="8">
        <v>9.9999999999999995E-7</v>
      </c>
      <c r="E19" s="9">
        <v>54.35</v>
      </c>
      <c r="F19" s="19">
        <f>AVERAGE(E19:E20)</f>
        <v>53.855000000000004</v>
      </c>
      <c r="G19" s="20">
        <f>(1-(F19-F5)/(F7-F5))*100</f>
        <v>-0.79738687674129061</v>
      </c>
    </row>
    <row r="20" spans="1:7">
      <c r="A20" s="6" t="str">
        <f t="shared" si="0"/>
        <v>CGK2FT000959-040.000001</v>
      </c>
      <c r="B20" s="17" t="s">
        <v>1601</v>
      </c>
      <c r="C20" s="18" t="s">
        <v>2087</v>
      </c>
      <c r="D20" s="8">
        <v>9.9999999999999995E-7</v>
      </c>
      <c r="E20" s="9">
        <v>53.36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571</v>
      </c>
      <c r="C5" s="18" t="s">
        <v>267</v>
      </c>
      <c r="E5" s="9">
        <v>3.1</v>
      </c>
      <c r="F5" s="23">
        <f>AVERAGE(E5:E8)</f>
        <v>3.65</v>
      </c>
    </row>
    <row r="6" spans="1:9">
      <c r="A6" s="6" t="str">
        <f t="shared" si="0"/>
        <v/>
      </c>
      <c r="B6" s="17" t="s">
        <v>571</v>
      </c>
      <c r="C6" s="18" t="s">
        <v>267</v>
      </c>
      <c r="E6" s="9">
        <v>4.0199999999999996</v>
      </c>
      <c r="F6" s="23"/>
    </row>
    <row r="7" spans="1:9">
      <c r="A7" s="6" t="str">
        <f t="shared" si="0"/>
        <v/>
      </c>
      <c r="B7" s="17" t="s">
        <v>571</v>
      </c>
      <c r="C7" s="18" t="s">
        <v>267</v>
      </c>
      <c r="E7" s="9">
        <v>2.4700000000000002</v>
      </c>
      <c r="F7" s="24"/>
    </row>
    <row r="8" spans="1:9">
      <c r="A8" s="6" t="str">
        <f t="shared" si="0"/>
        <v/>
      </c>
      <c r="B8" s="17" t="s">
        <v>571</v>
      </c>
      <c r="C8" s="18" t="s">
        <v>267</v>
      </c>
      <c r="E8" s="9">
        <v>5.01</v>
      </c>
      <c r="F8" s="23"/>
    </row>
    <row r="9" spans="1:9">
      <c r="A9" s="6" t="str">
        <f t="shared" si="0"/>
        <v/>
      </c>
      <c r="B9" s="17" t="s">
        <v>571</v>
      </c>
      <c r="C9" s="18" t="s">
        <v>270</v>
      </c>
      <c r="E9" s="9">
        <v>31.96</v>
      </c>
      <c r="F9" s="23">
        <f>AVERAGE(E9:E12)</f>
        <v>31.817500000000003</v>
      </c>
    </row>
    <row r="10" spans="1:9">
      <c r="A10" s="6" t="str">
        <f t="shared" si="0"/>
        <v/>
      </c>
      <c r="B10" s="17" t="s">
        <v>571</v>
      </c>
      <c r="C10" s="18" t="s">
        <v>270</v>
      </c>
      <c r="E10" s="9">
        <v>29.36</v>
      </c>
      <c r="F10" s="23"/>
    </row>
    <row r="11" spans="1:9">
      <c r="A11" s="6" t="str">
        <f t="shared" si="0"/>
        <v/>
      </c>
      <c r="B11" s="17" t="s">
        <v>571</v>
      </c>
      <c r="C11" s="18" t="s">
        <v>270</v>
      </c>
      <c r="E11" s="9">
        <v>33.049999999999997</v>
      </c>
      <c r="F11" s="24"/>
    </row>
    <row r="12" spans="1:9">
      <c r="A12" s="6" t="str">
        <f t="shared" si="0"/>
        <v/>
      </c>
      <c r="B12" s="17" t="s">
        <v>571</v>
      </c>
      <c r="C12" s="18" t="s">
        <v>270</v>
      </c>
      <c r="E12" s="9">
        <v>32.9</v>
      </c>
      <c r="F12" s="23"/>
    </row>
    <row r="13" spans="1:9">
      <c r="A13" s="6" t="str">
        <f t="shared" si="0"/>
        <v>CHK1_1mMStaurosporine0.00001</v>
      </c>
      <c r="B13" s="17" t="s">
        <v>571</v>
      </c>
      <c r="C13" s="18" t="s">
        <v>272</v>
      </c>
      <c r="D13" s="8">
        <v>1.0000000000000001E-5</v>
      </c>
      <c r="E13" s="9">
        <v>2.99</v>
      </c>
      <c r="F13" s="23">
        <f>AVERAGE(E13:E14)</f>
        <v>3.2250000000000001</v>
      </c>
      <c r="G13" s="20">
        <f>(1-(F13-F5)/(F9-F5))*100</f>
        <v>101.50883109967161</v>
      </c>
    </row>
    <row r="14" spans="1:9">
      <c r="A14" s="6" t="str">
        <f t="shared" si="0"/>
        <v>CHK1_1mMStaurosporine0.00001</v>
      </c>
      <c r="B14" s="17" t="s">
        <v>571</v>
      </c>
      <c r="C14" s="18" t="s">
        <v>272</v>
      </c>
      <c r="D14" s="8">
        <v>1.0000000000000001E-5</v>
      </c>
      <c r="E14" s="9">
        <v>3.46</v>
      </c>
      <c r="F14" s="23"/>
      <c r="G14" s="20"/>
    </row>
    <row r="15" spans="1:9">
      <c r="A15" s="6" t="str">
        <f t="shared" si="0"/>
        <v>CHK1_1mMFT002787-120.000001</v>
      </c>
      <c r="B15" s="17" t="s">
        <v>571</v>
      </c>
      <c r="C15" s="18" t="s">
        <v>2083</v>
      </c>
      <c r="D15" s="8">
        <v>9.9999999999999995E-7</v>
      </c>
      <c r="E15" s="9">
        <v>27.87</v>
      </c>
      <c r="F15" s="23">
        <f>AVERAGE(E15:E16)</f>
        <v>28.55</v>
      </c>
      <c r="G15" s="20">
        <f>(1-(F15-F5)/(F9-F5))*100</f>
        <v>11.600248513357602</v>
      </c>
    </row>
    <row r="16" spans="1:9">
      <c r="A16" s="6" t="str">
        <f t="shared" si="0"/>
        <v>CHK1_1mMFT002787-120.000001</v>
      </c>
      <c r="B16" s="17" t="s">
        <v>571</v>
      </c>
      <c r="C16" s="18" t="s">
        <v>2083</v>
      </c>
      <c r="D16" s="8">
        <v>9.9999999999999995E-7</v>
      </c>
      <c r="E16" s="9">
        <v>29.23</v>
      </c>
      <c r="F16" s="23"/>
      <c r="G16" s="20"/>
    </row>
    <row r="17" spans="1:7">
      <c r="A17" s="6" t="str">
        <f t="shared" si="0"/>
        <v>CHK1_1mMFT003666-010.000001</v>
      </c>
      <c r="B17" s="17" t="s">
        <v>571</v>
      </c>
      <c r="C17" s="18" t="s">
        <v>2084</v>
      </c>
      <c r="D17" s="8">
        <v>9.9999999999999995E-7</v>
      </c>
      <c r="E17" s="9">
        <v>32.520000000000003</v>
      </c>
      <c r="F17" s="23">
        <f>AVERAGE(E17:E18)</f>
        <v>30.150000000000002</v>
      </c>
      <c r="G17" s="20">
        <f>(1-(F17-F5)/(F9-F5))*100</f>
        <v>5.9199431969468419</v>
      </c>
    </row>
    <row r="18" spans="1:7">
      <c r="A18" s="6" t="str">
        <f t="shared" si="0"/>
        <v>CHK1_1mMFT003666-010.000001</v>
      </c>
      <c r="B18" s="17" t="s">
        <v>571</v>
      </c>
      <c r="C18" s="18" t="s">
        <v>2084</v>
      </c>
      <c r="D18" s="8">
        <v>9.9999999999999995E-7</v>
      </c>
      <c r="E18" s="9">
        <v>27.78</v>
      </c>
      <c r="F18" s="23"/>
      <c r="G18" s="20"/>
    </row>
    <row r="19" spans="1:7">
      <c r="A19" s="6" t="str">
        <f t="shared" si="0"/>
        <v>CHK1_1mMFT001973-170.000001</v>
      </c>
      <c r="B19" s="17" t="s">
        <v>571</v>
      </c>
      <c r="C19" s="18" t="s">
        <v>2085</v>
      </c>
      <c r="D19" s="8">
        <v>9.9999999999999995E-7</v>
      </c>
      <c r="E19" s="9">
        <v>26.41</v>
      </c>
      <c r="F19" s="23">
        <f>AVERAGE(E19:E20)</f>
        <v>24.740000000000002</v>
      </c>
      <c r="G19" s="20">
        <f>(1-(F19-F5)/(F9-F5))*100</f>
        <v>25.126475548060711</v>
      </c>
    </row>
    <row r="20" spans="1:7">
      <c r="A20" s="6" t="str">
        <f t="shared" si="0"/>
        <v>CHK1_1mMFT001973-170.000001</v>
      </c>
      <c r="B20" s="17" t="s">
        <v>571</v>
      </c>
      <c r="C20" s="18" t="s">
        <v>2085</v>
      </c>
      <c r="D20" s="8">
        <v>9.9999999999999995E-7</v>
      </c>
      <c r="E20" s="21">
        <v>23.07</v>
      </c>
      <c r="F20" s="23"/>
      <c r="G20" s="20"/>
    </row>
    <row r="21" spans="1:7">
      <c r="A21" s="6" t="str">
        <f t="shared" si="0"/>
        <v>CHK1_1mMFT003437-010.000001</v>
      </c>
      <c r="B21" s="17" t="s">
        <v>571</v>
      </c>
      <c r="C21" s="18" t="s">
        <v>2086</v>
      </c>
      <c r="D21" s="8">
        <v>9.9999999999999995E-7</v>
      </c>
      <c r="E21" s="9">
        <v>32.159999999999997</v>
      </c>
      <c r="F21" s="23">
        <f>AVERAGE(E21:E22)</f>
        <v>31.39</v>
      </c>
      <c r="G21" s="20">
        <f>(1-(F21-F5)/(F9-F5))*100</f>
        <v>1.5177065767285058</v>
      </c>
    </row>
    <row r="22" spans="1:7">
      <c r="A22" s="6" t="str">
        <f t="shared" si="0"/>
        <v>CHK1_1mMFT003437-010.000001</v>
      </c>
      <c r="B22" s="17" t="s">
        <v>571</v>
      </c>
      <c r="C22" s="18" t="s">
        <v>2086</v>
      </c>
      <c r="D22" s="8">
        <v>9.9999999999999995E-7</v>
      </c>
      <c r="E22" s="9">
        <v>30.62</v>
      </c>
      <c r="F22" s="23"/>
      <c r="G22" s="20"/>
    </row>
    <row r="23" spans="1:7">
      <c r="A23" s="6" t="str">
        <f t="shared" si="0"/>
        <v>CHK1_1mMFT000959-040.000001</v>
      </c>
      <c r="B23" s="17" t="s">
        <v>571</v>
      </c>
      <c r="C23" s="18" t="s">
        <v>2087</v>
      </c>
      <c r="D23" s="8">
        <v>9.9999999999999995E-7</v>
      </c>
      <c r="E23" s="9">
        <v>29.74</v>
      </c>
      <c r="F23" s="23">
        <f>AVERAGE(E23:E24)</f>
        <v>29.81</v>
      </c>
      <c r="G23" s="20">
        <f>(1-(F23-F5)/(F9-F5))*100</f>
        <v>7.1270080766841382</v>
      </c>
    </row>
    <row r="24" spans="1:7">
      <c r="A24" s="6" t="str">
        <f t="shared" si="0"/>
        <v>CHK1_1mMFT000959-040.000001</v>
      </c>
      <c r="B24" s="17" t="s">
        <v>571</v>
      </c>
      <c r="C24" s="18" t="s">
        <v>2087</v>
      </c>
      <c r="D24" s="8">
        <v>9.9999999999999995E-7</v>
      </c>
      <c r="E24" s="9">
        <v>29.88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572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562</v>
      </c>
      <c r="D4" s="13" t="s">
        <v>573</v>
      </c>
      <c r="E4" s="14" t="s">
        <v>263</v>
      </c>
      <c r="F4" s="15" t="s">
        <v>564</v>
      </c>
      <c r="G4" s="16" t="s">
        <v>510</v>
      </c>
    </row>
    <row r="5" spans="1:9">
      <c r="A5" s="6" t="str">
        <f t="shared" ref="A5:A24" si="0">IF(D5="","",B5&amp;C5&amp;D5)</f>
        <v/>
      </c>
      <c r="B5" s="17" t="s">
        <v>574</v>
      </c>
      <c r="C5" s="18" t="s">
        <v>267</v>
      </c>
      <c r="E5" s="9">
        <v>3.83</v>
      </c>
      <c r="F5" s="23">
        <f>AVERAGE(E5:E8)</f>
        <v>3.67</v>
      </c>
    </row>
    <row r="6" spans="1:9">
      <c r="A6" s="6" t="str">
        <f t="shared" si="0"/>
        <v/>
      </c>
      <c r="B6" s="17" t="s">
        <v>574</v>
      </c>
      <c r="C6" s="18" t="s">
        <v>267</v>
      </c>
      <c r="E6" s="9">
        <v>4.0199999999999996</v>
      </c>
      <c r="F6" s="23"/>
    </row>
    <row r="7" spans="1:9">
      <c r="A7" s="6" t="str">
        <f t="shared" si="0"/>
        <v/>
      </c>
      <c r="B7" s="17" t="s">
        <v>574</v>
      </c>
      <c r="C7" s="18" t="s">
        <v>267</v>
      </c>
      <c r="E7" s="9">
        <v>2.94</v>
      </c>
      <c r="F7" s="24"/>
    </row>
    <row r="8" spans="1:9">
      <c r="A8" s="6" t="str">
        <f t="shared" si="0"/>
        <v/>
      </c>
      <c r="B8" s="17" t="s">
        <v>575</v>
      </c>
      <c r="C8" s="18" t="s">
        <v>267</v>
      </c>
      <c r="E8" s="9">
        <v>3.89</v>
      </c>
      <c r="F8" s="23"/>
    </row>
    <row r="9" spans="1:9">
      <c r="A9" s="6" t="str">
        <f t="shared" si="0"/>
        <v/>
      </c>
      <c r="B9" s="17" t="s">
        <v>574</v>
      </c>
      <c r="C9" s="18" t="s">
        <v>270</v>
      </c>
      <c r="E9" s="9">
        <v>34.5</v>
      </c>
      <c r="F9" s="23">
        <f>AVERAGE(E9:E12)</f>
        <v>36.3125</v>
      </c>
    </row>
    <row r="10" spans="1:9">
      <c r="A10" s="6" t="str">
        <f t="shared" si="0"/>
        <v/>
      </c>
      <c r="B10" s="17" t="s">
        <v>574</v>
      </c>
      <c r="C10" s="18" t="s">
        <v>270</v>
      </c>
      <c r="E10" s="9">
        <v>32.92</v>
      </c>
      <c r="F10" s="23"/>
    </row>
    <row r="11" spans="1:9">
      <c r="A11" s="6" t="str">
        <f t="shared" si="0"/>
        <v/>
      </c>
      <c r="B11" s="17" t="s">
        <v>574</v>
      </c>
      <c r="C11" s="18" t="s">
        <v>270</v>
      </c>
      <c r="E11" s="9">
        <v>38.51</v>
      </c>
      <c r="F11" s="24"/>
    </row>
    <row r="12" spans="1:9">
      <c r="A12" s="6" t="str">
        <f t="shared" si="0"/>
        <v/>
      </c>
      <c r="B12" s="17" t="s">
        <v>575</v>
      </c>
      <c r="C12" s="18" t="s">
        <v>270</v>
      </c>
      <c r="E12" s="9">
        <v>39.32</v>
      </c>
      <c r="F12" s="23"/>
    </row>
    <row r="13" spans="1:9">
      <c r="A13" s="6" t="str">
        <f t="shared" si="0"/>
        <v>CHK2_1mMStaurosporine0.00001</v>
      </c>
      <c r="B13" s="17" t="s">
        <v>574</v>
      </c>
      <c r="C13" s="18" t="s">
        <v>272</v>
      </c>
      <c r="D13" s="8">
        <v>1.0000000000000001E-5</v>
      </c>
      <c r="E13" s="9">
        <v>3.86</v>
      </c>
      <c r="F13" s="23">
        <f>AVERAGE(E13:E14)</f>
        <v>4.0199999999999996</v>
      </c>
      <c r="G13" s="20">
        <f>(1-(F13-F5)/(F9-F5))*100</f>
        <v>98.927778203262619</v>
      </c>
    </row>
    <row r="14" spans="1:9">
      <c r="A14" s="6" t="str">
        <f t="shared" si="0"/>
        <v>CHK2_1mMStaurosporine0.00001</v>
      </c>
      <c r="B14" s="17" t="s">
        <v>574</v>
      </c>
      <c r="C14" s="18" t="s">
        <v>272</v>
      </c>
      <c r="D14" s="8">
        <v>1.0000000000000001E-5</v>
      </c>
      <c r="E14" s="9">
        <v>4.18</v>
      </c>
      <c r="F14" s="23"/>
      <c r="G14" s="20"/>
    </row>
    <row r="15" spans="1:9">
      <c r="A15" s="6" t="str">
        <f t="shared" si="0"/>
        <v>CHK2_1mMFT002787-120.000001</v>
      </c>
      <c r="B15" s="17" t="s">
        <v>574</v>
      </c>
      <c r="C15" s="18" t="s">
        <v>2083</v>
      </c>
      <c r="D15" s="8">
        <v>9.9999999999999995E-7</v>
      </c>
      <c r="E15" s="9">
        <v>38.130000000000003</v>
      </c>
      <c r="F15" s="23">
        <f>AVERAGE(E15:E16)</f>
        <v>38.954999999999998</v>
      </c>
      <c r="G15" s="20">
        <f>(1-(F15-F5)/(F9-F5))*100</f>
        <v>-8.0952745653672267</v>
      </c>
    </row>
    <row r="16" spans="1:9">
      <c r="A16" s="6" t="str">
        <f t="shared" si="0"/>
        <v>CHK2_1mMFT002787-120.000001</v>
      </c>
      <c r="B16" s="17" t="s">
        <v>574</v>
      </c>
      <c r="C16" s="18" t="s">
        <v>2083</v>
      </c>
      <c r="D16" s="8">
        <v>9.9999999999999995E-7</v>
      </c>
      <c r="E16" s="9">
        <v>39.78</v>
      </c>
      <c r="F16" s="23"/>
      <c r="G16" s="20"/>
    </row>
    <row r="17" spans="1:7">
      <c r="A17" s="6" t="str">
        <f t="shared" si="0"/>
        <v>CHK2_1mMFT003666-010.000001</v>
      </c>
      <c r="B17" s="17" t="s">
        <v>574</v>
      </c>
      <c r="C17" s="18" t="s">
        <v>2084</v>
      </c>
      <c r="D17" s="8">
        <v>9.9999999999999995E-7</v>
      </c>
      <c r="E17" s="9">
        <v>39.24</v>
      </c>
      <c r="F17" s="23">
        <f>AVERAGE(E17:E18)</f>
        <v>36.290000000000006</v>
      </c>
      <c r="G17" s="20">
        <f>(1-(F17-F5)/(F9-F5))*100</f>
        <v>6.8928544075952392E-2</v>
      </c>
    </row>
    <row r="18" spans="1:7">
      <c r="A18" s="6" t="str">
        <f t="shared" si="0"/>
        <v>CHK2_1mMFT003666-010.000001</v>
      </c>
      <c r="B18" s="17" t="s">
        <v>574</v>
      </c>
      <c r="C18" s="18" t="s">
        <v>2084</v>
      </c>
      <c r="D18" s="8">
        <v>9.9999999999999995E-7</v>
      </c>
      <c r="E18" s="9">
        <v>33.340000000000003</v>
      </c>
      <c r="F18" s="23"/>
      <c r="G18" s="20"/>
    </row>
    <row r="19" spans="1:7">
      <c r="A19" s="6" t="str">
        <f t="shared" si="0"/>
        <v>CHK2_1mMFT001973-170.000001</v>
      </c>
      <c r="B19" s="17" t="s">
        <v>574</v>
      </c>
      <c r="C19" s="18" t="s">
        <v>2085</v>
      </c>
      <c r="D19" s="8">
        <v>9.9999999999999995E-7</v>
      </c>
      <c r="E19" s="9">
        <v>39.409999999999997</v>
      </c>
      <c r="F19" s="23">
        <f>AVERAGE(E19:E20)</f>
        <v>39.739999999999995</v>
      </c>
      <c r="G19" s="20">
        <f>(1-(F19-F5)/(F9-F5))*100</f>
        <v>-10.500114880906786</v>
      </c>
    </row>
    <row r="20" spans="1:7">
      <c r="A20" s="6" t="str">
        <f t="shared" si="0"/>
        <v>CHK2_1mMFT001973-170.000001</v>
      </c>
      <c r="B20" s="17" t="s">
        <v>575</v>
      </c>
      <c r="C20" s="18" t="s">
        <v>2085</v>
      </c>
      <c r="D20" s="8">
        <v>9.9999999999999995E-7</v>
      </c>
      <c r="E20" s="21">
        <v>40.07</v>
      </c>
      <c r="F20" s="23"/>
      <c r="G20" s="20"/>
    </row>
    <row r="21" spans="1:7">
      <c r="A21" s="6" t="str">
        <f t="shared" si="0"/>
        <v>CHK2_1mMFT003437-010.000001</v>
      </c>
      <c r="B21" s="17" t="s">
        <v>574</v>
      </c>
      <c r="C21" s="18" t="s">
        <v>2086</v>
      </c>
      <c r="D21" s="8">
        <v>9.9999999999999995E-7</v>
      </c>
      <c r="E21" s="9">
        <v>39.71</v>
      </c>
      <c r="F21" s="23">
        <f>AVERAGE(E21:E22)</f>
        <v>39.814999999999998</v>
      </c>
      <c r="G21" s="20">
        <f>(1-(F21-F5)/(F9-F5))*100</f>
        <v>-10.729876694493367</v>
      </c>
    </row>
    <row r="22" spans="1:7">
      <c r="A22" s="6" t="str">
        <f t="shared" si="0"/>
        <v>CHK2_1mMFT003437-010.000001</v>
      </c>
      <c r="B22" s="17" t="s">
        <v>574</v>
      </c>
      <c r="C22" s="18" t="s">
        <v>2086</v>
      </c>
      <c r="D22" s="8">
        <v>9.9999999999999995E-7</v>
      </c>
      <c r="E22" s="9">
        <v>39.92</v>
      </c>
      <c r="F22" s="23"/>
      <c r="G22" s="20"/>
    </row>
    <row r="23" spans="1:7">
      <c r="A23" s="6" t="str">
        <f t="shared" si="0"/>
        <v>CHK2_1mMFT000959-040.000001</v>
      </c>
      <c r="B23" s="17" t="s">
        <v>574</v>
      </c>
      <c r="C23" s="18" t="s">
        <v>2087</v>
      </c>
      <c r="D23" s="8">
        <v>9.9999999999999995E-7</v>
      </c>
      <c r="E23" s="9">
        <v>38.29</v>
      </c>
      <c r="F23" s="23">
        <f>AVERAGE(E23:E24)</f>
        <v>38.15</v>
      </c>
      <c r="G23" s="20">
        <f>(1-(F23-F5)/(F9-F5))*100</f>
        <v>-5.6291644328712476</v>
      </c>
    </row>
    <row r="24" spans="1:7">
      <c r="A24" s="6" t="str">
        <f t="shared" si="0"/>
        <v>CHK2_1mMFT000959-040.000001</v>
      </c>
      <c r="B24" s="17" t="s">
        <v>574</v>
      </c>
      <c r="C24" s="18" t="s">
        <v>2087</v>
      </c>
      <c r="D24" s="8">
        <v>9.9999999999999995E-7</v>
      </c>
      <c r="E24" s="9">
        <v>38.01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261</v>
      </c>
      <c r="D4" s="13" t="s">
        <v>934</v>
      </c>
      <c r="E4" s="14" t="s">
        <v>933</v>
      </c>
      <c r="F4" s="15" t="s">
        <v>932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966</v>
      </c>
      <c r="C5" s="18" t="s">
        <v>267</v>
      </c>
      <c r="E5" s="9">
        <v>1.18</v>
      </c>
      <c r="F5" s="23">
        <f>AVERAGE(E5:E8)</f>
        <v>1.01</v>
      </c>
    </row>
    <row r="6" spans="1:9">
      <c r="A6" s="6" t="str">
        <f t="shared" si="0"/>
        <v/>
      </c>
      <c r="B6" s="17" t="s">
        <v>966</v>
      </c>
      <c r="C6" s="18" t="s">
        <v>267</v>
      </c>
      <c r="E6" s="9">
        <v>0.94</v>
      </c>
      <c r="F6" s="23"/>
    </row>
    <row r="7" spans="1:9">
      <c r="A7" s="6" t="str">
        <f t="shared" si="0"/>
        <v/>
      </c>
      <c r="B7" s="17" t="s">
        <v>967</v>
      </c>
      <c r="C7" s="18" t="s">
        <v>267</v>
      </c>
      <c r="E7" s="9">
        <v>0.92</v>
      </c>
      <c r="F7" s="24"/>
    </row>
    <row r="8" spans="1:9">
      <c r="A8" s="6" t="str">
        <f t="shared" si="0"/>
        <v/>
      </c>
      <c r="B8" s="17" t="s">
        <v>966</v>
      </c>
      <c r="C8" s="18" t="s">
        <v>267</v>
      </c>
      <c r="E8" s="9">
        <v>1</v>
      </c>
      <c r="F8" s="23"/>
    </row>
    <row r="9" spans="1:9">
      <c r="A9" s="6" t="str">
        <f t="shared" si="0"/>
        <v/>
      </c>
      <c r="B9" s="17" t="s">
        <v>966</v>
      </c>
      <c r="C9" s="18" t="s">
        <v>270</v>
      </c>
      <c r="E9" s="9">
        <v>29.06</v>
      </c>
      <c r="F9" s="23">
        <f>AVERAGE(E9:E12)</f>
        <v>29.635000000000002</v>
      </c>
    </row>
    <row r="10" spans="1:9">
      <c r="A10" s="6" t="str">
        <f t="shared" si="0"/>
        <v/>
      </c>
      <c r="B10" s="17" t="s">
        <v>968</v>
      </c>
      <c r="C10" s="18" t="s">
        <v>270</v>
      </c>
      <c r="E10" s="9">
        <v>29.47</v>
      </c>
      <c r="F10" s="23"/>
    </row>
    <row r="11" spans="1:9">
      <c r="A11" s="6" t="str">
        <f t="shared" si="0"/>
        <v/>
      </c>
      <c r="B11" s="17" t="s">
        <v>967</v>
      </c>
      <c r="C11" s="18" t="s">
        <v>270</v>
      </c>
      <c r="E11" s="9">
        <v>30.28</v>
      </c>
      <c r="F11" s="24"/>
    </row>
    <row r="12" spans="1:9">
      <c r="A12" s="6" t="str">
        <f t="shared" si="0"/>
        <v/>
      </c>
      <c r="B12" s="17" t="s">
        <v>966</v>
      </c>
      <c r="C12" s="18" t="s">
        <v>270</v>
      </c>
      <c r="E12" s="9">
        <v>29.73</v>
      </c>
      <c r="F12" s="23"/>
    </row>
    <row r="13" spans="1:9">
      <c r="A13" s="6" t="str">
        <f t="shared" si="0"/>
        <v>CK1α_1mM5-Iodotubercidin0.00001</v>
      </c>
      <c r="B13" s="17" t="s">
        <v>966</v>
      </c>
      <c r="C13" s="18" t="s">
        <v>970</v>
      </c>
      <c r="D13" s="8">
        <v>1.0000000000000001E-5</v>
      </c>
      <c r="E13" s="9">
        <v>13.64</v>
      </c>
      <c r="F13" s="23">
        <f>AVERAGE(E13:E14)</f>
        <v>14.164999999999999</v>
      </c>
      <c r="G13" s="20">
        <f>(1-(F13-F5)/(F9-F5))*100</f>
        <v>54.043668122270752</v>
      </c>
    </row>
    <row r="14" spans="1:9">
      <c r="A14" s="6" t="str">
        <f t="shared" si="0"/>
        <v>CK1α_1mM5-Iodotubercidin0.00001</v>
      </c>
      <c r="B14" s="17" t="s">
        <v>966</v>
      </c>
      <c r="C14" s="18" t="s">
        <v>969</v>
      </c>
      <c r="D14" s="8">
        <v>1.0000000000000001E-5</v>
      </c>
      <c r="E14" s="9">
        <v>14.69</v>
      </c>
      <c r="F14" s="23"/>
      <c r="G14" s="20"/>
    </row>
    <row r="15" spans="1:9">
      <c r="A15" s="6" t="str">
        <f t="shared" si="0"/>
        <v>CK1α_1mMFT002787-120.000001</v>
      </c>
      <c r="B15" s="17" t="s">
        <v>967</v>
      </c>
      <c r="C15" s="18" t="s">
        <v>2083</v>
      </c>
      <c r="D15" s="8">
        <v>9.9999999999999995E-7</v>
      </c>
      <c r="E15" s="9">
        <v>28.45</v>
      </c>
      <c r="F15" s="23">
        <f>AVERAGE(E15:E16)</f>
        <v>28.57</v>
      </c>
      <c r="G15" s="20">
        <f>(1-(F15-F5)/(F9-F5))*100</f>
        <v>3.7205240174672527</v>
      </c>
    </row>
    <row r="16" spans="1:9">
      <c r="A16" s="6" t="str">
        <f t="shared" si="0"/>
        <v>CK1α_1mMFT002787-120.000001</v>
      </c>
      <c r="B16" s="17" t="s">
        <v>968</v>
      </c>
      <c r="C16" s="18" t="s">
        <v>2083</v>
      </c>
      <c r="D16" s="8">
        <v>9.9999999999999995E-7</v>
      </c>
      <c r="E16" s="9">
        <v>28.69</v>
      </c>
      <c r="F16" s="23"/>
      <c r="G16" s="20"/>
    </row>
    <row r="17" spans="1:7">
      <c r="A17" s="6" t="str">
        <f t="shared" si="0"/>
        <v>CK1α_1mMFT003666-010.000001</v>
      </c>
      <c r="B17" s="17" t="s">
        <v>966</v>
      </c>
      <c r="C17" s="18" t="s">
        <v>2084</v>
      </c>
      <c r="D17" s="8">
        <v>9.9999999999999995E-7</v>
      </c>
      <c r="E17" s="9">
        <v>27.36</v>
      </c>
      <c r="F17" s="23">
        <f>AVERAGE(E17:E18)</f>
        <v>27.405000000000001</v>
      </c>
      <c r="G17" s="20">
        <f>(1-(F17-F5)/(F9-F5))*100</f>
        <v>7.790393013100438</v>
      </c>
    </row>
    <row r="18" spans="1:7">
      <c r="A18" s="6" t="str">
        <f t="shared" si="0"/>
        <v>CK1α_1mMFT003666-010.000001</v>
      </c>
      <c r="B18" s="17" t="s">
        <v>966</v>
      </c>
      <c r="C18" s="18" t="s">
        <v>2084</v>
      </c>
      <c r="D18" s="8">
        <v>9.9999999999999995E-7</v>
      </c>
      <c r="E18" s="9">
        <v>27.45</v>
      </c>
      <c r="F18" s="23"/>
      <c r="G18" s="20"/>
    </row>
    <row r="19" spans="1:7">
      <c r="A19" s="6" t="str">
        <f t="shared" si="0"/>
        <v>CK1α_1mMFT001973-170.000001</v>
      </c>
      <c r="B19" s="17" t="s">
        <v>966</v>
      </c>
      <c r="C19" s="18" t="s">
        <v>2085</v>
      </c>
      <c r="D19" s="8">
        <v>9.9999999999999995E-7</v>
      </c>
      <c r="E19" s="9">
        <v>23.41</v>
      </c>
      <c r="F19" s="23">
        <f>AVERAGE(E19:E20)</f>
        <v>23.265000000000001</v>
      </c>
      <c r="G19" s="20">
        <f>(1-(F19-F5)/(F9-F5))*100</f>
        <v>22.25327510917031</v>
      </c>
    </row>
    <row r="20" spans="1:7">
      <c r="A20" s="6" t="str">
        <f t="shared" si="0"/>
        <v>CK1α_1mMFT001973-170.000001</v>
      </c>
      <c r="B20" s="17" t="s">
        <v>966</v>
      </c>
      <c r="C20" s="18" t="s">
        <v>2085</v>
      </c>
      <c r="D20" s="8">
        <v>9.9999999999999995E-7</v>
      </c>
      <c r="E20" s="9">
        <v>23.12</v>
      </c>
      <c r="F20" s="23"/>
      <c r="G20" s="20"/>
    </row>
    <row r="21" spans="1:7">
      <c r="A21" s="6" t="str">
        <f t="shared" si="0"/>
        <v>CK1α_1mMFT003437-010.000001</v>
      </c>
      <c r="B21" s="17" t="s">
        <v>966</v>
      </c>
      <c r="C21" s="18" t="s">
        <v>2086</v>
      </c>
      <c r="D21" s="8">
        <v>9.9999999999999995E-7</v>
      </c>
      <c r="E21" s="9">
        <v>28.58</v>
      </c>
      <c r="F21" s="23">
        <f>AVERAGE(E21:E22)</f>
        <v>28.11</v>
      </c>
      <c r="G21" s="20">
        <f>(1-(F21-F5)/(F9-F5))*100</f>
        <v>5.3275109170305761</v>
      </c>
    </row>
    <row r="22" spans="1:7">
      <c r="A22" s="6" t="str">
        <f t="shared" si="0"/>
        <v>CK1α_1mMFT003437-010.000001</v>
      </c>
      <c r="B22" s="17" t="s">
        <v>967</v>
      </c>
      <c r="C22" s="18" t="s">
        <v>2086</v>
      </c>
      <c r="D22" s="8">
        <v>9.9999999999999995E-7</v>
      </c>
      <c r="E22" s="21">
        <v>27.64</v>
      </c>
      <c r="F22" s="23"/>
      <c r="G22" s="20"/>
    </row>
    <row r="23" spans="1:7">
      <c r="A23" s="6" t="str">
        <f t="shared" si="0"/>
        <v>CK1α_1mMFT000959-040.000001</v>
      </c>
      <c r="B23" s="17" t="s">
        <v>967</v>
      </c>
      <c r="C23" s="18" t="s">
        <v>2087</v>
      </c>
      <c r="D23" s="8">
        <v>9.9999999999999995E-7</v>
      </c>
      <c r="E23" s="9">
        <v>28.07</v>
      </c>
      <c r="F23" s="23">
        <f>AVERAGE(E23:E24)</f>
        <v>28.134999999999998</v>
      </c>
      <c r="G23" s="20">
        <f>(1-(F23-F5)/(F9-F5))*100</f>
        <v>5.2401746724890952</v>
      </c>
    </row>
    <row r="24" spans="1:7">
      <c r="A24" s="6" t="str">
        <f t="shared" si="0"/>
        <v>CK1α_1mMFT000959-040.000001</v>
      </c>
      <c r="B24" s="17" t="s">
        <v>966</v>
      </c>
      <c r="C24" s="18" t="s">
        <v>2087</v>
      </c>
      <c r="D24" s="8">
        <v>9.9999999999999995E-7</v>
      </c>
      <c r="E24" s="9">
        <v>28.2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508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509</v>
      </c>
      <c r="F4" s="15" t="s">
        <v>264</v>
      </c>
      <c r="G4" s="16" t="s">
        <v>510</v>
      </c>
    </row>
    <row r="5" spans="1:9">
      <c r="A5" s="6" t="str">
        <f t="shared" ref="A5:A22" si="0">IF(D5="","",B5&amp;C5&amp;D5)</f>
        <v/>
      </c>
      <c r="B5" s="17" t="s">
        <v>511</v>
      </c>
      <c r="C5" s="18" t="s">
        <v>267</v>
      </c>
      <c r="E5" s="9">
        <v>1.86</v>
      </c>
      <c r="F5" s="23">
        <f>AVERAGE(E5:E8)</f>
        <v>2.3550000000000004</v>
      </c>
    </row>
    <row r="6" spans="1:9">
      <c r="A6" s="6" t="str">
        <f t="shared" si="0"/>
        <v/>
      </c>
      <c r="B6" s="17" t="s">
        <v>511</v>
      </c>
      <c r="C6" s="18" t="s">
        <v>267</v>
      </c>
      <c r="E6" s="9">
        <v>2.2599999999999998</v>
      </c>
      <c r="F6" s="23"/>
    </row>
    <row r="7" spans="1:9">
      <c r="A7" s="6" t="str">
        <f t="shared" si="0"/>
        <v/>
      </c>
      <c r="B7" s="17" t="s">
        <v>511</v>
      </c>
      <c r="C7" s="18" t="s">
        <v>267</v>
      </c>
      <c r="E7" s="9">
        <v>2.4300000000000002</v>
      </c>
      <c r="F7" s="24"/>
    </row>
    <row r="8" spans="1:9">
      <c r="A8" s="6" t="str">
        <f t="shared" si="0"/>
        <v/>
      </c>
      <c r="B8" s="17" t="s">
        <v>511</v>
      </c>
      <c r="C8" s="18" t="s">
        <v>267</v>
      </c>
      <c r="E8" s="9">
        <v>2.87</v>
      </c>
      <c r="F8" s="23"/>
    </row>
    <row r="9" spans="1:9">
      <c r="A9" s="6" t="str">
        <f t="shared" si="0"/>
        <v/>
      </c>
      <c r="B9" s="17" t="s">
        <v>512</v>
      </c>
      <c r="C9" s="18" t="s">
        <v>270</v>
      </c>
      <c r="E9" s="9">
        <v>48.9</v>
      </c>
      <c r="F9" s="23">
        <f>AVERAGE(E9:E12)</f>
        <v>47.599999999999994</v>
      </c>
    </row>
    <row r="10" spans="1:9">
      <c r="A10" s="6" t="str">
        <f t="shared" si="0"/>
        <v/>
      </c>
      <c r="B10" s="17" t="s">
        <v>511</v>
      </c>
      <c r="C10" s="18" t="s">
        <v>270</v>
      </c>
      <c r="E10" s="9">
        <v>43.42</v>
      </c>
      <c r="F10" s="23"/>
    </row>
    <row r="11" spans="1:9">
      <c r="A11" s="6" t="str">
        <f t="shared" si="0"/>
        <v/>
      </c>
      <c r="B11" s="17" t="s">
        <v>511</v>
      </c>
      <c r="C11" s="18" t="s">
        <v>270</v>
      </c>
      <c r="E11" s="9">
        <v>48.85</v>
      </c>
      <c r="F11" s="24"/>
    </row>
    <row r="12" spans="1:9">
      <c r="A12" s="6" t="str">
        <f t="shared" si="0"/>
        <v/>
      </c>
      <c r="B12" s="17" t="s">
        <v>511</v>
      </c>
      <c r="C12" s="18" t="s">
        <v>270</v>
      </c>
      <c r="E12" s="9">
        <v>49.23</v>
      </c>
      <c r="F12" s="23"/>
    </row>
    <row r="13" spans="1:9">
      <c r="A13" s="6" t="str">
        <f t="shared" si="0"/>
        <v>ARG_1mMStaurosporine0.00001</v>
      </c>
      <c r="B13" s="17" t="s">
        <v>511</v>
      </c>
      <c r="C13" s="18" t="s">
        <v>272</v>
      </c>
      <c r="D13" s="8">
        <v>1.0000000000000001E-5</v>
      </c>
      <c r="E13" s="9">
        <v>4.57</v>
      </c>
      <c r="F13" s="23">
        <f>AVERAGE(E13:E14)</f>
        <v>4.3499999999999996</v>
      </c>
      <c r="G13" s="20">
        <f>(1-(F13-F5)/(F9-F5))*100</f>
        <v>95.59067300254172</v>
      </c>
    </row>
    <row r="14" spans="1:9">
      <c r="A14" s="6" t="str">
        <f t="shared" si="0"/>
        <v>ARG_1mMStaurosporine0.00001</v>
      </c>
      <c r="B14" s="17" t="s">
        <v>511</v>
      </c>
      <c r="C14" s="18" t="s">
        <v>272</v>
      </c>
      <c r="D14" s="8">
        <v>1.0000000000000001E-5</v>
      </c>
      <c r="E14" s="9">
        <v>4.13</v>
      </c>
      <c r="F14" s="23"/>
      <c r="G14" s="20"/>
    </row>
    <row r="15" spans="1:9">
      <c r="A15" s="6" t="str">
        <f t="shared" si="0"/>
        <v>ARG_1mMFT002787-120.000001</v>
      </c>
      <c r="B15" s="17" t="s">
        <v>511</v>
      </c>
      <c r="C15" s="18" t="s">
        <v>2083</v>
      </c>
      <c r="D15" s="8">
        <v>9.9999999999999995E-7</v>
      </c>
      <c r="E15" s="9">
        <v>49.65</v>
      </c>
      <c r="F15" s="23">
        <f>AVERAGE(E15:E16)</f>
        <v>50.8</v>
      </c>
      <c r="G15" s="20">
        <f>(1-(F15-F5)/(F9-F5))*100</f>
        <v>-7.0726047077025234</v>
      </c>
    </row>
    <row r="16" spans="1:9">
      <c r="A16" s="6" t="str">
        <f t="shared" si="0"/>
        <v>ARG_1mMFT002787-120.000001</v>
      </c>
      <c r="B16" s="17" t="s">
        <v>511</v>
      </c>
      <c r="C16" s="18" t="s">
        <v>2083</v>
      </c>
      <c r="D16" s="8">
        <v>9.9999999999999995E-7</v>
      </c>
      <c r="E16" s="9">
        <v>51.95</v>
      </c>
      <c r="F16" s="23"/>
      <c r="G16" s="20"/>
    </row>
    <row r="17" spans="1:9">
      <c r="A17" s="6" t="str">
        <f t="shared" si="0"/>
        <v>ARG_1mMFT003666-010.000001</v>
      </c>
      <c r="B17" s="17" t="s">
        <v>511</v>
      </c>
      <c r="C17" s="18" t="s">
        <v>2084</v>
      </c>
      <c r="D17" s="8">
        <v>9.9999999999999995E-7</v>
      </c>
      <c r="E17" s="9">
        <v>49.86</v>
      </c>
      <c r="F17" s="23">
        <f>AVERAGE(E17:E18)</f>
        <v>49.795000000000002</v>
      </c>
      <c r="G17" s="20">
        <f>(1-(F17-F5)/(F9-F5))*100</f>
        <v>-4.8513647916897051</v>
      </c>
    </row>
    <row r="18" spans="1:9">
      <c r="A18" s="6" t="str">
        <f t="shared" si="0"/>
        <v>ARG_1mMFT003666-010.000001</v>
      </c>
      <c r="B18" s="17" t="s">
        <v>511</v>
      </c>
      <c r="C18" s="18" t="s">
        <v>2084</v>
      </c>
      <c r="D18" s="8">
        <v>9.9999999999999995E-7</v>
      </c>
      <c r="E18" s="9">
        <v>49.73</v>
      </c>
      <c r="F18" s="23"/>
      <c r="G18" s="20"/>
    </row>
    <row r="19" spans="1:9">
      <c r="A19" s="6" t="str">
        <f t="shared" si="0"/>
        <v>ARG_1mMFT001973-170.000001</v>
      </c>
      <c r="B19" s="17" t="s">
        <v>511</v>
      </c>
      <c r="C19" s="18" t="s">
        <v>2085</v>
      </c>
      <c r="D19" s="8">
        <v>9.9999999999999995E-7</v>
      </c>
      <c r="E19" s="9">
        <v>33.840000000000003</v>
      </c>
      <c r="F19" s="23">
        <f>AVERAGE(E19:E20)</f>
        <v>34.630000000000003</v>
      </c>
      <c r="G19" s="20">
        <f>(1-(F19-F5)/(F9-F5))*100</f>
        <v>28.666150955906701</v>
      </c>
    </row>
    <row r="20" spans="1:9">
      <c r="A20" s="6" t="str">
        <f t="shared" si="0"/>
        <v>ARG_1mMFT001973-170.000001</v>
      </c>
      <c r="B20" s="17" t="s">
        <v>511</v>
      </c>
      <c r="C20" s="18" t="s">
        <v>2085</v>
      </c>
      <c r="D20" s="8">
        <v>9.9999999999999995E-7</v>
      </c>
      <c r="E20" s="21">
        <v>35.42</v>
      </c>
      <c r="F20" s="23"/>
      <c r="G20" s="20"/>
    </row>
    <row r="21" spans="1:9">
      <c r="A21" s="6" t="str">
        <f t="shared" si="0"/>
        <v>ARG_1mMFT000959-040.000001</v>
      </c>
      <c r="B21" s="17" t="s">
        <v>511</v>
      </c>
      <c r="C21" s="18" t="s">
        <v>2087</v>
      </c>
      <c r="D21" s="8">
        <v>9.9999999999999995E-7</v>
      </c>
      <c r="E21" s="9">
        <v>51.11</v>
      </c>
      <c r="F21" s="23">
        <f>AVERAGE(E21:E22)</f>
        <v>50.034999999999997</v>
      </c>
      <c r="G21" s="20">
        <f>(1-(F21-F5)/(F9-F5))*100</f>
        <v>-5.3818101447673738</v>
      </c>
    </row>
    <row r="22" spans="1:9">
      <c r="A22" s="6" t="str">
        <f t="shared" si="0"/>
        <v>ARG_1mMFT000959-040.000001</v>
      </c>
      <c r="B22" s="17" t="s">
        <v>512</v>
      </c>
      <c r="C22" s="18" t="s">
        <v>2087</v>
      </c>
      <c r="D22" s="8">
        <v>9.9999999999999995E-7</v>
      </c>
      <c r="E22" s="9">
        <v>48.96</v>
      </c>
      <c r="F22" s="23"/>
      <c r="G22" s="20"/>
    </row>
    <row r="25" spans="1:9">
      <c r="B25" s="7" t="s">
        <v>258</v>
      </c>
      <c r="C25" s="6" t="s">
        <v>2079</v>
      </c>
    </row>
    <row r="26" spans="1:9">
      <c r="B26" s="7" t="s">
        <v>259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1979</v>
      </c>
      <c r="C28" s="12" t="s">
        <v>1980</v>
      </c>
      <c r="D28" s="13" t="s">
        <v>262</v>
      </c>
      <c r="E28" s="14" t="s">
        <v>1981</v>
      </c>
      <c r="F28" s="15" t="s">
        <v>1982</v>
      </c>
      <c r="G28" s="16" t="s">
        <v>265</v>
      </c>
    </row>
    <row r="29" spans="1:9">
      <c r="A29" s="6" t="str">
        <f t="shared" ref="A29:A36" si="1">IF(D29="","",B29&amp;C29&amp;D29)</f>
        <v/>
      </c>
      <c r="B29" s="17" t="s">
        <v>1983</v>
      </c>
      <c r="C29" s="18" t="s">
        <v>267</v>
      </c>
      <c r="E29" s="9">
        <v>1.29</v>
      </c>
      <c r="F29" s="19">
        <f>AVERAGE(E29:E30)</f>
        <v>1.585</v>
      </c>
    </row>
    <row r="30" spans="1:9">
      <c r="A30" s="6" t="str">
        <f t="shared" si="1"/>
        <v/>
      </c>
      <c r="B30" s="17" t="s">
        <v>1983</v>
      </c>
      <c r="C30" s="18" t="s">
        <v>267</v>
      </c>
      <c r="E30" s="9">
        <v>1.88</v>
      </c>
      <c r="F30" s="19"/>
    </row>
    <row r="31" spans="1:9">
      <c r="A31" s="6" t="str">
        <f t="shared" si="1"/>
        <v/>
      </c>
      <c r="B31" s="17" t="s">
        <v>1983</v>
      </c>
      <c r="C31" s="18" t="s">
        <v>270</v>
      </c>
      <c r="E31" s="9">
        <v>50.23</v>
      </c>
      <c r="F31" s="19">
        <f>AVERAGE(E31:E32)</f>
        <v>49.37</v>
      </c>
    </row>
    <row r="32" spans="1:9">
      <c r="A32" s="6" t="str">
        <f t="shared" si="1"/>
        <v/>
      </c>
      <c r="B32" s="17" t="s">
        <v>1983</v>
      </c>
      <c r="C32" s="18" t="s">
        <v>270</v>
      </c>
      <c r="E32" s="9">
        <v>48.51</v>
      </c>
      <c r="F32" s="19"/>
    </row>
    <row r="33" spans="1:7">
      <c r="A33" s="6" t="str">
        <f t="shared" si="1"/>
        <v>ARG_1mMStaurosporine0.00001</v>
      </c>
      <c r="B33" s="17" t="s">
        <v>1983</v>
      </c>
      <c r="C33" s="18" t="s">
        <v>272</v>
      </c>
      <c r="D33" s="8">
        <v>1.0000000000000001E-5</v>
      </c>
      <c r="E33" s="9">
        <v>3.9</v>
      </c>
      <c r="F33" s="19">
        <f>AVERAGE(E33:E34)</f>
        <v>3.8899999999999997</v>
      </c>
      <c r="G33" s="20">
        <f>(1-(F33-F29)/(F31-F29))*100</f>
        <v>95.176310557706387</v>
      </c>
    </row>
    <row r="34" spans="1:7">
      <c r="A34" s="6" t="str">
        <f t="shared" si="1"/>
        <v>ARG_1mMStaurosporine0.00001</v>
      </c>
      <c r="B34" s="17" t="s">
        <v>1983</v>
      </c>
      <c r="C34" s="18" t="s">
        <v>272</v>
      </c>
      <c r="D34" s="8">
        <v>1.0000000000000001E-5</v>
      </c>
      <c r="E34" s="21">
        <v>3.88</v>
      </c>
      <c r="F34" s="22"/>
      <c r="G34" s="20"/>
    </row>
    <row r="35" spans="1:7">
      <c r="A35" s="6" t="str">
        <f t="shared" si="1"/>
        <v>ARG_1mMFT003437-010.000001</v>
      </c>
      <c r="B35" s="17" t="s">
        <v>1984</v>
      </c>
      <c r="C35" s="18" t="s">
        <v>2086</v>
      </c>
      <c r="D35" s="8">
        <v>9.9999999999999995E-7</v>
      </c>
      <c r="E35" s="9">
        <v>49.93</v>
      </c>
      <c r="F35" s="19">
        <f>AVERAGE(E35:E36)</f>
        <v>48.995000000000005</v>
      </c>
      <c r="G35" s="20">
        <f>(1-(F35-F29)/(F31-F29))*100</f>
        <v>0.78476509364862057</v>
      </c>
    </row>
    <row r="36" spans="1:7">
      <c r="A36" s="6" t="str">
        <f t="shared" si="1"/>
        <v>ARG_1mMFT003437-010.000001</v>
      </c>
      <c r="B36" s="17" t="s">
        <v>1983</v>
      </c>
      <c r="C36" s="18" t="s">
        <v>2086</v>
      </c>
      <c r="D36" s="8">
        <v>9.9999999999999995E-7</v>
      </c>
      <c r="E36" s="21">
        <v>48.06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1577</v>
      </c>
      <c r="C1" s="6" t="s">
        <v>2079</v>
      </c>
    </row>
    <row r="2" spans="1:9">
      <c r="B2" s="7" t="s">
        <v>1603</v>
      </c>
      <c r="C2" s="6" t="s">
        <v>2078</v>
      </c>
      <c r="H2" s="11"/>
      <c r="I2" s="11"/>
    </row>
    <row r="3" spans="1:9" ht="15" thickBot="1"/>
    <row r="4" spans="1:9" ht="31" thickBot="1">
      <c r="B4" s="12" t="s">
        <v>1604</v>
      </c>
      <c r="C4" s="12" t="s">
        <v>1600</v>
      </c>
      <c r="D4" s="13" t="s">
        <v>1605</v>
      </c>
      <c r="E4" s="14" t="s">
        <v>1606</v>
      </c>
      <c r="F4" s="15" t="s">
        <v>1607</v>
      </c>
      <c r="G4" s="16" t="s">
        <v>1561</v>
      </c>
    </row>
    <row r="5" spans="1:9">
      <c r="A5" s="6" t="str">
        <f t="shared" ref="A5:A20" si="0">IF(D5="","",B5&amp;C5&amp;D5)</f>
        <v/>
      </c>
      <c r="B5" s="17" t="s">
        <v>1608</v>
      </c>
      <c r="C5" s="18" t="s">
        <v>267</v>
      </c>
      <c r="E5" s="9">
        <v>0.99</v>
      </c>
      <c r="F5" s="19">
        <f>AVERAGE(E5:E6)</f>
        <v>1.145</v>
      </c>
    </row>
    <row r="6" spans="1:9">
      <c r="A6" s="6" t="str">
        <f t="shared" si="0"/>
        <v/>
      </c>
      <c r="B6" s="17" t="s">
        <v>1609</v>
      </c>
      <c r="C6" s="18" t="s">
        <v>267</v>
      </c>
      <c r="E6" s="9">
        <v>1.3</v>
      </c>
      <c r="F6" s="19"/>
    </row>
    <row r="7" spans="1:9">
      <c r="A7" s="6" t="str">
        <f t="shared" si="0"/>
        <v/>
      </c>
      <c r="B7" s="17" t="s">
        <v>1609</v>
      </c>
      <c r="C7" s="18" t="s">
        <v>270</v>
      </c>
      <c r="E7" s="9">
        <v>35.72</v>
      </c>
      <c r="F7" s="19">
        <f>AVERAGE(E7:E8)</f>
        <v>36.32</v>
      </c>
    </row>
    <row r="8" spans="1:9">
      <c r="A8" s="6" t="str">
        <f t="shared" si="0"/>
        <v/>
      </c>
      <c r="B8" s="17" t="s">
        <v>1609</v>
      </c>
      <c r="C8" s="18" t="s">
        <v>270</v>
      </c>
      <c r="E8" s="9">
        <v>36.92</v>
      </c>
      <c r="F8" s="19"/>
    </row>
    <row r="9" spans="1:9">
      <c r="A9" s="6" t="str">
        <f t="shared" si="0"/>
        <v>CK1γ15-Iodotubercidin0.00001</v>
      </c>
      <c r="B9" s="17" t="s">
        <v>1609</v>
      </c>
      <c r="C9" s="18" t="s">
        <v>969</v>
      </c>
      <c r="D9" s="8">
        <v>1.0000000000000001E-5</v>
      </c>
      <c r="E9" s="9">
        <v>3.99</v>
      </c>
      <c r="F9" s="19">
        <f>AVERAGE(E9:E10)</f>
        <v>4.26</v>
      </c>
      <c r="G9" s="20">
        <f>(1-(F9-F5)/(F7-F5))*100</f>
        <v>91.144278606965173</v>
      </c>
    </row>
    <row r="10" spans="1:9">
      <c r="A10" s="6" t="str">
        <f t="shared" si="0"/>
        <v>CK1γ15-Iodotubercidin0.00001</v>
      </c>
      <c r="B10" s="17" t="s">
        <v>1609</v>
      </c>
      <c r="C10" s="18" t="s">
        <v>969</v>
      </c>
      <c r="D10" s="8">
        <v>1.0000000000000001E-5</v>
      </c>
      <c r="E10" s="21">
        <v>4.53</v>
      </c>
      <c r="F10" s="22"/>
      <c r="G10" s="20"/>
    </row>
    <row r="11" spans="1:9">
      <c r="A11" s="6" t="str">
        <f t="shared" si="0"/>
        <v>CK1γ1FT002787-120.000001</v>
      </c>
      <c r="B11" s="17" t="s">
        <v>1609</v>
      </c>
      <c r="C11" s="18" t="s">
        <v>2083</v>
      </c>
      <c r="D11" s="8">
        <v>9.9999999999999995E-7</v>
      </c>
      <c r="E11" s="9">
        <v>34.700000000000003</v>
      </c>
      <c r="F11" s="19">
        <f>AVERAGE(E11:E12)</f>
        <v>35.395000000000003</v>
      </c>
      <c r="G11" s="20">
        <f>(1-(F11-F5)/(F7-F5))*100</f>
        <v>2.6297085998578495</v>
      </c>
    </row>
    <row r="12" spans="1:9">
      <c r="A12" s="6" t="str">
        <f t="shared" si="0"/>
        <v>CK1γ1FT002787-120.000001</v>
      </c>
      <c r="B12" s="17" t="s">
        <v>1609</v>
      </c>
      <c r="C12" s="18" t="s">
        <v>2083</v>
      </c>
      <c r="D12" s="8">
        <v>9.9999999999999995E-7</v>
      </c>
      <c r="E12" s="9">
        <v>36.090000000000003</v>
      </c>
      <c r="F12" s="19"/>
      <c r="G12" s="20"/>
    </row>
    <row r="13" spans="1:9">
      <c r="A13" s="6" t="str">
        <f t="shared" si="0"/>
        <v>CK1γ1FT003666-010.000001</v>
      </c>
      <c r="B13" s="17" t="s">
        <v>1609</v>
      </c>
      <c r="C13" s="18" t="s">
        <v>2084</v>
      </c>
      <c r="D13" s="8">
        <v>9.9999999999999995E-7</v>
      </c>
      <c r="E13" s="9">
        <v>35.869999999999997</v>
      </c>
      <c r="F13" s="19">
        <f>AVERAGE(E13:E14)</f>
        <v>36.07</v>
      </c>
      <c r="G13" s="20">
        <f>(1-(F13-F5)/(F7-F5))*100</f>
        <v>0.71073205401563921</v>
      </c>
    </row>
    <row r="14" spans="1:9">
      <c r="A14" s="6" t="str">
        <f t="shared" si="0"/>
        <v>CK1γ1FT003666-010.000001</v>
      </c>
      <c r="B14" s="17" t="s">
        <v>1609</v>
      </c>
      <c r="C14" s="18" t="s">
        <v>2084</v>
      </c>
      <c r="D14" s="8">
        <v>9.9999999999999995E-7</v>
      </c>
      <c r="E14" s="9">
        <v>36.270000000000003</v>
      </c>
      <c r="F14" s="19"/>
      <c r="G14" s="20"/>
    </row>
    <row r="15" spans="1:9">
      <c r="A15" s="6" t="str">
        <f t="shared" si="0"/>
        <v>CK1γ1FT001973-170.000001</v>
      </c>
      <c r="B15" s="17" t="s">
        <v>1610</v>
      </c>
      <c r="C15" s="18" t="s">
        <v>2085</v>
      </c>
      <c r="D15" s="8">
        <v>9.9999999999999995E-7</v>
      </c>
      <c r="E15" s="9">
        <v>33.15</v>
      </c>
      <c r="F15" s="19">
        <f>AVERAGE(E15:E16)</f>
        <v>32.980000000000004</v>
      </c>
      <c r="G15" s="20">
        <f>(1-(F15-F5)/(F7-F5))*100</f>
        <v>9.495380241648876</v>
      </c>
    </row>
    <row r="16" spans="1:9">
      <c r="A16" s="6" t="str">
        <f t="shared" si="0"/>
        <v>CK1γ1FT001973-170.000001</v>
      </c>
      <c r="B16" s="17" t="s">
        <v>1609</v>
      </c>
      <c r="C16" s="18" t="s">
        <v>2085</v>
      </c>
      <c r="D16" s="8">
        <v>9.9999999999999995E-7</v>
      </c>
      <c r="E16" s="9">
        <v>32.81</v>
      </c>
      <c r="F16" s="19"/>
      <c r="G16" s="20"/>
    </row>
    <row r="17" spans="1:7">
      <c r="A17" s="6" t="str">
        <f t="shared" si="0"/>
        <v>CK1γ1FT003437-010.000001</v>
      </c>
      <c r="B17" s="17" t="s">
        <v>1609</v>
      </c>
      <c r="C17" s="18" t="s">
        <v>2086</v>
      </c>
      <c r="D17" s="8">
        <v>9.9999999999999995E-7</v>
      </c>
      <c r="E17" s="9">
        <v>33.31</v>
      </c>
      <c r="F17" s="19">
        <f>AVERAGE(E17:E18)</f>
        <v>33.89</v>
      </c>
      <c r="G17" s="20">
        <f>(1-(F17-F5)/(F7-F5))*100</f>
        <v>6.9083155650319856</v>
      </c>
    </row>
    <row r="18" spans="1:7">
      <c r="A18" s="6" t="str">
        <f t="shared" si="0"/>
        <v>CK1γ1FT003437-010.000001</v>
      </c>
      <c r="B18" s="17" t="s">
        <v>1609</v>
      </c>
      <c r="C18" s="18" t="s">
        <v>2086</v>
      </c>
      <c r="D18" s="8">
        <v>9.9999999999999995E-7</v>
      </c>
      <c r="E18" s="9">
        <v>34.47</v>
      </c>
      <c r="F18" s="19"/>
      <c r="G18" s="20"/>
    </row>
    <row r="19" spans="1:7">
      <c r="A19" s="6" t="str">
        <f t="shared" si="0"/>
        <v>CK1γ1FT000959-040.000001</v>
      </c>
      <c r="B19" s="17" t="s">
        <v>1609</v>
      </c>
      <c r="C19" s="18" t="s">
        <v>2087</v>
      </c>
      <c r="D19" s="8">
        <v>9.9999999999999995E-7</v>
      </c>
      <c r="E19" s="9">
        <v>35.229999999999997</v>
      </c>
      <c r="F19" s="19">
        <f>AVERAGE(E19:E20)</f>
        <v>35.459999999999994</v>
      </c>
      <c r="G19" s="20">
        <f>(1-(F19-F5)/(F7-F5))*100</f>
        <v>2.4449182658138113</v>
      </c>
    </row>
    <row r="20" spans="1:7">
      <c r="A20" s="6" t="str">
        <f t="shared" si="0"/>
        <v>CK1γ1FT000959-040.000001</v>
      </c>
      <c r="B20" s="17" t="s">
        <v>1609</v>
      </c>
      <c r="C20" s="18" t="s">
        <v>2087</v>
      </c>
      <c r="D20" s="8">
        <v>9.9999999999999995E-7</v>
      </c>
      <c r="E20" s="9">
        <v>35.69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1611</v>
      </c>
      <c r="C1" s="6" t="s">
        <v>2079</v>
      </c>
    </row>
    <row r="2" spans="1:9">
      <c r="B2" s="7" t="s">
        <v>1612</v>
      </c>
      <c r="C2" s="6" t="s">
        <v>2078</v>
      </c>
      <c r="H2" s="11"/>
      <c r="I2" s="11"/>
    </row>
    <row r="3" spans="1:9" ht="15" thickBot="1"/>
    <row r="4" spans="1:9" ht="31" thickBot="1">
      <c r="B4" s="12" t="s">
        <v>1613</v>
      </c>
      <c r="C4" s="12" t="s">
        <v>1614</v>
      </c>
      <c r="D4" s="13" t="s">
        <v>262</v>
      </c>
      <c r="E4" s="14" t="s">
        <v>263</v>
      </c>
      <c r="F4" s="15" t="s">
        <v>1615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1616</v>
      </c>
      <c r="C5" s="18" t="s">
        <v>267</v>
      </c>
      <c r="E5" s="9">
        <v>0.96</v>
      </c>
      <c r="F5" s="19">
        <f>AVERAGE(E5:E6)</f>
        <v>1.17</v>
      </c>
    </row>
    <row r="6" spans="1:9">
      <c r="A6" s="6" t="str">
        <f t="shared" si="0"/>
        <v/>
      </c>
      <c r="B6" s="17" t="s">
        <v>1617</v>
      </c>
      <c r="C6" s="18" t="s">
        <v>267</v>
      </c>
      <c r="E6" s="9">
        <v>1.38</v>
      </c>
      <c r="F6" s="19"/>
    </row>
    <row r="7" spans="1:9">
      <c r="A7" s="6" t="str">
        <f t="shared" si="0"/>
        <v/>
      </c>
      <c r="B7" s="17" t="s">
        <v>1617</v>
      </c>
      <c r="C7" s="18" t="s">
        <v>270</v>
      </c>
      <c r="E7" s="9">
        <v>39.79</v>
      </c>
      <c r="F7" s="19">
        <f>AVERAGE(E7:E8)</f>
        <v>40.230000000000004</v>
      </c>
    </row>
    <row r="8" spans="1:9">
      <c r="A8" s="6" t="str">
        <f t="shared" si="0"/>
        <v/>
      </c>
      <c r="B8" s="17" t="s">
        <v>1617</v>
      </c>
      <c r="C8" s="18" t="s">
        <v>270</v>
      </c>
      <c r="E8" s="9">
        <v>40.67</v>
      </c>
      <c r="F8" s="19"/>
    </row>
    <row r="9" spans="1:9">
      <c r="A9" s="6" t="str">
        <f t="shared" si="0"/>
        <v>CK1γ25-Iodotubercidin0.00001</v>
      </c>
      <c r="B9" s="17" t="s">
        <v>1618</v>
      </c>
      <c r="C9" s="18" t="s">
        <v>969</v>
      </c>
      <c r="D9" s="8">
        <v>1.0000000000000001E-5</v>
      </c>
      <c r="E9" s="9">
        <v>3.16</v>
      </c>
      <c r="F9" s="19">
        <f>AVERAGE(E9:E10)</f>
        <v>3.17</v>
      </c>
      <c r="G9" s="20">
        <f>(1-(F9-F5)/(F7-F5))*100</f>
        <v>94.879672299027135</v>
      </c>
    </row>
    <row r="10" spans="1:9">
      <c r="A10" s="6" t="str">
        <f t="shared" si="0"/>
        <v>CK1γ25-Iodotubercidin0.00001</v>
      </c>
      <c r="B10" s="17" t="s">
        <v>1617</v>
      </c>
      <c r="C10" s="18" t="s">
        <v>1619</v>
      </c>
      <c r="D10" s="8">
        <v>1.0000000000000001E-5</v>
      </c>
      <c r="E10" s="21">
        <v>3.18</v>
      </c>
      <c r="F10" s="22"/>
      <c r="G10" s="20"/>
    </row>
    <row r="11" spans="1:9">
      <c r="A11" s="6" t="str">
        <f t="shared" si="0"/>
        <v>CK1γ2FT002787-120.000001</v>
      </c>
      <c r="B11" s="17" t="s">
        <v>1617</v>
      </c>
      <c r="C11" s="18" t="s">
        <v>2083</v>
      </c>
      <c r="D11" s="8">
        <v>9.9999999999999995E-7</v>
      </c>
      <c r="E11" s="9">
        <v>39.380000000000003</v>
      </c>
      <c r="F11" s="19">
        <f>AVERAGE(E11:E12)</f>
        <v>39.72</v>
      </c>
      <c r="G11" s="20">
        <f>(1-(F11-F5)/(F7-F5))*100</f>
        <v>1.3056835637480946</v>
      </c>
    </row>
    <row r="12" spans="1:9">
      <c r="A12" s="6" t="str">
        <f t="shared" si="0"/>
        <v>CK1γ2FT002787-120.000001</v>
      </c>
      <c r="B12" s="17" t="s">
        <v>1617</v>
      </c>
      <c r="C12" s="18" t="s">
        <v>2083</v>
      </c>
      <c r="D12" s="8">
        <v>9.9999999999999995E-7</v>
      </c>
      <c r="E12" s="9">
        <v>40.06</v>
      </c>
      <c r="F12" s="19"/>
      <c r="G12" s="20"/>
    </row>
    <row r="13" spans="1:9">
      <c r="A13" s="6" t="str">
        <f t="shared" si="0"/>
        <v>CK1γ2FT003666-010.000001</v>
      </c>
      <c r="B13" s="17" t="s">
        <v>1618</v>
      </c>
      <c r="C13" s="18" t="s">
        <v>2084</v>
      </c>
      <c r="D13" s="8">
        <v>9.9999999999999995E-7</v>
      </c>
      <c r="E13" s="9">
        <v>40.22</v>
      </c>
      <c r="F13" s="19">
        <f>AVERAGE(E13:E14)</f>
        <v>40.33</v>
      </c>
      <c r="G13" s="20">
        <f>(1-(F13-F5)/(F7-F5))*100</f>
        <v>-0.25601638504861857</v>
      </c>
    </row>
    <row r="14" spans="1:9">
      <c r="A14" s="6" t="str">
        <f t="shared" si="0"/>
        <v>CK1γ2FT003666-010.000001</v>
      </c>
      <c r="B14" s="17" t="s">
        <v>1617</v>
      </c>
      <c r="C14" s="18" t="s">
        <v>2084</v>
      </c>
      <c r="D14" s="8">
        <v>9.9999999999999995E-7</v>
      </c>
      <c r="E14" s="9">
        <v>40.44</v>
      </c>
      <c r="F14" s="19"/>
      <c r="G14" s="20"/>
    </row>
    <row r="15" spans="1:9">
      <c r="A15" s="6" t="str">
        <f t="shared" si="0"/>
        <v>CK1γ2FT001973-170.000001</v>
      </c>
      <c r="B15" s="17" t="s">
        <v>1616</v>
      </c>
      <c r="C15" s="18" t="s">
        <v>2085</v>
      </c>
      <c r="D15" s="8">
        <v>9.9999999999999995E-7</v>
      </c>
      <c r="E15" s="9">
        <v>39.94</v>
      </c>
      <c r="F15" s="19">
        <f>AVERAGE(E15:E16)</f>
        <v>39.769999999999996</v>
      </c>
      <c r="G15" s="20">
        <f>(1-(F15-F5)/(F7-F5))*100</f>
        <v>1.1776753712237742</v>
      </c>
    </row>
    <row r="16" spans="1:9">
      <c r="A16" s="6" t="str">
        <f t="shared" si="0"/>
        <v>CK1γ2FT001973-170.000001</v>
      </c>
      <c r="B16" s="17" t="s">
        <v>1617</v>
      </c>
      <c r="C16" s="18" t="s">
        <v>2085</v>
      </c>
      <c r="D16" s="8">
        <v>9.9999999999999995E-7</v>
      </c>
      <c r="E16" s="9">
        <v>39.6</v>
      </c>
      <c r="F16" s="19"/>
      <c r="G16" s="20"/>
    </row>
    <row r="17" spans="1:7">
      <c r="A17" s="6" t="str">
        <f t="shared" si="0"/>
        <v>CK1γ2FT003437-010.000001</v>
      </c>
      <c r="B17" s="17" t="s">
        <v>1617</v>
      </c>
      <c r="C17" s="18" t="s">
        <v>2086</v>
      </c>
      <c r="D17" s="8">
        <v>9.9999999999999995E-7</v>
      </c>
      <c r="E17" s="9">
        <v>38.590000000000003</v>
      </c>
      <c r="F17" s="19">
        <f>AVERAGE(E17:E18)</f>
        <v>39.020000000000003</v>
      </c>
      <c r="G17" s="20">
        <f>(1-(F17-F5)/(F7-F5))*100</f>
        <v>3.09779825908858</v>
      </c>
    </row>
    <row r="18" spans="1:7">
      <c r="A18" s="6" t="str">
        <f t="shared" si="0"/>
        <v>CK1γ2FT003437-010.000001</v>
      </c>
      <c r="B18" s="17" t="s">
        <v>1617</v>
      </c>
      <c r="C18" s="18" t="s">
        <v>2086</v>
      </c>
      <c r="D18" s="8">
        <v>9.9999999999999995E-7</v>
      </c>
      <c r="E18" s="9">
        <v>39.450000000000003</v>
      </c>
      <c r="F18" s="19"/>
      <c r="G18" s="20"/>
    </row>
    <row r="19" spans="1:7">
      <c r="A19" s="6" t="str">
        <f t="shared" si="0"/>
        <v>CK1γ2FT000959-040.000001</v>
      </c>
      <c r="B19" s="17" t="s">
        <v>1618</v>
      </c>
      <c r="C19" s="18" t="s">
        <v>2087</v>
      </c>
      <c r="D19" s="8">
        <v>9.9999999999999995E-7</v>
      </c>
      <c r="E19" s="9">
        <v>40.700000000000003</v>
      </c>
      <c r="F19" s="19">
        <f>AVERAGE(E19:E20)</f>
        <v>40.86</v>
      </c>
      <c r="G19" s="20">
        <f>(1-(F19-F5)/(F7-F5))*100</f>
        <v>-1.6129032258064502</v>
      </c>
    </row>
    <row r="20" spans="1:7">
      <c r="A20" s="6" t="str">
        <f t="shared" si="0"/>
        <v>CK1γ2FT000959-040.000001</v>
      </c>
      <c r="B20" s="17" t="s">
        <v>1620</v>
      </c>
      <c r="C20" s="18" t="s">
        <v>2087</v>
      </c>
      <c r="D20" s="8">
        <v>9.9999999999999995E-7</v>
      </c>
      <c r="E20" s="9">
        <v>41.02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1621</v>
      </c>
      <c r="C4" s="12" t="s">
        <v>1622</v>
      </c>
      <c r="D4" s="13" t="s">
        <v>1623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1624</v>
      </c>
      <c r="C5" s="18" t="s">
        <v>267</v>
      </c>
      <c r="E5" s="9">
        <v>0.55000000000000004</v>
      </c>
      <c r="F5" s="19">
        <f>AVERAGE(E5:E6)</f>
        <v>0.6100000000000001</v>
      </c>
    </row>
    <row r="6" spans="1:9">
      <c r="A6" s="6" t="str">
        <f t="shared" si="0"/>
        <v/>
      </c>
      <c r="B6" s="17" t="s">
        <v>1625</v>
      </c>
      <c r="C6" s="18" t="s">
        <v>267</v>
      </c>
      <c r="E6" s="9">
        <v>0.67</v>
      </c>
      <c r="F6" s="19"/>
    </row>
    <row r="7" spans="1:9">
      <c r="A7" s="6" t="str">
        <f t="shared" si="0"/>
        <v/>
      </c>
      <c r="B7" s="17" t="s">
        <v>1624</v>
      </c>
      <c r="C7" s="18" t="s">
        <v>270</v>
      </c>
      <c r="E7" s="9">
        <v>27.64</v>
      </c>
      <c r="F7" s="19">
        <f>AVERAGE(E7:E8)</f>
        <v>28.07</v>
      </c>
    </row>
    <row r="8" spans="1:9">
      <c r="A8" s="6" t="str">
        <f t="shared" si="0"/>
        <v/>
      </c>
      <c r="B8" s="17" t="s">
        <v>1624</v>
      </c>
      <c r="C8" s="18" t="s">
        <v>270</v>
      </c>
      <c r="E8" s="9">
        <v>28.5</v>
      </c>
      <c r="F8" s="19"/>
    </row>
    <row r="9" spans="1:9">
      <c r="A9" s="6" t="str">
        <f t="shared" si="0"/>
        <v>CK1γ35-Iodotubercidin0.00001</v>
      </c>
      <c r="B9" s="17" t="s">
        <v>1626</v>
      </c>
      <c r="C9" s="18" t="s">
        <v>1627</v>
      </c>
      <c r="D9" s="8">
        <v>1.0000000000000001E-5</v>
      </c>
      <c r="E9" s="9">
        <v>2.98</v>
      </c>
      <c r="F9" s="19">
        <f>AVERAGE(E9:E10)</f>
        <v>2.8650000000000002</v>
      </c>
      <c r="G9" s="20">
        <f>(1-(F9-F5)/(F7-F5))*100</f>
        <v>91.788055353241077</v>
      </c>
    </row>
    <row r="10" spans="1:9">
      <c r="A10" s="6" t="str">
        <f t="shared" si="0"/>
        <v>CK1γ35-Iodotubercidin0.00001</v>
      </c>
      <c r="B10" s="17" t="s">
        <v>1626</v>
      </c>
      <c r="C10" s="18" t="s">
        <v>969</v>
      </c>
      <c r="D10" s="8">
        <v>1.0000000000000001E-5</v>
      </c>
      <c r="E10" s="21">
        <v>2.75</v>
      </c>
      <c r="F10" s="22"/>
      <c r="G10" s="20"/>
    </row>
    <row r="11" spans="1:9">
      <c r="A11" s="6" t="str">
        <f t="shared" si="0"/>
        <v>CK1γ3FT002787-120.000001</v>
      </c>
      <c r="B11" s="17" t="s">
        <v>1624</v>
      </c>
      <c r="C11" s="18" t="s">
        <v>2083</v>
      </c>
      <c r="D11" s="8">
        <v>9.9999999999999995E-7</v>
      </c>
      <c r="E11" s="9">
        <v>27.4</v>
      </c>
      <c r="F11" s="19">
        <f>AVERAGE(E11:E12)</f>
        <v>27.754999999999999</v>
      </c>
      <c r="G11" s="20">
        <f>(1-(F11-F5)/(F7-F5))*100</f>
        <v>1.147123088128188</v>
      </c>
    </row>
    <row r="12" spans="1:9">
      <c r="A12" s="6" t="str">
        <f t="shared" si="0"/>
        <v>CK1γ3FT002787-120.000001</v>
      </c>
      <c r="B12" s="17" t="s">
        <v>1626</v>
      </c>
      <c r="C12" s="18" t="s">
        <v>2083</v>
      </c>
      <c r="D12" s="8">
        <v>9.9999999999999995E-7</v>
      </c>
      <c r="E12" s="9">
        <v>28.11</v>
      </c>
      <c r="F12" s="19"/>
      <c r="G12" s="20"/>
    </row>
    <row r="13" spans="1:9">
      <c r="A13" s="6" t="str">
        <f t="shared" si="0"/>
        <v>CK1γ3FT003666-010.000001</v>
      </c>
      <c r="B13" s="17" t="s">
        <v>1626</v>
      </c>
      <c r="C13" s="18" t="s">
        <v>2084</v>
      </c>
      <c r="D13" s="8">
        <v>9.9999999999999995E-7</v>
      </c>
      <c r="E13" s="9">
        <v>28.11</v>
      </c>
      <c r="F13" s="19">
        <f>AVERAGE(E13:E14)</f>
        <v>28.375</v>
      </c>
      <c r="G13" s="20">
        <f>(1-(F13-F5)/(F7-F5))*100</f>
        <v>-1.1107064821558543</v>
      </c>
    </row>
    <row r="14" spans="1:9">
      <c r="A14" s="6" t="str">
        <f t="shared" si="0"/>
        <v>CK1γ3FT003666-010.000001</v>
      </c>
      <c r="B14" s="17" t="s">
        <v>1626</v>
      </c>
      <c r="C14" s="18" t="s">
        <v>2084</v>
      </c>
      <c r="D14" s="8">
        <v>9.9999999999999995E-7</v>
      </c>
      <c r="E14" s="9">
        <v>28.64</v>
      </c>
      <c r="F14" s="19"/>
      <c r="G14" s="20"/>
    </row>
    <row r="15" spans="1:9">
      <c r="A15" s="6" t="str">
        <f t="shared" si="0"/>
        <v>CK1γ3FT001973-170.000001</v>
      </c>
      <c r="B15" s="17" t="s">
        <v>1625</v>
      </c>
      <c r="C15" s="18" t="s">
        <v>2085</v>
      </c>
      <c r="D15" s="8">
        <v>9.9999999999999995E-7</v>
      </c>
      <c r="E15" s="9">
        <v>25.87</v>
      </c>
      <c r="F15" s="19">
        <f>AVERAGE(E15:E16)</f>
        <v>25.78</v>
      </c>
      <c r="G15" s="20">
        <f>(1-(F15-F5)/(F7-F5))*100</f>
        <v>8.339402767662051</v>
      </c>
    </row>
    <row r="16" spans="1:9">
      <c r="A16" s="6" t="str">
        <f t="shared" si="0"/>
        <v>CK1γ3FT001973-170.000001</v>
      </c>
      <c r="B16" s="17" t="s">
        <v>1626</v>
      </c>
      <c r="C16" s="18" t="s">
        <v>2085</v>
      </c>
      <c r="D16" s="8">
        <v>9.9999999999999995E-7</v>
      </c>
      <c r="E16" s="9">
        <v>25.69</v>
      </c>
      <c r="F16" s="19"/>
      <c r="G16" s="20"/>
    </row>
    <row r="17" spans="1:7">
      <c r="A17" s="6" t="str">
        <f t="shared" si="0"/>
        <v>CK1γ3FT003437-010.000001</v>
      </c>
      <c r="B17" s="17" t="s">
        <v>1628</v>
      </c>
      <c r="C17" s="18" t="s">
        <v>2086</v>
      </c>
      <c r="D17" s="8">
        <v>9.9999999999999995E-7</v>
      </c>
      <c r="E17" s="9">
        <v>27.42</v>
      </c>
      <c r="F17" s="19">
        <f>AVERAGE(E17:E18)</f>
        <v>27.785</v>
      </c>
      <c r="G17" s="20">
        <f>(1-(F17-F5)/(F7-F5))*100</f>
        <v>1.0378732702112203</v>
      </c>
    </row>
    <row r="18" spans="1:7">
      <c r="A18" s="6" t="str">
        <f t="shared" si="0"/>
        <v>CK1γ3FT003437-010.000001</v>
      </c>
      <c r="B18" s="17" t="s">
        <v>1629</v>
      </c>
      <c r="C18" s="18" t="s">
        <v>2086</v>
      </c>
      <c r="D18" s="8">
        <v>9.9999999999999995E-7</v>
      </c>
      <c r="E18" s="9">
        <v>28.15</v>
      </c>
      <c r="F18" s="19"/>
      <c r="G18" s="20"/>
    </row>
    <row r="19" spans="1:7">
      <c r="A19" s="6" t="str">
        <f t="shared" si="0"/>
        <v>CK1γ3FT000959-040.000001</v>
      </c>
      <c r="B19" s="17" t="s">
        <v>1626</v>
      </c>
      <c r="C19" s="18" t="s">
        <v>2087</v>
      </c>
      <c r="D19" s="8">
        <v>9.9999999999999995E-7</v>
      </c>
      <c r="E19" s="9">
        <v>28.08</v>
      </c>
      <c r="F19" s="19">
        <f>AVERAGE(E19:E20)</f>
        <v>28.799999999999997</v>
      </c>
      <c r="G19" s="20">
        <f>(1-(F19-F5)/(F7-F5))*100</f>
        <v>-2.6584122359796014</v>
      </c>
    </row>
    <row r="20" spans="1:7">
      <c r="A20" s="6" t="str">
        <f t="shared" si="0"/>
        <v>CK1γ3FT000959-040.000001</v>
      </c>
      <c r="B20" s="17" t="s">
        <v>1625</v>
      </c>
      <c r="C20" s="18" t="s">
        <v>2087</v>
      </c>
      <c r="D20" s="8">
        <v>9.9999999999999995E-7</v>
      </c>
      <c r="E20" s="9">
        <v>29.52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1630</v>
      </c>
      <c r="C2" s="6" t="s">
        <v>2078</v>
      </c>
      <c r="H2" s="11"/>
      <c r="I2" s="11"/>
    </row>
    <row r="3" spans="1:9" ht="15" thickBot="1"/>
    <row r="4" spans="1:9" ht="31" thickBot="1">
      <c r="B4" s="12" t="s">
        <v>1631</v>
      </c>
      <c r="C4" s="12" t="s">
        <v>1632</v>
      </c>
      <c r="D4" s="13" t="s">
        <v>1633</v>
      </c>
      <c r="E4" s="14" t="s">
        <v>263</v>
      </c>
      <c r="F4" s="15" t="s">
        <v>1634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1635</v>
      </c>
      <c r="C5" s="18" t="s">
        <v>267</v>
      </c>
      <c r="E5" s="9">
        <v>0.53</v>
      </c>
      <c r="F5" s="19">
        <f>AVERAGE(E5:E6)</f>
        <v>1</v>
      </c>
    </row>
    <row r="6" spans="1:9">
      <c r="A6" s="6" t="str">
        <f t="shared" si="0"/>
        <v/>
      </c>
      <c r="B6" s="17" t="s">
        <v>1636</v>
      </c>
      <c r="C6" s="18" t="s">
        <v>267</v>
      </c>
      <c r="E6" s="9">
        <v>1.47</v>
      </c>
      <c r="F6" s="19"/>
    </row>
    <row r="7" spans="1:9">
      <c r="A7" s="6" t="str">
        <f t="shared" si="0"/>
        <v/>
      </c>
      <c r="B7" s="17" t="s">
        <v>1637</v>
      </c>
      <c r="C7" s="18" t="s">
        <v>270</v>
      </c>
      <c r="E7" s="9">
        <v>45.53</v>
      </c>
      <c r="F7" s="19">
        <f>AVERAGE(E7:E8)</f>
        <v>45.085000000000001</v>
      </c>
    </row>
    <row r="8" spans="1:9">
      <c r="A8" s="6" t="str">
        <f t="shared" si="0"/>
        <v/>
      </c>
      <c r="B8" s="17" t="s">
        <v>1636</v>
      </c>
      <c r="C8" s="18" t="s">
        <v>270</v>
      </c>
      <c r="E8" s="9">
        <v>44.64</v>
      </c>
      <c r="F8" s="19"/>
    </row>
    <row r="9" spans="1:9">
      <c r="A9" s="6" t="str">
        <f t="shared" si="0"/>
        <v>CK1δ5-Iodotubercidin0.00001</v>
      </c>
      <c r="B9" s="17" t="s">
        <v>1636</v>
      </c>
      <c r="C9" s="18" t="s">
        <v>1638</v>
      </c>
      <c r="D9" s="8">
        <v>1.0000000000000001E-5</v>
      </c>
      <c r="E9" s="9">
        <v>1.17</v>
      </c>
      <c r="F9" s="19">
        <f>AVERAGE(E9:E10)</f>
        <v>0.96</v>
      </c>
      <c r="G9" s="20">
        <f>(1-(F9-F5)/(F7-F5))*100</f>
        <v>100.09073380968583</v>
      </c>
    </row>
    <row r="10" spans="1:9">
      <c r="A10" s="6" t="str">
        <f t="shared" si="0"/>
        <v>CK1δ5-Iodotubercidin0.00001</v>
      </c>
      <c r="B10" s="17" t="s">
        <v>1639</v>
      </c>
      <c r="C10" s="18" t="s">
        <v>1640</v>
      </c>
      <c r="D10" s="8">
        <v>1.0000000000000001E-5</v>
      </c>
      <c r="E10" s="21">
        <v>0.75</v>
      </c>
      <c r="F10" s="22"/>
      <c r="G10" s="20"/>
    </row>
    <row r="11" spans="1:9">
      <c r="A11" s="6" t="str">
        <f t="shared" si="0"/>
        <v>CK1δFT002787-120.000001</v>
      </c>
      <c r="B11" s="17" t="s">
        <v>1636</v>
      </c>
      <c r="C11" s="18" t="s">
        <v>2083</v>
      </c>
      <c r="D11" s="8">
        <v>9.9999999999999995E-7</v>
      </c>
      <c r="E11" s="9">
        <v>46.25</v>
      </c>
      <c r="F11" s="19">
        <f>AVERAGE(E11:E12)</f>
        <v>46.06</v>
      </c>
      <c r="G11" s="20">
        <f>(1-(F11-F5)/(F7-F5))*100</f>
        <v>-2.2116366110922048</v>
      </c>
    </row>
    <row r="12" spans="1:9">
      <c r="A12" s="6" t="str">
        <f t="shared" si="0"/>
        <v>CK1δFT002787-120.000001</v>
      </c>
      <c r="B12" s="17" t="s">
        <v>1636</v>
      </c>
      <c r="C12" s="18" t="s">
        <v>2083</v>
      </c>
      <c r="D12" s="8">
        <v>9.9999999999999995E-7</v>
      </c>
      <c r="E12" s="9">
        <v>45.87</v>
      </c>
      <c r="F12" s="19"/>
      <c r="G12" s="20"/>
    </row>
    <row r="13" spans="1:9">
      <c r="A13" s="6" t="str">
        <f t="shared" si="0"/>
        <v>CK1δFT003666-010.000001</v>
      </c>
      <c r="B13" s="17" t="s">
        <v>1639</v>
      </c>
      <c r="C13" s="18" t="s">
        <v>2084</v>
      </c>
      <c r="D13" s="8">
        <v>9.9999999999999995E-7</v>
      </c>
      <c r="E13" s="9">
        <v>47.03</v>
      </c>
      <c r="F13" s="19">
        <f>AVERAGE(E13:E14)</f>
        <v>46.85</v>
      </c>
      <c r="G13" s="20">
        <f>(1-(F13-F5)/(F7-F5))*100</f>
        <v>-4.0036293523874278</v>
      </c>
    </row>
    <row r="14" spans="1:9">
      <c r="A14" s="6" t="str">
        <f t="shared" si="0"/>
        <v>CK1δFT003666-010.000001</v>
      </c>
      <c r="B14" s="17" t="s">
        <v>1641</v>
      </c>
      <c r="C14" s="18" t="s">
        <v>2084</v>
      </c>
      <c r="D14" s="8">
        <v>9.9999999999999995E-7</v>
      </c>
      <c r="E14" s="9">
        <v>46.67</v>
      </c>
      <c r="F14" s="19"/>
      <c r="G14" s="20"/>
    </row>
    <row r="15" spans="1:9">
      <c r="A15" s="6" t="str">
        <f t="shared" si="0"/>
        <v>CK1δFT001973-170.000001</v>
      </c>
      <c r="B15" s="17" t="s">
        <v>1636</v>
      </c>
      <c r="C15" s="18" t="s">
        <v>2085</v>
      </c>
      <c r="D15" s="8">
        <v>9.9999999999999995E-7</v>
      </c>
      <c r="E15" s="9">
        <v>47.24</v>
      </c>
      <c r="F15" s="19">
        <f>AVERAGE(E15:E16)</f>
        <v>47.025000000000006</v>
      </c>
      <c r="G15" s="20">
        <f>(1-(F15-F5)/(F7-F5))*100</f>
        <v>-4.4005897697629637</v>
      </c>
    </row>
    <row r="16" spans="1:9">
      <c r="A16" s="6" t="str">
        <f t="shared" si="0"/>
        <v>CK1δFT001973-170.000001</v>
      </c>
      <c r="B16" s="17" t="s">
        <v>1636</v>
      </c>
      <c r="C16" s="18" t="s">
        <v>2085</v>
      </c>
      <c r="D16" s="8">
        <v>9.9999999999999995E-7</v>
      </c>
      <c r="E16" s="9">
        <v>46.81</v>
      </c>
      <c r="F16" s="19"/>
      <c r="G16" s="20"/>
    </row>
    <row r="17" spans="1:7">
      <c r="A17" s="6" t="str">
        <f t="shared" si="0"/>
        <v>CK1δFT003437-010.000001</v>
      </c>
      <c r="B17" s="17" t="s">
        <v>1636</v>
      </c>
      <c r="C17" s="18" t="s">
        <v>2086</v>
      </c>
      <c r="D17" s="8">
        <v>9.9999999999999995E-7</v>
      </c>
      <c r="E17" s="9">
        <v>47.17</v>
      </c>
      <c r="F17" s="19">
        <f>AVERAGE(E17:E18)</f>
        <v>46.394999999999996</v>
      </c>
      <c r="G17" s="20">
        <f>(1-(F17-F5)/(F7-F5))*100</f>
        <v>-2.9715322672110522</v>
      </c>
    </row>
    <row r="18" spans="1:7">
      <c r="A18" s="6" t="str">
        <f t="shared" si="0"/>
        <v>CK1δFT003437-010.000001</v>
      </c>
      <c r="B18" s="17" t="s">
        <v>1636</v>
      </c>
      <c r="C18" s="18" t="s">
        <v>2086</v>
      </c>
      <c r="D18" s="8">
        <v>9.9999999999999995E-7</v>
      </c>
      <c r="E18" s="9">
        <v>45.62</v>
      </c>
      <c r="F18" s="19"/>
      <c r="G18" s="20"/>
    </row>
    <row r="19" spans="1:7">
      <c r="A19" s="6" t="str">
        <f t="shared" si="0"/>
        <v>CK1δFT000959-040.000001</v>
      </c>
      <c r="B19" s="17" t="s">
        <v>1636</v>
      </c>
      <c r="C19" s="18" t="s">
        <v>2087</v>
      </c>
      <c r="D19" s="8">
        <v>9.9999999999999995E-7</v>
      </c>
      <c r="E19" s="9">
        <v>45.18</v>
      </c>
      <c r="F19" s="19">
        <f>AVERAGE(E19:E20)</f>
        <v>45.394999999999996</v>
      </c>
      <c r="G19" s="20">
        <f>(1-(F19-F5)/(F7-F5))*100</f>
        <v>-0.70318702506519948</v>
      </c>
    </row>
    <row r="20" spans="1:7">
      <c r="A20" s="6" t="str">
        <f t="shared" si="0"/>
        <v>CK1δFT000959-040.000001</v>
      </c>
      <c r="B20" s="17" t="s">
        <v>1639</v>
      </c>
      <c r="C20" s="18" t="s">
        <v>2087</v>
      </c>
      <c r="D20" s="8">
        <v>9.9999999999999995E-7</v>
      </c>
      <c r="E20" s="9">
        <v>45.61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263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972</v>
      </c>
      <c r="C5" s="18" t="s">
        <v>267</v>
      </c>
      <c r="E5" s="9">
        <v>1.28</v>
      </c>
      <c r="F5" s="23">
        <f>AVERAGE(E5:E8)</f>
        <v>1.0850000000000002</v>
      </c>
    </row>
    <row r="6" spans="1:9">
      <c r="A6" s="6" t="str">
        <f t="shared" si="0"/>
        <v/>
      </c>
      <c r="B6" s="17" t="s">
        <v>974</v>
      </c>
      <c r="C6" s="18" t="s">
        <v>267</v>
      </c>
      <c r="E6" s="9">
        <v>1.1200000000000001</v>
      </c>
      <c r="F6" s="23"/>
    </row>
    <row r="7" spans="1:9">
      <c r="A7" s="6" t="str">
        <f t="shared" si="0"/>
        <v/>
      </c>
      <c r="B7" s="17" t="s">
        <v>972</v>
      </c>
      <c r="C7" s="18" t="s">
        <v>267</v>
      </c>
      <c r="E7" s="9">
        <v>1.04</v>
      </c>
      <c r="F7" s="24"/>
    </row>
    <row r="8" spans="1:9">
      <c r="A8" s="6" t="str">
        <f t="shared" si="0"/>
        <v/>
      </c>
      <c r="B8" s="17" t="s">
        <v>972</v>
      </c>
      <c r="C8" s="18" t="s">
        <v>267</v>
      </c>
      <c r="E8" s="9">
        <v>0.9</v>
      </c>
      <c r="F8" s="23"/>
    </row>
    <row r="9" spans="1:9">
      <c r="A9" s="6" t="str">
        <f t="shared" si="0"/>
        <v/>
      </c>
      <c r="B9" s="17" t="s">
        <v>972</v>
      </c>
      <c r="C9" s="18" t="s">
        <v>270</v>
      </c>
      <c r="E9" s="9">
        <v>29.28</v>
      </c>
      <c r="F9" s="23">
        <f>AVERAGE(E9:E12)</f>
        <v>29.897500000000001</v>
      </c>
    </row>
    <row r="10" spans="1:9">
      <c r="A10" s="6" t="str">
        <f t="shared" si="0"/>
        <v/>
      </c>
      <c r="B10" s="17" t="s">
        <v>972</v>
      </c>
      <c r="C10" s="18" t="s">
        <v>270</v>
      </c>
      <c r="E10" s="9">
        <v>30.17</v>
      </c>
      <c r="F10" s="23"/>
    </row>
    <row r="11" spans="1:9">
      <c r="A11" s="6" t="str">
        <f t="shared" si="0"/>
        <v/>
      </c>
      <c r="B11" s="17" t="s">
        <v>972</v>
      </c>
      <c r="C11" s="18" t="s">
        <v>270</v>
      </c>
      <c r="E11" s="9">
        <v>30.16</v>
      </c>
      <c r="F11" s="24"/>
    </row>
    <row r="12" spans="1:9">
      <c r="A12" s="6" t="str">
        <f t="shared" si="0"/>
        <v/>
      </c>
      <c r="B12" s="17" t="s">
        <v>972</v>
      </c>
      <c r="C12" s="18" t="s">
        <v>270</v>
      </c>
      <c r="E12" s="9">
        <v>29.98</v>
      </c>
      <c r="F12" s="23"/>
    </row>
    <row r="13" spans="1:9">
      <c r="A13" s="6" t="str">
        <f t="shared" si="0"/>
        <v>CK1ε_1mM5-Iodotubercidin0.00001</v>
      </c>
      <c r="B13" s="17" t="s">
        <v>972</v>
      </c>
      <c r="C13" s="18" t="s">
        <v>969</v>
      </c>
      <c r="D13" s="8">
        <v>1.0000000000000001E-5</v>
      </c>
      <c r="E13" s="9">
        <v>10.02</v>
      </c>
      <c r="F13" s="23">
        <f>AVERAGE(E13:E14)</f>
        <v>9.82</v>
      </c>
      <c r="G13" s="20">
        <f>(1-(F13-F5)/(F9-F5))*100</f>
        <v>69.683297180043382</v>
      </c>
    </row>
    <row r="14" spans="1:9">
      <c r="A14" s="6" t="str">
        <f t="shared" si="0"/>
        <v>CK1ε_1mM5-Iodotubercidin0.00001</v>
      </c>
      <c r="B14" s="17" t="s">
        <v>971</v>
      </c>
      <c r="C14" s="18" t="s">
        <v>973</v>
      </c>
      <c r="D14" s="8">
        <v>1.0000000000000001E-5</v>
      </c>
      <c r="E14" s="9">
        <v>9.6199999999999992</v>
      </c>
      <c r="F14" s="23"/>
      <c r="G14" s="20"/>
    </row>
    <row r="15" spans="1:9">
      <c r="A15" s="6" t="str">
        <f t="shared" si="0"/>
        <v>CK1ε_1mMFT002787-120.000001</v>
      </c>
      <c r="B15" s="17" t="s">
        <v>972</v>
      </c>
      <c r="C15" s="18" t="s">
        <v>2083</v>
      </c>
      <c r="D15" s="8">
        <v>9.9999999999999995E-7</v>
      </c>
      <c r="E15" s="9">
        <v>30.07</v>
      </c>
      <c r="F15" s="23">
        <f>AVERAGE(E15:E16)</f>
        <v>29.835000000000001</v>
      </c>
      <c r="G15" s="20">
        <f>(1-(F15-F5)/(F9-F5))*100</f>
        <v>0.21691973969630851</v>
      </c>
    </row>
    <row r="16" spans="1:9">
      <c r="A16" s="6" t="str">
        <f t="shared" si="0"/>
        <v>CK1ε_1mMFT002787-120.000001</v>
      </c>
      <c r="B16" s="17" t="s">
        <v>972</v>
      </c>
      <c r="C16" s="18" t="s">
        <v>2083</v>
      </c>
      <c r="D16" s="8">
        <v>9.9999999999999995E-7</v>
      </c>
      <c r="E16" s="9">
        <v>29.6</v>
      </c>
      <c r="F16" s="23"/>
      <c r="G16" s="20"/>
    </row>
    <row r="17" spans="1:7">
      <c r="A17" s="6" t="str">
        <f t="shared" si="0"/>
        <v>CK1ε_1mMFT003666-010.000001</v>
      </c>
      <c r="B17" s="17" t="s">
        <v>972</v>
      </c>
      <c r="C17" s="18" t="s">
        <v>2084</v>
      </c>
      <c r="D17" s="8">
        <v>9.9999999999999995E-7</v>
      </c>
      <c r="E17" s="9">
        <v>29.06</v>
      </c>
      <c r="F17" s="23">
        <f>AVERAGE(E17:E18)</f>
        <v>32.094999999999999</v>
      </c>
      <c r="G17" s="20">
        <f>(1-(F17-F5)/(F9-F5))*100</f>
        <v>-7.6268980477223414</v>
      </c>
    </row>
    <row r="18" spans="1:7">
      <c r="A18" s="6" t="str">
        <f t="shared" si="0"/>
        <v>CK1ε_1mMFT003666-010.000001</v>
      </c>
      <c r="B18" s="17" t="s">
        <v>972</v>
      </c>
      <c r="C18" s="18" t="s">
        <v>2084</v>
      </c>
      <c r="D18" s="8">
        <v>9.9999999999999995E-7</v>
      </c>
      <c r="E18" s="9">
        <v>35.130000000000003</v>
      </c>
      <c r="F18" s="23"/>
      <c r="G18" s="20"/>
    </row>
    <row r="19" spans="1:7">
      <c r="A19" s="6" t="str">
        <f t="shared" si="0"/>
        <v>CK1ε_1mMFT001973-170.000001</v>
      </c>
      <c r="B19" s="17" t="s">
        <v>972</v>
      </c>
      <c r="C19" s="18" t="s">
        <v>2085</v>
      </c>
      <c r="D19" s="8">
        <v>9.9999999999999995E-7</v>
      </c>
      <c r="E19" s="9">
        <v>27.52</v>
      </c>
      <c r="F19" s="23">
        <f>AVERAGE(E19:E20)</f>
        <v>27.774999999999999</v>
      </c>
      <c r="G19" s="20">
        <f>(1-(F19-F5)/(F9-F5))*100</f>
        <v>7.3665943600867756</v>
      </c>
    </row>
    <row r="20" spans="1:7">
      <c r="A20" s="6" t="str">
        <f t="shared" si="0"/>
        <v>CK1ε_1mMFT001973-170.000001</v>
      </c>
      <c r="B20" s="17" t="s">
        <v>972</v>
      </c>
      <c r="C20" s="18" t="s">
        <v>2085</v>
      </c>
      <c r="D20" s="8">
        <v>9.9999999999999995E-7</v>
      </c>
      <c r="E20" s="9">
        <v>28.03</v>
      </c>
      <c r="F20" s="23"/>
      <c r="G20" s="20"/>
    </row>
    <row r="21" spans="1:7">
      <c r="A21" s="6" t="str">
        <f t="shared" si="0"/>
        <v>CK1ε_1mMFT003437-010.000001</v>
      </c>
      <c r="B21" s="17" t="s">
        <v>972</v>
      </c>
      <c r="C21" s="18" t="s">
        <v>2086</v>
      </c>
      <c r="D21" s="8">
        <v>9.9999999999999995E-7</v>
      </c>
      <c r="E21" s="9">
        <v>30.29</v>
      </c>
      <c r="F21" s="23">
        <f>AVERAGE(E21:E22)</f>
        <v>29.695</v>
      </c>
      <c r="G21" s="20">
        <f>(1-(F21-F5)/(F9-F5))*100</f>
        <v>0.70281995661605201</v>
      </c>
    </row>
    <row r="22" spans="1:7">
      <c r="A22" s="6" t="str">
        <f t="shared" si="0"/>
        <v>CK1ε_1mMFT003437-010.000001</v>
      </c>
      <c r="B22" s="17" t="s">
        <v>972</v>
      </c>
      <c r="C22" s="18" t="s">
        <v>2086</v>
      </c>
      <c r="D22" s="8">
        <v>9.9999999999999995E-7</v>
      </c>
      <c r="E22" s="21">
        <v>29.1</v>
      </c>
      <c r="F22" s="23"/>
      <c r="G22" s="20"/>
    </row>
    <row r="23" spans="1:7">
      <c r="A23" s="6" t="str">
        <f t="shared" si="0"/>
        <v>CK1ε_1mMFT000959-040.000001</v>
      </c>
      <c r="B23" s="17" t="s">
        <v>971</v>
      </c>
      <c r="C23" s="18" t="s">
        <v>2087</v>
      </c>
      <c r="D23" s="8">
        <v>9.9999999999999995E-7</v>
      </c>
      <c r="E23" s="9">
        <v>27.07</v>
      </c>
      <c r="F23" s="23">
        <f>AVERAGE(E23:E24)</f>
        <v>27.65</v>
      </c>
      <c r="G23" s="20">
        <f>(1-(F23-F5)/(F9-F5))*100</f>
        <v>7.8004338394794033</v>
      </c>
    </row>
    <row r="24" spans="1:7">
      <c r="A24" s="6" t="str">
        <f t="shared" si="0"/>
        <v>CK1ε_1mMFT000959-040.000001</v>
      </c>
      <c r="B24" s="17" t="s">
        <v>971</v>
      </c>
      <c r="C24" s="18" t="s">
        <v>2087</v>
      </c>
      <c r="D24" s="8">
        <v>9.9999999999999995E-7</v>
      </c>
      <c r="E24" s="9">
        <v>28.23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5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576</v>
      </c>
      <c r="C2" s="6" t="s">
        <v>2078</v>
      </c>
      <c r="H2" s="11"/>
      <c r="I2" s="11"/>
    </row>
    <row r="3" spans="1:9" ht="15" thickBot="1"/>
    <row r="4" spans="1:9" ht="31" thickBot="1">
      <c r="B4" s="12" t="s">
        <v>577</v>
      </c>
      <c r="C4" s="12" t="s">
        <v>261</v>
      </c>
      <c r="D4" s="13" t="s">
        <v>262</v>
      </c>
      <c r="E4" s="14" t="s">
        <v>263</v>
      </c>
      <c r="F4" s="15" t="s">
        <v>578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579</v>
      </c>
      <c r="C5" s="18" t="s">
        <v>267</v>
      </c>
      <c r="E5" s="9">
        <v>2.48</v>
      </c>
      <c r="F5" s="23">
        <f>AVERAGE(E5:E8)</f>
        <v>2.5150000000000001</v>
      </c>
    </row>
    <row r="6" spans="1:9">
      <c r="A6" s="6" t="str">
        <f t="shared" si="0"/>
        <v/>
      </c>
      <c r="B6" s="17" t="s">
        <v>579</v>
      </c>
      <c r="C6" s="18" t="s">
        <v>267</v>
      </c>
      <c r="E6" s="9">
        <v>2.44</v>
      </c>
      <c r="F6" s="23"/>
    </row>
    <row r="7" spans="1:9">
      <c r="A7" s="6" t="str">
        <f t="shared" si="0"/>
        <v/>
      </c>
      <c r="B7" s="17" t="s">
        <v>579</v>
      </c>
      <c r="C7" s="18" t="s">
        <v>267</v>
      </c>
      <c r="E7" s="9">
        <v>2.17</v>
      </c>
      <c r="F7" s="24"/>
    </row>
    <row r="8" spans="1:9">
      <c r="A8" s="6" t="str">
        <f t="shared" si="0"/>
        <v/>
      </c>
      <c r="B8" s="17" t="s">
        <v>579</v>
      </c>
      <c r="C8" s="18" t="s">
        <v>267</v>
      </c>
      <c r="E8" s="9">
        <v>2.97</v>
      </c>
      <c r="F8" s="23"/>
    </row>
    <row r="9" spans="1:9">
      <c r="A9" s="6" t="str">
        <f t="shared" si="0"/>
        <v/>
      </c>
      <c r="B9" s="17" t="s">
        <v>579</v>
      </c>
      <c r="C9" s="18" t="s">
        <v>270</v>
      </c>
      <c r="E9" s="9">
        <v>37.51</v>
      </c>
      <c r="F9" s="23">
        <f>AVERAGE(E9:E12)</f>
        <v>37.217500000000001</v>
      </c>
    </row>
    <row r="10" spans="1:9">
      <c r="A10" s="6" t="str">
        <f t="shared" si="0"/>
        <v/>
      </c>
      <c r="B10" s="17" t="s">
        <v>579</v>
      </c>
      <c r="C10" s="18" t="s">
        <v>270</v>
      </c>
      <c r="E10" s="9">
        <v>36.4</v>
      </c>
      <c r="F10" s="23"/>
    </row>
    <row r="11" spans="1:9">
      <c r="A11" s="6" t="str">
        <f t="shared" si="0"/>
        <v/>
      </c>
      <c r="B11" s="17" t="s">
        <v>579</v>
      </c>
      <c r="C11" s="18" t="s">
        <v>270</v>
      </c>
      <c r="E11" s="9">
        <v>37.04</v>
      </c>
      <c r="F11" s="24"/>
    </row>
    <row r="12" spans="1:9">
      <c r="A12" s="6" t="str">
        <f t="shared" si="0"/>
        <v/>
      </c>
      <c r="B12" s="17" t="s">
        <v>579</v>
      </c>
      <c r="C12" s="18" t="s">
        <v>270</v>
      </c>
      <c r="E12" s="9">
        <v>37.92</v>
      </c>
      <c r="F12" s="23"/>
    </row>
    <row r="13" spans="1:9">
      <c r="A13" s="6" t="str">
        <f t="shared" si="0"/>
        <v>CK2α1/β_1mMTBB0.00001</v>
      </c>
      <c r="B13" s="17" t="s">
        <v>579</v>
      </c>
      <c r="C13" s="18" t="s">
        <v>580</v>
      </c>
      <c r="D13" s="8">
        <v>1.0000000000000001E-5</v>
      </c>
      <c r="E13" s="9">
        <v>6.82</v>
      </c>
      <c r="F13" s="23">
        <f>AVERAGE(E13:E14)</f>
        <v>12.3</v>
      </c>
      <c r="G13" s="20">
        <f>(1-(F13-F5)/(F9-F5))*100</f>
        <v>71.803184208630498</v>
      </c>
    </row>
    <row r="14" spans="1:9">
      <c r="A14" s="6" t="str">
        <f t="shared" si="0"/>
        <v>CK2α1/β_1mMTBB0.00001</v>
      </c>
      <c r="B14" s="17" t="s">
        <v>579</v>
      </c>
      <c r="C14" s="18" t="s">
        <v>580</v>
      </c>
      <c r="D14" s="8">
        <v>1.0000000000000001E-5</v>
      </c>
      <c r="E14" s="9">
        <v>17.78</v>
      </c>
      <c r="F14" s="23"/>
      <c r="G14" s="20"/>
    </row>
    <row r="15" spans="1:9">
      <c r="A15" s="6" t="str">
        <f t="shared" si="0"/>
        <v>CK2α1/β_1mMFT002787-120.000001</v>
      </c>
      <c r="B15" s="17" t="s">
        <v>579</v>
      </c>
      <c r="C15" s="18" t="s">
        <v>2083</v>
      </c>
      <c r="D15" s="8">
        <v>9.9999999999999995E-7</v>
      </c>
      <c r="E15" s="9">
        <v>37.46</v>
      </c>
      <c r="F15" s="23">
        <f>AVERAGE(E15:E16)</f>
        <v>37.695</v>
      </c>
      <c r="G15" s="20">
        <f>(1-(F15-F5)/(F9-F5))*100</f>
        <v>-1.3759815575246748</v>
      </c>
    </row>
    <row r="16" spans="1:9">
      <c r="A16" s="6" t="str">
        <f t="shared" si="0"/>
        <v>CK2α1/β_1mMFT002787-120.000001</v>
      </c>
      <c r="B16" s="17" t="s">
        <v>579</v>
      </c>
      <c r="C16" s="18" t="s">
        <v>2083</v>
      </c>
      <c r="D16" s="8">
        <v>9.9999999999999995E-7</v>
      </c>
      <c r="E16" s="9">
        <v>37.93</v>
      </c>
      <c r="F16" s="23"/>
      <c r="G16" s="20"/>
    </row>
    <row r="17" spans="1:7">
      <c r="A17" s="6" t="str">
        <f t="shared" si="0"/>
        <v>CK2α1/β_1mMFT003666-010.000001</v>
      </c>
      <c r="B17" s="17" t="s">
        <v>579</v>
      </c>
      <c r="C17" s="18" t="s">
        <v>2084</v>
      </c>
      <c r="D17" s="8">
        <v>9.9999999999999995E-7</v>
      </c>
      <c r="E17" s="9">
        <v>38.01</v>
      </c>
      <c r="F17" s="23">
        <f>AVERAGE(E17:E18)</f>
        <v>38.084999999999994</v>
      </c>
      <c r="G17" s="20">
        <f>(1-(F17-F5)/(F9-F5))*100</f>
        <v>-2.4998198977018715</v>
      </c>
    </row>
    <row r="18" spans="1:7">
      <c r="A18" s="6" t="str">
        <f t="shared" si="0"/>
        <v>CK2α1/β_1mMFT003666-010.000001</v>
      </c>
      <c r="B18" s="17" t="s">
        <v>579</v>
      </c>
      <c r="C18" s="18" t="s">
        <v>2084</v>
      </c>
      <c r="D18" s="8">
        <v>9.9999999999999995E-7</v>
      </c>
      <c r="E18" s="9">
        <v>38.159999999999997</v>
      </c>
      <c r="F18" s="23"/>
      <c r="G18" s="20"/>
    </row>
    <row r="19" spans="1:7">
      <c r="A19" s="6" t="str">
        <f t="shared" si="0"/>
        <v>CK2α1/β_1mMFT001973-170.000001</v>
      </c>
      <c r="B19" s="17" t="s">
        <v>579</v>
      </c>
      <c r="C19" s="18" t="s">
        <v>2085</v>
      </c>
      <c r="D19" s="8">
        <v>9.9999999999999995E-7</v>
      </c>
      <c r="E19" s="9">
        <v>38.409999999999997</v>
      </c>
      <c r="F19" s="23">
        <f>AVERAGE(E19:E20)</f>
        <v>38.584999999999994</v>
      </c>
      <c r="G19" s="20">
        <f>(1-(F19-F5)/(F9-F5))*100</f>
        <v>-3.940638282544473</v>
      </c>
    </row>
    <row r="20" spans="1:7">
      <c r="A20" s="6" t="str">
        <f t="shared" si="0"/>
        <v>CK2α1/β_1mMFT001973-170.000001</v>
      </c>
      <c r="B20" s="17" t="s">
        <v>579</v>
      </c>
      <c r="C20" s="18" t="s">
        <v>2085</v>
      </c>
      <c r="D20" s="8">
        <v>9.9999999999999995E-7</v>
      </c>
      <c r="E20" s="9">
        <v>38.76</v>
      </c>
      <c r="F20" s="23"/>
      <c r="G20" s="20"/>
    </row>
    <row r="21" spans="1:7">
      <c r="A21" s="6" t="str">
        <f t="shared" si="0"/>
        <v>CK2α1/β_1mMFT003437-010.000001</v>
      </c>
      <c r="B21" s="17" t="s">
        <v>579</v>
      </c>
      <c r="C21" s="18" t="s">
        <v>2086</v>
      </c>
      <c r="D21" s="8">
        <v>9.9999999999999995E-7</v>
      </c>
      <c r="E21" s="9">
        <v>37.479999999999997</v>
      </c>
      <c r="F21" s="23">
        <f>AVERAGE(E21:E22)</f>
        <v>37.534999999999997</v>
      </c>
      <c r="G21" s="20">
        <f>(1-(F21-F5)/(F9-F5))*100</f>
        <v>-0.91491967437502542</v>
      </c>
    </row>
    <row r="22" spans="1:7">
      <c r="A22" s="6" t="str">
        <f t="shared" si="0"/>
        <v>CK2α1/β_1mMFT003437-010.000001</v>
      </c>
      <c r="B22" s="17" t="s">
        <v>579</v>
      </c>
      <c r="C22" s="18" t="s">
        <v>2086</v>
      </c>
      <c r="D22" s="8">
        <v>9.9999999999999995E-7</v>
      </c>
      <c r="E22" s="21">
        <v>37.590000000000003</v>
      </c>
      <c r="F22" s="23"/>
      <c r="G22" s="20"/>
    </row>
    <row r="23" spans="1:7">
      <c r="A23" s="6" t="str">
        <f t="shared" si="0"/>
        <v>CK2α1/β_1mMFT000959-040.000001</v>
      </c>
      <c r="B23" s="17" t="s">
        <v>579</v>
      </c>
      <c r="C23" s="18" t="s">
        <v>2087</v>
      </c>
      <c r="D23" s="8">
        <v>9.9999999999999995E-7</v>
      </c>
      <c r="E23" s="9">
        <v>38.159999999999997</v>
      </c>
      <c r="F23" s="23">
        <f>AVERAGE(E23:E24)</f>
        <v>38.185000000000002</v>
      </c>
      <c r="G23" s="20">
        <f>(1-(F23-F5)/(F9-F5))*100</f>
        <v>-2.7879835746704051</v>
      </c>
    </row>
    <row r="24" spans="1:7">
      <c r="A24" s="6" t="str">
        <f t="shared" si="0"/>
        <v>CK2α1/β_1mMFT000959-040.000001</v>
      </c>
      <c r="B24" s="17" t="s">
        <v>579</v>
      </c>
      <c r="C24" s="18" t="s">
        <v>2087</v>
      </c>
      <c r="D24" s="8">
        <v>9.9999999999999995E-7</v>
      </c>
      <c r="E24" s="9">
        <v>38.21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1642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1643</v>
      </c>
      <c r="C4" s="12" t="s">
        <v>261</v>
      </c>
      <c r="D4" s="13" t="s">
        <v>262</v>
      </c>
      <c r="E4" s="14" t="s">
        <v>1644</v>
      </c>
      <c r="F4" s="15" t="s">
        <v>1645</v>
      </c>
      <c r="G4" s="16" t="s">
        <v>1646</v>
      </c>
    </row>
    <row r="5" spans="1:9">
      <c r="A5" s="6" t="str">
        <f t="shared" ref="A5:A20" si="0">IF(D5="","",B5&amp;C5&amp;D5)</f>
        <v/>
      </c>
      <c r="B5" s="17" t="s">
        <v>1647</v>
      </c>
      <c r="C5" s="18" t="s">
        <v>267</v>
      </c>
      <c r="E5" s="9">
        <v>2.88</v>
      </c>
      <c r="F5" s="19">
        <f>AVERAGE(E5:E6)</f>
        <v>2.7749999999999999</v>
      </c>
    </row>
    <row r="6" spans="1:9">
      <c r="A6" s="6" t="str">
        <f t="shared" si="0"/>
        <v/>
      </c>
      <c r="B6" s="17" t="s">
        <v>1647</v>
      </c>
      <c r="C6" s="18" t="s">
        <v>267</v>
      </c>
      <c r="E6" s="9">
        <v>2.67</v>
      </c>
      <c r="F6" s="19"/>
    </row>
    <row r="7" spans="1:9">
      <c r="A7" s="6" t="str">
        <f t="shared" si="0"/>
        <v/>
      </c>
      <c r="B7" s="17" t="s">
        <v>1647</v>
      </c>
      <c r="C7" s="18" t="s">
        <v>270</v>
      </c>
      <c r="E7" s="9">
        <v>45.54</v>
      </c>
      <c r="F7" s="19">
        <f>AVERAGE(E7:E8)</f>
        <v>45.564999999999998</v>
      </c>
    </row>
    <row r="8" spans="1:9">
      <c r="A8" s="6" t="str">
        <f t="shared" si="0"/>
        <v/>
      </c>
      <c r="B8" s="17" t="s">
        <v>1648</v>
      </c>
      <c r="C8" s="18" t="s">
        <v>270</v>
      </c>
      <c r="E8" s="9">
        <v>45.59</v>
      </c>
      <c r="F8" s="19"/>
    </row>
    <row r="9" spans="1:9">
      <c r="A9" s="6" t="str">
        <f t="shared" si="0"/>
        <v>CK2α2/βTBB0.00001</v>
      </c>
      <c r="B9" s="17" t="s">
        <v>1647</v>
      </c>
      <c r="C9" s="18" t="s">
        <v>1649</v>
      </c>
      <c r="D9" s="8">
        <v>1.0000000000000001E-5</v>
      </c>
      <c r="E9" s="9">
        <v>3.18</v>
      </c>
      <c r="F9" s="19">
        <f>AVERAGE(E9:E10)</f>
        <v>2.9850000000000003</v>
      </c>
      <c r="G9" s="20">
        <f>(1-(F9-F5)/(F7-F5))*100</f>
        <v>99.509231128768405</v>
      </c>
    </row>
    <row r="10" spans="1:9">
      <c r="A10" s="6" t="str">
        <f t="shared" si="0"/>
        <v>CK2α2/βTBB0.00001</v>
      </c>
      <c r="B10" s="17" t="s">
        <v>1648</v>
      </c>
      <c r="C10" s="18" t="s">
        <v>1649</v>
      </c>
      <c r="D10" s="8">
        <v>1.0000000000000001E-5</v>
      </c>
      <c r="E10" s="21">
        <v>2.79</v>
      </c>
      <c r="F10" s="22"/>
      <c r="G10" s="20"/>
    </row>
    <row r="11" spans="1:9">
      <c r="A11" s="6" t="str">
        <f t="shared" si="0"/>
        <v>CK2α2/βFT002787-120.000001</v>
      </c>
      <c r="B11" s="17" t="s">
        <v>1647</v>
      </c>
      <c r="C11" s="18" t="s">
        <v>2083</v>
      </c>
      <c r="D11" s="8">
        <v>9.9999999999999995E-7</v>
      </c>
      <c r="E11" s="9">
        <v>42.94</v>
      </c>
      <c r="F11" s="19">
        <f>AVERAGE(E11:E12)</f>
        <v>43.284999999999997</v>
      </c>
      <c r="G11" s="20">
        <f>(1-(F11-F5)/(F7-F5))*100</f>
        <v>5.3283477448001886</v>
      </c>
    </row>
    <row r="12" spans="1:9">
      <c r="A12" s="6" t="str">
        <f t="shared" si="0"/>
        <v>CK2α2/βFT002787-120.000001</v>
      </c>
      <c r="B12" s="17" t="s">
        <v>1647</v>
      </c>
      <c r="C12" s="18" t="s">
        <v>2083</v>
      </c>
      <c r="D12" s="8">
        <v>9.9999999999999995E-7</v>
      </c>
      <c r="E12" s="9">
        <v>43.63</v>
      </c>
      <c r="F12" s="19"/>
      <c r="G12" s="20"/>
    </row>
    <row r="13" spans="1:9">
      <c r="A13" s="6" t="str">
        <f t="shared" si="0"/>
        <v>CK2α2/βFT003666-010.000001</v>
      </c>
      <c r="B13" s="17" t="s">
        <v>1647</v>
      </c>
      <c r="C13" s="18" t="s">
        <v>2084</v>
      </c>
      <c r="D13" s="8">
        <v>9.9999999999999995E-7</v>
      </c>
      <c r="E13" s="9">
        <v>45.96</v>
      </c>
      <c r="F13" s="19">
        <f>AVERAGE(E13:E14)</f>
        <v>46.225000000000001</v>
      </c>
      <c r="G13" s="20">
        <f>(1-(F13-F5)/(F7-F5))*100</f>
        <v>-1.5424164524421746</v>
      </c>
    </row>
    <row r="14" spans="1:9">
      <c r="A14" s="6" t="str">
        <f t="shared" si="0"/>
        <v>CK2α2/βFT003666-010.000001</v>
      </c>
      <c r="B14" s="17" t="s">
        <v>1650</v>
      </c>
      <c r="C14" s="18" t="s">
        <v>2084</v>
      </c>
      <c r="D14" s="8">
        <v>9.9999999999999995E-7</v>
      </c>
      <c r="E14" s="9">
        <v>46.49</v>
      </c>
      <c r="F14" s="19"/>
      <c r="G14" s="20"/>
    </row>
    <row r="15" spans="1:9">
      <c r="A15" s="6" t="str">
        <f t="shared" si="0"/>
        <v>CK2α2/βFT001973-170.000001</v>
      </c>
      <c r="B15" s="17" t="s">
        <v>1647</v>
      </c>
      <c r="C15" s="18" t="s">
        <v>2085</v>
      </c>
      <c r="D15" s="8">
        <v>9.9999999999999995E-7</v>
      </c>
      <c r="E15" s="9">
        <v>46.64</v>
      </c>
      <c r="F15" s="19">
        <f>AVERAGE(E15:E16)</f>
        <v>46.784999999999997</v>
      </c>
      <c r="G15" s="20">
        <f>(1-(F15-F5)/(F7-F5))*100</f>
        <v>-2.8511334423930723</v>
      </c>
    </row>
    <row r="16" spans="1:9">
      <c r="A16" s="6" t="str">
        <f t="shared" si="0"/>
        <v>CK2α2/βFT001973-170.000001</v>
      </c>
      <c r="B16" s="17" t="s">
        <v>1648</v>
      </c>
      <c r="C16" s="18" t="s">
        <v>2085</v>
      </c>
      <c r="D16" s="8">
        <v>9.9999999999999995E-7</v>
      </c>
      <c r="E16" s="9">
        <v>46.93</v>
      </c>
      <c r="F16" s="19"/>
      <c r="G16" s="20"/>
    </row>
    <row r="17" spans="1:7">
      <c r="A17" s="6" t="str">
        <f t="shared" si="0"/>
        <v>CK2α2/βFT003437-010.000001</v>
      </c>
      <c r="B17" s="17" t="s">
        <v>1648</v>
      </c>
      <c r="C17" s="18" t="s">
        <v>2086</v>
      </c>
      <c r="D17" s="8">
        <v>9.9999999999999995E-7</v>
      </c>
      <c r="E17" s="9">
        <v>45.5</v>
      </c>
      <c r="F17" s="19">
        <f>AVERAGE(E17:E18)</f>
        <v>45.795000000000002</v>
      </c>
      <c r="G17" s="20">
        <f>(1-(F17-F5)/(F7-F5))*100</f>
        <v>-0.53750876372984369</v>
      </c>
    </row>
    <row r="18" spans="1:7">
      <c r="A18" s="6" t="str">
        <f t="shared" si="0"/>
        <v>CK2α2/βFT003437-010.000001</v>
      </c>
      <c r="B18" s="17" t="s">
        <v>1650</v>
      </c>
      <c r="C18" s="18" t="s">
        <v>2086</v>
      </c>
      <c r="D18" s="8">
        <v>9.9999999999999995E-7</v>
      </c>
      <c r="E18" s="9">
        <v>46.09</v>
      </c>
      <c r="F18" s="19"/>
      <c r="G18" s="20"/>
    </row>
    <row r="19" spans="1:7">
      <c r="A19" s="6" t="str">
        <f t="shared" si="0"/>
        <v>CK2α2/βFT000959-040.000001</v>
      </c>
      <c r="B19" s="17" t="s">
        <v>1647</v>
      </c>
      <c r="C19" s="18" t="s">
        <v>2087</v>
      </c>
      <c r="D19" s="8">
        <v>9.9999999999999995E-7</v>
      </c>
      <c r="E19" s="9">
        <v>45.86</v>
      </c>
      <c r="F19" s="19">
        <f>AVERAGE(E19:E20)</f>
        <v>45.575000000000003</v>
      </c>
      <c r="G19" s="20">
        <f>(1-(F19-F5)/(F7-F5))*100</f>
        <v>-2.3369946249141016E-2</v>
      </c>
    </row>
    <row r="20" spans="1:7">
      <c r="A20" s="6" t="str">
        <f t="shared" si="0"/>
        <v>CK2α2/βFT000959-040.000001</v>
      </c>
      <c r="B20" s="17" t="s">
        <v>1647</v>
      </c>
      <c r="C20" s="18" t="s">
        <v>2087</v>
      </c>
      <c r="D20" s="8">
        <v>9.9999999999999995E-7</v>
      </c>
      <c r="E20" s="9">
        <v>45.29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581</v>
      </c>
      <c r="F4" s="15" t="s">
        <v>578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582</v>
      </c>
      <c r="C5" s="18" t="s">
        <v>267</v>
      </c>
      <c r="E5" s="9">
        <v>4.51</v>
      </c>
      <c r="F5" s="23">
        <f>AVERAGE(E5:E8)</f>
        <v>4.3375000000000004</v>
      </c>
    </row>
    <row r="6" spans="1:9">
      <c r="A6" s="6" t="str">
        <f t="shared" si="0"/>
        <v/>
      </c>
      <c r="B6" s="17" t="s">
        <v>582</v>
      </c>
      <c r="C6" s="18" t="s">
        <v>267</v>
      </c>
      <c r="E6" s="9">
        <v>4.58</v>
      </c>
      <c r="F6" s="23"/>
    </row>
    <row r="7" spans="1:9">
      <c r="A7" s="6" t="str">
        <f t="shared" si="0"/>
        <v/>
      </c>
      <c r="B7" s="17" t="s">
        <v>583</v>
      </c>
      <c r="C7" s="18" t="s">
        <v>267</v>
      </c>
      <c r="E7" s="9">
        <v>3.32</v>
      </c>
      <c r="F7" s="24"/>
    </row>
    <row r="8" spans="1:9">
      <c r="A8" s="6" t="str">
        <f t="shared" si="0"/>
        <v/>
      </c>
      <c r="B8" s="17" t="s">
        <v>584</v>
      </c>
      <c r="C8" s="18" t="s">
        <v>267</v>
      </c>
      <c r="E8" s="9">
        <v>4.9400000000000004</v>
      </c>
      <c r="F8" s="23"/>
    </row>
    <row r="9" spans="1:9">
      <c r="A9" s="6" t="str">
        <f t="shared" si="0"/>
        <v/>
      </c>
      <c r="B9" s="17" t="s">
        <v>584</v>
      </c>
      <c r="C9" s="18" t="s">
        <v>270</v>
      </c>
      <c r="E9" s="9">
        <v>41.33</v>
      </c>
      <c r="F9" s="23">
        <f>AVERAGE(E9:E12)</f>
        <v>39.994999999999997</v>
      </c>
    </row>
    <row r="10" spans="1:9">
      <c r="A10" s="6" t="str">
        <f t="shared" si="0"/>
        <v/>
      </c>
      <c r="B10" s="17" t="s">
        <v>584</v>
      </c>
      <c r="C10" s="18" t="s">
        <v>270</v>
      </c>
      <c r="E10" s="9">
        <v>38.74</v>
      </c>
      <c r="F10" s="23"/>
    </row>
    <row r="11" spans="1:9">
      <c r="A11" s="6" t="str">
        <f t="shared" si="0"/>
        <v/>
      </c>
      <c r="B11" s="17" t="s">
        <v>585</v>
      </c>
      <c r="C11" s="18" t="s">
        <v>270</v>
      </c>
      <c r="E11" s="9">
        <v>40.42</v>
      </c>
      <c r="F11" s="24"/>
    </row>
    <row r="12" spans="1:9">
      <c r="A12" s="6" t="str">
        <f t="shared" si="0"/>
        <v/>
      </c>
      <c r="B12" s="17" t="s">
        <v>584</v>
      </c>
      <c r="C12" s="18" t="s">
        <v>270</v>
      </c>
      <c r="E12" s="9">
        <v>39.49</v>
      </c>
      <c r="F12" s="23"/>
    </row>
    <row r="13" spans="1:9">
      <c r="A13" s="6" t="str">
        <f t="shared" si="0"/>
        <v>CLK1_1mMStaurosporine0.00001</v>
      </c>
      <c r="B13" s="17" t="s">
        <v>585</v>
      </c>
      <c r="C13" s="18" t="s">
        <v>586</v>
      </c>
      <c r="D13" s="8">
        <v>1.0000000000000001E-5</v>
      </c>
      <c r="E13" s="9">
        <v>4.29</v>
      </c>
      <c r="F13" s="23">
        <f>AVERAGE(E13:E14)</f>
        <v>4.2300000000000004</v>
      </c>
      <c r="G13" s="20">
        <f>(1-(F13-F5)/(F9-F5))*100</f>
        <v>100.30147935216995</v>
      </c>
    </row>
    <row r="14" spans="1:9">
      <c r="A14" s="6" t="str">
        <f t="shared" si="0"/>
        <v>CLK1_1mMStaurosporine0.00001</v>
      </c>
      <c r="B14" s="17" t="s">
        <v>585</v>
      </c>
      <c r="C14" s="18" t="s">
        <v>587</v>
      </c>
      <c r="D14" s="8">
        <v>1.0000000000000001E-5</v>
      </c>
      <c r="E14" s="9">
        <v>4.17</v>
      </c>
      <c r="F14" s="23"/>
      <c r="G14" s="20"/>
    </row>
    <row r="15" spans="1:9">
      <c r="A15" s="6" t="str">
        <f t="shared" si="0"/>
        <v>CLK1_1mMFT002787-120.000001</v>
      </c>
      <c r="B15" s="17" t="s">
        <v>584</v>
      </c>
      <c r="C15" s="18" t="s">
        <v>2083</v>
      </c>
      <c r="D15" s="8">
        <v>9.9999999999999995E-7</v>
      </c>
      <c r="E15" s="9">
        <v>40.89</v>
      </c>
      <c r="F15" s="23">
        <f>AVERAGE(E15:E16)</f>
        <v>40.31</v>
      </c>
      <c r="G15" s="20">
        <f>(1-(F15-F5)/(F9-F5))*100</f>
        <v>-0.8834046133352258</v>
      </c>
    </row>
    <row r="16" spans="1:9">
      <c r="A16" s="6" t="str">
        <f t="shared" si="0"/>
        <v>CLK1_1mMFT002787-120.000001</v>
      </c>
      <c r="B16" s="17" t="s">
        <v>583</v>
      </c>
      <c r="C16" s="18" t="s">
        <v>2083</v>
      </c>
      <c r="D16" s="8">
        <v>9.9999999999999995E-7</v>
      </c>
      <c r="E16" s="9">
        <v>39.729999999999997</v>
      </c>
      <c r="F16" s="23"/>
      <c r="G16" s="20"/>
    </row>
    <row r="17" spans="1:7">
      <c r="A17" s="6" t="str">
        <f t="shared" si="0"/>
        <v>CLK1_1mMFT003666-010.000001</v>
      </c>
      <c r="B17" s="17" t="s">
        <v>583</v>
      </c>
      <c r="C17" s="18" t="s">
        <v>2084</v>
      </c>
      <c r="D17" s="8">
        <v>9.9999999999999995E-7</v>
      </c>
      <c r="E17" s="9">
        <v>41.36</v>
      </c>
      <c r="F17" s="23">
        <f>AVERAGE(E17:E18)</f>
        <v>41.034999999999997</v>
      </c>
      <c r="G17" s="20">
        <f>(1-(F17-F5)/(F9-F5))*100</f>
        <v>-2.9166374535511519</v>
      </c>
    </row>
    <row r="18" spans="1:7">
      <c r="A18" s="6" t="str">
        <f t="shared" si="0"/>
        <v>CLK1_1mMFT003666-010.000001</v>
      </c>
      <c r="B18" s="17" t="s">
        <v>583</v>
      </c>
      <c r="C18" s="18" t="s">
        <v>2084</v>
      </c>
      <c r="D18" s="8">
        <v>9.9999999999999995E-7</v>
      </c>
      <c r="E18" s="9">
        <v>40.71</v>
      </c>
      <c r="F18" s="23"/>
      <c r="G18" s="20"/>
    </row>
    <row r="19" spans="1:7">
      <c r="A19" s="6" t="str">
        <f t="shared" si="0"/>
        <v>CLK1_1mMFT001973-170.000001</v>
      </c>
      <c r="B19" s="17" t="s">
        <v>585</v>
      </c>
      <c r="C19" s="18" t="s">
        <v>2085</v>
      </c>
      <c r="D19" s="8">
        <v>9.9999999999999995E-7</v>
      </c>
      <c r="E19" s="9">
        <v>43.34</v>
      </c>
      <c r="F19" s="23">
        <f>AVERAGE(E19:E20)</f>
        <v>42.55</v>
      </c>
      <c r="G19" s="20">
        <f>(1-(F19-F5)/(F9-F5))*100</f>
        <v>-7.1653929748299872</v>
      </c>
    </row>
    <row r="20" spans="1:7">
      <c r="A20" s="6" t="str">
        <f t="shared" si="0"/>
        <v>CLK1_1mMFT001973-170.000001</v>
      </c>
      <c r="B20" s="17" t="s">
        <v>585</v>
      </c>
      <c r="C20" s="18" t="s">
        <v>2085</v>
      </c>
      <c r="D20" s="8">
        <v>9.9999999999999995E-7</v>
      </c>
      <c r="E20" s="9">
        <v>41.76</v>
      </c>
      <c r="F20" s="23"/>
      <c r="G20" s="20"/>
    </row>
    <row r="21" spans="1:7">
      <c r="A21" s="6" t="str">
        <f t="shared" si="0"/>
        <v>CLK1_1mMFT003437-010.000001</v>
      </c>
      <c r="B21" s="17" t="s">
        <v>583</v>
      </c>
      <c r="C21" s="18" t="s">
        <v>2086</v>
      </c>
      <c r="D21" s="8">
        <v>9.9999999999999995E-7</v>
      </c>
      <c r="E21" s="9">
        <v>39.14</v>
      </c>
      <c r="F21" s="23">
        <f>AVERAGE(E21:E22)</f>
        <v>40.445</v>
      </c>
      <c r="G21" s="20">
        <f>(1-(F21-F5)/(F9-F5))*100</f>
        <v>-1.2620065904788591</v>
      </c>
    </row>
    <row r="22" spans="1:7">
      <c r="A22" s="6" t="str">
        <f t="shared" si="0"/>
        <v>CLK1_1mMFT003437-010.000001</v>
      </c>
      <c r="B22" s="17" t="s">
        <v>588</v>
      </c>
      <c r="C22" s="18" t="s">
        <v>2086</v>
      </c>
      <c r="D22" s="8">
        <v>9.9999999999999995E-7</v>
      </c>
      <c r="E22" s="21">
        <v>41.75</v>
      </c>
      <c r="F22" s="23"/>
      <c r="G22" s="20"/>
    </row>
    <row r="23" spans="1:7">
      <c r="A23" s="6" t="str">
        <f t="shared" si="0"/>
        <v>CLK1_1mMFT000959-040.000001</v>
      </c>
      <c r="B23" s="17" t="s">
        <v>584</v>
      </c>
      <c r="C23" s="18" t="s">
        <v>2087</v>
      </c>
      <c r="D23" s="8">
        <v>9.9999999999999995E-7</v>
      </c>
      <c r="E23" s="9">
        <v>40.200000000000003</v>
      </c>
      <c r="F23" s="23">
        <f>AVERAGE(E23:E24)</f>
        <v>40.515000000000001</v>
      </c>
      <c r="G23" s="20">
        <f>(1-(F23-F5)/(F9-F5))*100</f>
        <v>-1.4583187267755759</v>
      </c>
    </row>
    <row r="24" spans="1:7">
      <c r="A24" s="6" t="str">
        <f t="shared" si="0"/>
        <v>CLK1_1mMFT000959-040.000001</v>
      </c>
      <c r="B24" s="17" t="s">
        <v>584</v>
      </c>
      <c r="C24" s="18" t="s">
        <v>2087</v>
      </c>
      <c r="D24" s="8">
        <v>9.9999999999999995E-7</v>
      </c>
      <c r="E24" s="9">
        <v>40.83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589</v>
      </c>
      <c r="C1" s="6" t="s">
        <v>2079</v>
      </c>
    </row>
    <row r="2" spans="1:9">
      <c r="B2" s="7" t="s">
        <v>590</v>
      </c>
      <c r="C2" s="6" t="s">
        <v>2078</v>
      </c>
      <c r="H2" s="11"/>
      <c r="I2" s="11"/>
    </row>
    <row r="3" spans="1:9" ht="15" thickBot="1"/>
    <row r="4" spans="1:9" ht="31" thickBot="1">
      <c r="B4" s="12" t="s">
        <v>591</v>
      </c>
      <c r="C4" s="12" t="s">
        <v>592</v>
      </c>
      <c r="D4" s="13" t="s">
        <v>593</v>
      </c>
      <c r="E4" s="14" t="s">
        <v>594</v>
      </c>
      <c r="F4" s="15" t="s">
        <v>559</v>
      </c>
      <c r="G4" s="16" t="s">
        <v>595</v>
      </c>
    </row>
    <row r="5" spans="1:9">
      <c r="A5" s="6" t="str">
        <f t="shared" ref="A5:A24" si="0">IF(D5="","",B5&amp;C5&amp;D5)</f>
        <v/>
      </c>
      <c r="B5" s="17" t="s">
        <v>596</v>
      </c>
      <c r="C5" s="18" t="s">
        <v>267</v>
      </c>
      <c r="E5" s="9">
        <v>4.08</v>
      </c>
      <c r="F5" s="23">
        <f>AVERAGE(E5:E8)</f>
        <v>3.8699999999999997</v>
      </c>
    </row>
    <row r="6" spans="1:9">
      <c r="A6" s="6" t="str">
        <f t="shared" si="0"/>
        <v/>
      </c>
      <c r="B6" s="17" t="s">
        <v>597</v>
      </c>
      <c r="C6" s="18" t="s">
        <v>267</v>
      </c>
      <c r="E6" s="9">
        <v>3.35</v>
      </c>
      <c r="F6" s="23"/>
    </row>
    <row r="7" spans="1:9">
      <c r="A7" s="6" t="str">
        <f t="shared" si="0"/>
        <v/>
      </c>
      <c r="B7" s="17" t="s">
        <v>596</v>
      </c>
      <c r="C7" s="18" t="s">
        <v>267</v>
      </c>
      <c r="E7" s="9">
        <v>3.53</v>
      </c>
      <c r="F7" s="24"/>
    </row>
    <row r="8" spans="1:9">
      <c r="A8" s="6" t="str">
        <f t="shared" si="0"/>
        <v/>
      </c>
      <c r="B8" s="17" t="s">
        <v>597</v>
      </c>
      <c r="C8" s="18" t="s">
        <v>267</v>
      </c>
      <c r="E8" s="9">
        <v>4.5199999999999996</v>
      </c>
      <c r="F8" s="23"/>
    </row>
    <row r="9" spans="1:9">
      <c r="A9" s="6" t="str">
        <f t="shared" si="0"/>
        <v/>
      </c>
      <c r="B9" s="17" t="s">
        <v>596</v>
      </c>
      <c r="C9" s="18" t="s">
        <v>270</v>
      </c>
      <c r="E9" s="9">
        <v>46.01</v>
      </c>
      <c r="F9" s="23">
        <f>AVERAGE(E9:E12)</f>
        <v>44.410000000000004</v>
      </c>
    </row>
    <row r="10" spans="1:9">
      <c r="A10" s="6" t="str">
        <f t="shared" si="0"/>
        <v/>
      </c>
      <c r="B10" s="17" t="s">
        <v>598</v>
      </c>
      <c r="C10" s="18" t="s">
        <v>270</v>
      </c>
      <c r="E10" s="9">
        <v>43.52</v>
      </c>
      <c r="F10" s="23"/>
    </row>
    <row r="11" spans="1:9">
      <c r="A11" s="6" t="str">
        <f t="shared" si="0"/>
        <v/>
      </c>
      <c r="B11" s="17" t="s">
        <v>596</v>
      </c>
      <c r="C11" s="18" t="s">
        <v>270</v>
      </c>
      <c r="E11" s="9">
        <v>44.33</v>
      </c>
      <c r="F11" s="24"/>
    </row>
    <row r="12" spans="1:9">
      <c r="A12" s="6" t="str">
        <f t="shared" si="0"/>
        <v/>
      </c>
      <c r="B12" s="17" t="s">
        <v>599</v>
      </c>
      <c r="C12" s="18" t="s">
        <v>270</v>
      </c>
      <c r="E12" s="9">
        <v>43.78</v>
      </c>
      <c r="F12" s="23"/>
    </row>
    <row r="13" spans="1:9">
      <c r="A13" s="6" t="str">
        <f t="shared" si="0"/>
        <v>CLK2_1mMStaurosporine0.00001</v>
      </c>
      <c r="B13" s="17" t="s">
        <v>597</v>
      </c>
      <c r="C13" s="18" t="s">
        <v>587</v>
      </c>
      <c r="D13" s="8">
        <v>1.0000000000000001E-5</v>
      </c>
      <c r="E13" s="9">
        <v>3.91</v>
      </c>
      <c r="F13" s="23">
        <f>AVERAGE(E13:E14)</f>
        <v>3.8150000000000004</v>
      </c>
      <c r="G13" s="20">
        <f>(1-(F13-F5)/(F9-F5))*100</f>
        <v>100.13566847557966</v>
      </c>
    </row>
    <row r="14" spans="1:9">
      <c r="A14" s="6" t="str">
        <f t="shared" si="0"/>
        <v>CLK2_1mMStaurosporine0.00001</v>
      </c>
      <c r="B14" s="17" t="s">
        <v>599</v>
      </c>
      <c r="C14" s="18" t="s">
        <v>587</v>
      </c>
      <c r="D14" s="8">
        <v>1.0000000000000001E-5</v>
      </c>
      <c r="E14" s="9">
        <v>3.72</v>
      </c>
      <c r="F14" s="23"/>
      <c r="G14" s="20"/>
    </row>
    <row r="15" spans="1:9">
      <c r="A15" s="6" t="str">
        <f t="shared" si="0"/>
        <v>CLK2_1mMFT002787-120.000001</v>
      </c>
      <c r="B15" s="17" t="s">
        <v>596</v>
      </c>
      <c r="C15" s="18" t="s">
        <v>2083</v>
      </c>
      <c r="D15" s="8">
        <v>9.9999999999999995E-7</v>
      </c>
      <c r="E15" s="9">
        <v>44.08</v>
      </c>
      <c r="F15" s="23">
        <f>AVERAGE(E15:E16)</f>
        <v>44.614999999999995</v>
      </c>
      <c r="G15" s="20">
        <f>(1-(F15-F5)/(F9-F5))*100</f>
        <v>-0.50567340897875734</v>
      </c>
    </row>
    <row r="16" spans="1:9">
      <c r="A16" s="6" t="str">
        <f t="shared" si="0"/>
        <v>CLK2_1mMFT002787-120.000001</v>
      </c>
      <c r="B16" s="17" t="s">
        <v>596</v>
      </c>
      <c r="C16" s="18" t="s">
        <v>2083</v>
      </c>
      <c r="D16" s="8">
        <v>9.9999999999999995E-7</v>
      </c>
      <c r="E16" s="9">
        <v>45.15</v>
      </c>
      <c r="F16" s="23"/>
      <c r="G16" s="20"/>
    </row>
    <row r="17" spans="1:7">
      <c r="A17" s="6" t="str">
        <f t="shared" si="0"/>
        <v>CLK2_1mMFT003666-010.000001</v>
      </c>
      <c r="B17" s="17" t="s">
        <v>599</v>
      </c>
      <c r="C17" s="18" t="s">
        <v>2084</v>
      </c>
      <c r="D17" s="8">
        <v>9.9999999999999995E-7</v>
      </c>
      <c r="E17" s="9">
        <v>52.12</v>
      </c>
      <c r="F17" s="23">
        <f>AVERAGE(E17:E18)</f>
        <v>48.155000000000001</v>
      </c>
      <c r="G17" s="20">
        <f>(1-(F17-F5)/(F9-F5))*100</f>
        <v>-9.2377898371978304</v>
      </c>
    </row>
    <row r="18" spans="1:7">
      <c r="A18" s="6" t="str">
        <f t="shared" si="0"/>
        <v>CLK2_1mMFT003666-010.000001</v>
      </c>
      <c r="B18" s="17" t="s">
        <v>598</v>
      </c>
      <c r="C18" s="18" t="s">
        <v>2084</v>
      </c>
      <c r="D18" s="8">
        <v>9.9999999999999995E-7</v>
      </c>
      <c r="E18" s="9">
        <v>44.19</v>
      </c>
      <c r="F18" s="23"/>
      <c r="G18" s="20"/>
    </row>
    <row r="19" spans="1:7">
      <c r="A19" s="6" t="str">
        <f t="shared" si="0"/>
        <v>CLK2_1mMFT001973-170.000001</v>
      </c>
      <c r="B19" s="17" t="s">
        <v>596</v>
      </c>
      <c r="C19" s="18" t="s">
        <v>2085</v>
      </c>
      <c r="D19" s="8">
        <v>9.9999999999999995E-7</v>
      </c>
      <c r="E19" s="9">
        <v>45.32</v>
      </c>
      <c r="F19" s="23">
        <f>AVERAGE(E19:E20)</f>
        <v>45.28</v>
      </c>
      <c r="G19" s="20">
        <f>(1-(F19-F5)/(F9-F5))*100</f>
        <v>-2.1460286137148454</v>
      </c>
    </row>
    <row r="20" spans="1:7">
      <c r="A20" s="6" t="str">
        <f t="shared" si="0"/>
        <v>CLK2_1mMFT001973-170.000001</v>
      </c>
      <c r="B20" s="17" t="s">
        <v>596</v>
      </c>
      <c r="C20" s="18" t="s">
        <v>2085</v>
      </c>
      <c r="D20" s="8">
        <v>9.9999999999999995E-7</v>
      </c>
      <c r="E20" s="21">
        <v>45.24</v>
      </c>
      <c r="F20" s="23"/>
      <c r="G20" s="20"/>
    </row>
    <row r="21" spans="1:7">
      <c r="A21" s="6" t="str">
        <f t="shared" si="0"/>
        <v>CLK2_1mMFT003437-010.000001</v>
      </c>
      <c r="B21" s="17" t="s">
        <v>598</v>
      </c>
      <c r="C21" s="18" t="s">
        <v>2086</v>
      </c>
      <c r="D21" s="8">
        <v>9.9999999999999995E-7</v>
      </c>
      <c r="E21" s="9">
        <v>45.19</v>
      </c>
      <c r="F21" s="23">
        <f>AVERAGE(E21:E22)</f>
        <v>44.924999999999997</v>
      </c>
      <c r="G21" s="20">
        <f>(1-(F21-F5)/(F9-F5))*100</f>
        <v>-1.2703502713369286</v>
      </c>
    </row>
    <row r="22" spans="1:7">
      <c r="A22" s="6" t="str">
        <f t="shared" si="0"/>
        <v>CLK2_1mMFT003437-010.000001</v>
      </c>
      <c r="B22" s="17" t="s">
        <v>599</v>
      </c>
      <c r="C22" s="18" t="s">
        <v>2086</v>
      </c>
      <c r="D22" s="8">
        <v>9.9999999999999995E-7</v>
      </c>
      <c r="E22" s="9">
        <v>44.66</v>
      </c>
      <c r="F22" s="23"/>
      <c r="G22" s="20"/>
    </row>
    <row r="23" spans="1:7">
      <c r="A23" s="6" t="str">
        <f t="shared" si="0"/>
        <v>CLK2_1mMFT000959-040.000001</v>
      </c>
      <c r="B23" s="17" t="s">
        <v>597</v>
      </c>
      <c r="C23" s="18" t="s">
        <v>2087</v>
      </c>
      <c r="D23" s="8">
        <v>9.9999999999999995E-7</v>
      </c>
      <c r="E23" s="9">
        <v>43.68</v>
      </c>
      <c r="F23" s="23">
        <f>AVERAGE(E23:E24)</f>
        <v>43.215000000000003</v>
      </c>
      <c r="G23" s="20">
        <f>(1-(F23-F5)/(F9-F5))*100</f>
        <v>2.9477059694129282</v>
      </c>
    </row>
    <row r="24" spans="1:7">
      <c r="A24" s="6" t="str">
        <f t="shared" si="0"/>
        <v>CLK2_1mMFT000959-040.000001</v>
      </c>
      <c r="B24" s="17" t="s">
        <v>599</v>
      </c>
      <c r="C24" s="18" t="s">
        <v>2087</v>
      </c>
      <c r="D24" s="8">
        <v>9.9999999999999995E-7</v>
      </c>
      <c r="E24" s="9">
        <v>42.75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1651</v>
      </c>
      <c r="D4" s="13" t="s">
        <v>262</v>
      </c>
      <c r="E4" s="14" t="s">
        <v>263</v>
      </c>
      <c r="F4" s="15" t="s">
        <v>1652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1653</v>
      </c>
      <c r="C5" s="18" t="s">
        <v>267</v>
      </c>
      <c r="E5" s="9">
        <v>2.93</v>
      </c>
      <c r="F5" s="19">
        <f>AVERAGE(E5:E6)</f>
        <v>2.68</v>
      </c>
    </row>
    <row r="6" spans="1:9">
      <c r="A6" s="6" t="str">
        <f t="shared" si="0"/>
        <v/>
      </c>
      <c r="B6" s="17" t="s">
        <v>1654</v>
      </c>
      <c r="C6" s="18" t="s">
        <v>267</v>
      </c>
      <c r="E6" s="9">
        <v>2.4300000000000002</v>
      </c>
      <c r="F6" s="19"/>
    </row>
    <row r="7" spans="1:9">
      <c r="A7" s="6" t="str">
        <f t="shared" si="0"/>
        <v/>
      </c>
      <c r="B7" s="17" t="s">
        <v>1653</v>
      </c>
      <c r="C7" s="18" t="s">
        <v>270</v>
      </c>
      <c r="E7" s="9">
        <v>33.270000000000003</v>
      </c>
      <c r="F7" s="19">
        <f>AVERAGE(E7:E8)</f>
        <v>32.47</v>
      </c>
    </row>
    <row r="8" spans="1:9">
      <c r="A8" s="6" t="str">
        <f t="shared" si="0"/>
        <v/>
      </c>
      <c r="B8" s="17" t="s">
        <v>1653</v>
      </c>
      <c r="C8" s="18" t="s">
        <v>270</v>
      </c>
      <c r="E8" s="9">
        <v>31.67</v>
      </c>
      <c r="F8" s="19"/>
    </row>
    <row r="9" spans="1:9">
      <c r="A9" s="6" t="str">
        <f t="shared" si="0"/>
        <v>CLK3Staurosporine0.00001</v>
      </c>
      <c r="B9" s="17" t="s">
        <v>1653</v>
      </c>
      <c r="C9" s="18" t="s">
        <v>1655</v>
      </c>
      <c r="D9" s="8">
        <v>1.0000000000000001E-5</v>
      </c>
      <c r="E9" s="9">
        <v>6.09</v>
      </c>
      <c r="F9" s="19">
        <f>AVERAGE(E9:E10)</f>
        <v>5.7050000000000001</v>
      </c>
      <c r="G9" s="20">
        <f>(1-(F9-F5)/(F7-F5))*100</f>
        <v>89.845585767035914</v>
      </c>
    </row>
    <row r="10" spans="1:9">
      <c r="A10" s="6" t="str">
        <f t="shared" si="0"/>
        <v>CLK3Staurosporine0.00001</v>
      </c>
      <c r="B10" s="17" t="s">
        <v>1653</v>
      </c>
      <c r="C10" s="18" t="s">
        <v>1656</v>
      </c>
      <c r="D10" s="8">
        <v>1.0000000000000001E-5</v>
      </c>
      <c r="E10" s="21">
        <v>5.32</v>
      </c>
      <c r="F10" s="22"/>
      <c r="G10" s="20"/>
    </row>
    <row r="11" spans="1:9">
      <c r="A11" s="6" t="str">
        <f t="shared" si="0"/>
        <v>CLK3FT002787-120.000001</v>
      </c>
      <c r="B11" s="17" t="s">
        <v>1653</v>
      </c>
      <c r="C11" s="18" t="s">
        <v>2083</v>
      </c>
      <c r="D11" s="8">
        <v>9.9999999999999995E-7</v>
      </c>
      <c r="E11" s="9">
        <v>34.07</v>
      </c>
      <c r="F11" s="19">
        <f>AVERAGE(E11:E12)</f>
        <v>32.945</v>
      </c>
      <c r="G11" s="20">
        <f>(1-(F11-F5)/(F7-F5))*100</f>
        <v>-1.5944947969117163</v>
      </c>
    </row>
    <row r="12" spans="1:9">
      <c r="A12" s="6" t="str">
        <f t="shared" si="0"/>
        <v>CLK3FT002787-120.000001</v>
      </c>
      <c r="B12" s="17" t="s">
        <v>1653</v>
      </c>
      <c r="C12" s="18" t="s">
        <v>2083</v>
      </c>
      <c r="D12" s="8">
        <v>9.9999999999999995E-7</v>
      </c>
      <c r="E12" s="9">
        <v>31.82</v>
      </c>
      <c r="F12" s="19"/>
      <c r="G12" s="20"/>
    </row>
    <row r="13" spans="1:9">
      <c r="A13" s="6" t="str">
        <f t="shared" si="0"/>
        <v>CLK3FT003666-010.000001</v>
      </c>
      <c r="B13" s="17" t="s">
        <v>1657</v>
      </c>
      <c r="C13" s="18" t="s">
        <v>2084</v>
      </c>
      <c r="D13" s="8">
        <v>9.9999999999999995E-7</v>
      </c>
      <c r="E13" s="9">
        <v>32.07</v>
      </c>
      <c r="F13" s="19">
        <f>AVERAGE(E13:E14)</f>
        <v>31.574999999999999</v>
      </c>
      <c r="G13" s="20">
        <f>(1-(F13-F5)/(F7-F5))*100</f>
        <v>3.0043638804968076</v>
      </c>
    </row>
    <row r="14" spans="1:9">
      <c r="A14" s="6" t="str">
        <f t="shared" si="0"/>
        <v>CLK3FT003666-010.000001</v>
      </c>
      <c r="B14" s="17" t="s">
        <v>1653</v>
      </c>
      <c r="C14" s="18" t="s">
        <v>2084</v>
      </c>
      <c r="D14" s="8">
        <v>9.9999999999999995E-7</v>
      </c>
      <c r="E14" s="9">
        <v>31.08</v>
      </c>
      <c r="F14" s="19"/>
      <c r="G14" s="20"/>
    </row>
    <row r="15" spans="1:9">
      <c r="A15" s="6" t="str">
        <f t="shared" si="0"/>
        <v>CLK3FT001973-170.000001</v>
      </c>
      <c r="B15" s="17" t="s">
        <v>1653</v>
      </c>
      <c r="C15" s="18" t="s">
        <v>2085</v>
      </c>
      <c r="D15" s="8">
        <v>9.9999999999999995E-7</v>
      </c>
      <c r="E15" s="9">
        <v>31.87</v>
      </c>
      <c r="F15" s="19">
        <f>AVERAGE(E15:E16)</f>
        <v>31.375</v>
      </c>
      <c r="G15" s="20">
        <f>(1-(F15-F5)/(F7-F5))*100</f>
        <v>3.6757301107754214</v>
      </c>
    </row>
    <row r="16" spans="1:9">
      <c r="A16" s="6" t="str">
        <f t="shared" si="0"/>
        <v>CLK3FT001973-170.000001</v>
      </c>
      <c r="B16" s="17" t="s">
        <v>1653</v>
      </c>
      <c r="C16" s="18" t="s">
        <v>2085</v>
      </c>
      <c r="D16" s="8">
        <v>9.9999999999999995E-7</v>
      </c>
      <c r="E16" s="9">
        <v>30.88</v>
      </c>
      <c r="F16" s="19"/>
      <c r="G16" s="20"/>
    </row>
    <row r="17" spans="1:7">
      <c r="A17" s="6" t="str">
        <f t="shared" si="0"/>
        <v>CLK3FT003437-010.000001</v>
      </c>
      <c r="B17" s="17" t="s">
        <v>1653</v>
      </c>
      <c r="C17" s="18" t="s">
        <v>2086</v>
      </c>
      <c r="D17" s="8">
        <v>9.9999999999999995E-7</v>
      </c>
      <c r="E17" s="9">
        <v>34.06</v>
      </c>
      <c r="F17" s="19">
        <f>AVERAGE(E17:E18)</f>
        <v>33.14</v>
      </c>
      <c r="G17" s="20">
        <f>(1-(F17-F5)/(F7-F5))*100</f>
        <v>-2.2490768714333642</v>
      </c>
    </row>
    <row r="18" spans="1:7">
      <c r="A18" s="6" t="str">
        <f t="shared" si="0"/>
        <v>CLK3FT003437-010.000001</v>
      </c>
      <c r="B18" s="17" t="s">
        <v>1653</v>
      </c>
      <c r="C18" s="18" t="s">
        <v>2086</v>
      </c>
      <c r="D18" s="8">
        <v>9.9999999999999995E-7</v>
      </c>
      <c r="E18" s="9">
        <v>32.22</v>
      </c>
      <c r="F18" s="19"/>
      <c r="G18" s="20"/>
    </row>
    <row r="19" spans="1:7">
      <c r="A19" s="6" t="str">
        <f t="shared" si="0"/>
        <v>CLK3FT000959-040.000001</v>
      </c>
      <c r="B19" s="17" t="s">
        <v>1653</v>
      </c>
      <c r="C19" s="18" t="s">
        <v>2087</v>
      </c>
      <c r="D19" s="8">
        <v>9.9999999999999995E-7</v>
      </c>
      <c r="E19" s="9">
        <v>33.07</v>
      </c>
      <c r="F19" s="19">
        <f>AVERAGE(E19:E20)</f>
        <v>32.524999999999999</v>
      </c>
      <c r="G19" s="20">
        <f>(1-(F19-F5)/(F7-F5))*100</f>
        <v>-0.18462571332662492</v>
      </c>
    </row>
    <row r="20" spans="1:7">
      <c r="A20" s="6" t="str">
        <f t="shared" si="0"/>
        <v>CLK3FT000959-040.000001</v>
      </c>
      <c r="B20" s="17" t="s">
        <v>1653</v>
      </c>
      <c r="C20" s="18" t="s">
        <v>2087</v>
      </c>
      <c r="D20" s="8">
        <v>9.9999999999999995E-7</v>
      </c>
      <c r="E20" s="9">
        <v>31.98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1070</v>
      </c>
      <c r="C2" s="6" t="s">
        <v>2078</v>
      </c>
      <c r="H2" s="11"/>
      <c r="I2" s="11"/>
    </row>
    <row r="3" spans="1:9" ht="15" thickBot="1"/>
    <row r="4" spans="1:9" ht="31" thickBot="1">
      <c r="B4" s="12" t="s">
        <v>1071</v>
      </c>
      <c r="C4" s="12" t="s">
        <v>1072</v>
      </c>
      <c r="D4" s="13" t="s">
        <v>262</v>
      </c>
      <c r="E4" s="14" t="s">
        <v>263</v>
      </c>
      <c r="F4" s="15" t="s">
        <v>1073</v>
      </c>
      <c r="G4" s="16" t="s">
        <v>1074</v>
      </c>
    </row>
    <row r="5" spans="1:9">
      <c r="A5" s="6" t="str">
        <f t="shared" ref="A5:A24" si="0">IF(D5="","",B5&amp;C5&amp;D5)</f>
        <v/>
      </c>
      <c r="B5" s="17" t="s">
        <v>1075</v>
      </c>
      <c r="C5" s="18" t="s">
        <v>267</v>
      </c>
      <c r="E5" s="9">
        <v>1.1299999999999999</v>
      </c>
      <c r="F5" s="23">
        <f>AVERAGE(E5:E8)</f>
        <v>1.2149999999999999</v>
      </c>
    </row>
    <row r="6" spans="1:9">
      <c r="A6" s="6" t="str">
        <f t="shared" si="0"/>
        <v/>
      </c>
      <c r="B6" s="17" t="s">
        <v>1076</v>
      </c>
      <c r="C6" s="18" t="s">
        <v>267</v>
      </c>
      <c r="E6" s="9">
        <v>0.85</v>
      </c>
      <c r="F6" s="23"/>
    </row>
    <row r="7" spans="1:9">
      <c r="A7" s="6" t="str">
        <f t="shared" si="0"/>
        <v/>
      </c>
      <c r="B7" s="17" t="s">
        <v>1076</v>
      </c>
      <c r="C7" s="18" t="s">
        <v>267</v>
      </c>
      <c r="E7" s="9">
        <v>0.96</v>
      </c>
      <c r="F7" s="24"/>
    </row>
    <row r="8" spans="1:9">
      <c r="A8" s="6" t="str">
        <f t="shared" si="0"/>
        <v/>
      </c>
      <c r="B8" s="17" t="s">
        <v>1075</v>
      </c>
      <c r="C8" s="18" t="s">
        <v>267</v>
      </c>
      <c r="E8" s="9">
        <v>1.92</v>
      </c>
      <c r="F8" s="23"/>
    </row>
    <row r="9" spans="1:9">
      <c r="A9" s="6" t="str">
        <f t="shared" si="0"/>
        <v/>
      </c>
      <c r="B9" s="17" t="s">
        <v>1075</v>
      </c>
      <c r="C9" s="18" t="s">
        <v>270</v>
      </c>
      <c r="E9" s="9">
        <v>37.26</v>
      </c>
      <c r="F9" s="23">
        <f>AVERAGE(E9:E12)</f>
        <v>38.432499999999997</v>
      </c>
    </row>
    <row r="10" spans="1:9">
      <c r="A10" s="6" t="str">
        <f t="shared" si="0"/>
        <v/>
      </c>
      <c r="B10" s="17" t="s">
        <v>1075</v>
      </c>
      <c r="C10" s="18" t="s">
        <v>270</v>
      </c>
      <c r="E10" s="9">
        <v>37.200000000000003</v>
      </c>
      <c r="F10" s="23"/>
    </row>
    <row r="11" spans="1:9">
      <c r="A11" s="6" t="str">
        <f t="shared" si="0"/>
        <v/>
      </c>
      <c r="B11" s="17" t="s">
        <v>1075</v>
      </c>
      <c r="C11" s="18" t="s">
        <v>270</v>
      </c>
      <c r="E11" s="9">
        <v>39.29</v>
      </c>
      <c r="F11" s="24"/>
    </row>
    <row r="12" spans="1:9">
      <c r="A12" s="6" t="str">
        <f t="shared" si="0"/>
        <v/>
      </c>
      <c r="B12" s="17" t="s">
        <v>1075</v>
      </c>
      <c r="C12" s="18" t="s">
        <v>270</v>
      </c>
      <c r="E12" s="9">
        <v>39.979999999999997</v>
      </c>
      <c r="F12" s="23"/>
    </row>
    <row r="13" spans="1:9">
      <c r="A13" s="6" t="str">
        <f t="shared" si="0"/>
        <v>AXL_1mMStaurosporine0.00001</v>
      </c>
      <c r="B13" s="17" t="s">
        <v>1077</v>
      </c>
      <c r="C13" s="18" t="s">
        <v>272</v>
      </c>
      <c r="D13" s="8">
        <v>1.0000000000000001E-5</v>
      </c>
      <c r="E13" s="9">
        <v>1.7</v>
      </c>
      <c r="F13" s="23">
        <f>AVERAGE(E13:E14)</f>
        <v>1.2649999999999999</v>
      </c>
      <c r="G13" s="20">
        <f>(1-(F13-F5)/(F9-F5))*100</f>
        <v>99.865654597971385</v>
      </c>
    </row>
    <row r="14" spans="1:9">
      <c r="A14" s="6" t="str">
        <f t="shared" si="0"/>
        <v>AXL_1mMStaurosporine0.00001</v>
      </c>
      <c r="B14" s="17" t="s">
        <v>1075</v>
      </c>
      <c r="C14" s="18" t="s">
        <v>272</v>
      </c>
      <c r="D14" s="8">
        <v>1.0000000000000001E-5</v>
      </c>
      <c r="E14" s="9">
        <v>0.83</v>
      </c>
      <c r="F14" s="23"/>
      <c r="G14" s="20"/>
    </row>
    <row r="15" spans="1:9">
      <c r="A15" s="6" t="str">
        <f t="shared" si="0"/>
        <v>AXL_1mMFT002787-120.000001</v>
      </c>
      <c r="B15" s="17" t="s">
        <v>1075</v>
      </c>
      <c r="C15" s="18" t="s">
        <v>2083</v>
      </c>
      <c r="D15" s="8">
        <v>9.9999999999999995E-7</v>
      </c>
      <c r="E15" s="9">
        <v>39.229999999999997</v>
      </c>
      <c r="F15" s="23">
        <f>AVERAGE(E15:E16)</f>
        <v>39.685000000000002</v>
      </c>
      <c r="G15" s="20">
        <f>(1-(F15-F5)/(F9-F5))*100</f>
        <v>-3.3653523208168057</v>
      </c>
    </row>
    <row r="16" spans="1:9">
      <c r="A16" s="6" t="str">
        <f t="shared" si="0"/>
        <v>AXL_1mMFT002787-120.000001</v>
      </c>
      <c r="B16" s="17" t="s">
        <v>1075</v>
      </c>
      <c r="C16" s="18" t="s">
        <v>2083</v>
      </c>
      <c r="D16" s="8">
        <v>9.9999999999999995E-7</v>
      </c>
      <c r="E16" s="9">
        <v>40.14</v>
      </c>
      <c r="F16" s="23"/>
      <c r="G16" s="20"/>
    </row>
    <row r="17" spans="1:7">
      <c r="A17" s="6" t="str">
        <f t="shared" si="0"/>
        <v>AXL_1mMFT003666-010.000001</v>
      </c>
      <c r="B17" s="17" t="s">
        <v>1075</v>
      </c>
      <c r="C17" s="18" t="s">
        <v>2084</v>
      </c>
      <c r="D17" s="8">
        <v>9.9999999999999995E-7</v>
      </c>
      <c r="E17" s="9">
        <v>41.65</v>
      </c>
      <c r="F17" s="23">
        <f>AVERAGE(E17:E18)</f>
        <v>41</v>
      </c>
      <c r="G17" s="20">
        <f>(1-(F17-F5)/(F9-F5))*100</f>
        <v>-6.8986363941693885</v>
      </c>
    </row>
    <row r="18" spans="1:7">
      <c r="A18" s="6" t="str">
        <f t="shared" si="0"/>
        <v>AXL_1mMFT003666-010.000001</v>
      </c>
      <c r="B18" s="17" t="s">
        <v>1075</v>
      </c>
      <c r="C18" s="18" t="s">
        <v>2084</v>
      </c>
      <c r="D18" s="8">
        <v>9.9999999999999995E-7</v>
      </c>
      <c r="E18" s="9">
        <v>40.35</v>
      </c>
      <c r="F18" s="23"/>
      <c r="G18" s="20"/>
    </row>
    <row r="19" spans="1:7">
      <c r="A19" s="6" t="str">
        <f t="shared" si="0"/>
        <v>AXL_1mMFT001973-170.000001</v>
      </c>
      <c r="B19" s="17" t="s">
        <v>1075</v>
      </c>
      <c r="C19" s="18" t="s">
        <v>2085</v>
      </c>
      <c r="D19" s="8">
        <v>9.9999999999999995E-7</v>
      </c>
      <c r="E19" s="9">
        <v>42.7</v>
      </c>
      <c r="F19" s="23">
        <f>AVERAGE(E19:E20)</f>
        <v>42.454999999999998</v>
      </c>
      <c r="G19" s="20">
        <f>(1-(F19-F5)/(F9-F5))*100</f>
        <v>-10.80808759320211</v>
      </c>
    </row>
    <row r="20" spans="1:7">
      <c r="A20" s="6" t="str">
        <f t="shared" si="0"/>
        <v>AXL_1mMFT001973-170.000001</v>
      </c>
      <c r="B20" s="17" t="s">
        <v>1075</v>
      </c>
      <c r="C20" s="18" t="s">
        <v>2085</v>
      </c>
      <c r="D20" s="8">
        <v>9.9999999999999995E-7</v>
      </c>
      <c r="E20" s="9">
        <v>42.21</v>
      </c>
      <c r="F20" s="23"/>
      <c r="G20" s="20"/>
    </row>
    <row r="21" spans="1:7">
      <c r="A21" s="6" t="str">
        <f t="shared" si="0"/>
        <v>AXL_1mMFT003437-010.000001</v>
      </c>
      <c r="B21" s="17" t="s">
        <v>1075</v>
      </c>
      <c r="C21" s="18" t="s">
        <v>2086</v>
      </c>
      <c r="D21" s="8">
        <v>9.9999999999999995E-7</v>
      </c>
      <c r="E21" s="9">
        <v>39.25</v>
      </c>
      <c r="F21" s="23">
        <f>AVERAGE(E21:E22)</f>
        <v>39.984999999999999</v>
      </c>
      <c r="G21" s="20">
        <f>(1-(F21-F5)/(F9-F5))*100</f>
        <v>-4.1714247329885046</v>
      </c>
    </row>
    <row r="22" spans="1:7">
      <c r="A22" s="6" t="str">
        <f t="shared" si="0"/>
        <v>AXL_1mMFT003437-010.000001</v>
      </c>
      <c r="B22" s="17" t="s">
        <v>1075</v>
      </c>
      <c r="C22" s="18" t="s">
        <v>2086</v>
      </c>
      <c r="D22" s="8">
        <v>9.9999999999999995E-7</v>
      </c>
      <c r="E22" s="21">
        <v>40.72</v>
      </c>
      <c r="F22" s="23"/>
      <c r="G22" s="20"/>
    </row>
    <row r="23" spans="1:7">
      <c r="A23" s="6" t="str">
        <f t="shared" si="0"/>
        <v>AXL_1mMFT000959-040.000001</v>
      </c>
      <c r="B23" s="17" t="s">
        <v>1077</v>
      </c>
      <c r="C23" s="18" t="s">
        <v>2087</v>
      </c>
      <c r="D23" s="8">
        <v>9.9999999999999995E-7</v>
      </c>
      <c r="E23" s="9">
        <v>40.909999999999997</v>
      </c>
      <c r="F23" s="23">
        <f>AVERAGE(E23:E24)</f>
        <v>40.22</v>
      </c>
      <c r="G23" s="20">
        <f>(1-(F23-F5)/(F9-F5))*100</f>
        <v>-4.8028481225229847</v>
      </c>
    </row>
    <row r="24" spans="1:7">
      <c r="A24" s="6" t="str">
        <f t="shared" si="0"/>
        <v>AXL_1mMFT000959-040.000001</v>
      </c>
      <c r="B24" s="17" t="s">
        <v>1075</v>
      </c>
      <c r="C24" s="18" t="s">
        <v>2087</v>
      </c>
      <c r="D24" s="8">
        <v>9.9999999999999995E-7</v>
      </c>
      <c r="E24" s="9">
        <v>39.53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276</v>
      </c>
      <c r="C4" s="12" t="s">
        <v>277</v>
      </c>
      <c r="D4" s="13" t="s">
        <v>278</v>
      </c>
      <c r="E4" s="14" t="s">
        <v>279</v>
      </c>
      <c r="F4" s="15" t="s">
        <v>280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281</v>
      </c>
      <c r="C5" s="18" t="s">
        <v>267</v>
      </c>
      <c r="E5" s="9">
        <v>0.82</v>
      </c>
      <c r="F5" s="19">
        <f>AVERAGE(E5:E6)</f>
        <v>1.1299999999999999</v>
      </c>
    </row>
    <row r="6" spans="1:9">
      <c r="A6" s="6" t="str">
        <f t="shared" si="0"/>
        <v/>
      </c>
      <c r="B6" s="17" t="s">
        <v>282</v>
      </c>
      <c r="C6" s="18" t="s">
        <v>267</v>
      </c>
      <c r="E6" s="9">
        <v>1.44</v>
      </c>
      <c r="F6" s="19"/>
    </row>
    <row r="7" spans="1:9">
      <c r="A7" s="6" t="str">
        <f t="shared" si="0"/>
        <v/>
      </c>
      <c r="B7" s="17" t="s">
        <v>281</v>
      </c>
      <c r="C7" s="18" t="s">
        <v>270</v>
      </c>
      <c r="E7" s="9">
        <v>45.64</v>
      </c>
      <c r="F7" s="19">
        <f>AVERAGE(E7:E8)</f>
        <v>44.370000000000005</v>
      </c>
    </row>
    <row r="8" spans="1:9">
      <c r="A8" s="6" t="str">
        <f t="shared" si="0"/>
        <v/>
      </c>
      <c r="B8" s="17" t="s">
        <v>282</v>
      </c>
      <c r="C8" s="18" t="s">
        <v>270</v>
      </c>
      <c r="E8" s="9">
        <v>43.1</v>
      </c>
      <c r="F8" s="19"/>
    </row>
    <row r="9" spans="1:9">
      <c r="A9" s="6" t="str">
        <f t="shared" si="0"/>
        <v>CRIKStaurosporine0.00001</v>
      </c>
      <c r="B9" s="17" t="s">
        <v>283</v>
      </c>
      <c r="C9" s="18" t="s">
        <v>272</v>
      </c>
      <c r="D9" s="8">
        <v>1.0000000000000001E-5</v>
      </c>
      <c r="E9" s="9">
        <v>1.59</v>
      </c>
      <c r="F9" s="19">
        <f>AVERAGE(E9:E10)</f>
        <v>1.1100000000000001</v>
      </c>
      <c r="G9" s="20">
        <f>(1-(F9-F5)/(F7-F5))*100</f>
        <v>100.04625346901017</v>
      </c>
    </row>
    <row r="10" spans="1:9">
      <c r="A10" s="6" t="str">
        <f t="shared" si="0"/>
        <v>CRIKStaurosporine0.00001</v>
      </c>
      <c r="B10" s="17" t="s">
        <v>281</v>
      </c>
      <c r="C10" s="18" t="s">
        <v>284</v>
      </c>
      <c r="D10" s="8">
        <v>1.0000000000000001E-5</v>
      </c>
      <c r="E10" s="21">
        <v>0.63</v>
      </c>
      <c r="F10" s="22"/>
      <c r="G10" s="20"/>
    </row>
    <row r="11" spans="1:9">
      <c r="A11" s="6" t="str">
        <f t="shared" si="0"/>
        <v>CRIKFT002787-120.000001</v>
      </c>
      <c r="B11" s="17" t="s">
        <v>281</v>
      </c>
      <c r="C11" s="18" t="s">
        <v>2083</v>
      </c>
      <c r="D11" s="8">
        <v>9.9999999999999995E-7</v>
      </c>
      <c r="E11" s="9">
        <v>47.24</v>
      </c>
      <c r="F11" s="19">
        <f>AVERAGE(E11:E12)</f>
        <v>45.93</v>
      </c>
      <c r="G11" s="20">
        <f>(1-(F11-F5)/(F7-F5))*100</f>
        <v>-3.6077705827936901</v>
      </c>
    </row>
    <row r="12" spans="1:9">
      <c r="A12" s="6" t="str">
        <f t="shared" si="0"/>
        <v>CRIKFT002787-120.000001</v>
      </c>
      <c r="B12" s="17" t="s">
        <v>281</v>
      </c>
      <c r="C12" s="18" t="s">
        <v>2083</v>
      </c>
      <c r="D12" s="8">
        <v>9.9999999999999995E-7</v>
      </c>
      <c r="E12" s="9">
        <v>44.62</v>
      </c>
      <c r="F12" s="19"/>
      <c r="G12" s="20"/>
    </row>
    <row r="13" spans="1:9">
      <c r="A13" s="6" t="str">
        <f t="shared" si="0"/>
        <v>CRIKFT003666-010.000001</v>
      </c>
      <c r="B13" s="17" t="s">
        <v>281</v>
      </c>
      <c r="C13" s="18" t="s">
        <v>2084</v>
      </c>
      <c r="D13" s="8">
        <v>9.9999999999999995E-7</v>
      </c>
      <c r="E13" s="9">
        <v>42.64</v>
      </c>
      <c r="F13" s="19">
        <f>AVERAGE(E13:E14)</f>
        <v>42.855000000000004</v>
      </c>
      <c r="G13" s="20">
        <f>(1-(F13-F5)/(F7-F5))*100</f>
        <v>3.5037002775208159</v>
      </c>
    </row>
    <row r="14" spans="1:9">
      <c r="A14" s="6" t="str">
        <f t="shared" si="0"/>
        <v>CRIKFT003666-010.000001</v>
      </c>
      <c r="B14" s="17" t="s">
        <v>281</v>
      </c>
      <c r="C14" s="18" t="s">
        <v>2084</v>
      </c>
      <c r="D14" s="8">
        <v>9.9999999999999995E-7</v>
      </c>
      <c r="E14" s="9">
        <v>43.07</v>
      </c>
      <c r="F14" s="19"/>
      <c r="G14" s="20"/>
    </row>
    <row r="15" spans="1:9">
      <c r="A15" s="6" t="str">
        <f t="shared" si="0"/>
        <v>CRIKFT001973-170.000001</v>
      </c>
      <c r="B15" s="17" t="s">
        <v>281</v>
      </c>
      <c r="C15" s="18" t="s">
        <v>2085</v>
      </c>
      <c r="D15" s="8">
        <v>9.9999999999999995E-7</v>
      </c>
      <c r="E15" s="9">
        <v>43.76</v>
      </c>
      <c r="F15" s="19">
        <f>AVERAGE(E15:E16)</f>
        <v>44.685000000000002</v>
      </c>
      <c r="G15" s="20">
        <f>(1-(F15-F5)/(F7-F5))*100</f>
        <v>-0.72849213691026371</v>
      </c>
    </row>
    <row r="16" spans="1:9">
      <c r="A16" s="6" t="str">
        <f t="shared" si="0"/>
        <v>CRIKFT001973-170.000001</v>
      </c>
      <c r="B16" s="17" t="s">
        <v>285</v>
      </c>
      <c r="C16" s="18" t="s">
        <v>2085</v>
      </c>
      <c r="D16" s="8">
        <v>9.9999999999999995E-7</v>
      </c>
      <c r="E16" s="9">
        <v>45.61</v>
      </c>
      <c r="F16" s="19"/>
      <c r="G16" s="20"/>
    </row>
    <row r="17" spans="1:7">
      <c r="A17" s="6" t="str">
        <f t="shared" si="0"/>
        <v>CRIKFT003437-010.000001</v>
      </c>
      <c r="B17" s="17" t="s">
        <v>281</v>
      </c>
      <c r="C17" s="18" t="s">
        <v>2086</v>
      </c>
      <c r="D17" s="8">
        <v>9.9999999999999995E-7</v>
      </c>
      <c r="E17" s="9">
        <v>46.03</v>
      </c>
      <c r="F17" s="19">
        <f>AVERAGE(E17:E18)</f>
        <v>45.75</v>
      </c>
      <c r="G17" s="20">
        <f>(1-(F17-F5)/(F7-F5))*100</f>
        <v>-3.1914893617021267</v>
      </c>
    </row>
    <row r="18" spans="1:7">
      <c r="A18" s="6" t="str">
        <f t="shared" si="0"/>
        <v>CRIKFT003437-010.000001</v>
      </c>
      <c r="B18" s="17" t="s">
        <v>283</v>
      </c>
      <c r="C18" s="18" t="s">
        <v>2086</v>
      </c>
      <c r="D18" s="8">
        <v>9.9999999999999995E-7</v>
      </c>
      <c r="E18" s="9">
        <v>45.47</v>
      </c>
      <c r="F18" s="19"/>
      <c r="G18" s="20"/>
    </row>
    <row r="19" spans="1:7">
      <c r="A19" s="6" t="str">
        <f t="shared" si="0"/>
        <v>CRIKFT000959-040.000001</v>
      </c>
      <c r="B19" s="17" t="s">
        <v>281</v>
      </c>
      <c r="C19" s="18" t="s">
        <v>2087</v>
      </c>
      <c r="D19" s="8">
        <v>9.9999999999999995E-7</v>
      </c>
      <c r="E19" s="9">
        <v>42.14</v>
      </c>
      <c r="F19" s="19">
        <f>AVERAGE(E19:E20)</f>
        <v>43.15</v>
      </c>
      <c r="G19" s="20">
        <f>(1-(F19-F5)/(F7-F5))*100</f>
        <v>2.8214616096207346</v>
      </c>
    </row>
    <row r="20" spans="1:7">
      <c r="A20" s="6" t="str">
        <f t="shared" si="0"/>
        <v>CRIKFT000959-040.000001</v>
      </c>
      <c r="B20" s="17" t="s">
        <v>281</v>
      </c>
      <c r="C20" s="18" t="s">
        <v>2087</v>
      </c>
      <c r="D20" s="8">
        <v>9.9999999999999995E-7</v>
      </c>
      <c r="E20" s="9">
        <v>44.16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601</v>
      </c>
      <c r="C2" s="6" t="s">
        <v>2078</v>
      </c>
      <c r="H2" s="11"/>
      <c r="I2" s="11"/>
    </row>
    <row r="3" spans="1:9" ht="15" thickBot="1"/>
    <row r="4" spans="1:9" ht="31" thickBot="1">
      <c r="B4" s="12" t="s">
        <v>577</v>
      </c>
      <c r="C4" s="12" t="s">
        <v>602</v>
      </c>
      <c r="D4" s="13" t="s">
        <v>262</v>
      </c>
      <c r="E4" s="14" t="s">
        <v>603</v>
      </c>
      <c r="F4" s="15" t="s">
        <v>604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605</v>
      </c>
      <c r="C5" s="18" t="s">
        <v>267</v>
      </c>
      <c r="E5" s="9">
        <v>3.82</v>
      </c>
      <c r="F5" s="23">
        <f>AVERAGE(E5:E8)</f>
        <v>4.0125000000000002</v>
      </c>
    </row>
    <row r="6" spans="1:9">
      <c r="A6" s="6" t="str">
        <f t="shared" si="0"/>
        <v/>
      </c>
      <c r="B6" s="17" t="s">
        <v>606</v>
      </c>
      <c r="C6" s="18" t="s">
        <v>267</v>
      </c>
      <c r="E6" s="9">
        <v>3.48</v>
      </c>
      <c r="F6" s="23"/>
    </row>
    <row r="7" spans="1:9">
      <c r="A7" s="6" t="str">
        <f t="shared" si="0"/>
        <v/>
      </c>
      <c r="B7" s="17" t="s">
        <v>607</v>
      </c>
      <c r="C7" s="18" t="s">
        <v>267</v>
      </c>
      <c r="E7" s="9">
        <v>3.5</v>
      </c>
      <c r="F7" s="24"/>
    </row>
    <row r="8" spans="1:9">
      <c r="A8" s="6" t="str">
        <f t="shared" si="0"/>
        <v/>
      </c>
      <c r="B8" s="17" t="s">
        <v>607</v>
      </c>
      <c r="C8" s="18" t="s">
        <v>267</v>
      </c>
      <c r="E8" s="9">
        <v>5.25</v>
      </c>
      <c r="F8" s="23"/>
    </row>
    <row r="9" spans="1:9">
      <c r="A9" s="6" t="str">
        <f t="shared" si="0"/>
        <v/>
      </c>
      <c r="B9" s="17" t="s">
        <v>607</v>
      </c>
      <c r="C9" s="18" t="s">
        <v>270</v>
      </c>
      <c r="E9" s="9">
        <v>50.49</v>
      </c>
      <c r="F9" s="23">
        <f>AVERAGE(E9:E12)</f>
        <v>47.577500000000001</v>
      </c>
    </row>
    <row r="10" spans="1:9">
      <c r="A10" s="6" t="str">
        <f t="shared" si="0"/>
        <v/>
      </c>
      <c r="B10" s="17" t="s">
        <v>606</v>
      </c>
      <c r="C10" s="18" t="s">
        <v>270</v>
      </c>
      <c r="E10" s="9">
        <v>48.61</v>
      </c>
      <c r="F10" s="23"/>
    </row>
    <row r="11" spans="1:9">
      <c r="A11" s="6" t="str">
        <f t="shared" si="0"/>
        <v/>
      </c>
      <c r="B11" s="17" t="s">
        <v>607</v>
      </c>
      <c r="C11" s="18" t="s">
        <v>270</v>
      </c>
      <c r="E11" s="9">
        <v>45.95</v>
      </c>
      <c r="F11" s="24"/>
    </row>
    <row r="12" spans="1:9">
      <c r="A12" s="6" t="str">
        <f t="shared" si="0"/>
        <v/>
      </c>
      <c r="B12" s="17" t="s">
        <v>607</v>
      </c>
      <c r="C12" s="18" t="s">
        <v>270</v>
      </c>
      <c r="E12" s="9">
        <v>45.26</v>
      </c>
      <c r="F12" s="23"/>
    </row>
    <row r="13" spans="1:9">
      <c r="A13" s="6" t="str">
        <f t="shared" si="0"/>
        <v>DAPK1_1mMStaurosporine0.00001</v>
      </c>
      <c r="B13" s="17" t="s">
        <v>608</v>
      </c>
      <c r="C13" s="18" t="s">
        <v>609</v>
      </c>
      <c r="D13" s="8">
        <v>1.0000000000000001E-5</v>
      </c>
      <c r="E13" s="9">
        <v>7.52</v>
      </c>
      <c r="F13" s="23">
        <f>AVERAGE(E13:E14)</f>
        <v>7.4749999999999996</v>
      </c>
      <c r="G13" s="20">
        <f>(1-(F13-F5)/(F9-F5))*100</f>
        <v>92.052106048433373</v>
      </c>
    </row>
    <row r="14" spans="1:9">
      <c r="A14" s="6" t="str">
        <f t="shared" si="0"/>
        <v>DAPK1_1mMStaurosporine0.00001</v>
      </c>
      <c r="B14" s="17" t="s">
        <v>605</v>
      </c>
      <c r="C14" s="18" t="s">
        <v>600</v>
      </c>
      <c r="D14" s="8">
        <v>1.0000000000000001E-5</v>
      </c>
      <c r="E14" s="9">
        <v>7.43</v>
      </c>
      <c r="F14" s="23"/>
      <c r="G14" s="20"/>
    </row>
    <row r="15" spans="1:9">
      <c r="A15" s="6" t="str">
        <f t="shared" si="0"/>
        <v>DAPK1_1mMFT002787-120.000001</v>
      </c>
      <c r="B15" s="17" t="s">
        <v>606</v>
      </c>
      <c r="C15" s="18" t="s">
        <v>2083</v>
      </c>
      <c r="D15" s="8">
        <v>9.9999999999999995E-7</v>
      </c>
      <c r="E15" s="9">
        <v>47.36</v>
      </c>
      <c r="F15" s="23">
        <f>AVERAGE(E15:E16)</f>
        <v>47.355000000000004</v>
      </c>
      <c r="G15" s="20">
        <f>(1-(F15-F5)/(F9-F5))*100</f>
        <v>0.51073109147250495</v>
      </c>
    </row>
    <row r="16" spans="1:9">
      <c r="A16" s="6" t="str">
        <f t="shared" si="0"/>
        <v>DAPK1_1mMFT002787-120.000001</v>
      </c>
      <c r="B16" s="17" t="s">
        <v>606</v>
      </c>
      <c r="C16" s="18" t="s">
        <v>2083</v>
      </c>
      <c r="D16" s="8">
        <v>9.9999999999999995E-7</v>
      </c>
      <c r="E16" s="9">
        <v>47.35</v>
      </c>
      <c r="F16" s="23"/>
      <c r="G16" s="20"/>
    </row>
    <row r="17" spans="1:7">
      <c r="A17" s="6" t="str">
        <f t="shared" si="0"/>
        <v>DAPK1_1mMFT003666-010.000001</v>
      </c>
      <c r="B17" s="17" t="s">
        <v>608</v>
      </c>
      <c r="C17" s="18" t="s">
        <v>2084</v>
      </c>
      <c r="D17" s="8">
        <v>9.9999999999999995E-7</v>
      </c>
      <c r="E17" s="9">
        <v>47.6</v>
      </c>
      <c r="F17" s="23">
        <f>AVERAGE(E17:E18)</f>
        <v>47.010000000000005</v>
      </c>
      <c r="G17" s="20">
        <f>(1-(F17-F5)/(F9-F5))*100</f>
        <v>1.3026512108343713</v>
      </c>
    </row>
    <row r="18" spans="1:7">
      <c r="A18" s="6" t="str">
        <f t="shared" si="0"/>
        <v>DAPK1_1mMFT003666-010.000001</v>
      </c>
      <c r="B18" s="17" t="s">
        <v>607</v>
      </c>
      <c r="C18" s="18" t="s">
        <v>2084</v>
      </c>
      <c r="D18" s="8">
        <v>9.9999999999999995E-7</v>
      </c>
      <c r="E18" s="9">
        <v>46.42</v>
      </c>
      <c r="F18" s="23"/>
      <c r="G18" s="20"/>
    </row>
    <row r="19" spans="1:7">
      <c r="A19" s="6" t="str">
        <f t="shared" si="0"/>
        <v>DAPK1_1mMFT001973-170.000001</v>
      </c>
      <c r="B19" s="17" t="s">
        <v>605</v>
      </c>
      <c r="C19" s="18" t="s">
        <v>2085</v>
      </c>
      <c r="D19" s="8">
        <v>9.9999999999999995E-7</v>
      </c>
      <c r="E19" s="9">
        <v>48.19</v>
      </c>
      <c r="F19" s="23">
        <f>AVERAGE(E19:E20)</f>
        <v>48.435000000000002</v>
      </c>
      <c r="G19" s="20">
        <f>(1-(F19-F5)/(F9-F5))*100</f>
        <v>-1.9683231952255298</v>
      </c>
    </row>
    <row r="20" spans="1:7">
      <c r="A20" s="6" t="str">
        <f t="shared" si="0"/>
        <v>DAPK1_1mMFT001973-170.000001</v>
      </c>
      <c r="B20" s="17" t="s">
        <v>608</v>
      </c>
      <c r="C20" s="18" t="s">
        <v>2085</v>
      </c>
      <c r="D20" s="8">
        <v>9.9999999999999995E-7</v>
      </c>
      <c r="E20" s="9">
        <v>48.68</v>
      </c>
      <c r="F20" s="23"/>
      <c r="G20" s="20"/>
    </row>
    <row r="21" spans="1:7">
      <c r="A21" s="6" t="str">
        <f t="shared" si="0"/>
        <v>DAPK1_1mMFT003437-010.000001</v>
      </c>
      <c r="B21" s="17" t="s">
        <v>606</v>
      </c>
      <c r="C21" s="18" t="s">
        <v>2086</v>
      </c>
      <c r="D21" s="8">
        <v>9.9999999999999995E-7</v>
      </c>
      <c r="E21" s="9">
        <v>48.67</v>
      </c>
      <c r="F21" s="23">
        <f>AVERAGE(E21:E22)</f>
        <v>48.125</v>
      </c>
      <c r="G21" s="20">
        <f>(1-(F21-F5)/(F9-F5))*100</f>
        <v>-1.2567427981177604</v>
      </c>
    </row>
    <row r="22" spans="1:7">
      <c r="A22" s="6" t="str">
        <f t="shared" si="0"/>
        <v>DAPK1_1mMFT003437-010.000001</v>
      </c>
      <c r="B22" s="17" t="s">
        <v>607</v>
      </c>
      <c r="C22" s="18" t="s">
        <v>2086</v>
      </c>
      <c r="D22" s="8">
        <v>9.9999999999999995E-7</v>
      </c>
      <c r="E22" s="21">
        <v>47.58</v>
      </c>
      <c r="F22" s="23"/>
      <c r="G22" s="20"/>
    </row>
    <row r="23" spans="1:7">
      <c r="A23" s="6" t="str">
        <f t="shared" si="0"/>
        <v>DAPK1_1mMFT000959-040.000001</v>
      </c>
      <c r="B23" s="17" t="s">
        <v>606</v>
      </c>
      <c r="C23" s="18" t="s">
        <v>2087</v>
      </c>
      <c r="D23" s="8">
        <v>9.9999999999999995E-7</v>
      </c>
      <c r="E23" s="9">
        <v>46.72</v>
      </c>
      <c r="F23" s="23">
        <f>AVERAGE(E23:E24)</f>
        <v>47.204999999999998</v>
      </c>
      <c r="G23" s="20">
        <f>(1-(F23-F5)/(F9-F5))*100</f>
        <v>0.85504418684724248</v>
      </c>
    </row>
    <row r="24" spans="1:7">
      <c r="A24" s="6" t="str">
        <f t="shared" si="0"/>
        <v>DAPK1_1mMFT000959-040.000001</v>
      </c>
      <c r="B24" s="17" t="s">
        <v>610</v>
      </c>
      <c r="C24" s="18" t="s">
        <v>2087</v>
      </c>
      <c r="D24" s="8">
        <v>9.9999999999999995E-7</v>
      </c>
      <c r="E24" s="9">
        <v>47.69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286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288</v>
      </c>
      <c r="C5" s="18" t="s">
        <v>267</v>
      </c>
      <c r="E5" s="9">
        <v>0.85</v>
      </c>
      <c r="F5" s="19">
        <f>AVERAGE(E5:E6)</f>
        <v>0.77</v>
      </c>
    </row>
    <row r="6" spans="1:9">
      <c r="A6" s="6" t="str">
        <f t="shared" si="0"/>
        <v/>
      </c>
      <c r="B6" s="17" t="s">
        <v>288</v>
      </c>
      <c r="C6" s="18" t="s">
        <v>267</v>
      </c>
      <c r="E6" s="9">
        <v>0.69</v>
      </c>
      <c r="F6" s="19"/>
    </row>
    <row r="7" spans="1:9">
      <c r="A7" s="6" t="str">
        <f t="shared" si="0"/>
        <v/>
      </c>
      <c r="B7" s="17" t="s">
        <v>288</v>
      </c>
      <c r="C7" s="18" t="s">
        <v>270</v>
      </c>
      <c r="E7" s="9">
        <v>27.81</v>
      </c>
      <c r="F7" s="19">
        <f>AVERAGE(E7:E8)</f>
        <v>27.96</v>
      </c>
    </row>
    <row r="8" spans="1:9">
      <c r="A8" s="6" t="str">
        <f t="shared" si="0"/>
        <v/>
      </c>
      <c r="B8" s="17" t="s">
        <v>289</v>
      </c>
      <c r="C8" s="18" t="s">
        <v>270</v>
      </c>
      <c r="E8" s="9">
        <v>28.11</v>
      </c>
      <c r="F8" s="19"/>
    </row>
    <row r="9" spans="1:9">
      <c r="A9" s="6" t="str">
        <f t="shared" si="0"/>
        <v>DCAMKL2Staurosporine0.00001</v>
      </c>
      <c r="B9" s="17" t="s">
        <v>288</v>
      </c>
      <c r="C9" s="18" t="s">
        <v>290</v>
      </c>
      <c r="D9" s="8">
        <v>1.0000000000000001E-5</v>
      </c>
      <c r="E9" s="9">
        <v>1.1499999999999999</v>
      </c>
      <c r="F9" s="19">
        <f>AVERAGE(E9:E10)</f>
        <v>0.97</v>
      </c>
      <c r="G9" s="20">
        <f>(1-(F9-F5)/(F7-F5))*100</f>
        <v>99.26443545421111</v>
      </c>
    </row>
    <row r="10" spans="1:9">
      <c r="A10" s="6" t="str">
        <f t="shared" si="0"/>
        <v>DCAMKL2Staurosporine0.00001</v>
      </c>
      <c r="B10" s="17" t="s">
        <v>288</v>
      </c>
      <c r="C10" s="18" t="s">
        <v>272</v>
      </c>
      <c r="D10" s="8">
        <v>1.0000000000000001E-5</v>
      </c>
      <c r="E10" s="21">
        <v>0.79</v>
      </c>
      <c r="F10" s="22"/>
      <c r="G10" s="20"/>
    </row>
    <row r="11" spans="1:9">
      <c r="A11" s="6" t="str">
        <f t="shared" si="0"/>
        <v>DCAMKL2FT002787-120.000001</v>
      </c>
      <c r="B11" s="17" t="s">
        <v>288</v>
      </c>
      <c r="C11" s="18" t="s">
        <v>2083</v>
      </c>
      <c r="D11" s="8">
        <v>9.9999999999999995E-7</v>
      </c>
      <c r="E11" s="9">
        <v>27.88</v>
      </c>
      <c r="F11" s="19">
        <f>AVERAGE(E11:E12)</f>
        <v>28.155000000000001</v>
      </c>
      <c r="G11" s="20">
        <f>(1-(F11-F5)/(F7-F5))*100</f>
        <v>-0.71717543214417923</v>
      </c>
    </row>
    <row r="12" spans="1:9">
      <c r="A12" s="6" t="str">
        <f t="shared" si="0"/>
        <v>DCAMKL2FT002787-120.000001</v>
      </c>
      <c r="B12" s="17" t="s">
        <v>288</v>
      </c>
      <c r="C12" s="18" t="s">
        <v>2083</v>
      </c>
      <c r="D12" s="8">
        <v>9.9999999999999995E-7</v>
      </c>
      <c r="E12" s="9">
        <v>28.43</v>
      </c>
      <c r="F12" s="19"/>
      <c r="G12" s="20"/>
    </row>
    <row r="13" spans="1:9">
      <c r="A13" s="6" t="str">
        <f t="shared" si="0"/>
        <v>DCAMKL2FT003666-010.000001</v>
      </c>
      <c r="B13" s="17" t="s">
        <v>288</v>
      </c>
      <c r="C13" s="18" t="s">
        <v>2084</v>
      </c>
      <c r="D13" s="8">
        <v>9.9999999999999995E-7</v>
      </c>
      <c r="E13" s="9">
        <v>27.96</v>
      </c>
      <c r="F13" s="19">
        <f>AVERAGE(E13:E14)</f>
        <v>28.274999999999999</v>
      </c>
      <c r="G13" s="20">
        <f>(1-(F13-F5)/(F7-F5))*100</f>
        <v>-1.1585141596174964</v>
      </c>
    </row>
    <row r="14" spans="1:9">
      <c r="A14" s="6" t="str">
        <f t="shared" si="0"/>
        <v>DCAMKL2FT003666-010.000001</v>
      </c>
      <c r="B14" s="17" t="s">
        <v>288</v>
      </c>
      <c r="C14" s="18" t="s">
        <v>2084</v>
      </c>
      <c r="D14" s="8">
        <v>9.9999999999999995E-7</v>
      </c>
      <c r="E14" s="9">
        <v>28.59</v>
      </c>
      <c r="F14" s="19"/>
      <c r="G14" s="20"/>
    </row>
    <row r="15" spans="1:9">
      <c r="A15" s="6" t="str">
        <f t="shared" si="0"/>
        <v>DCAMKL2FT001973-170.000001</v>
      </c>
      <c r="B15" s="17" t="s">
        <v>288</v>
      </c>
      <c r="C15" s="18" t="s">
        <v>2085</v>
      </c>
      <c r="D15" s="8">
        <v>9.9999999999999995E-7</v>
      </c>
      <c r="E15" s="9">
        <v>28.13</v>
      </c>
      <c r="F15" s="19">
        <f>AVERAGE(E15:E16)</f>
        <v>28.234999999999999</v>
      </c>
      <c r="G15" s="20">
        <f>(1-(F15-F5)/(F7-F5))*100</f>
        <v>-1.0114012504597314</v>
      </c>
    </row>
    <row r="16" spans="1:9">
      <c r="A16" s="6" t="str">
        <f t="shared" si="0"/>
        <v>DCAMKL2FT001973-170.000001</v>
      </c>
      <c r="B16" s="17" t="s">
        <v>288</v>
      </c>
      <c r="C16" s="18" t="s">
        <v>2085</v>
      </c>
      <c r="D16" s="8">
        <v>9.9999999999999995E-7</v>
      </c>
      <c r="E16" s="9">
        <v>28.34</v>
      </c>
      <c r="F16" s="19"/>
      <c r="G16" s="20"/>
    </row>
    <row r="17" spans="1:7">
      <c r="A17" s="6" t="str">
        <f t="shared" si="0"/>
        <v>DCAMKL2FT003437-010.000001</v>
      </c>
      <c r="B17" s="17" t="s">
        <v>288</v>
      </c>
      <c r="C17" s="18" t="s">
        <v>2086</v>
      </c>
      <c r="D17" s="8">
        <v>9.9999999999999995E-7</v>
      </c>
      <c r="E17" s="9">
        <v>28.04</v>
      </c>
      <c r="F17" s="19">
        <f>AVERAGE(E17:E18)</f>
        <v>28.11</v>
      </c>
      <c r="G17" s="20">
        <f>(1-(F17-F5)/(F7-F5))*100</f>
        <v>-0.55167340934165754</v>
      </c>
    </row>
    <row r="18" spans="1:7">
      <c r="A18" s="6" t="str">
        <f t="shared" si="0"/>
        <v>DCAMKL2FT003437-010.000001</v>
      </c>
      <c r="B18" s="17" t="s">
        <v>288</v>
      </c>
      <c r="C18" s="18" t="s">
        <v>2086</v>
      </c>
      <c r="D18" s="8">
        <v>9.9999999999999995E-7</v>
      </c>
      <c r="E18" s="9">
        <v>28.18</v>
      </c>
      <c r="F18" s="19"/>
      <c r="G18" s="20"/>
    </row>
    <row r="19" spans="1:7">
      <c r="A19" s="6" t="str">
        <f t="shared" si="0"/>
        <v>DCAMKL2FT000959-040.000001</v>
      </c>
      <c r="B19" s="17" t="s">
        <v>288</v>
      </c>
      <c r="C19" s="18" t="s">
        <v>2087</v>
      </c>
      <c r="D19" s="8">
        <v>9.9999999999999995E-7</v>
      </c>
      <c r="E19" s="9">
        <v>27.79</v>
      </c>
      <c r="F19" s="19">
        <f>AVERAGE(E19:E20)</f>
        <v>28.13</v>
      </c>
      <c r="G19" s="20">
        <f>(1-(F19-F5)/(F7-F5))*100</f>
        <v>-0.62522986392055113</v>
      </c>
    </row>
    <row r="20" spans="1:7">
      <c r="A20" s="6" t="str">
        <f t="shared" si="0"/>
        <v>DCAMKL2FT000959-040.000001</v>
      </c>
      <c r="B20" s="17" t="s">
        <v>288</v>
      </c>
      <c r="C20" s="18" t="s">
        <v>2087</v>
      </c>
      <c r="D20" s="8">
        <v>9.9999999999999995E-7</v>
      </c>
      <c r="E20" s="9">
        <v>28.47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6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576</v>
      </c>
      <c r="C2" s="6" t="s">
        <v>2078</v>
      </c>
      <c r="H2" s="11"/>
      <c r="I2" s="11"/>
    </row>
    <row r="3" spans="1:9" ht="15" thickBot="1"/>
    <row r="4" spans="1:9" ht="31" thickBot="1">
      <c r="B4" s="12" t="s">
        <v>611</v>
      </c>
      <c r="C4" s="12" t="s">
        <v>612</v>
      </c>
      <c r="D4" s="13" t="s">
        <v>262</v>
      </c>
      <c r="E4" s="14" t="s">
        <v>263</v>
      </c>
      <c r="F4" s="15" t="s">
        <v>613</v>
      </c>
      <c r="G4" s="16" t="s">
        <v>614</v>
      </c>
    </row>
    <row r="5" spans="1:9">
      <c r="A5" s="6" t="str">
        <f t="shared" ref="A5:A24" si="0">IF(D5="","",B5&amp;C5&amp;D5)</f>
        <v/>
      </c>
      <c r="B5" s="17" t="s">
        <v>615</v>
      </c>
      <c r="C5" s="18" t="s">
        <v>267</v>
      </c>
      <c r="E5" s="9">
        <v>4.34</v>
      </c>
      <c r="F5" s="23">
        <f>AVERAGE(E5:E8)</f>
        <v>4.3774999999999995</v>
      </c>
    </row>
    <row r="6" spans="1:9">
      <c r="A6" s="6" t="str">
        <f t="shared" si="0"/>
        <v/>
      </c>
      <c r="B6" s="17" t="s">
        <v>616</v>
      </c>
      <c r="C6" s="18" t="s">
        <v>267</v>
      </c>
      <c r="E6" s="9">
        <v>4.49</v>
      </c>
      <c r="F6" s="23"/>
    </row>
    <row r="7" spans="1:9">
      <c r="A7" s="6" t="str">
        <f t="shared" si="0"/>
        <v/>
      </c>
      <c r="B7" s="17" t="s">
        <v>615</v>
      </c>
      <c r="C7" s="18" t="s">
        <v>267</v>
      </c>
      <c r="E7" s="9">
        <v>3.66</v>
      </c>
      <c r="F7" s="24"/>
    </row>
    <row r="8" spans="1:9">
      <c r="A8" s="6" t="str">
        <f t="shared" si="0"/>
        <v/>
      </c>
      <c r="B8" s="17" t="s">
        <v>615</v>
      </c>
      <c r="C8" s="18" t="s">
        <v>267</v>
      </c>
      <c r="E8" s="9">
        <v>5.0199999999999996</v>
      </c>
      <c r="F8" s="23"/>
    </row>
    <row r="9" spans="1:9">
      <c r="A9" s="6" t="str">
        <f t="shared" si="0"/>
        <v/>
      </c>
      <c r="B9" s="17" t="s">
        <v>615</v>
      </c>
      <c r="C9" s="18" t="s">
        <v>270</v>
      </c>
      <c r="E9" s="9">
        <v>43.93</v>
      </c>
      <c r="F9" s="23">
        <f>AVERAGE(E9:E12)</f>
        <v>45.534999999999997</v>
      </c>
    </row>
    <row r="10" spans="1:9">
      <c r="A10" s="6" t="str">
        <f t="shared" si="0"/>
        <v/>
      </c>
      <c r="B10" s="17" t="s">
        <v>615</v>
      </c>
      <c r="C10" s="18" t="s">
        <v>270</v>
      </c>
      <c r="E10" s="9">
        <v>42.98</v>
      </c>
      <c r="F10" s="23"/>
    </row>
    <row r="11" spans="1:9">
      <c r="A11" s="6" t="str">
        <f t="shared" si="0"/>
        <v/>
      </c>
      <c r="B11" s="17" t="s">
        <v>615</v>
      </c>
      <c r="C11" s="18" t="s">
        <v>270</v>
      </c>
      <c r="E11" s="9">
        <v>48.25</v>
      </c>
      <c r="F11" s="24"/>
    </row>
    <row r="12" spans="1:9">
      <c r="A12" s="6" t="str">
        <f t="shared" si="0"/>
        <v/>
      </c>
      <c r="B12" s="17" t="s">
        <v>615</v>
      </c>
      <c r="C12" s="18" t="s">
        <v>270</v>
      </c>
      <c r="E12" s="9">
        <v>46.98</v>
      </c>
      <c r="F12" s="23"/>
    </row>
    <row r="13" spans="1:9">
      <c r="A13" s="6" t="str">
        <f t="shared" si="0"/>
        <v>DYRK1A_1mMStaurosporine0.00001</v>
      </c>
      <c r="B13" s="17" t="s">
        <v>615</v>
      </c>
      <c r="C13" s="18" t="s">
        <v>272</v>
      </c>
      <c r="D13" s="8">
        <v>1.0000000000000001E-5</v>
      </c>
      <c r="E13" s="9">
        <v>4.72</v>
      </c>
      <c r="F13" s="23">
        <f>AVERAGE(E13:E14)</f>
        <v>5.085</v>
      </c>
      <c r="G13" s="20">
        <f>(1-(F13-F5)/(F9-F5))*100</f>
        <v>98.280993743546134</v>
      </c>
    </row>
    <row r="14" spans="1:9">
      <c r="A14" s="6" t="str">
        <f t="shared" si="0"/>
        <v>DYRK1A_1mMStaurosporine0.00001</v>
      </c>
      <c r="B14" s="17" t="s">
        <v>615</v>
      </c>
      <c r="C14" s="18" t="s">
        <v>272</v>
      </c>
      <c r="D14" s="8">
        <v>1.0000000000000001E-5</v>
      </c>
      <c r="E14" s="9">
        <v>5.45</v>
      </c>
      <c r="F14" s="23"/>
      <c r="G14" s="20"/>
    </row>
    <row r="15" spans="1:9">
      <c r="A15" s="6" t="str">
        <f t="shared" si="0"/>
        <v>DYRK1A_1mMFT002787-120.000001</v>
      </c>
      <c r="B15" s="17" t="s">
        <v>617</v>
      </c>
      <c r="C15" s="18" t="s">
        <v>2083</v>
      </c>
      <c r="D15" s="8">
        <v>9.9999999999999995E-7</v>
      </c>
      <c r="E15" s="9">
        <v>49.97</v>
      </c>
      <c r="F15" s="23">
        <f>AVERAGE(E15:E16)</f>
        <v>50.07</v>
      </c>
      <c r="G15" s="20">
        <f>(1-(F15-F5)/(F9-F5))*100</f>
        <v>-11.018647877057663</v>
      </c>
    </row>
    <row r="16" spans="1:9">
      <c r="A16" s="6" t="str">
        <f t="shared" si="0"/>
        <v>DYRK1A_1mMFT002787-120.000001</v>
      </c>
      <c r="B16" s="17" t="s">
        <v>615</v>
      </c>
      <c r="C16" s="18" t="s">
        <v>2083</v>
      </c>
      <c r="D16" s="8">
        <v>9.9999999999999995E-7</v>
      </c>
      <c r="E16" s="9">
        <v>50.17</v>
      </c>
      <c r="F16" s="23"/>
      <c r="G16" s="20"/>
    </row>
    <row r="17" spans="1:7">
      <c r="A17" s="6" t="str">
        <f t="shared" si="0"/>
        <v>DYRK1A_1mMFT003666-010.000001</v>
      </c>
      <c r="B17" s="17" t="s">
        <v>615</v>
      </c>
      <c r="C17" s="18" t="s">
        <v>2084</v>
      </c>
      <c r="D17" s="8">
        <v>9.9999999999999995E-7</v>
      </c>
      <c r="E17" s="9">
        <v>49.34</v>
      </c>
      <c r="F17" s="23">
        <f>AVERAGE(E17:E18)</f>
        <v>49.08</v>
      </c>
      <c r="G17" s="20">
        <f>(1-(F17-F5)/(F9-F5))*100</f>
        <v>-8.613253963433154</v>
      </c>
    </row>
    <row r="18" spans="1:7">
      <c r="A18" s="6" t="str">
        <f t="shared" si="0"/>
        <v>DYRK1A_1mMFT003666-010.000001</v>
      </c>
      <c r="B18" s="17" t="s">
        <v>615</v>
      </c>
      <c r="C18" s="18" t="s">
        <v>2084</v>
      </c>
      <c r="D18" s="8">
        <v>9.9999999999999995E-7</v>
      </c>
      <c r="E18" s="9">
        <v>48.82</v>
      </c>
      <c r="F18" s="23"/>
      <c r="G18" s="20"/>
    </row>
    <row r="19" spans="1:7">
      <c r="A19" s="6" t="str">
        <f t="shared" si="0"/>
        <v>DYRK1A_1mMFT001973-170.000001</v>
      </c>
      <c r="B19" s="17" t="s">
        <v>615</v>
      </c>
      <c r="C19" s="18" t="s">
        <v>2085</v>
      </c>
      <c r="D19" s="8">
        <v>9.9999999999999995E-7</v>
      </c>
      <c r="E19" s="9">
        <v>54.46</v>
      </c>
      <c r="F19" s="23">
        <f>AVERAGE(E19:E20)</f>
        <v>53.980000000000004</v>
      </c>
      <c r="G19" s="20">
        <f>(1-(F19-F5)/(F9-F5))*100</f>
        <v>-20.518738990463483</v>
      </c>
    </row>
    <row r="20" spans="1:7">
      <c r="A20" s="6" t="str">
        <f t="shared" si="0"/>
        <v>DYRK1A_1mMFT001973-170.000001</v>
      </c>
      <c r="B20" s="17" t="s">
        <v>617</v>
      </c>
      <c r="C20" s="18" t="s">
        <v>2085</v>
      </c>
      <c r="D20" s="8">
        <v>9.9999999999999995E-7</v>
      </c>
      <c r="E20" s="9">
        <v>53.5</v>
      </c>
      <c r="F20" s="23"/>
      <c r="G20" s="20"/>
    </row>
    <row r="21" spans="1:7">
      <c r="A21" s="6" t="str">
        <f t="shared" si="0"/>
        <v>DYRK1A_1mMFT003437-010.000001</v>
      </c>
      <c r="B21" s="17" t="s">
        <v>618</v>
      </c>
      <c r="C21" s="18" t="s">
        <v>2086</v>
      </c>
      <c r="D21" s="8">
        <v>9.9999999999999995E-7</v>
      </c>
      <c r="E21" s="9">
        <v>48.06</v>
      </c>
      <c r="F21" s="23">
        <f>AVERAGE(E21:E22)</f>
        <v>47.94</v>
      </c>
      <c r="G21" s="20">
        <f>(1-(F21-F5)/(F9-F5))*100</f>
        <v>-5.8434064265322272</v>
      </c>
    </row>
    <row r="22" spans="1:7">
      <c r="A22" s="6" t="str">
        <f t="shared" si="0"/>
        <v>DYRK1A_1mMFT003437-010.000001</v>
      </c>
      <c r="B22" s="17" t="s">
        <v>619</v>
      </c>
      <c r="C22" s="18" t="s">
        <v>2086</v>
      </c>
      <c r="D22" s="8">
        <v>9.9999999999999995E-7</v>
      </c>
      <c r="E22" s="21">
        <v>47.82</v>
      </c>
      <c r="F22" s="23"/>
      <c r="G22" s="20"/>
    </row>
    <row r="23" spans="1:7">
      <c r="A23" s="6" t="str">
        <f t="shared" si="0"/>
        <v>DYRK1A_1mMFT000959-040.000001</v>
      </c>
      <c r="B23" s="17" t="s">
        <v>615</v>
      </c>
      <c r="C23" s="18" t="s">
        <v>2087</v>
      </c>
      <c r="D23" s="8">
        <v>9.9999999999999995E-7</v>
      </c>
      <c r="E23" s="9">
        <v>49.8</v>
      </c>
      <c r="F23" s="23">
        <f>AVERAGE(E23:E24)</f>
        <v>49.72</v>
      </c>
      <c r="G23" s="20">
        <f>(1-(F23-F5)/(F9-F5))*100</f>
        <v>-10.16825608941263</v>
      </c>
    </row>
    <row r="24" spans="1:7">
      <c r="A24" s="6" t="str">
        <f t="shared" si="0"/>
        <v>DYRK1A_1mMFT000959-040.000001</v>
      </c>
      <c r="B24" s="17" t="s">
        <v>615</v>
      </c>
      <c r="C24" s="18" t="s">
        <v>2087</v>
      </c>
      <c r="D24" s="8">
        <v>9.9999999999999995E-7</v>
      </c>
      <c r="E24" s="9">
        <v>49.64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6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620</v>
      </c>
      <c r="C1" s="6" t="s">
        <v>2077</v>
      </c>
    </row>
    <row r="2" spans="1:9">
      <c r="B2" s="7" t="s">
        <v>621</v>
      </c>
      <c r="C2" s="6" t="s">
        <v>2078</v>
      </c>
      <c r="H2" s="11"/>
      <c r="I2" s="11"/>
    </row>
    <row r="3" spans="1:9" ht="15" thickBot="1"/>
    <row r="4" spans="1:9" ht="31" thickBot="1">
      <c r="B4" s="12" t="s">
        <v>622</v>
      </c>
      <c r="C4" s="12" t="s">
        <v>612</v>
      </c>
      <c r="D4" s="13" t="s">
        <v>623</v>
      </c>
      <c r="E4" s="14" t="s">
        <v>624</v>
      </c>
      <c r="F4" s="15" t="s">
        <v>559</v>
      </c>
      <c r="G4" s="16" t="s">
        <v>625</v>
      </c>
    </row>
    <row r="5" spans="1:9">
      <c r="A5" s="6" t="str">
        <f t="shared" ref="A5:A24" si="0">IF(D5="","",B5&amp;C5&amp;D5)</f>
        <v/>
      </c>
      <c r="B5" s="17" t="s">
        <v>626</v>
      </c>
      <c r="C5" s="18" t="s">
        <v>267</v>
      </c>
      <c r="E5" s="9">
        <v>4.6500000000000004</v>
      </c>
      <c r="F5" s="23">
        <f>AVERAGE(E5:E8)</f>
        <v>3.7199999999999998</v>
      </c>
    </row>
    <row r="6" spans="1:9">
      <c r="A6" s="6" t="str">
        <f t="shared" si="0"/>
        <v/>
      </c>
      <c r="B6" s="17" t="s">
        <v>626</v>
      </c>
      <c r="C6" s="18" t="s">
        <v>267</v>
      </c>
      <c r="E6" s="9">
        <v>3.96</v>
      </c>
      <c r="F6" s="23"/>
    </row>
    <row r="7" spans="1:9">
      <c r="A7" s="6" t="str">
        <f t="shared" si="0"/>
        <v/>
      </c>
      <c r="B7" s="17" t="s">
        <v>627</v>
      </c>
      <c r="C7" s="18" t="s">
        <v>267</v>
      </c>
      <c r="E7" s="9">
        <v>2.1800000000000002</v>
      </c>
      <c r="F7" s="24"/>
    </row>
    <row r="8" spans="1:9">
      <c r="A8" s="6" t="str">
        <f t="shared" si="0"/>
        <v/>
      </c>
      <c r="B8" s="17" t="s">
        <v>626</v>
      </c>
      <c r="C8" s="18" t="s">
        <v>267</v>
      </c>
      <c r="E8" s="9">
        <v>4.09</v>
      </c>
      <c r="F8" s="23"/>
    </row>
    <row r="9" spans="1:9">
      <c r="A9" s="6" t="str">
        <f t="shared" si="0"/>
        <v/>
      </c>
      <c r="B9" s="17" t="s">
        <v>627</v>
      </c>
      <c r="C9" s="18" t="s">
        <v>270</v>
      </c>
      <c r="E9" s="9">
        <v>35.72</v>
      </c>
      <c r="F9" s="23">
        <f>AVERAGE(E9:E12)</f>
        <v>34.372500000000002</v>
      </c>
    </row>
    <row r="10" spans="1:9">
      <c r="A10" s="6" t="str">
        <f t="shared" si="0"/>
        <v/>
      </c>
      <c r="B10" s="17" t="s">
        <v>627</v>
      </c>
      <c r="C10" s="18" t="s">
        <v>270</v>
      </c>
      <c r="E10" s="9">
        <v>33.28</v>
      </c>
      <c r="F10" s="23"/>
    </row>
    <row r="11" spans="1:9">
      <c r="A11" s="6" t="str">
        <f t="shared" si="0"/>
        <v/>
      </c>
      <c r="B11" s="17" t="s">
        <v>626</v>
      </c>
      <c r="C11" s="18" t="s">
        <v>270</v>
      </c>
      <c r="E11" s="9">
        <v>34.36</v>
      </c>
      <c r="F11" s="24"/>
    </row>
    <row r="12" spans="1:9">
      <c r="A12" s="6" t="str">
        <f t="shared" si="0"/>
        <v/>
      </c>
      <c r="B12" s="17" t="s">
        <v>627</v>
      </c>
      <c r="C12" s="18" t="s">
        <v>270</v>
      </c>
      <c r="E12" s="9">
        <v>34.130000000000003</v>
      </c>
      <c r="F12" s="23"/>
    </row>
    <row r="13" spans="1:9">
      <c r="A13" s="6" t="str">
        <f t="shared" si="0"/>
        <v>DYRK1B_1mMStaurosporine0.00001</v>
      </c>
      <c r="B13" s="17" t="s">
        <v>628</v>
      </c>
      <c r="C13" s="18" t="s">
        <v>629</v>
      </c>
      <c r="D13" s="8">
        <v>1.0000000000000001E-5</v>
      </c>
      <c r="E13" s="9">
        <v>2.65</v>
      </c>
      <c r="F13" s="23">
        <f>AVERAGE(E13:E14)</f>
        <v>3.5750000000000002</v>
      </c>
      <c r="G13" s="20">
        <f>(1-(F13-F5)/(F9-F5))*100</f>
        <v>100.47304461300057</v>
      </c>
    </row>
    <row r="14" spans="1:9">
      <c r="A14" s="6" t="str">
        <f t="shared" si="0"/>
        <v>DYRK1B_1mMStaurosporine0.00001</v>
      </c>
      <c r="B14" s="17" t="s">
        <v>626</v>
      </c>
      <c r="C14" s="18" t="s">
        <v>629</v>
      </c>
      <c r="D14" s="8">
        <v>1.0000000000000001E-5</v>
      </c>
      <c r="E14" s="9">
        <v>4.5</v>
      </c>
      <c r="F14" s="23"/>
      <c r="G14" s="20"/>
    </row>
    <row r="15" spans="1:9">
      <c r="A15" s="6" t="str">
        <f t="shared" si="0"/>
        <v>DYRK1B_1mMFT002787-120.000001</v>
      </c>
      <c r="B15" s="17" t="s">
        <v>628</v>
      </c>
      <c r="C15" s="18" t="s">
        <v>2083</v>
      </c>
      <c r="D15" s="8">
        <v>9.9999999999999995E-7</v>
      </c>
      <c r="E15" s="9">
        <v>34.450000000000003</v>
      </c>
      <c r="F15" s="23">
        <f>AVERAGE(E15:E16)</f>
        <v>34.784999999999997</v>
      </c>
      <c r="G15" s="20">
        <f>(1-(F15-F5)/(F9-F5))*100</f>
        <v>-1.3457303645705743</v>
      </c>
    </row>
    <row r="16" spans="1:9">
      <c r="A16" s="6" t="str">
        <f t="shared" si="0"/>
        <v>DYRK1B_1mMFT002787-120.000001</v>
      </c>
      <c r="B16" s="17" t="s">
        <v>627</v>
      </c>
      <c r="C16" s="18" t="s">
        <v>2083</v>
      </c>
      <c r="D16" s="8">
        <v>9.9999999999999995E-7</v>
      </c>
      <c r="E16" s="9">
        <v>35.119999999999997</v>
      </c>
      <c r="F16" s="23"/>
      <c r="G16" s="20"/>
    </row>
    <row r="17" spans="1:7">
      <c r="A17" s="6" t="str">
        <f t="shared" si="0"/>
        <v>DYRK1B_1mMFT003666-010.000001</v>
      </c>
      <c r="B17" s="17" t="s">
        <v>627</v>
      </c>
      <c r="C17" s="18" t="s">
        <v>2084</v>
      </c>
      <c r="D17" s="8">
        <v>9.9999999999999995E-7</v>
      </c>
      <c r="E17" s="9">
        <v>35.119999999999997</v>
      </c>
      <c r="F17" s="23">
        <f>AVERAGE(E17:E18)</f>
        <v>35.144999999999996</v>
      </c>
      <c r="G17" s="20">
        <f>(1-(F17-F5)/(F9-F5))*100</f>
        <v>-2.5201859554685457</v>
      </c>
    </row>
    <row r="18" spans="1:7">
      <c r="A18" s="6" t="str">
        <f t="shared" si="0"/>
        <v>DYRK1B_1mMFT003666-010.000001</v>
      </c>
      <c r="B18" s="17" t="s">
        <v>627</v>
      </c>
      <c r="C18" s="18" t="s">
        <v>2084</v>
      </c>
      <c r="D18" s="8">
        <v>9.9999999999999995E-7</v>
      </c>
      <c r="E18" s="9">
        <v>35.17</v>
      </c>
      <c r="F18" s="23"/>
      <c r="G18" s="20"/>
    </row>
    <row r="19" spans="1:7">
      <c r="A19" s="6" t="str">
        <f t="shared" si="0"/>
        <v>DYRK1B_1mMFT001973-170.000001</v>
      </c>
      <c r="B19" s="17" t="s">
        <v>626</v>
      </c>
      <c r="C19" s="18" t="s">
        <v>2085</v>
      </c>
      <c r="D19" s="8">
        <v>9.9999999999999995E-7</v>
      </c>
      <c r="E19" s="9">
        <v>36.090000000000003</v>
      </c>
      <c r="F19" s="23">
        <f>AVERAGE(E19:E20)</f>
        <v>35.204999999999998</v>
      </c>
      <c r="G19" s="20">
        <f>(1-(F19-F5)/(F9-F5))*100</f>
        <v>-2.7159285539515299</v>
      </c>
    </row>
    <row r="20" spans="1:7">
      <c r="A20" s="6" t="str">
        <f t="shared" si="0"/>
        <v>DYRK1B_1mMFT001973-170.000001</v>
      </c>
      <c r="B20" s="17" t="s">
        <v>627</v>
      </c>
      <c r="C20" s="18" t="s">
        <v>2085</v>
      </c>
      <c r="D20" s="8">
        <v>9.9999999999999995E-7</v>
      </c>
      <c r="E20" s="9">
        <v>34.32</v>
      </c>
      <c r="F20" s="23"/>
      <c r="G20" s="20"/>
    </row>
    <row r="21" spans="1:7">
      <c r="A21" s="6" t="str">
        <f t="shared" si="0"/>
        <v>DYRK1B_1mMFT003437-010.000001</v>
      </c>
      <c r="B21" s="17" t="s">
        <v>627</v>
      </c>
      <c r="C21" s="18" t="s">
        <v>2086</v>
      </c>
      <c r="D21" s="8">
        <v>9.9999999999999995E-7</v>
      </c>
      <c r="E21" s="9">
        <v>33.81</v>
      </c>
      <c r="F21" s="23">
        <f>AVERAGE(E21:E22)</f>
        <v>34.385000000000005</v>
      </c>
      <c r="G21" s="20">
        <f>(1-(F21-F5)/(F9-F5))*100</f>
        <v>-4.0779708017302241E-2</v>
      </c>
    </row>
    <row r="22" spans="1:7">
      <c r="A22" s="6" t="str">
        <f t="shared" si="0"/>
        <v>DYRK1B_1mMFT003437-010.000001</v>
      </c>
      <c r="B22" s="17" t="s">
        <v>627</v>
      </c>
      <c r="C22" s="18" t="s">
        <v>2086</v>
      </c>
      <c r="D22" s="8">
        <v>9.9999999999999995E-7</v>
      </c>
      <c r="E22" s="21">
        <v>34.96</v>
      </c>
      <c r="F22" s="23"/>
      <c r="G22" s="20"/>
    </row>
    <row r="23" spans="1:7">
      <c r="A23" s="6" t="str">
        <f t="shared" si="0"/>
        <v>DYRK1B_1mMFT000959-040.000001</v>
      </c>
      <c r="B23" s="17" t="s">
        <v>627</v>
      </c>
      <c r="C23" s="18" t="s">
        <v>2087</v>
      </c>
      <c r="D23" s="8">
        <v>9.9999999999999995E-7</v>
      </c>
      <c r="E23" s="9">
        <v>34.97</v>
      </c>
      <c r="F23" s="23">
        <f>AVERAGE(E23:E24)</f>
        <v>35.049999999999997</v>
      </c>
      <c r="G23" s="20">
        <f>(1-(F23-F5)/(F9-F5))*100</f>
        <v>-2.2102601745371375</v>
      </c>
    </row>
    <row r="24" spans="1:7">
      <c r="A24" s="6" t="str">
        <f t="shared" si="0"/>
        <v>DYRK1B_1mMFT000959-040.000001</v>
      </c>
      <c r="B24" s="17" t="s">
        <v>627</v>
      </c>
      <c r="C24" s="18" t="s">
        <v>2087</v>
      </c>
      <c r="D24" s="8">
        <v>9.9999999999999995E-7</v>
      </c>
      <c r="E24" s="9">
        <v>35.130000000000003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1658</v>
      </c>
      <c r="F4" s="15" t="s">
        <v>1659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1660</v>
      </c>
      <c r="C5" s="18" t="s">
        <v>267</v>
      </c>
      <c r="E5" s="9">
        <v>2.85</v>
      </c>
      <c r="F5" s="19">
        <f>AVERAGE(E5:E6)</f>
        <v>3.26</v>
      </c>
    </row>
    <row r="6" spans="1:9">
      <c r="A6" s="6" t="str">
        <f t="shared" si="0"/>
        <v/>
      </c>
      <c r="B6" s="17" t="s">
        <v>1660</v>
      </c>
      <c r="C6" s="18" t="s">
        <v>267</v>
      </c>
      <c r="E6" s="9">
        <v>3.67</v>
      </c>
      <c r="F6" s="19"/>
    </row>
    <row r="7" spans="1:9">
      <c r="A7" s="6" t="str">
        <f t="shared" si="0"/>
        <v/>
      </c>
      <c r="B7" s="17" t="s">
        <v>1661</v>
      </c>
      <c r="C7" s="18" t="s">
        <v>270</v>
      </c>
      <c r="E7" s="9">
        <v>27.49</v>
      </c>
      <c r="F7" s="19">
        <f>AVERAGE(E7:E8)</f>
        <v>28.074999999999999</v>
      </c>
    </row>
    <row r="8" spans="1:9">
      <c r="A8" s="6" t="str">
        <f t="shared" si="0"/>
        <v/>
      </c>
      <c r="B8" s="17" t="s">
        <v>1662</v>
      </c>
      <c r="C8" s="18" t="s">
        <v>270</v>
      </c>
      <c r="E8" s="9">
        <v>28.66</v>
      </c>
      <c r="F8" s="19"/>
    </row>
    <row r="9" spans="1:9">
      <c r="A9" s="6" t="str">
        <f t="shared" si="0"/>
        <v>DYRK2Staurosporine0.00001</v>
      </c>
      <c r="B9" s="17" t="s">
        <v>1663</v>
      </c>
      <c r="C9" s="18" t="s">
        <v>272</v>
      </c>
      <c r="D9" s="8">
        <v>1.0000000000000001E-5</v>
      </c>
      <c r="E9" s="9">
        <v>2.23</v>
      </c>
      <c r="F9" s="19">
        <f>AVERAGE(E9:E10)</f>
        <v>2.4699999999999998</v>
      </c>
      <c r="G9" s="20">
        <f>(1-(F9-F5)/(F7-F5))*100</f>
        <v>103.18355833165424</v>
      </c>
    </row>
    <row r="10" spans="1:9">
      <c r="A10" s="6" t="str">
        <f t="shared" si="0"/>
        <v>DYRK2Staurosporine0.00001</v>
      </c>
      <c r="B10" s="17" t="s">
        <v>1663</v>
      </c>
      <c r="C10" s="18" t="s">
        <v>272</v>
      </c>
      <c r="D10" s="8">
        <v>1.0000000000000001E-5</v>
      </c>
      <c r="E10" s="21">
        <v>2.71</v>
      </c>
      <c r="F10" s="22"/>
      <c r="G10" s="20"/>
    </row>
    <row r="11" spans="1:9">
      <c r="A11" s="6" t="str">
        <f t="shared" si="0"/>
        <v>DYRK2FT002787-120.000001</v>
      </c>
      <c r="B11" s="17" t="s">
        <v>1663</v>
      </c>
      <c r="C11" s="18" t="s">
        <v>2083</v>
      </c>
      <c r="D11" s="8">
        <v>9.9999999999999995E-7</v>
      </c>
      <c r="E11" s="9">
        <v>30.25</v>
      </c>
      <c r="F11" s="19">
        <f>AVERAGE(E11:E12)</f>
        <v>29.844999999999999</v>
      </c>
      <c r="G11" s="20">
        <f>(1-(F11-F5)/(F7-F5))*100</f>
        <v>-7.1327825911747134</v>
      </c>
    </row>
    <row r="12" spans="1:9">
      <c r="A12" s="6" t="str">
        <f t="shared" si="0"/>
        <v>DYRK2FT002787-120.000001</v>
      </c>
      <c r="B12" s="17" t="s">
        <v>1660</v>
      </c>
      <c r="C12" s="18" t="s">
        <v>2083</v>
      </c>
      <c r="D12" s="8">
        <v>9.9999999999999995E-7</v>
      </c>
      <c r="E12" s="9">
        <v>29.44</v>
      </c>
      <c r="F12" s="19"/>
      <c r="G12" s="20"/>
    </row>
    <row r="13" spans="1:9">
      <c r="A13" s="6" t="str">
        <f t="shared" si="0"/>
        <v>DYRK2FT003666-010.000001</v>
      </c>
      <c r="B13" s="17" t="s">
        <v>1663</v>
      </c>
      <c r="C13" s="18" t="s">
        <v>2084</v>
      </c>
      <c r="D13" s="8">
        <v>9.9999999999999995E-7</v>
      </c>
      <c r="E13" s="9">
        <v>28.3</v>
      </c>
      <c r="F13" s="19">
        <f>AVERAGE(E13:E14)</f>
        <v>28.145</v>
      </c>
      <c r="G13" s="20">
        <f>(1-(F13-F5)/(F7-F5))*100</f>
        <v>-0.28208744710860323</v>
      </c>
    </row>
    <row r="14" spans="1:9">
      <c r="A14" s="6" t="str">
        <f t="shared" si="0"/>
        <v>DYRK2FT003666-010.000001</v>
      </c>
      <c r="B14" s="17" t="s">
        <v>1663</v>
      </c>
      <c r="C14" s="18" t="s">
        <v>2084</v>
      </c>
      <c r="D14" s="8">
        <v>9.9999999999999995E-7</v>
      </c>
      <c r="E14" s="9">
        <v>27.99</v>
      </c>
      <c r="F14" s="19"/>
      <c r="G14" s="20"/>
    </row>
    <row r="15" spans="1:9">
      <c r="A15" s="6" t="str">
        <f t="shared" si="0"/>
        <v>DYRK2FT001973-170.000001</v>
      </c>
      <c r="B15" s="17" t="s">
        <v>1663</v>
      </c>
      <c r="C15" s="18" t="s">
        <v>2085</v>
      </c>
      <c r="D15" s="8">
        <v>9.9999999999999995E-7</v>
      </c>
      <c r="E15" s="9">
        <v>23.77</v>
      </c>
      <c r="F15" s="19">
        <f>AVERAGE(E15:E16)</f>
        <v>23.84</v>
      </c>
      <c r="G15" s="20">
        <f>(1-(F15-F5)/(F7-F5))*100</f>
        <v>17.066290550070519</v>
      </c>
    </row>
    <row r="16" spans="1:9">
      <c r="A16" s="6" t="str">
        <f t="shared" si="0"/>
        <v>DYRK2FT001973-170.000001</v>
      </c>
      <c r="B16" s="17" t="s">
        <v>1663</v>
      </c>
      <c r="C16" s="18" t="s">
        <v>2085</v>
      </c>
      <c r="D16" s="8">
        <v>9.9999999999999995E-7</v>
      </c>
      <c r="E16" s="9">
        <v>23.91</v>
      </c>
      <c r="F16" s="19"/>
      <c r="G16" s="20"/>
    </row>
    <row r="17" spans="1:7">
      <c r="A17" s="6" t="str">
        <f t="shared" si="0"/>
        <v>DYRK2FT003437-010.000001</v>
      </c>
      <c r="B17" s="17" t="s">
        <v>1664</v>
      </c>
      <c r="C17" s="18" t="s">
        <v>2086</v>
      </c>
      <c r="D17" s="8">
        <v>9.9999999999999995E-7</v>
      </c>
      <c r="E17" s="9">
        <v>27.8</v>
      </c>
      <c r="F17" s="19">
        <f>AVERAGE(E17:E18)</f>
        <v>27.43</v>
      </c>
      <c r="G17" s="20">
        <f>(1-(F17-F5)/(F7-F5))*100</f>
        <v>2.5992343340721202</v>
      </c>
    </row>
    <row r="18" spans="1:7">
      <c r="A18" s="6" t="str">
        <f t="shared" si="0"/>
        <v>DYRK2FT003437-010.000001</v>
      </c>
      <c r="B18" s="17" t="s">
        <v>1663</v>
      </c>
      <c r="C18" s="18" t="s">
        <v>2086</v>
      </c>
      <c r="D18" s="8">
        <v>9.9999999999999995E-7</v>
      </c>
      <c r="E18" s="9">
        <v>27.06</v>
      </c>
      <c r="F18" s="19"/>
      <c r="G18" s="20"/>
    </row>
    <row r="19" spans="1:7">
      <c r="A19" s="6" t="str">
        <f t="shared" si="0"/>
        <v>DYRK2FT000959-040.000001</v>
      </c>
      <c r="B19" s="17" t="s">
        <v>1662</v>
      </c>
      <c r="C19" s="18" t="s">
        <v>2087</v>
      </c>
      <c r="D19" s="8">
        <v>9.9999999999999995E-7</v>
      </c>
      <c r="E19" s="9">
        <v>27.82</v>
      </c>
      <c r="F19" s="19">
        <f>AVERAGE(E19:E20)</f>
        <v>27.574999999999999</v>
      </c>
      <c r="G19" s="20">
        <f>(1-(F19-F5)/(F7-F5))*100</f>
        <v>2.0149103364900278</v>
      </c>
    </row>
    <row r="20" spans="1:7">
      <c r="A20" s="6" t="str">
        <f t="shared" si="0"/>
        <v>DYRK2FT000959-040.000001</v>
      </c>
      <c r="B20" s="17" t="s">
        <v>1661</v>
      </c>
      <c r="C20" s="18" t="s">
        <v>2087</v>
      </c>
      <c r="D20" s="8">
        <v>9.9999999999999995E-7</v>
      </c>
      <c r="E20" s="9">
        <v>27.33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1665</v>
      </c>
      <c r="C5" s="18" t="s">
        <v>267</v>
      </c>
      <c r="E5" s="9">
        <v>4.43</v>
      </c>
      <c r="F5" s="19">
        <f>AVERAGE(E5:E6)</f>
        <v>4.0999999999999996</v>
      </c>
    </row>
    <row r="6" spans="1:9">
      <c r="A6" s="6" t="str">
        <f t="shared" si="0"/>
        <v/>
      </c>
      <c r="B6" s="17" t="s">
        <v>1665</v>
      </c>
      <c r="C6" s="18" t="s">
        <v>267</v>
      </c>
      <c r="E6" s="9">
        <v>3.77</v>
      </c>
      <c r="F6" s="19"/>
    </row>
    <row r="7" spans="1:9">
      <c r="A7" s="6" t="str">
        <f t="shared" si="0"/>
        <v/>
      </c>
      <c r="B7" s="17" t="s">
        <v>1665</v>
      </c>
      <c r="C7" s="18" t="s">
        <v>270</v>
      </c>
      <c r="E7" s="9">
        <v>51.25</v>
      </c>
      <c r="F7" s="19">
        <f>AVERAGE(E7:E8)</f>
        <v>49.83</v>
      </c>
    </row>
    <row r="8" spans="1:9">
      <c r="A8" s="6" t="str">
        <f t="shared" si="0"/>
        <v/>
      </c>
      <c r="B8" s="17" t="s">
        <v>1665</v>
      </c>
      <c r="C8" s="18" t="s">
        <v>270</v>
      </c>
      <c r="E8" s="9">
        <v>48.41</v>
      </c>
      <c r="F8" s="19"/>
    </row>
    <row r="9" spans="1:9">
      <c r="A9" s="6" t="str">
        <f t="shared" si="0"/>
        <v>DYRK3Staurosporine0.00001</v>
      </c>
      <c r="B9" s="17" t="s">
        <v>1665</v>
      </c>
      <c r="C9" s="18" t="s">
        <v>272</v>
      </c>
      <c r="D9" s="8">
        <v>1.0000000000000001E-5</v>
      </c>
      <c r="E9" s="9">
        <v>2.84</v>
      </c>
      <c r="F9" s="19">
        <f>AVERAGE(E9:E10)</f>
        <v>2.375</v>
      </c>
      <c r="G9" s="20">
        <f>(1-(F9-F5)/(F7-F5))*100</f>
        <v>103.77214082659086</v>
      </c>
    </row>
    <row r="10" spans="1:9">
      <c r="A10" s="6" t="str">
        <f t="shared" si="0"/>
        <v>DYRK3Staurosporine0.00001</v>
      </c>
      <c r="B10" s="17" t="s">
        <v>1665</v>
      </c>
      <c r="C10" s="18" t="s">
        <v>272</v>
      </c>
      <c r="D10" s="8">
        <v>1.0000000000000001E-5</v>
      </c>
      <c r="E10" s="21">
        <v>1.91</v>
      </c>
      <c r="F10" s="22"/>
      <c r="G10" s="20"/>
    </row>
    <row r="11" spans="1:9">
      <c r="A11" s="6" t="str">
        <f t="shared" si="0"/>
        <v>DYRK3FT002787-120.000001</v>
      </c>
      <c r="B11" s="17" t="s">
        <v>1665</v>
      </c>
      <c r="C11" s="18" t="s">
        <v>2083</v>
      </c>
      <c r="D11" s="8">
        <v>9.9999999999999995E-7</v>
      </c>
      <c r="E11" s="9">
        <v>53.1</v>
      </c>
      <c r="F11" s="19">
        <f>AVERAGE(E11:E12)</f>
        <v>50.784999999999997</v>
      </c>
      <c r="G11" s="20">
        <f>(1-(F11-F5)/(F7-F5))*100</f>
        <v>-2.0883446315329124</v>
      </c>
    </row>
    <row r="12" spans="1:9">
      <c r="A12" s="6" t="str">
        <f t="shared" si="0"/>
        <v>DYRK3FT002787-120.000001</v>
      </c>
      <c r="B12" s="17" t="s">
        <v>1665</v>
      </c>
      <c r="C12" s="18" t="s">
        <v>2083</v>
      </c>
      <c r="D12" s="8">
        <v>9.9999999999999995E-7</v>
      </c>
      <c r="E12" s="9">
        <v>48.47</v>
      </c>
      <c r="F12" s="19"/>
      <c r="G12" s="20"/>
    </row>
    <row r="13" spans="1:9">
      <c r="A13" s="6" t="str">
        <f t="shared" si="0"/>
        <v>DYRK3FT003666-010.000001</v>
      </c>
      <c r="B13" s="17" t="s">
        <v>1665</v>
      </c>
      <c r="C13" s="18" t="s">
        <v>2084</v>
      </c>
      <c r="D13" s="8">
        <v>9.9999999999999995E-7</v>
      </c>
      <c r="E13" s="9">
        <v>51.12</v>
      </c>
      <c r="F13" s="19">
        <f>AVERAGE(E13:E14)</f>
        <v>50.405000000000001</v>
      </c>
      <c r="G13" s="20">
        <f>(1-(F13-F5)/(F7-F5))*100</f>
        <v>-1.2573802755302843</v>
      </c>
    </row>
    <row r="14" spans="1:9">
      <c r="A14" s="6" t="str">
        <f t="shared" si="0"/>
        <v>DYRK3FT003666-010.000001</v>
      </c>
      <c r="B14" s="17" t="s">
        <v>1665</v>
      </c>
      <c r="C14" s="18" t="s">
        <v>2084</v>
      </c>
      <c r="D14" s="8">
        <v>9.9999999999999995E-7</v>
      </c>
      <c r="E14" s="9">
        <v>49.69</v>
      </c>
      <c r="F14" s="19"/>
      <c r="G14" s="20"/>
    </row>
    <row r="15" spans="1:9">
      <c r="A15" s="6" t="str">
        <f t="shared" si="0"/>
        <v>DYRK3FT001973-170.000001</v>
      </c>
      <c r="B15" s="17" t="s">
        <v>1665</v>
      </c>
      <c r="C15" s="18" t="s">
        <v>2085</v>
      </c>
      <c r="D15" s="8">
        <v>9.9999999999999995E-7</v>
      </c>
      <c r="E15" s="9">
        <v>51.73</v>
      </c>
      <c r="F15" s="19">
        <f>AVERAGE(E15:E16)</f>
        <v>51.09</v>
      </c>
      <c r="G15" s="20">
        <f>(1-(F15-F5)/(F7-F5))*100</f>
        <v>-2.7553028646402966</v>
      </c>
    </row>
    <row r="16" spans="1:9">
      <c r="A16" s="6" t="str">
        <f t="shared" si="0"/>
        <v>DYRK3FT001973-170.000001</v>
      </c>
      <c r="B16" s="17" t="s">
        <v>1665</v>
      </c>
      <c r="C16" s="18" t="s">
        <v>2085</v>
      </c>
      <c r="D16" s="8">
        <v>9.9999999999999995E-7</v>
      </c>
      <c r="E16" s="9">
        <v>50.45</v>
      </c>
      <c r="F16" s="19"/>
      <c r="G16" s="20"/>
    </row>
    <row r="17" spans="1:7">
      <c r="A17" s="6" t="str">
        <f t="shared" si="0"/>
        <v>DYRK3FT003437-010.000001</v>
      </c>
      <c r="B17" s="17" t="s">
        <v>1665</v>
      </c>
      <c r="C17" s="18" t="s">
        <v>2086</v>
      </c>
      <c r="D17" s="8">
        <v>9.9999999999999995E-7</v>
      </c>
      <c r="E17" s="9">
        <v>51.15</v>
      </c>
      <c r="F17" s="19">
        <f>AVERAGE(E17:E18)</f>
        <v>50.8</v>
      </c>
      <c r="G17" s="20">
        <f>(1-(F17-F5)/(F7-F5))*100</f>
        <v>-2.1211458561119612</v>
      </c>
    </row>
    <row r="18" spans="1:7">
      <c r="A18" s="6" t="str">
        <f t="shared" si="0"/>
        <v>DYRK3FT003437-010.000001</v>
      </c>
      <c r="B18" s="17" t="s">
        <v>1665</v>
      </c>
      <c r="C18" s="18" t="s">
        <v>2086</v>
      </c>
      <c r="D18" s="8">
        <v>9.9999999999999995E-7</v>
      </c>
      <c r="E18" s="9">
        <v>50.45</v>
      </c>
      <c r="F18" s="19"/>
      <c r="G18" s="20"/>
    </row>
    <row r="19" spans="1:7">
      <c r="A19" s="6" t="str">
        <f t="shared" si="0"/>
        <v>DYRK3FT000959-040.000001</v>
      </c>
      <c r="B19" s="17" t="s">
        <v>1665</v>
      </c>
      <c r="C19" s="18" t="s">
        <v>2087</v>
      </c>
      <c r="D19" s="8">
        <v>9.9999999999999995E-7</v>
      </c>
      <c r="E19" s="9">
        <v>46.82</v>
      </c>
      <c r="F19" s="19">
        <f>AVERAGE(E19:E20)</f>
        <v>47.225000000000001</v>
      </c>
      <c r="G19" s="20">
        <f>(1-(F19-F5)/(F7-F5))*100</f>
        <v>5.6964793352285099</v>
      </c>
    </row>
    <row r="20" spans="1:7">
      <c r="A20" s="6" t="str">
        <f t="shared" si="0"/>
        <v>DYRK3FT000959-040.000001</v>
      </c>
      <c r="B20" s="17" t="s">
        <v>1665</v>
      </c>
      <c r="C20" s="18" t="s">
        <v>2087</v>
      </c>
      <c r="D20" s="8">
        <v>9.9999999999999995E-7</v>
      </c>
      <c r="E20" s="9">
        <v>47.63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291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292</v>
      </c>
      <c r="C5" s="18" t="s">
        <v>267</v>
      </c>
      <c r="E5" s="9">
        <v>1.65</v>
      </c>
      <c r="F5" s="19">
        <f>AVERAGE(E5:E6)</f>
        <v>1.385</v>
      </c>
    </row>
    <row r="6" spans="1:9">
      <c r="A6" s="6" t="str">
        <f t="shared" si="0"/>
        <v/>
      </c>
      <c r="B6" s="17" t="s">
        <v>292</v>
      </c>
      <c r="C6" s="18" t="s">
        <v>267</v>
      </c>
      <c r="E6" s="9">
        <v>1.1200000000000001</v>
      </c>
      <c r="F6" s="19"/>
    </row>
    <row r="7" spans="1:9">
      <c r="A7" s="6" t="str">
        <f t="shared" si="0"/>
        <v/>
      </c>
      <c r="B7" s="17" t="s">
        <v>292</v>
      </c>
      <c r="C7" s="18" t="s">
        <v>270</v>
      </c>
      <c r="E7" s="9">
        <v>42.38</v>
      </c>
      <c r="F7" s="19">
        <f>AVERAGE(E7:E8)</f>
        <v>40.204999999999998</v>
      </c>
    </row>
    <row r="8" spans="1:9">
      <c r="A8" s="6" t="str">
        <f t="shared" si="0"/>
        <v/>
      </c>
      <c r="B8" s="17" t="s">
        <v>292</v>
      </c>
      <c r="C8" s="18" t="s">
        <v>270</v>
      </c>
      <c r="E8" s="9">
        <v>38.03</v>
      </c>
      <c r="F8" s="19"/>
    </row>
    <row r="9" spans="1:9">
      <c r="A9" s="6" t="str">
        <f t="shared" si="0"/>
        <v>EEF2KNH1250.00001</v>
      </c>
      <c r="B9" s="17" t="s">
        <v>292</v>
      </c>
      <c r="C9" s="18" t="s">
        <v>293</v>
      </c>
      <c r="D9" s="8">
        <v>1.0000000000000001E-5</v>
      </c>
      <c r="E9" s="9">
        <v>3.55</v>
      </c>
      <c r="F9" s="19">
        <f>AVERAGE(E9:E10)</f>
        <v>3.4950000000000001</v>
      </c>
      <c r="G9" s="20">
        <f>(1-(F9-F5)/(F7-F5))*100</f>
        <v>94.56465739309634</v>
      </c>
    </row>
    <row r="10" spans="1:9">
      <c r="A10" s="6" t="str">
        <f t="shared" si="0"/>
        <v>EEF2KNH1250.00001</v>
      </c>
      <c r="B10" s="17" t="s">
        <v>292</v>
      </c>
      <c r="C10" s="18" t="s">
        <v>293</v>
      </c>
      <c r="D10" s="8">
        <v>1.0000000000000001E-5</v>
      </c>
      <c r="E10" s="21">
        <v>3.44</v>
      </c>
      <c r="F10" s="22"/>
      <c r="G10" s="20"/>
    </row>
    <row r="11" spans="1:9">
      <c r="A11" s="6" t="str">
        <f t="shared" si="0"/>
        <v>EEF2KFT002787-120.000001</v>
      </c>
      <c r="B11" s="17" t="s">
        <v>292</v>
      </c>
      <c r="C11" s="18" t="s">
        <v>2083</v>
      </c>
      <c r="D11" s="8">
        <v>9.9999999999999995E-7</v>
      </c>
      <c r="E11" s="9">
        <v>41.06</v>
      </c>
      <c r="F11" s="19">
        <f>AVERAGE(E11:E12)</f>
        <v>41.38</v>
      </c>
      <c r="G11" s="20">
        <f>(1-(F11-F5)/(F7-F5))*100</f>
        <v>-3.0267903142709995</v>
      </c>
    </row>
    <row r="12" spans="1:9">
      <c r="A12" s="6" t="str">
        <f t="shared" si="0"/>
        <v>EEF2KFT002787-120.000001</v>
      </c>
      <c r="B12" s="17" t="s">
        <v>292</v>
      </c>
      <c r="C12" s="18" t="s">
        <v>2083</v>
      </c>
      <c r="D12" s="8">
        <v>9.9999999999999995E-7</v>
      </c>
      <c r="E12" s="9">
        <v>41.7</v>
      </c>
      <c r="F12" s="19"/>
      <c r="G12" s="20"/>
    </row>
    <row r="13" spans="1:9">
      <c r="A13" s="6" t="str">
        <f t="shared" si="0"/>
        <v>EEF2KFT003666-010.000001</v>
      </c>
      <c r="B13" s="17" t="s">
        <v>294</v>
      </c>
      <c r="C13" s="18" t="s">
        <v>2084</v>
      </c>
      <c r="D13" s="8">
        <v>9.9999999999999995E-7</v>
      </c>
      <c r="E13" s="9">
        <v>36.46</v>
      </c>
      <c r="F13" s="19">
        <f>AVERAGE(E13:E14)</f>
        <v>36.99</v>
      </c>
      <c r="G13" s="20">
        <f>(1-(F13-F5)/(F7-F5))*100</f>
        <v>8.281813498196799</v>
      </c>
    </row>
    <row r="14" spans="1:9">
      <c r="A14" s="6" t="str">
        <f t="shared" si="0"/>
        <v>EEF2KFT003666-010.000001</v>
      </c>
      <c r="B14" s="17" t="s">
        <v>292</v>
      </c>
      <c r="C14" s="18" t="s">
        <v>2084</v>
      </c>
      <c r="D14" s="8">
        <v>9.9999999999999995E-7</v>
      </c>
      <c r="E14" s="9">
        <v>37.520000000000003</v>
      </c>
      <c r="F14" s="19"/>
      <c r="G14" s="20"/>
    </row>
    <row r="15" spans="1:9">
      <c r="A15" s="6" t="str">
        <f t="shared" si="0"/>
        <v>EEF2KFT001973-170.000001</v>
      </c>
      <c r="B15" s="17" t="s">
        <v>292</v>
      </c>
      <c r="C15" s="18" t="s">
        <v>2085</v>
      </c>
      <c r="D15" s="8">
        <v>9.9999999999999995E-7</v>
      </c>
      <c r="E15" s="9">
        <v>39.04</v>
      </c>
      <c r="F15" s="19">
        <f>AVERAGE(E15:E16)</f>
        <v>38.230000000000004</v>
      </c>
      <c r="G15" s="20">
        <f>(1-(F15-F5)/(F7-F5))*100</f>
        <v>5.0875837197320806</v>
      </c>
    </row>
    <row r="16" spans="1:9">
      <c r="A16" s="6" t="str">
        <f t="shared" si="0"/>
        <v>EEF2KFT001973-170.000001</v>
      </c>
      <c r="B16" s="17" t="s">
        <v>292</v>
      </c>
      <c r="C16" s="18" t="s">
        <v>2085</v>
      </c>
      <c r="D16" s="8">
        <v>9.9999999999999995E-7</v>
      </c>
      <c r="E16" s="9">
        <v>37.42</v>
      </c>
      <c r="F16" s="19"/>
      <c r="G16" s="20"/>
    </row>
    <row r="17" spans="1:7">
      <c r="A17" s="6" t="str">
        <f t="shared" si="0"/>
        <v>EEF2KFT003437-010.000001</v>
      </c>
      <c r="B17" s="17" t="s">
        <v>294</v>
      </c>
      <c r="C17" s="18" t="s">
        <v>2086</v>
      </c>
      <c r="D17" s="8">
        <v>9.9999999999999995E-7</v>
      </c>
      <c r="E17" s="9">
        <v>40.880000000000003</v>
      </c>
      <c r="F17" s="19">
        <f>AVERAGE(E17:E18)</f>
        <v>41.295000000000002</v>
      </c>
      <c r="G17" s="20">
        <f>(1-(F17-F5)/(F7-F5))*100</f>
        <v>-2.8078310149407537</v>
      </c>
    </row>
    <row r="18" spans="1:7">
      <c r="A18" s="6" t="str">
        <f t="shared" si="0"/>
        <v>EEF2KFT003437-010.000001</v>
      </c>
      <c r="B18" s="17" t="s">
        <v>292</v>
      </c>
      <c r="C18" s="18" t="s">
        <v>2086</v>
      </c>
      <c r="D18" s="8">
        <v>9.9999999999999995E-7</v>
      </c>
      <c r="E18" s="9">
        <v>41.71</v>
      </c>
      <c r="F18" s="19"/>
      <c r="G18" s="20"/>
    </row>
    <row r="19" spans="1:7">
      <c r="A19" s="6" t="str">
        <f t="shared" si="0"/>
        <v>EEF2KFT000959-040.000001</v>
      </c>
      <c r="B19" s="17" t="s">
        <v>292</v>
      </c>
      <c r="C19" s="18" t="s">
        <v>2087</v>
      </c>
      <c r="D19" s="8">
        <v>9.9999999999999995E-7</v>
      </c>
      <c r="E19" s="9">
        <v>36.43</v>
      </c>
      <c r="F19" s="19">
        <f>AVERAGE(E19:E20)</f>
        <v>37.564999999999998</v>
      </c>
      <c r="G19" s="20">
        <f>(1-(F19-F5)/(F7-F5))*100</f>
        <v>6.800618238021638</v>
      </c>
    </row>
    <row r="20" spans="1:7">
      <c r="A20" s="6" t="str">
        <f t="shared" si="0"/>
        <v>EEF2KFT000959-040.000001</v>
      </c>
      <c r="B20" s="17" t="s">
        <v>294</v>
      </c>
      <c r="C20" s="18" t="s">
        <v>2087</v>
      </c>
      <c r="D20" s="8">
        <v>9.9999999999999995E-7</v>
      </c>
      <c r="E20" s="9">
        <v>38.700000000000003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1147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1137</v>
      </c>
      <c r="D4" s="13" t="s">
        <v>262</v>
      </c>
      <c r="E4" s="14" t="s">
        <v>1148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1149</v>
      </c>
      <c r="C5" s="18" t="s">
        <v>267</v>
      </c>
      <c r="E5" s="9">
        <v>1.08</v>
      </c>
      <c r="F5" s="19">
        <f>AVERAGE(E5:E6)</f>
        <v>1.4450000000000001</v>
      </c>
    </row>
    <row r="6" spans="1:9">
      <c r="A6" s="6" t="str">
        <f t="shared" si="0"/>
        <v/>
      </c>
      <c r="B6" s="17" t="s">
        <v>1150</v>
      </c>
      <c r="C6" s="18" t="s">
        <v>267</v>
      </c>
      <c r="E6" s="9">
        <v>1.81</v>
      </c>
      <c r="F6" s="19"/>
    </row>
    <row r="7" spans="1:9">
      <c r="A7" s="6" t="str">
        <f t="shared" si="0"/>
        <v/>
      </c>
      <c r="B7" s="17" t="s">
        <v>1149</v>
      </c>
      <c r="C7" s="18" t="s">
        <v>270</v>
      </c>
      <c r="E7" s="9">
        <v>27.64</v>
      </c>
      <c r="F7" s="19">
        <f>AVERAGE(E7:E8)</f>
        <v>27.950000000000003</v>
      </c>
    </row>
    <row r="8" spans="1:9">
      <c r="A8" s="6" t="str">
        <f t="shared" si="0"/>
        <v/>
      </c>
      <c r="B8" s="17" t="s">
        <v>1149</v>
      </c>
      <c r="C8" s="18" t="s">
        <v>270</v>
      </c>
      <c r="E8" s="9">
        <v>28.26</v>
      </c>
      <c r="F8" s="19"/>
    </row>
    <row r="9" spans="1:9">
      <c r="A9" s="6" t="str">
        <f t="shared" si="0"/>
        <v>Erk1_1mM5-Iodotubercidin0.00001</v>
      </c>
      <c r="B9" s="17" t="s">
        <v>1149</v>
      </c>
      <c r="C9" s="18" t="s">
        <v>969</v>
      </c>
      <c r="D9" s="8">
        <v>1.0000000000000001E-5</v>
      </c>
      <c r="E9" s="9">
        <v>16.34</v>
      </c>
      <c r="F9" s="19">
        <f>AVERAGE(E9:E10)</f>
        <v>16.619999999999997</v>
      </c>
      <c r="G9" s="20">
        <f>(1-(F9-F5)/(F7-F5))*100</f>
        <v>42.746651575174511</v>
      </c>
    </row>
    <row r="10" spans="1:9">
      <c r="A10" s="6" t="str">
        <f t="shared" si="0"/>
        <v>Erk1_1mM5-Iodotubercidin0.00001</v>
      </c>
      <c r="B10" s="17" t="s">
        <v>1149</v>
      </c>
      <c r="C10" s="18" t="s">
        <v>969</v>
      </c>
      <c r="D10" s="8">
        <v>1.0000000000000001E-5</v>
      </c>
      <c r="E10" s="21">
        <v>16.899999999999999</v>
      </c>
      <c r="F10" s="22"/>
      <c r="G10" s="20"/>
    </row>
    <row r="11" spans="1:9">
      <c r="A11" s="6" t="str">
        <f t="shared" si="0"/>
        <v>Erk1_1mMFT002787-120.000001</v>
      </c>
      <c r="B11" s="17" t="s">
        <v>1149</v>
      </c>
      <c r="C11" s="18" t="s">
        <v>2083</v>
      </c>
      <c r="D11" s="8">
        <v>9.9999999999999995E-7</v>
      </c>
      <c r="E11" s="9">
        <v>27.65</v>
      </c>
      <c r="F11" s="19">
        <f>AVERAGE(E11:E12)</f>
        <v>27.88</v>
      </c>
      <c r="G11" s="20">
        <f>(1-(F11-F5)/(F7-F5))*100</f>
        <v>0.26410111299756123</v>
      </c>
    </row>
    <row r="12" spans="1:9">
      <c r="A12" s="6" t="str">
        <f t="shared" si="0"/>
        <v>Erk1_1mMFT002787-120.000001</v>
      </c>
      <c r="B12" s="17" t="s">
        <v>1149</v>
      </c>
      <c r="C12" s="18" t="s">
        <v>2083</v>
      </c>
      <c r="D12" s="8">
        <v>9.9999999999999995E-7</v>
      </c>
      <c r="E12" s="9">
        <v>28.11</v>
      </c>
      <c r="F12" s="19"/>
      <c r="G12" s="20"/>
    </row>
    <row r="13" spans="1:9">
      <c r="A13" s="6" t="str">
        <f t="shared" si="0"/>
        <v>Erk1_1mMFT003666-010.000001</v>
      </c>
      <c r="B13" s="17" t="s">
        <v>1149</v>
      </c>
      <c r="C13" s="18" t="s">
        <v>2084</v>
      </c>
      <c r="D13" s="8">
        <v>9.9999999999999995E-7</v>
      </c>
      <c r="E13" s="9">
        <v>29.37</v>
      </c>
      <c r="F13" s="19">
        <f>AVERAGE(E13:E14)</f>
        <v>28.990000000000002</v>
      </c>
      <c r="G13" s="20">
        <f>(1-(F13-F5)/(F7-F5))*100</f>
        <v>-3.923787964534986</v>
      </c>
    </row>
    <row r="14" spans="1:9">
      <c r="A14" s="6" t="str">
        <f t="shared" si="0"/>
        <v>Erk1_1mMFT003666-010.000001</v>
      </c>
      <c r="B14" s="17" t="s">
        <v>1150</v>
      </c>
      <c r="C14" s="18" t="s">
        <v>2084</v>
      </c>
      <c r="D14" s="8">
        <v>9.9999999999999995E-7</v>
      </c>
      <c r="E14" s="9">
        <v>28.61</v>
      </c>
      <c r="F14" s="19"/>
      <c r="G14" s="20"/>
    </row>
    <row r="15" spans="1:9">
      <c r="A15" s="6" t="str">
        <f t="shared" si="0"/>
        <v>Erk1_1mMFT001973-170.000001</v>
      </c>
      <c r="B15" s="17" t="s">
        <v>1149</v>
      </c>
      <c r="C15" s="18" t="s">
        <v>2085</v>
      </c>
      <c r="D15" s="8">
        <v>9.9999999999999995E-7</v>
      </c>
      <c r="E15" s="9">
        <v>32.549999999999997</v>
      </c>
      <c r="F15" s="19">
        <f>AVERAGE(E15:E16)</f>
        <v>31.269999999999996</v>
      </c>
      <c r="G15" s="20">
        <f>(1-(F15-F5)/(F7-F5))*100</f>
        <v>-12.525938502169364</v>
      </c>
    </row>
    <row r="16" spans="1:9">
      <c r="A16" s="6" t="str">
        <f t="shared" si="0"/>
        <v>Erk1_1mMFT001973-170.000001</v>
      </c>
      <c r="B16" s="17" t="s">
        <v>1149</v>
      </c>
      <c r="C16" s="18" t="s">
        <v>2085</v>
      </c>
      <c r="D16" s="8">
        <v>9.9999999999999995E-7</v>
      </c>
      <c r="E16" s="9">
        <v>29.99</v>
      </c>
      <c r="F16" s="19"/>
      <c r="G16" s="20"/>
    </row>
    <row r="17" spans="1:7">
      <c r="A17" s="6" t="str">
        <f t="shared" si="0"/>
        <v>Erk1_1mMFT003437-010.000001</v>
      </c>
      <c r="B17" s="17" t="s">
        <v>1149</v>
      </c>
      <c r="C17" s="18" t="s">
        <v>2086</v>
      </c>
      <c r="D17" s="8">
        <v>9.9999999999999995E-7</v>
      </c>
      <c r="E17" s="9">
        <v>26.64</v>
      </c>
      <c r="F17" s="19">
        <f>AVERAGE(E17:E18)</f>
        <v>26.564999999999998</v>
      </c>
      <c r="G17" s="20">
        <f>(1-(F17-F5)/(F7-F5))*100</f>
        <v>5.225429164308637</v>
      </c>
    </row>
    <row r="18" spans="1:7">
      <c r="A18" s="6" t="str">
        <f t="shared" si="0"/>
        <v>Erk1_1mMFT003437-010.000001</v>
      </c>
      <c r="B18" s="17" t="s">
        <v>1149</v>
      </c>
      <c r="C18" s="18" t="s">
        <v>2086</v>
      </c>
      <c r="D18" s="8">
        <v>9.9999999999999995E-7</v>
      </c>
      <c r="E18" s="9">
        <v>26.49</v>
      </c>
      <c r="F18" s="19"/>
      <c r="G18" s="20"/>
    </row>
    <row r="19" spans="1:7">
      <c r="A19" s="6" t="str">
        <f t="shared" si="0"/>
        <v>Erk1_1mMFT000959-040.000001</v>
      </c>
      <c r="B19" s="17" t="s">
        <v>1149</v>
      </c>
      <c r="C19" s="18" t="s">
        <v>2087</v>
      </c>
      <c r="D19" s="8">
        <v>9.9999999999999995E-7</v>
      </c>
      <c r="E19" s="9">
        <v>27.5</v>
      </c>
      <c r="F19" s="19">
        <f>AVERAGE(E19:E20)</f>
        <v>27.484999999999999</v>
      </c>
      <c r="G19" s="20">
        <f>(1-(F19-F5)/(F7-F5))*100</f>
        <v>1.7543859649122973</v>
      </c>
    </row>
    <row r="20" spans="1:7">
      <c r="A20" s="6" t="str">
        <f t="shared" si="0"/>
        <v>Erk1_1mMFT000959-040.000001</v>
      </c>
      <c r="B20" s="17" t="s">
        <v>1149</v>
      </c>
      <c r="C20" s="18" t="s">
        <v>2087</v>
      </c>
      <c r="D20" s="8">
        <v>9.9999999999999995E-7</v>
      </c>
      <c r="E20" s="9">
        <v>27.47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1055</v>
      </c>
      <c r="C1" s="6" t="s">
        <v>2079</v>
      </c>
    </row>
    <row r="2" spans="1:9">
      <c r="B2" s="7" t="s">
        <v>1056</v>
      </c>
      <c r="C2" s="6" t="s">
        <v>2078</v>
      </c>
      <c r="H2" s="11"/>
      <c r="I2" s="11"/>
    </row>
    <row r="3" spans="1:9" ht="15" thickBot="1"/>
    <row r="4" spans="1:9" ht="31" thickBot="1">
      <c r="B4" s="12" t="s">
        <v>1057</v>
      </c>
      <c r="C4" s="12" t="s">
        <v>1058</v>
      </c>
      <c r="D4" s="13" t="s">
        <v>1059</v>
      </c>
      <c r="E4" s="14" t="s">
        <v>1060</v>
      </c>
      <c r="F4" s="15" t="s">
        <v>1061</v>
      </c>
      <c r="G4" s="16" t="s">
        <v>265</v>
      </c>
    </row>
    <row r="5" spans="1:9">
      <c r="A5" s="6" t="str">
        <f t="shared" ref="A5:A22" si="0">IF(D5="","",B5&amp;C5&amp;D5)</f>
        <v/>
      </c>
      <c r="B5" s="17" t="s">
        <v>1062</v>
      </c>
      <c r="C5" s="18" t="s">
        <v>267</v>
      </c>
      <c r="E5" s="9">
        <v>1.36</v>
      </c>
      <c r="F5" s="23">
        <f>AVERAGE(E5:E8)</f>
        <v>1.4225000000000001</v>
      </c>
    </row>
    <row r="6" spans="1:9">
      <c r="A6" s="6" t="str">
        <f t="shared" si="0"/>
        <v/>
      </c>
      <c r="B6" s="17" t="s">
        <v>1063</v>
      </c>
      <c r="C6" s="18" t="s">
        <v>267</v>
      </c>
      <c r="E6" s="9">
        <v>1.1599999999999999</v>
      </c>
      <c r="F6" s="23"/>
    </row>
    <row r="7" spans="1:9">
      <c r="A7" s="6" t="str">
        <f t="shared" si="0"/>
        <v/>
      </c>
      <c r="B7" s="17" t="s">
        <v>1064</v>
      </c>
      <c r="C7" s="18" t="s">
        <v>267</v>
      </c>
      <c r="E7" s="9">
        <v>1.37</v>
      </c>
      <c r="F7" s="24"/>
    </row>
    <row r="8" spans="1:9">
      <c r="A8" s="6" t="str">
        <f t="shared" si="0"/>
        <v/>
      </c>
      <c r="B8" s="17" t="s">
        <v>1063</v>
      </c>
      <c r="C8" s="18" t="s">
        <v>267</v>
      </c>
      <c r="E8" s="9">
        <v>1.8</v>
      </c>
      <c r="F8" s="23"/>
    </row>
    <row r="9" spans="1:9">
      <c r="A9" s="6" t="str">
        <f t="shared" si="0"/>
        <v/>
      </c>
      <c r="B9" s="17" t="s">
        <v>1062</v>
      </c>
      <c r="C9" s="18" t="s">
        <v>270</v>
      </c>
      <c r="E9" s="9">
        <v>33.619999999999997</v>
      </c>
      <c r="F9" s="23">
        <f>AVERAGE(E9:E12)</f>
        <v>33.037500000000001</v>
      </c>
    </row>
    <row r="10" spans="1:9">
      <c r="A10" s="6" t="str">
        <f t="shared" si="0"/>
        <v/>
      </c>
      <c r="B10" s="17" t="s">
        <v>1063</v>
      </c>
      <c r="C10" s="18" t="s">
        <v>270</v>
      </c>
      <c r="E10" s="9">
        <v>33.47</v>
      </c>
      <c r="F10" s="23"/>
    </row>
    <row r="11" spans="1:9">
      <c r="A11" s="6" t="str">
        <f t="shared" si="0"/>
        <v/>
      </c>
      <c r="B11" s="17" t="s">
        <v>1064</v>
      </c>
      <c r="C11" s="18" t="s">
        <v>270</v>
      </c>
      <c r="E11" s="9">
        <v>31.82</v>
      </c>
      <c r="F11" s="24"/>
    </row>
    <row r="12" spans="1:9">
      <c r="A12" s="6" t="str">
        <f t="shared" si="0"/>
        <v/>
      </c>
      <c r="B12" s="17" t="s">
        <v>1062</v>
      </c>
      <c r="C12" s="18" t="s">
        <v>270</v>
      </c>
      <c r="E12" s="9">
        <v>33.24</v>
      </c>
      <c r="F12" s="23"/>
    </row>
    <row r="13" spans="1:9">
      <c r="A13" s="6" t="str">
        <f t="shared" si="0"/>
        <v>Erk2_1mM5-Iodotubercidin0.00001</v>
      </c>
      <c r="B13" s="17" t="s">
        <v>1065</v>
      </c>
      <c r="C13" s="18" t="s">
        <v>1066</v>
      </c>
      <c r="D13" s="8">
        <v>1.0000000000000001E-5</v>
      </c>
      <c r="E13" s="9">
        <v>19</v>
      </c>
      <c r="F13" s="23">
        <f>AVERAGE(E13:E14)</f>
        <v>19.27</v>
      </c>
      <c r="G13" s="20">
        <f>(1-(F13-F5)/(F9-F5))*100</f>
        <v>43.547366756286578</v>
      </c>
    </row>
    <row r="14" spans="1:9">
      <c r="A14" s="6" t="str">
        <f t="shared" si="0"/>
        <v>Erk2_1mM5-Iodotubercidin0.00001</v>
      </c>
      <c r="B14" s="17" t="s">
        <v>1062</v>
      </c>
      <c r="C14" s="18" t="s">
        <v>1067</v>
      </c>
      <c r="D14" s="8">
        <v>1.0000000000000001E-5</v>
      </c>
      <c r="E14" s="9">
        <v>19.54</v>
      </c>
      <c r="F14" s="23"/>
      <c r="G14" s="20"/>
    </row>
    <row r="15" spans="1:9">
      <c r="A15" s="6" t="str">
        <f t="shared" si="0"/>
        <v>Erk2_1mMFT002787-120.000001</v>
      </c>
      <c r="B15" s="17" t="s">
        <v>1062</v>
      </c>
      <c r="C15" s="18" t="s">
        <v>2083</v>
      </c>
      <c r="D15" s="8">
        <v>9.9999999999999995E-7</v>
      </c>
      <c r="E15" s="9">
        <v>34.880000000000003</v>
      </c>
      <c r="F15" s="23">
        <f>AVERAGE(E15:E16)</f>
        <v>35.195</v>
      </c>
      <c r="G15" s="20">
        <f>(1-(F15-F5)/(F9-F5))*100</f>
        <v>-6.8242922663292793</v>
      </c>
    </row>
    <row r="16" spans="1:9">
      <c r="A16" s="6" t="str">
        <f t="shared" si="0"/>
        <v>Erk2_1mMFT002787-120.000001</v>
      </c>
      <c r="B16" s="17" t="s">
        <v>1064</v>
      </c>
      <c r="C16" s="18" t="s">
        <v>2083</v>
      </c>
      <c r="D16" s="8">
        <v>9.9999999999999995E-7</v>
      </c>
      <c r="E16" s="9">
        <v>35.51</v>
      </c>
      <c r="F16" s="23"/>
      <c r="G16" s="20"/>
    </row>
    <row r="17" spans="1:9">
      <c r="A17" s="6" t="str">
        <f t="shared" si="0"/>
        <v>Erk2_1mMFT003666-010.000001</v>
      </c>
      <c r="B17" s="17" t="s">
        <v>1068</v>
      </c>
      <c r="C17" s="18" t="s">
        <v>2084</v>
      </c>
      <c r="D17" s="8">
        <v>9.9999999999999995E-7</v>
      </c>
      <c r="E17" s="9">
        <v>35.369999999999997</v>
      </c>
      <c r="F17" s="23">
        <f>AVERAGE(E17:E18)</f>
        <v>34.799999999999997</v>
      </c>
      <c r="G17" s="20">
        <f>(1-(F17-F5)/(F9-F5))*100</f>
        <v>-5.5748853392376896</v>
      </c>
    </row>
    <row r="18" spans="1:9">
      <c r="A18" s="6" t="str">
        <f t="shared" si="0"/>
        <v>Erk2_1mMFT003666-010.000001</v>
      </c>
      <c r="B18" s="17" t="s">
        <v>1062</v>
      </c>
      <c r="C18" s="18" t="s">
        <v>2084</v>
      </c>
      <c r="D18" s="8">
        <v>9.9999999999999995E-7</v>
      </c>
      <c r="E18" s="21">
        <v>34.229999999999997</v>
      </c>
      <c r="F18" s="23"/>
      <c r="G18" s="20"/>
    </row>
    <row r="19" spans="1:9">
      <c r="A19" s="6" t="str">
        <f t="shared" si="0"/>
        <v>Erk2_1mMFT001973-170.000001</v>
      </c>
      <c r="B19" s="17" t="s">
        <v>1068</v>
      </c>
      <c r="C19" s="18" t="s">
        <v>2085</v>
      </c>
      <c r="D19" s="8">
        <v>9.9999999999999995E-7</v>
      </c>
      <c r="E19" s="9">
        <v>36.93</v>
      </c>
      <c r="F19" s="23">
        <f>AVERAGE(E19:E20)</f>
        <v>37.125</v>
      </c>
      <c r="G19" s="20">
        <f>(1-(F19-F5)/(F9-F5))*100</f>
        <v>-12.928989403764035</v>
      </c>
    </row>
    <row r="20" spans="1:9">
      <c r="A20" s="6" t="str">
        <f t="shared" si="0"/>
        <v>Erk2_1mMFT001973-170.000001</v>
      </c>
      <c r="B20" s="17" t="s">
        <v>1064</v>
      </c>
      <c r="C20" s="18" t="s">
        <v>2085</v>
      </c>
      <c r="D20" s="8">
        <v>9.9999999999999995E-7</v>
      </c>
      <c r="E20" s="9">
        <v>37.32</v>
      </c>
      <c r="F20" s="23"/>
      <c r="G20" s="20"/>
    </row>
    <row r="21" spans="1:9">
      <c r="A21" s="6" t="str">
        <f t="shared" si="0"/>
        <v>Erk2_1mMFT000959-040.000001</v>
      </c>
      <c r="B21" s="17" t="s">
        <v>1062</v>
      </c>
      <c r="C21" s="18" t="s">
        <v>2087</v>
      </c>
      <c r="D21" s="8">
        <v>9.9999999999999995E-7</v>
      </c>
      <c r="E21" s="9">
        <v>33.119999999999997</v>
      </c>
      <c r="F21" s="23">
        <f>AVERAGE(E21:E22)</f>
        <v>33.03</v>
      </c>
      <c r="G21" s="20">
        <f>(1-(F21-F5)/(F9-F5))*100</f>
        <v>2.3722916337187705E-2</v>
      </c>
    </row>
    <row r="22" spans="1:9">
      <c r="A22" s="6" t="str">
        <f t="shared" si="0"/>
        <v>Erk2_1mMFT000959-040.000001</v>
      </c>
      <c r="B22" s="17" t="s">
        <v>1068</v>
      </c>
      <c r="C22" s="18" t="s">
        <v>2087</v>
      </c>
      <c r="D22" s="8">
        <v>9.9999999999999995E-7</v>
      </c>
      <c r="E22" s="9">
        <v>32.94</v>
      </c>
      <c r="F22" s="23"/>
      <c r="G22" s="20"/>
    </row>
    <row r="25" spans="1:9">
      <c r="B25" s="7" t="s">
        <v>1393</v>
      </c>
      <c r="C25" s="6" t="s">
        <v>2077</v>
      </c>
    </row>
    <row r="26" spans="1:9">
      <c r="B26" s="7" t="s">
        <v>2070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2071</v>
      </c>
      <c r="C28" s="12" t="s">
        <v>2072</v>
      </c>
      <c r="D28" s="13" t="s">
        <v>1416</v>
      </c>
      <c r="E28" s="14" t="s">
        <v>1396</v>
      </c>
      <c r="F28" s="15" t="s">
        <v>1423</v>
      </c>
      <c r="G28" s="16" t="s">
        <v>1397</v>
      </c>
    </row>
    <row r="29" spans="1:9">
      <c r="A29" s="6" t="str">
        <f t="shared" ref="A29:A36" si="1">IF(D29="","",B29&amp;C29&amp;D29)</f>
        <v/>
      </c>
      <c r="B29" s="17" t="s">
        <v>2073</v>
      </c>
      <c r="C29" s="18" t="s">
        <v>267</v>
      </c>
      <c r="E29" s="9">
        <v>1.99</v>
      </c>
      <c r="F29" s="19">
        <f>AVERAGE(E29:E30)</f>
        <v>1.99</v>
      </c>
    </row>
    <row r="30" spans="1:9">
      <c r="A30" s="6" t="str">
        <f t="shared" si="1"/>
        <v/>
      </c>
      <c r="B30" s="17" t="s">
        <v>2073</v>
      </c>
      <c r="C30" s="18" t="s">
        <v>267</v>
      </c>
      <c r="E30" s="9">
        <v>1.99</v>
      </c>
      <c r="F30" s="19"/>
    </row>
    <row r="31" spans="1:9">
      <c r="A31" s="6" t="str">
        <f t="shared" si="1"/>
        <v/>
      </c>
      <c r="B31" s="17" t="s">
        <v>2074</v>
      </c>
      <c r="C31" s="18" t="s">
        <v>270</v>
      </c>
      <c r="E31" s="9">
        <v>36.19</v>
      </c>
      <c r="F31" s="19">
        <f>AVERAGE(E31:E32)</f>
        <v>35.894999999999996</v>
      </c>
    </row>
    <row r="32" spans="1:9">
      <c r="A32" s="6" t="str">
        <f t="shared" si="1"/>
        <v/>
      </c>
      <c r="B32" s="17" t="s">
        <v>2073</v>
      </c>
      <c r="C32" s="18" t="s">
        <v>270</v>
      </c>
      <c r="E32" s="9">
        <v>35.6</v>
      </c>
      <c r="F32" s="19"/>
    </row>
    <row r="33" spans="1:7">
      <c r="A33" s="6" t="str">
        <f t="shared" si="1"/>
        <v>Erk2_1mM5-Iodotubercidin0.00001</v>
      </c>
      <c r="B33" s="17" t="s">
        <v>2075</v>
      </c>
      <c r="C33" s="18" t="s">
        <v>1619</v>
      </c>
      <c r="D33" s="8">
        <v>1.0000000000000001E-5</v>
      </c>
      <c r="E33" s="9">
        <v>19.2</v>
      </c>
      <c r="F33" s="19">
        <f>AVERAGE(E33:E34)</f>
        <v>19.704999999999998</v>
      </c>
      <c r="G33" s="20">
        <f>(1-(F33-F29)/(F31-F29))*100</f>
        <v>47.751069163840128</v>
      </c>
    </row>
    <row r="34" spans="1:7">
      <c r="A34" s="6" t="str">
        <f t="shared" si="1"/>
        <v>Erk2_1mM5-Iodotubercidin0.00001</v>
      </c>
      <c r="B34" s="17" t="s">
        <v>2076</v>
      </c>
      <c r="C34" s="18" t="s">
        <v>1619</v>
      </c>
      <c r="D34" s="8">
        <v>1.0000000000000001E-5</v>
      </c>
      <c r="E34" s="21">
        <v>20.21</v>
      </c>
      <c r="F34" s="22"/>
      <c r="G34" s="20"/>
    </row>
    <row r="35" spans="1:7">
      <c r="A35" s="6" t="str">
        <f t="shared" si="1"/>
        <v>Erk2_1mMFT003437-010.000001</v>
      </c>
      <c r="B35" s="17" t="s">
        <v>2076</v>
      </c>
      <c r="C35" s="18" t="s">
        <v>2086</v>
      </c>
      <c r="D35" s="8">
        <v>9.9999999999999995E-7</v>
      </c>
      <c r="E35" s="9">
        <v>37.79</v>
      </c>
      <c r="F35" s="19">
        <f>AVERAGE(E35:E36)</f>
        <v>37.700000000000003</v>
      </c>
      <c r="G35" s="20">
        <f>(1-(F35-F29)/(F31-F29))*100</f>
        <v>-5.3236985695325423</v>
      </c>
    </row>
    <row r="36" spans="1:7">
      <c r="A36" s="6" t="str">
        <f t="shared" si="1"/>
        <v>Erk2_1mMFT003437-010.000001</v>
      </c>
      <c r="B36" s="17" t="s">
        <v>2073</v>
      </c>
      <c r="C36" s="18" t="s">
        <v>2086</v>
      </c>
      <c r="D36" s="8">
        <v>9.9999999999999995E-7</v>
      </c>
      <c r="E36" s="21">
        <v>37.61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1078</v>
      </c>
      <c r="C1" s="6" t="s">
        <v>2079</v>
      </c>
    </row>
    <row r="2" spans="1:9">
      <c r="B2" s="7" t="s">
        <v>1079</v>
      </c>
      <c r="C2" s="6" t="s">
        <v>2078</v>
      </c>
      <c r="H2" s="11"/>
      <c r="I2" s="11"/>
    </row>
    <row r="3" spans="1:9" ht="15" thickBot="1"/>
    <row r="4" spans="1:9" ht="31" thickBot="1">
      <c r="B4" s="12" t="s">
        <v>1080</v>
      </c>
      <c r="C4" s="12" t="s">
        <v>1081</v>
      </c>
      <c r="D4" s="13" t="s">
        <v>1082</v>
      </c>
      <c r="E4" s="14" t="s">
        <v>1083</v>
      </c>
      <c r="F4" s="15" t="s">
        <v>1084</v>
      </c>
      <c r="G4" s="16" t="s">
        <v>1074</v>
      </c>
    </row>
    <row r="5" spans="1:9">
      <c r="A5" s="6" t="str">
        <f t="shared" ref="A5:A24" si="0">IF(D5="","",B5&amp;C5&amp;D5)</f>
        <v/>
      </c>
      <c r="B5" s="17" t="s">
        <v>1085</v>
      </c>
      <c r="C5" s="18" t="s">
        <v>267</v>
      </c>
      <c r="E5" s="9">
        <v>2.35</v>
      </c>
      <c r="F5" s="23">
        <f>AVERAGE(E5:E8)</f>
        <v>2.1825000000000001</v>
      </c>
    </row>
    <row r="6" spans="1:9">
      <c r="A6" s="6" t="str">
        <f t="shared" si="0"/>
        <v/>
      </c>
      <c r="B6" s="17" t="s">
        <v>1086</v>
      </c>
      <c r="C6" s="18" t="s">
        <v>267</v>
      </c>
      <c r="E6" s="9">
        <v>1.87</v>
      </c>
      <c r="F6" s="23"/>
    </row>
    <row r="7" spans="1:9">
      <c r="A7" s="6" t="str">
        <f t="shared" si="0"/>
        <v/>
      </c>
      <c r="B7" s="17" t="s">
        <v>1086</v>
      </c>
      <c r="C7" s="18" t="s">
        <v>267</v>
      </c>
      <c r="E7" s="9">
        <v>1.3</v>
      </c>
      <c r="F7" s="24"/>
    </row>
    <row r="8" spans="1:9">
      <c r="A8" s="6" t="str">
        <f t="shared" si="0"/>
        <v/>
      </c>
      <c r="B8" s="17" t="s">
        <v>1085</v>
      </c>
      <c r="C8" s="18" t="s">
        <v>267</v>
      </c>
      <c r="E8" s="9">
        <v>3.21</v>
      </c>
      <c r="F8" s="23"/>
    </row>
    <row r="9" spans="1:9">
      <c r="A9" s="6" t="str">
        <f t="shared" si="0"/>
        <v/>
      </c>
      <c r="B9" s="17" t="s">
        <v>1086</v>
      </c>
      <c r="C9" s="18" t="s">
        <v>270</v>
      </c>
      <c r="E9" s="9">
        <v>31.59</v>
      </c>
      <c r="F9" s="23">
        <f>AVERAGE(E9:E12)</f>
        <v>34.322500000000005</v>
      </c>
    </row>
    <row r="10" spans="1:9">
      <c r="A10" s="6" t="str">
        <f t="shared" si="0"/>
        <v/>
      </c>
      <c r="B10" s="17" t="s">
        <v>1087</v>
      </c>
      <c r="C10" s="18" t="s">
        <v>270</v>
      </c>
      <c r="E10" s="9">
        <v>30.57</v>
      </c>
      <c r="F10" s="23"/>
    </row>
    <row r="11" spans="1:9">
      <c r="A11" s="6" t="str">
        <f t="shared" si="0"/>
        <v/>
      </c>
      <c r="B11" s="17" t="s">
        <v>1085</v>
      </c>
      <c r="C11" s="18" t="s">
        <v>270</v>
      </c>
      <c r="E11" s="9">
        <v>37.18</v>
      </c>
      <c r="F11" s="24"/>
    </row>
    <row r="12" spans="1:9">
      <c r="A12" s="6" t="str">
        <f t="shared" si="0"/>
        <v/>
      </c>
      <c r="B12" s="17" t="s">
        <v>1088</v>
      </c>
      <c r="C12" s="18" t="s">
        <v>270</v>
      </c>
      <c r="E12" s="9">
        <v>37.950000000000003</v>
      </c>
      <c r="F12" s="23"/>
    </row>
    <row r="13" spans="1:9">
      <c r="A13" s="6" t="str">
        <f t="shared" si="0"/>
        <v>BLK_1mMStaurosporine0.00001</v>
      </c>
      <c r="B13" s="17" t="s">
        <v>1085</v>
      </c>
      <c r="C13" s="18" t="s">
        <v>1089</v>
      </c>
      <c r="D13" s="8">
        <v>1.0000000000000001E-5</v>
      </c>
      <c r="E13" s="9">
        <v>1.43</v>
      </c>
      <c r="F13" s="23">
        <f>AVERAGE(E13:E14)</f>
        <v>1.7149999999999999</v>
      </c>
      <c r="G13" s="20">
        <f>(1-(F13-F5)/(F9-F5))*100</f>
        <v>101.454573739888</v>
      </c>
    </row>
    <row r="14" spans="1:9">
      <c r="A14" s="6" t="str">
        <f t="shared" si="0"/>
        <v>BLK_1mMStaurosporine0.00001</v>
      </c>
      <c r="B14" s="17" t="s">
        <v>1086</v>
      </c>
      <c r="C14" s="18" t="s">
        <v>1090</v>
      </c>
      <c r="D14" s="8">
        <v>1.0000000000000001E-5</v>
      </c>
      <c r="E14" s="9">
        <v>2</v>
      </c>
      <c r="F14" s="23"/>
      <c r="G14" s="20"/>
    </row>
    <row r="15" spans="1:9">
      <c r="A15" s="6" t="str">
        <f t="shared" si="0"/>
        <v>BLK_1mMFT002787-120.000001</v>
      </c>
      <c r="B15" s="17" t="s">
        <v>1091</v>
      </c>
      <c r="C15" s="18" t="s">
        <v>2083</v>
      </c>
      <c r="D15" s="8">
        <v>9.9999999999999995E-7</v>
      </c>
      <c r="E15" s="9">
        <v>39.65</v>
      </c>
      <c r="F15" s="23">
        <f>AVERAGE(E15:E16)</f>
        <v>39.51</v>
      </c>
      <c r="G15" s="20">
        <f>(1-(F15-F5)/(F9-F5))*100</f>
        <v>-16.140323584318583</v>
      </c>
    </row>
    <row r="16" spans="1:9">
      <c r="A16" s="6" t="str">
        <f t="shared" si="0"/>
        <v>BLK_1mMFT002787-120.000001</v>
      </c>
      <c r="B16" s="17" t="s">
        <v>1086</v>
      </c>
      <c r="C16" s="18" t="s">
        <v>2083</v>
      </c>
      <c r="D16" s="8">
        <v>9.9999999999999995E-7</v>
      </c>
      <c r="E16" s="9">
        <v>39.369999999999997</v>
      </c>
      <c r="F16" s="23"/>
      <c r="G16" s="20"/>
    </row>
    <row r="17" spans="1:7">
      <c r="A17" s="6" t="str">
        <f t="shared" si="0"/>
        <v>BLK_1mMFT003666-010.000001</v>
      </c>
      <c r="B17" s="17" t="s">
        <v>1085</v>
      </c>
      <c r="C17" s="18" t="s">
        <v>2084</v>
      </c>
      <c r="D17" s="8">
        <v>9.9999999999999995E-7</v>
      </c>
      <c r="E17" s="9">
        <v>42.63</v>
      </c>
      <c r="F17" s="23">
        <f>AVERAGE(E17:E18)</f>
        <v>42.005000000000003</v>
      </c>
      <c r="G17" s="20">
        <f>(1-(F17-F5)/(F9-F5))*100</f>
        <v>-23.903235843186053</v>
      </c>
    </row>
    <row r="18" spans="1:7">
      <c r="A18" s="6" t="str">
        <f t="shared" si="0"/>
        <v>BLK_1mMFT003666-010.000001</v>
      </c>
      <c r="B18" s="17" t="s">
        <v>1092</v>
      </c>
      <c r="C18" s="18" t="s">
        <v>2084</v>
      </c>
      <c r="D18" s="8">
        <v>9.9999999999999995E-7</v>
      </c>
      <c r="E18" s="9">
        <v>41.38</v>
      </c>
      <c r="F18" s="23"/>
      <c r="G18" s="20"/>
    </row>
    <row r="19" spans="1:7">
      <c r="A19" s="6" t="str">
        <f t="shared" si="0"/>
        <v>BLK_1mMFT001973-170.000001</v>
      </c>
      <c r="B19" s="17" t="s">
        <v>1086</v>
      </c>
      <c r="C19" s="18" t="s">
        <v>2085</v>
      </c>
      <c r="D19" s="8">
        <v>9.9999999999999995E-7</v>
      </c>
      <c r="E19" s="9">
        <v>28.57</v>
      </c>
      <c r="F19" s="23">
        <f>AVERAGE(E19:E20)</f>
        <v>28.204999999999998</v>
      </c>
      <c r="G19" s="20">
        <f>(1-(F19-F5)/(F9-F5))*100</f>
        <v>19.03391412570009</v>
      </c>
    </row>
    <row r="20" spans="1:7">
      <c r="A20" s="6" t="str">
        <f t="shared" si="0"/>
        <v>BLK_1mMFT001973-170.000001</v>
      </c>
      <c r="B20" s="17" t="s">
        <v>1086</v>
      </c>
      <c r="C20" s="18" t="s">
        <v>2085</v>
      </c>
      <c r="D20" s="8">
        <v>9.9999999999999995E-7</v>
      </c>
      <c r="E20" s="9">
        <v>27.84</v>
      </c>
      <c r="F20" s="23"/>
      <c r="G20" s="20"/>
    </row>
    <row r="21" spans="1:7">
      <c r="A21" s="6" t="str">
        <f t="shared" si="0"/>
        <v>BLK_1mMFT003437-010.000001</v>
      </c>
      <c r="B21" s="17" t="s">
        <v>1085</v>
      </c>
      <c r="C21" s="18" t="s">
        <v>2086</v>
      </c>
      <c r="D21" s="8">
        <v>9.9999999999999995E-7</v>
      </c>
      <c r="E21" s="9">
        <v>39.42</v>
      </c>
      <c r="F21" s="23">
        <f>AVERAGE(E21:E22)</f>
        <v>39.32</v>
      </c>
      <c r="G21" s="20">
        <f>(1-(F21-F5)/(F9-F5))*100</f>
        <v>-15.549159925326684</v>
      </c>
    </row>
    <row r="22" spans="1:7">
      <c r="A22" s="6" t="str">
        <f t="shared" si="0"/>
        <v>BLK_1mMFT003437-010.000001</v>
      </c>
      <c r="B22" s="17" t="s">
        <v>1088</v>
      </c>
      <c r="C22" s="18" t="s">
        <v>2086</v>
      </c>
      <c r="D22" s="8">
        <v>9.9999999999999995E-7</v>
      </c>
      <c r="E22" s="21">
        <v>39.22</v>
      </c>
      <c r="F22" s="23"/>
      <c r="G22" s="20"/>
    </row>
    <row r="23" spans="1:7">
      <c r="A23" s="6" t="str">
        <f t="shared" si="0"/>
        <v>BLK_1mMFT000959-040.000001</v>
      </c>
      <c r="B23" s="17" t="s">
        <v>1086</v>
      </c>
      <c r="C23" s="18" t="s">
        <v>2087</v>
      </c>
      <c r="D23" s="8">
        <v>9.9999999999999995E-7</v>
      </c>
      <c r="E23" s="9">
        <v>39.44</v>
      </c>
      <c r="F23" s="23">
        <f>AVERAGE(E23:E24)</f>
        <v>38.644999999999996</v>
      </c>
      <c r="G23" s="20">
        <f>(1-(F23-F5)/(F9-F5))*100</f>
        <v>-13.448973242065932</v>
      </c>
    </row>
    <row r="24" spans="1:7">
      <c r="A24" s="6" t="str">
        <f t="shared" si="0"/>
        <v>BLK_1mMFT000959-040.000001</v>
      </c>
      <c r="B24" s="17" t="s">
        <v>1085</v>
      </c>
      <c r="C24" s="18" t="s">
        <v>2087</v>
      </c>
      <c r="D24" s="8">
        <v>9.9999999999999995E-7</v>
      </c>
      <c r="E24" s="9">
        <v>37.85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994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990</v>
      </c>
      <c r="C5" s="18" t="s">
        <v>267</v>
      </c>
      <c r="E5" s="9">
        <v>1.1599999999999999</v>
      </c>
      <c r="F5" s="23">
        <f>AVERAGE(E5:E8)</f>
        <v>1.1775</v>
      </c>
    </row>
    <row r="6" spans="1:9">
      <c r="A6" s="6" t="str">
        <f t="shared" si="0"/>
        <v/>
      </c>
      <c r="B6" s="17" t="s">
        <v>990</v>
      </c>
      <c r="C6" s="18" t="s">
        <v>267</v>
      </c>
      <c r="E6" s="9">
        <v>1.1299999999999999</v>
      </c>
      <c r="F6" s="23"/>
    </row>
    <row r="7" spans="1:9">
      <c r="A7" s="6" t="str">
        <f t="shared" si="0"/>
        <v/>
      </c>
      <c r="B7" s="17" t="s">
        <v>992</v>
      </c>
      <c r="C7" s="18" t="s">
        <v>267</v>
      </c>
      <c r="E7" s="9">
        <v>1.17</v>
      </c>
      <c r="F7" s="24"/>
    </row>
    <row r="8" spans="1:9">
      <c r="A8" s="6" t="str">
        <f t="shared" si="0"/>
        <v/>
      </c>
      <c r="B8" s="17" t="s">
        <v>990</v>
      </c>
      <c r="C8" s="18" t="s">
        <v>267</v>
      </c>
      <c r="E8" s="9">
        <v>1.25</v>
      </c>
      <c r="F8" s="23"/>
    </row>
    <row r="9" spans="1:9">
      <c r="A9" s="6" t="str">
        <f t="shared" si="0"/>
        <v/>
      </c>
      <c r="B9" s="17" t="s">
        <v>993</v>
      </c>
      <c r="C9" s="18" t="s">
        <v>270</v>
      </c>
      <c r="E9" s="9">
        <v>31.2</v>
      </c>
      <c r="F9" s="23">
        <f>AVERAGE(E9:E12)</f>
        <v>31.077500000000001</v>
      </c>
    </row>
    <row r="10" spans="1:9">
      <c r="A10" s="6" t="str">
        <f t="shared" si="0"/>
        <v/>
      </c>
      <c r="B10" s="17" t="s">
        <v>990</v>
      </c>
      <c r="C10" s="18" t="s">
        <v>270</v>
      </c>
      <c r="E10" s="9">
        <v>31.02</v>
      </c>
      <c r="F10" s="23"/>
    </row>
    <row r="11" spans="1:9">
      <c r="A11" s="6" t="str">
        <f t="shared" si="0"/>
        <v/>
      </c>
      <c r="B11" s="17" t="s">
        <v>992</v>
      </c>
      <c r="C11" s="18" t="s">
        <v>270</v>
      </c>
      <c r="E11" s="9">
        <v>31.64</v>
      </c>
      <c r="F11" s="24"/>
    </row>
    <row r="12" spans="1:9">
      <c r="A12" s="6" t="str">
        <f t="shared" si="0"/>
        <v/>
      </c>
      <c r="B12" s="17" t="s">
        <v>990</v>
      </c>
      <c r="C12" s="18" t="s">
        <v>270</v>
      </c>
      <c r="E12" s="9">
        <v>30.45</v>
      </c>
      <c r="F12" s="23"/>
    </row>
    <row r="13" spans="1:9">
      <c r="A13" s="6" t="str">
        <f t="shared" si="0"/>
        <v>Erk5Staurosporine0.00001</v>
      </c>
      <c r="B13" s="17" t="s">
        <v>990</v>
      </c>
      <c r="C13" s="18" t="s">
        <v>930</v>
      </c>
      <c r="D13" s="8">
        <v>1.0000000000000001E-5</v>
      </c>
      <c r="E13" s="9">
        <v>2.0299999999999998</v>
      </c>
      <c r="F13" s="23">
        <f>AVERAGE(E13:E14)</f>
        <v>2.0949999999999998</v>
      </c>
      <c r="G13" s="20">
        <f>(1-(F13-F5)/(F9-F5))*100</f>
        <v>96.931438127090303</v>
      </c>
    </row>
    <row r="14" spans="1:9">
      <c r="A14" s="6" t="str">
        <f t="shared" si="0"/>
        <v>Erk5Staurosporine0.00001</v>
      </c>
      <c r="B14" s="17" t="s">
        <v>990</v>
      </c>
      <c r="C14" s="18" t="s">
        <v>930</v>
      </c>
      <c r="D14" s="8">
        <v>1.0000000000000001E-5</v>
      </c>
      <c r="E14" s="9">
        <v>2.16</v>
      </c>
      <c r="F14" s="23"/>
      <c r="G14" s="20"/>
    </row>
    <row r="15" spans="1:9">
      <c r="A15" s="6" t="str">
        <f t="shared" si="0"/>
        <v>Erk5FT002787-120.000001</v>
      </c>
      <c r="B15" s="17" t="s">
        <v>990</v>
      </c>
      <c r="C15" s="18" t="s">
        <v>2083</v>
      </c>
      <c r="D15" s="8">
        <v>9.9999999999999995E-7</v>
      </c>
      <c r="E15" s="9">
        <v>29.9</v>
      </c>
      <c r="F15" s="23">
        <f>AVERAGE(E15:E16)</f>
        <v>29.984999999999999</v>
      </c>
      <c r="G15" s="20">
        <f>(1-(F15-F5)/(F9-F5))*100</f>
        <v>3.653846153846152</v>
      </c>
    </row>
    <row r="16" spans="1:9">
      <c r="A16" s="6" t="str">
        <f t="shared" si="0"/>
        <v>Erk5FT002787-120.000001</v>
      </c>
      <c r="B16" s="17" t="s">
        <v>990</v>
      </c>
      <c r="C16" s="18" t="s">
        <v>2083</v>
      </c>
      <c r="D16" s="8">
        <v>9.9999999999999995E-7</v>
      </c>
      <c r="E16" s="9">
        <v>30.07</v>
      </c>
      <c r="F16" s="23"/>
      <c r="G16" s="20"/>
    </row>
    <row r="17" spans="1:7">
      <c r="A17" s="6" t="str">
        <f t="shared" si="0"/>
        <v>Erk5FT003666-010.000001</v>
      </c>
      <c r="B17" s="17" t="s">
        <v>990</v>
      </c>
      <c r="C17" s="18" t="s">
        <v>2084</v>
      </c>
      <c r="D17" s="8">
        <v>9.9999999999999995E-7</v>
      </c>
      <c r="E17" s="9">
        <v>29.82</v>
      </c>
      <c r="F17" s="23">
        <f>AVERAGE(E17:E18)</f>
        <v>29.634999999999998</v>
      </c>
      <c r="G17" s="20">
        <f>(1-(F17-F5)/(F9-F5))*100</f>
        <v>4.8244147157190724</v>
      </c>
    </row>
    <row r="18" spans="1:7">
      <c r="A18" s="6" t="str">
        <f t="shared" si="0"/>
        <v>Erk5FT003666-010.000001</v>
      </c>
      <c r="B18" s="17" t="s">
        <v>990</v>
      </c>
      <c r="C18" s="18" t="s">
        <v>2084</v>
      </c>
      <c r="D18" s="8">
        <v>9.9999999999999995E-7</v>
      </c>
      <c r="E18" s="9">
        <v>29.45</v>
      </c>
      <c r="F18" s="23"/>
      <c r="G18" s="20"/>
    </row>
    <row r="19" spans="1:7">
      <c r="A19" s="6" t="str">
        <f t="shared" si="0"/>
        <v>Erk5FT001973-170.000001</v>
      </c>
      <c r="B19" s="17" t="s">
        <v>991</v>
      </c>
      <c r="C19" s="18" t="s">
        <v>2085</v>
      </c>
      <c r="D19" s="8">
        <v>9.9999999999999995E-7</v>
      </c>
      <c r="E19" s="9">
        <v>29.7</v>
      </c>
      <c r="F19" s="23">
        <f>AVERAGE(E19:E20)</f>
        <v>29.754999999999999</v>
      </c>
      <c r="G19" s="20">
        <f>(1-(F19-F5)/(F9-F5))*100</f>
        <v>4.4230769230769296</v>
      </c>
    </row>
    <row r="20" spans="1:7">
      <c r="A20" s="6" t="str">
        <f t="shared" si="0"/>
        <v>Erk5FT001973-170.000001</v>
      </c>
      <c r="B20" s="17" t="s">
        <v>990</v>
      </c>
      <c r="C20" s="18" t="s">
        <v>2085</v>
      </c>
      <c r="D20" s="8">
        <v>9.9999999999999995E-7</v>
      </c>
      <c r="E20" s="9">
        <v>29.81</v>
      </c>
      <c r="F20" s="23"/>
      <c r="G20" s="20"/>
    </row>
    <row r="21" spans="1:7">
      <c r="A21" s="6" t="str">
        <f t="shared" si="0"/>
        <v>Erk5FT003437-010.000001</v>
      </c>
      <c r="B21" s="17" t="s">
        <v>990</v>
      </c>
      <c r="C21" s="18" t="s">
        <v>2086</v>
      </c>
      <c r="D21" s="8">
        <v>9.9999999999999995E-7</v>
      </c>
      <c r="E21" s="9">
        <v>29.22</v>
      </c>
      <c r="F21" s="23">
        <f>AVERAGE(E21:E22)</f>
        <v>29.33</v>
      </c>
      <c r="G21" s="20">
        <f>(1-(F21-F5)/(F9-F5))*100</f>
        <v>5.8444816053511817</v>
      </c>
    </row>
    <row r="22" spans="1:7">
      <c r="A22" s="6" t="str">
        <f t="shared" si="0"/>
        <v>Erk5FT003437-010.000001</v>
      </c>
      <c r="B22" s="17" t="s">
        <v>990</v>
      </c>
      <c r="C22" s="25" t="s">
        <v>2086</v>
      </c>
      <c r="D22" s="8">
        <v>9.9999999999999995E-7</v>
      </c>
      <c r="E22" s="9">
        <v>29.44</v>
      </c>
      <c r="F22" s="23"/>
      <c r="G22" s="20"/>
    </row>
    <row r="23" spans="1:7">
      <c r="A23" s="6" t="str">
        <f t="shared" si="0"/>
        <v>Erk5FT000959-040.000001</v>
      </c>
      <c r="B23" s="17" t="s">
        <v>990</v>
      </c>
      <c r="C23" s="18" t="s">
        <v>2087</v>
      </c>
      <c r="D23" s="8">
        <v>9.9999999999999995E-7</v>
      </c>
      <c r="E23" s="9">
        <v>29.56</v>
      </c>
      <c r="F23" s="23">
        <f>AVERAGE(E23:E24)</f>
        <v>29.684999999999999</v>
      </c>
      <c r="G23" s="20">
        <f>(1-(F23-F5)/(F9-F5))*100</f>
        <v>4.6571906354515136</v>
      </c>
    </row>
    <row r="24" spans="1:7">
      <c r="A24" s="6" t="str">
        <f t="shared" si="0"/>
        <v>Erk5FT000959-040.000001</v>
      </c>
      <c r="B24" s="17" t="s">
        <v>990</v>
      </c>
      <c r="C24" s="18" t="s">
        <v>2087</v>
      </c>
      <c r="D24" s="8">
        <v>9.9999999999999995E-7</v>
      </c>
      <c r="E24" s="9">
        <v>29.81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670</v>
      </c>
      <c r="C2" s="6" t="s">
        <v>2078</v>
      </c>
      <c r="H2" s="11"/>
      <c r="I2" s="11"/>
    </row>
    <row r="3" spans="1:9" ht="15" thickBot="1"/>
    <row r="4" spans="1:9" ht="31" thickBot="1">
      <c r="B4" s="12" t="s">
        <v>671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672</v>
      </c>
      <c r="C5" s="18" t="s">
        <v>267</v>
      </c>
      <c r="E5" s="9">
        <v>3.13</v>
      </c>
      <c r="F5" s="23">
        <f>AVERAGE(E5:E8)</f>
        <v>3.0625</v>
      </c>
    </row>
    <row r="6" spans="1:9">
      <c r="A6" s="6" t="str">
        <f t="shared" si="0"/>
        <v/>
      </c>
      <c r="B6" s="17" t="s">
        <v>672</v>
      </c>
      <c r="C6" s="18" t="s">
        <v>267</v>
      </c>
      <c r="E6" s="9">
        <v>2.92</v>
      </c>
      <c r="F6" s="23"/>
    </row>
    <row r="7" spans="1:9">
      <c r="A7" s="6" t="str">
        <f t="shared" si="0"/>
        <v/>
      </c>
      <c r="B7" s="17" t="s">
        <v>672</v>
      </c>
      <c r="C7" s="18" t="s">
        <v>267</v>
      </c>
      <c r="E7" s="9">
        <v>2.4700000000000002</v>
      </c>
      <c r="F7" s="24"/>
    </row>
    <row r="8" spans="1:9">
      <c r="A8" s="6" t="str">
        <f t="shared" si="0"/>
        <v/>
      </c>
      <c r="B8" s="17" t="s">
        <v>672</v>
      </c>
      <c r="C8" s="18" t="s">
        <v>267</v>
      </c>
      <c r="E8" s="9">
        <v>3.73</v>
      </c>
      <c r="F8" s="23"/>
    </row>
    <row r="9" spans="1:9">
      <c r="A9" s="6" t="str">
        <f t="shared" si="0"/>
        <v/>
      </c>
      <c r="B9" s="17" t="s">
        <v>673</v>
      </c>
      <c r="C9" s="18" t="s">
        <v>270</v>
      </c>
      <c r="E9" s="9">
        <v>37.96</v>
      </c>
      <c r="F9" s="23">
        <f>AVERAGE(E9:E12)</f>
        <v>39.53</v>
      </c>
    </row>
    <row r="10" spans="1:9">
      <c r="A10" s="6" t="str">
        <f t="shared" si="0"/>
        <v/>
      </c>
      <c r="B10" s="17" t="s">
        <v>672</v>
      </c>
      <c r="C10" s="18" t="s">
        <v>270</v>
      </c>
      <c r="E10" s="9">
        <v>36.47</v>
      </c>
      <c r="F10" s="23"/>
    </row>
    <row r="11" spans="1:9">
      <c r="A11" s="6" t="str">
        <f t="shared" si="0"/>
        <v/>
      </c>
      <c r="B11" s="17" t="s">
        <v>672</v>
      </c>
      <c r="C11" s="18" t="s">
        <v>270</v>
      </c>
      <c r="E11" s="9">
        <v>41.83</v>
      </c>
      <c r="F11" s="24"/>
    </row>
    <row r="12" spans="1:9">
      <c r="A12" s="6" t="str">
        <f t="shared" si="0"/>
        <v/>
      </c>
      <c r="B12" s="17" t="s">
        <v>672</v>
      </c>
      <c r="C12" s="18" t="s">
        <v>270</v>
      </c>
      <c r="E12" s="9">
        <v>41.86</v>
      </c>
      <c r="F12" s="23"/>
    </row>
    <row r="13" spans="1:9">
      <c r="A13" s="6" t="str">
        <f t="shared" si="0"/>
        <v>GSK3α_1mMStaurosporine0.00001</v>
      </c>
      <c r="B13" s="17" t="s">
        <v>672</v>
      </c>
      <c r="C13" s="18" t="s">
        <v>272</v>
      </c>
      <c r="D13" s="8">
        <v>1.0000000000000001E-5</v>
      </c>
      <c r="E13" s="9">
        <v>5.3</v>
      </c>
      <c r="F13" s="23">
        <f>AVERAGE(E13:E14)</f>
        <v>5.2750000000000004</v>
      </c>
      <c r="G13" s="20">
        <f>(1-(F13-F5)/(F9-F5))*100</f>
        <v>93.932954000137102</v>
      </c>
    </row>
    <row r="14" spans="1:9">
      <c r="A14" s="6" t="str">
        <f t="shared" si="0"/>
        <v>GSK3α_1mMStaurosporine0.00001</v>
      </c>
      <c r="B14" s="17" t="s">
        <v>672</v>
      </c>
      <c r="C14" s="18" t="s">
        <v>272</v>
      </c>
      <c r="D14" s="8">
        <v>1.0000000000000001E-5</v>
      </c>
      <c r="E14" s="9">
        <v>5.25</v>
      </c>
      <c r="F14" s="23"/>
      <c r="G14" s="20"/>
    </row>
    <row r="15" spans="1:9">
      <c r="A15" s="6" t="str">
        <f t="shared" si="0"/>
        <v>GSK3α_1mMFT002787-120.000001</v>
      </c>
      <c r="B15" s="17" t="s">
        <v>672</v>
      </c>
      <c r="C15" s="18" t="s">
        <v>2083</v>
      </c>
      <c r="D15" s="8">
        <v>9.9999999999999995E-7</v>
      </c>
      <c r="E15" s="9">
        <v>42.26</v>
      </c>
      <c r="F15" s="23">
        <f>AVERAGE(E15:E16)</f>
        <v>42.76</v>
      </c>
      <c r="G15" s="20">
        <f>(1-(F15-F5)/(F9-F5))*100</f>
        <v>-8.8572016178789283</v>
      </c>
    </row>
    <row r="16" spans="1:9">
      <c r="A16" s="6" t="str">
        <f t="shared" si="0"/>
        <v>GSK3α_1mMFT002787-120.000001</v>
      </c>
      <c r="B16" s="17" t="s">
        <v>672</v>
      </c>
      <c r="C16" s="18" t="s">
        <v>2083</v>
      </c>
      <c r="D16" s="8">
        <v>9.9999999999999995E-7</v>
      </c>
      <c r="E16" s="9">
        <v>43.26</v>
      </c>
      <c r="F16" s="23"/>
      <c r="G16" s="20"/>
    </row>
    <row r="17" spans="1:7">
      <c r="A17" s="6" t="str">
        <f t="shared" si="0"/>
        <v>GSK3α_1mMFT003666-010.000001</v>
      </c>
      <c r="B17" s="17" t="s">
        <v>672</v>
      </c>
      <c r="C17" s="18" t="s">
        <v>2084</v>
      </c>
      <c r="D17" s="8">
        <v>9.9999999999999995E-7</v>
      </c>
      <c r="E17" s="9">
        <v>44.92</v>
      </c>
      <c r="F17" s="23">
        <f>AVERAGE(E17:E18)</f>
        <v>43.53</v>
      </c>
      <c r="G17" s="20">
        <f>(1-(F17-F5)/(F9-F5))*100</f>
        <v>-10.96867073421539</v>
      </c>
    </row>
    <row r="18" spans="1:7">
      <c r="A18" s="6" t="str">
        <f t="shared" si="0"/>
        <v>GSK3α_1mMFT003666-010.000001</v>
      </c>
      <c r="B18" s="17" t="s">
        <v>672</v>
      </c>
      <c r="C18" s="18" t="s">
        <v>2084</v>
      </c>
      <c r="D18" s="8">
        <v>9.9999999999999995E-7</v>
      </c>
      <c r="E18" s="9">
        <v>42.14</v>
      </c>
      <c r="F18" s="23"/>
      <c r="G18" s="20"/>
    </row>
    <row r="19" spans="1:7">
      <c r="A19" s="6" t="str">
        <f t="shared" si="0"/>
        <v>GSK3α_1mMFT001973-170.000001</v>
      </c>
      <c r="B19" s="17" t="s">
        <v>672</v>
      </c>
      <c r="C19" s="18" t="s">
        <v>2085</v>
      </c>
      <c r="D19" s="8">
        <v>9.9999999999999995E-7</v>
      </c>
      <c r="E19" s="9">
        <v>45.77</v>
      </c>
      <c r="F19" s="23">
        <f>AVERAGE(E19:E20)</f>
        <v>44.935000000000002</v>
      </c>
      <c r="G19" s="20">
        <f>(1-(F19-F5)/(F9-F5))*100</f>
        <v>-14.82141632960856</v>
      </c>
    </row>
    <row r="20" spans="1:7">
      <c r="A20" s="6" t="str">
        <f t="shared" si="0"/>
        <v>GSK3α_1mMFT001973-170.000001</v>
      </c>
      <c r="B20" s="17" t="s">
        <v>672</v>
      </c>
      <c r="C20" s="18" t="s">
        <v>2085</v>
      </c>
      <c r="D20" s="8">
        <v>9.9999999999999995E-7</v>
      </c>
      <c r="E20" s="9">
        <v>44.1</v>
      </c>
      <c r="F20" s="23"/>
      <c r="G20" s="20"/>
    </row>
    <row r="21" spans="1:7">
      <c r="A21" s="6" t="str">
        <f t="shared" si="0"/>
        <v>GSK3α_1mMFT003437-010.000001</v>
      </c>
      <c r="B21" s="17" t="s">
        <v>673</v>
      </c>
      <c r="C21" s="18" t="s">
        <v>2086</v>
      </c>
      <c r="D21" s="8">
        <v>9.9999999999999995E-7</v>
      </c>
      <c r="E21" s="9">
        <v>43.34</v>
      </c>
      <c r="F21" s="23">
        <f>AVERAGE(E21:E22)</f>
        <v>43.040000000000006</v>
      </c>
      <c r="G21" s="20">
        <f>(1-(F21-F5)/(F9-F5))*100</f>
        <v>-9.6250085692740193</v>
      </c>
    </row>
    <row r="22" spans="1:7">
      <c r="A22" s="6" t="str">
        <f t="shared" si="0"/>
        <v>GSK3α_1mMFT003437-010.000001</v>
      </c>
      <c r="B22" s="17" t="s">
        <v>672</v>
      </c>
      <c r="C22" s="18" t="s">
        <v>2086</v>
      </c>
      <c r="D22" s="8">
        <v>9.9999999999999995E-7</v>
      </c>
      <c r="E22" s="21">
        <v>42.74</v>
      </c>
      <c r="F22" s="23"/>
      <c r="G22" s="20"/>
    </row>
    <row r="23" spans="1:7">
      <c r="A23" s="6" t="str">
        <f t="shared" si="0"/>
        <v>GSK3α_1mMFT000959-040.000001</v>
      </c>
      <c r="B23" s="17" t="s">
        <v>672</v>
      </c>
      <c r="C23" s="18" t="s">
        <v>2087</v>
      </c>
      <c r="D23" s="8">
        <v>9.9999999999999995E-7</v>
      </c>
      <c r="E23" s="9">
        <v>44.64</v>
      </c>
      <c r="F23" s="23">
        <f>AVERAGE(E23:E24)</f>
        <v>43.43</v>
      </c>
      <c r="G23" s="20">
        <f>(1-(F23-F5)/(F9-F5))*100</f>
        <v>-10.694453965860017</v>
      </c>
    </row>
    <row r="24" spans="1:7">
      <c r="A24" s="6" t="str">
        <f t="shared" si="0"/>
        <v>GSK3α_1mMFT000959-040.000001</v>
      </c>
      <c r="B24" s="17" t="s">
        <v>673</v>
      </c>
      <c r="C24" s="18" t="s">
        <v>2087</v>
      </c>
      <c r="D24" s="8">
        <v>9.9999999999999995E-7</v>
      </c>
      <c r="E24" s="9">
        <v>42.22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I36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2050</v>
      </c>
      <c r="G4" s="16" t="s">
        <v>2051</v>
      </c>
    </row>
    <row r="5" spans="1:9">
      <c r="A5" s="6" t="str">
        <f t="shared" ref="A5:A12" si="0">IF(D5="","",B5&amp;C5&amp;D5)</f>
        <v/>
      </c>
      <c r="B5" s="17" t="s">
        <v>550</v>
      </c>
      <c r="C5" s="18" t="s">
        <v>267</v>
      </c>
      <c r="E5" s="9">
        <v>2.2000000000000002</v>
      </c>
      <c r="F5" s="19">
        <f>AVERAGE(E5:E6)</f>
        <v>2.1550000000000002</v>
      </c>
    </row>
    <row r="6" spans="1:9">
      <c r="A6" s="6" t="str">
        <f t="shared" si="0"/>
        <v/>
      </c>
      <c r="B6" s="17" t="s">
        <v>550</v>
      </c>
      <c r="C6" s="18" t="s">
        <v>267</v>
      </c>
      <c r="E6" s="9">
        <v>2.11</v>
      </c>
      <c r="F6" s="19"/>
    </row>
    <row r="7" spans="1:9">
      <c r="A7" s="6" t="str">
        <f t="shared" si="0"/>
        <v/>
      </c>
      <c r="B7" s="17" t="s">
        <v>2052</v>
      </c>
      <c r="C7" s="18" t="s">
        <v>270</v>
      </c>
      <c r="E7" s="9">
        <v>41.34</v>
      </c>
      <c r="F7" s="19">
        <f>AVERAGE(E7:E8)</f>
        <v>40.734999999999999</v>
      </c>
    </row>
    <row r="8" spans="1:9">
      <c r="A8" s="6" t="str">
        <f t="shared" si="0"/>
        <v/>
      </c>
      <c r="B8" s="17" t="s">
        <v>2053</v>
      </c>
      <c r="C8" s="18" t="s">
        <v>270</v>
      </c>
      <c r="E8" s="9">
        <v>40.130000000000003</v>
      </c>
      <c r="F8" s="19"/>
    </row>
    <row r="9" spans="1:9">
      <c r="A9" s="6" t="str">
        <f t="shared" si="0"/>
        <v>GSK3β_1mMStaurosporine0.00001</v>
      </c>
      <c r="B9" s="17" t="s">
        <v>2054</v>
      </c>
      <c r="C9" s="18" t="s">
        <v>272</v>
      </c>
      <c r="D9" s="8">
        <v>1.0000000000000001E-5</v>
      </c>
      <c r="E9" s="9">
        <v>3.96</v>
      </c>
      <c r="F9" s="19">
        <f>AVERAGE(E9:E10)</f>
        <v>3.6749999999999998</v>
      </c>
      <c r="G9" s="20">
        <f>(1-(F9-F5)/(F7-F5))*100</f>
        <v>96.060134784862626</v>
      </c>
    </row>
    <row r="10" spans="1:9">
      <c r="A10" s="6" t="str">
        <f t="shared" si="0"/>
        <v>GSK3β_1mMStaurosporine0.00001</v>
      </c>
      <c r="B10" s="17" t="s">
        <v>550</v>
      </c>
      <c r="C10" s="18" t="s">
        <v>272</v>
      </c>
      <c r="D10" s="8">
        <v>1.0000000000000001E-5</v>
      </c>
      <c r="E10" s="21">
        <v>3.39</v>
      </c>
      <c r="F10" s="22"/>
      <c r="G10" s="20"/>
    </row>
    <row r="11" spans="1:9">
      <c r="A11" s="6" t="str">
        <f t="shared" si="0"/>
        <v>GSK3β_1mMFT002787-120.000001</v>
      </c>
      <c r="B11" s="17" t="s">
        <v>2054</v>
      </c>
      <c r="C11" s="18" t="s">
        <v>2083</v>
      </c>
      <c r="D11" s="8">
        <v>9.9999999999999995E-7</v>
      </c>
      <c r="E11" s="9">
        <v>44.12</v>
      </c>
      <c r="F11" s="19">
        <f>AVERAGE(E11:E12)</f>
        <v>43.945</v>
      </c>
      <c r="G11" s="20">
        <f>(1-(F11-F5)/(F7-F5))*100</f>
        <v>-8.3203732503888119</v>
      </c>
    </row>
    <row r="12" spans="1:9">
      <c r="A12" s="6" t="str">
        <f t="shared" si="0"/>
        <v>GSK3β_1mMFT002787-120.000001</v>
      </c>
      <c r="B12" s="17" t="s">
        <v>550</v>
      </c>
      <c r="C12" s="18" t="s">
        <v>2083</v>
      </c>
      <c r="D12" s="8">
        <v>9.9999999999999995E-7</v>
      </c>
      <c r="E12" s="9">
        <v>43.77</v>
      </c>
      <c r="F12" s="19"/>
      <c r="G12" s="20"/>
    </row>
    <row r="13" spans="1:9">
      <c r="B13" s="17"/>
      <c r="C13" s="18"/>
      <c r="F13" s="19"/>
      <c r="G13" s="20"/>
    </row>
    <row r="14" spans="1:9">
      <c r="B14" s="17"/>
      <c r="C14" s="25"/>
      <c r="E14" s="21"/>
      <c r="F14" s="19"/>
      <c r="G14" s="20"/>
    </row>
    <row r="15" spans="1:9">
      <c r="B15" s="7" t="s">
        <v>258</v>
      </c>
      <c r="C15" s="6" t="s">
        <v>2079</v>
      </c>
    </row>
    <row r="16" spans="1:9">
      <c r="B16" s="7" t="s">
        <v>520</v>
      </c>
      <c r="C16" s="6" t="s">
        <v>2078</v>
      </c>
      <c r="H16" s="11"/>
      <c r="I16" s="11"/>
    </row>
    <row r="17" spans="1:7" ht="15" thickBot="1"/>
    <row r="18" spans="1:7" ht="31" thickBot="1">
      <c r="B18" s="12" t="s">
        <v>260</v>
      </c>
      <c r="C18" s="12" t="s">
        <v>546</v>
      </c>
      <c r="D18" s="13" t="s">
        <v>547</v>
      </c>
      <c r="E18" s="14" t="s">
        <v>548</v>
      </c>
      <c r="F18" s="15" t="s">
        <v>264</v>
      </c>
      <c r="G18" s="16" t="s">
        <v>549</v>
      </c>
    </row>
    <row r="19" spans="1:7">
      <c r="A19" s="6" t="str">
        <f t="shared" ref="A19:A36" si="1">IF(D19="","",B19&amp;C19&amp;D19)</f>
        <v/>
      </c>
      <c r="B19" s="17" t="s">
        <v>550</v>
      </c>
      <c r="C19" s="18" t="s">
        <v>267</v>
      </c>
      <c r="E19" s="9">
        <v>2.41</v>
      </c>
      <c r="F19" s="23">
        <f>AVERAGE(E19:E22)</f>
        <v>2.915</v>
      </c>
    </row>
    <row r="20" spans="1:7">
      <c r="A20" s="6" t="str">
        <f t="shared" si="1"/>
        <v/>
      </c>
      <c r="B20" s="17" t="s">
        <v>551</v>
      </c>
      <c r="C20" s="18" t="s">
        <v>267</v>
      </c>
      <c r="E20" s="9">
        <v>3.08</v>
      </c>
      <c r="F20" s="23"/>
    </row>
    <row r="21" spans="1:7">
      <c r="A21" s="6" t="str">
        <f t="shared" si="1"/>
        <v/>
      </c>
      <c r="B21" s="17" t="s">
        <v>552</v>
      </c>
      <c r="C21" s="18" t="s">
        <v>267</v>
      </c>
      <c r="E21" s="9">
        <v>2.4700000000000002</v>
      </c>
      <c r="F21" s="24"/>
    </row>
    <row r="22" spans="1:7">
      <c r="A22" s="6" t="str">
        <f t="shared" si="1"/>
        <v/>
      </c>
      <c r="B22" s="17" t="s">
        <v>552</v>
      </c>
      <c r="C22" s="18" t="s">
        <v>267</v>
      </c>
      <c r="E22" s="9">
        <v>3.7</v>
      </c>
      <c r="F22" s="23"/>
    </row>
    <row r="23" spans="1:7">
      <c r="A23" s="6" t="str">
        <f t="shared" si="1"/>
        <v/>
      </c>
      <c r="B23" s="17" t="s">
        <v>552</v>
      </c>
      <c r="C23" s="18" t="s">
        <v>270</v>
      </c>
      <c r="E23" s="9">
        <v>36.33</v>
      </c>
      <c r="F23" s="23">
        <f>AVERAGE(E23:E26)</f>
        <v>35.07</v>
      </c>
    </row>
    <row r="24" spans="1:7">
      <c r="A24" s="6" t="str">
        <f t="shared" si="1"/>
        <v/>
      </c>
      <c r="B24" s="17" t="s">
        <v>552</v>
      </c>
      <c r="C24" s="18" t="s">
        <v>270</v>
      </c>
      <c r="E24" s="9">
        <v>33.07</v>
      </c>
      <c r="F24" s="23"/>
    </row>
    <row r="25" spans="1:7">
      <c r="A25" s="6" t="str">
        <f t="shared" si="1"/>
        <v/>
      </c>
      <c r="B25" s="17" t="s">
        <v>552</v>
      </c>
      <c r="C25" s="18" t="s">
        <v>270</v>
      </c>
      <c r="E25" s="9">
        <v>37.549999999999997</v>
      </c>
      <c r="F25" s="24"/>
    </row>
    <row r="26" spans="1:7">
      <c r="A26" s="6" t="str">
        <f t="shared" si="1"/>
        <v/>
      </c>
      <c r="B26" s="17" t="s">
        <v>552</v>
      </c>
      <c r="C26" s="18" t="s">
        <v>270</v>
      </c>
      <c r="E26" s="9">
        <v>33.33</v>
      </c>
      <c r="F26" s="23"/>
    </row>
    <row r="27" spans="1:7">
      <c r="A27" s="6" t="str">
        <f t="shared" si="1"/>
        <v>GSK3β_1mMStaurosporine0.00001</v>
      </c>
      <c r="B27" s="17" t="s">
        <v>552</v>
      </c>
      <c r="C27" s="18" t="s">
        <v>272</v>
      </c>
      <c r="D27" s="8">
        <v>1.0000000000000001E-5</v>
      </c>
      <c r="E27" s="9">
        <v>3.54</v>
      </c>
      <c r="F27" s="23">
        <f>AVERAGE(E27:E28)</f>
        <v>3.42</v>
      </c>
      <c r="G27" s="20">
        <f>(1-(F27-F19)/(F23-F19))*100</f>
        <v>98.429482195614995</v>
      </c>
    </row>
    <row r="28" spans="1:7">
      <c r="A28" s="6" t="str">
        <f t="shared" si="1"/>
        <v>GSK3β_1mMStaurosporine0.00001</v>
      </c>
      <c r="B28" s="17" t="s">
        <v>552</v>
      </c>
      <c r="C28" s="18" t="s">
        <v>272</v>
      </c>
      <c r="D28" s="8">
        <v>1.0000000000000001E-5</v>
      </c>
      <c r="E28" s="9">
        <v>3.3</v>
      </c>
      <c r="F28" s="23"/>
      <c r="G28" s="20"/>
    </row>
    <row r="29" spans="1:7">
      <c r="A29" s="6" t="str">
        <f t="shared" si="1"/>
        <v>GSK3β_1mMFT003666-010.000001</v>
      </c>
      <c r="B29" s="17" t="s">
        <v>552</v>
      </c>
      <c r="C29" s="18" t="s">
        <v>2084</v>
      </c>
      <c r="D29" s="8">
        <v>9.9999999999999995E-7</v>
      </c>
      <c r="E29" s="9">
        <v>40.04</v>
      </c>
      <c r="F29" s="23">
        <f>AVERAGE(E29:E30)</f>
        <v>38.844999999999999</v>
      </c>
      <c r="G29" s="20">
        <f>(1-(F29-F19)/(F23-F19))*100</f>
        <v>-11.740009329808743</v>
      </c>
    </row>
    <row r="30" spans="1:7">
      <c r="A30" s="6" t="str">
        <f t="shared" si="1"/>
        <v>GSK3β_1mMFT003666-010.000001</v>
      </c>
      <c r="B30" s="17" t="s">
        <v>552</v>
      </c>
      <c r="C30" s="18" t="s">
        <v>2084</v>
      </c>
      <c r="D30" s="8">
        <v>9.9999999999999995E-7</v>
      </c>
      <c r="E30" s="9">
        <v>37.65</v>
      </c>
      <c r="F30" s="23"/>
      <c r="G30" s="20"/>
    </row>
    <row r="31" spans="1:7">
      <c r="A31" s="6" t="str">
        <f t="shared" si="1"/>
        <v>GSK3β_1mMFT001973-170.000001</v>
      </c>
      <c r="B31" s="17" t="s">
        <v>553</v>
      </c>
      <c r="C31" s="18" t="s">
        <v>2085</v>
      </c>
      <c r="D31" s="8">
        <v>9.9999999999999995E-7</v>
      </c>
      <c r="E31" s="9">
        <v>44.24</v>
      </c>
      <c r="F31" s="23">
        <f>AVERAGE(E31:E32)</f>
        <v>44.480000000000004</v>
      </c>
      <c r="G31" s="20">
        <f>(1-(F31-F19)/(F23-F19))*100</f>
        <v>-29.264500077748412</v>
      </c>
    </row>
    <row r="32" spans="1:7">
      <c r="A32" s="6" t="str">
        <f t="shared" si="1"/>
        <v>GSK3β_1mMFT001973-170.000001</v>
      </c>
      <c r="B32" s="17" t="s">
        <v>553</v>
      </c>
      <c r="C32" s="18" t="s">
        <v>2085</v>
      </c>
      <c r="D32" s="8">
        <v>9.9999999999999995E-7</v>
      </c>
      <c r="E32" s="9">
        <v>44.72</v>
      </c>
      <c r="F32" s="23"/>
      <c r="G32" s="20"/>
    </row>
    <row r="33" spans="1:7">
      <c r="A33" s="6" t="str">
        <f t="shared" si="1"/>
        <v>GSK3β_1mMFT003437-010.000001</v>
      </c>
      <c r="B33" s="17" t="s">
        <v>552</v>
      </c>
      <c r="C33" s="18" t="s">
        <v>2086</v>
      </c>
      <c r="D33" s="8">
        <v>9.9999999999999995E-7</v>
      </c>
      <c r="E33" s="9">
        <v>31.88</v>
      </c>
      <c r="F33" s="23">
        <f>AVERAGE(E33:E34)</f>
        <v>34.195</v>
      </c>
      <c r="G33" s="20">
        <f>(1-(F33-F19)/(F23-F19))*100</f>
        <v>2.7211942155185853</v>
      </c>
    </row>
    <row r="34" spans="1:7">
      <c r="A34" s="6" t="str">
        <f t="shared" si="1"/>
        <v>GSK3β_1mMFT003437-010.000001</v>
      </c>
      <c r="B34" s="17" t="s">
        <v>552</v>
      </c>
      <c r="C34" s="18" t="s">
        <v>2086</v>
      </c>
      <c r="D34" s="8">
        <v>9.9999999999999995E-7</v>
      </c>
      <c r="E34" s="21">
        <v>36.51</v>
      </c>
      <c r="F34" s="23"/>
      <c r="G34" s="20"/>
    </row>
    <row r="35" spans="1:7">
      <c r="A35" s="6" t="str">
        <f t="shared" si="1"/>
        <v>GSK3β_1mMFT000959-040.000001</v>
      </c>
      <c r="B35" s="17" t="s">
        <v>552</v>
      </c>
      <c r="C35" s="18" t="s">
        <v>2087</v>
      </c>
      <c r="D35" s="8">
        <v>9.9999999999999995E-7</v>
      </c>
      <c r="E35" s="9">
        <v>25.22</v>
      </c>
      <c r="F35" s="23">
        <f>AVERAGE(E35:E36)</f>
        <v>31.689999999999998</v>
      </c>
      <c r="G35" s="20">
        <f>(1-(F35-F19)/(F23-F19))*100</f>
        <v>10.511584512517501</v>
      </c>
    </row>
    <row r="36" spans="1:7">
      <c r="A36" s="6" t="str">
        <f t="shared" si="1"/>
        <v>GSK3β_1mMFT000959-040.000001</v>
      </c>
      <c r="B36" s="17" t="s">
        <v>552</v>
      </c>
      <c r="C36" s="18" t="s">
        <v>2087</v>
      </c>
      <c r="D36" s="8">
        <v>9.9999999999999995E-7</v>
      </c>
      <c r="E36" s="9">
        <v>38.159999999999997</v>
      </c>
      <c r="F36" s="23"/>
      <c r="G36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1666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1667</v>
      </c>
      <c r="C5" s="18" t="s">
        <v>267</v>
      </c>
      <c r="E5" s="9">
        <v>2.81</v>
      </c>
      <c r="F5" s="19">
        <f>AVERAGE(E5:E6)</f>
        <v>2.66</v>
      </c>
    </row>
    <row r="6" spans="1:9">
      <c r="A6" s="6" t="str">
        <f t="shared" si="0"/>
        <v/>
      </c>
      <c r="B6" s="17" t="s">
        <v>1667</v>
      </c>
      <c r="C6" s="18" t="s">
        <v>267</v>
      </c>
      <c r="E6" s="9">
        <v>2.5099999999999998</v>
      </c>
      <c r="F6" s="19"/>
    </row>
    <row r="7" spans="1:9">
      <c r="A7" s="6" t="str">
        <f t="shared" si="0"/>
        <v/>
      </c>
      <c r="B7" s="17" t="s">
        <v>1667</v>
      </c>
      <c r="C7" s="18" t="s">
        <v>270</v>
      </c>
      <c r="E7" s="9">
        <v>37.36</v>
      </c>
      <c r="F7" s="19">
        <f>AVERAGE(E7:E8)</f>
        <v>36.034999999999997</v>
      </c>
    </row>
    <row r="8" spans="1:9">
      <c r="A8" s="6" t="str">
        <f t="shared" si="0"/>
        <v/>
      </c>
      <c r="B8" s="17" t="s">
        <v>1667</v>
      </c>
      <c r="C8" s="18" t="s">
        <v>270</v>
      </c>
      <c r="E8" s="9">
        <v>34.71</v>
      </c>
      <c r="F8" s="19"/>
    </row>
    <row r="9" spans="1:9">
      <c r="A9" s="6" t="str">
        <f t="shared" si="0"/>
        <v>HaspinStaurosporine0.00001</v>
      </c>
      <c r="B9" s="17" t="s">
        <v>1667</v>
      </c>
      <c r="C9" s="18" t="s">
        <v>1668</v>
      </c>
      <c r="D9" s="8">
        <v>1.0000000000000001E-5</v>
      </c>
      <c r="E9" s="9">
        <v>2.77</v>
      </c>
      <c r="F9" s="19">
        <f>AVERAGE(E9:E10)</f>
        <v>2.625</v>
      </c>
      <c r="G9" s="20">
        <f>(1-(F9-F5)/(F7-F5))*100</f>
        <v>100.10486891385769</v>
      </c>
    </row>
    <row r="10" spans="1:9">
      <c r="A10" s="6" t="str">
        <f t="shared" si="0"/>
        <v>HaspinStaurosporine0.00001</v>
      </c>
      <c r="B10" s="17" t="s">
        <v>1667</v>
      </c>
      <c r="C10" s="18" t="s">
        <v>272</v>
      </c>
      <c r="D10" s="8">
        <v>1.0000000000000001E-5</v>
      </c>
      <c r="E10" s="21">
        <v>2.48</v>
      </c>
      <c r="F10" s="22"/>
      <c r="G10" s="20"/>
    </row>
    <row r="11" spans="1:9">
      <c r="A11" s="6" t="str">
        <f t="shared" si="0"/>
        <v>HaspinFT002787-120.000001</v>
      </c>
      <c r="B11" s="17" t="s">
        <v>1667</v>
      </c>
      <c r="C11" s="18" t="s">
        <v>2083</v>
      </c>
      <c r="D11" s="8">
        <v>9.9999999999999995E-7</v>
      </c>
      <c r="E11" s="9">
        <v>37.76</v>
      </c>
      <c r="F11" s="19">
        <f>AVERAGE(E11:E12)</f>
        <v>36.79</v>
      </c>
      <c r="G11" s="20">
        <f>(1-(F11-F5)/(F7-F5))*100</f>
        <v>-2.2621722846441816</v>
      </c>
    </row>
    <row r="12" spans="1:9">
      <c r="A12" s="6" t="str">
        <f t="shared" si="0"/>
        <v>HaspinFT002787-120.000001</v>
      </c>
      <c r="B12" s="17" t="s">
        <v>1667</v>
      </c>
      <c r="C12" s="18" t="s">
        <v>2083</v>
      </c>
      <c r="D12" s="8">
        <v>9.9999999999999995E-7</v>
      </c>
      <c r="E12" s="9">
        <v>35.82</v>
      </c>
      <c r="F12" s="19"/>
      <c r="G12" s="20"/>
    </row>
    <row r="13" spans="1:9">
      <c r="A13" s="6" t="str">
        <f t="shared" si="0"/>
        <v>HaspinFT003666-010.000001</v>
      </c>
      <c r="B13" s="17" t="s">
        <v>1667</v>
      </c>
      <c r="C13" s="18" t="s">
        <v>2084</v>
      </c>
      <c r="D13" s="8">
        <v>9.9999999999999995E-7</v>
      </c>
      <c r="E13" s="9">
        <v>35.119999999999997</v>
      </c>
      <c r="F13" s="19">
        <f>AVERAGE(E13:E14)</f>
        <v>34.89</v>
      </c>
      <c r="G13" s="20">
        <f>(1-(F13-F5)/(F7-F5))*100</f>
        <v>3.4307116104868807</v>
      </c>
    </row>
    <row r="14" spans="1:9">
      <c r="A14" s="6" t="str">
        <f t="shared" si="0"/>
        <v>HaspinFT003666-010.000001</v>
      </c>
      <c r="B14" s="17" t="s">
        <v>1667</v>
      </c>
      <c r="C14" s="18" t="s">
        <v>2084</v>
      </c>
      <c r="D14" s="8">
        <v>9.9999999999999995E-7</v>
      </c>
      <c r="E14" s="9">
        <v>34.659999999999997</v>
      </c>
      <c r="F14" s="19"/>
      <c r="G14" s="20"/>
    </row>
    <row r="15" spans="1:9">
      <c r="A15" s="6" t="str">
        <f t="shared" si="0"/>
        <v>HaspinFT001973-170.000001</v>
      </c>
      <c r="B15" s="17" t="s">
        <v>1667</v>
      </c>
      <c r="C15" s="18" t="s">
        <v>2085</v>
      </c>
      <c r="D15" s="8">
        <v>9.9999999999999995E-7</v>
      </c>
      <c r="E15" s="9">
        <v>34.229999999999997</v>
      </c>
      <c r="F15" s="19">
        <f>AVERAGE(E15:E16)</f>
        <v>34.584999999999994</v>
      </c>
      <c r="G15" s="20">
        <f>(1-(F15-F5)/(F7-F5))*100</f>
        <v>4.3445692883895326</v>
      </c>
    </row>
    <row r="16" spans="1:9">
      <c r="A16" s="6" t="str">
        <f t="shared" si="0"/>
        <v>HaspinFT001973-170.000001</v>
      </c>
      <c r="B16" s="17" t="s">
        <v>1667</v>
      </c>
      <c r="C16" s="18" t="s">
        <v>2085</v>
      </c>
      <c r="D16" s="8">
        <v>9.9999999999999995E-7</v>
      </c>
      <c r="E16" s="9">
        <v>34.94</v>
      </c>
      <c r="F16" s="19"/>
      <c r="G16" s="20"/>
    </row>
    <row r="17" spans="1:7">
      <c r="A17" s="6" t="str">
        <f t="shared" si="0"/>
        <v>HaspinFT003437-010.000001</v>
      </c>
      <c r="B17" s="17" t="s">
        <v>1667</v>
      </c>
      <c r="C17" s="18" t="s">
        <v>2086</v>
      </c>
      <c r="D17" s="8">
        <v>9.9999999999999995E-7</v>
      </c>
      <c r="E17" s="9">
        <v>34.15</v>
      </c>
      <c r="F17" s="19">
        <f>AVERAGE(E17:E18)</f>
        <v>33.664999999999999</v>
      </c>
      <c r="G17" s="20">
        <f>(1-(F17-F5)/(F7-F5))*100</f>
        <v>7.1011235955056211</v>
      </c>
    </row>
    <row r="18" spans="1:7">
      <c r="A18" s="6" t="str">
        <f t="shared" si="0"/>
        <v>HaspinFT003437-010.000001</v>
      </c>
      <c r="B18" s="17" t="s">
        <v>1667</v>
      </c>
      <c r="C18" s="18" t="s">
        <v>2086</v>
      </c>
      <c r="D18" s="8">
        <v>9.9999999999999995E-7</v>
      </c>
      <c r="E18" s="9">
        <v>33.18</v>
      </c>
      <c r="F18" s="19"/>
      <c r="G18" s="20"/>
    </row>
    <row r="19" spans="1:7">
      <c r="A19" s="6" t="str">
        <f t="shared" si="0"/>
        <v>HaspinFT000959-040.000001</v>
      </c>
      <c r="B19" s="17" t="s">
        <v>1669</v>
      </c>
      <c r="C19" s="18" t="s">
        <v>2087</v>
      </c>
      <c r="D19" s="8">
        <v>9.9999999999999995E-7</v>
      </c>
      <c r="E19" s="9">
        <v>33.93</v>
      </c>
      <c r="F19" s="19">
        <f>AVERAGE(E19:E20)</f>
        <v>34.379999999999995</v>
      </c>
      <c r="G19" s="20">
        <f>(1-(F19-F5)/(F7-F5))*100</f>
        <v>4.958801498127352</v>
      </c>
    </row>
    <row r="20" spans="1:7">
      <c r="A20" s="6" t="str">
        <f t="shared" si="0"/>
        <v>HaspinFT000959-040.000001</v>
      </c>
      <c r="B20" s="17" t="s">
        <v>1667</v>
      </c>
      <c r="C20" s="18" t="s">
        <v>2087</v>
      </c>
      <c r="D20" s="8">
        <v>9.9999999999999995E-7</v>
      </c>
      <c r="E20" s="9">
        <v>34.83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674</v>
      </c>
      <c r="C5" s="18" t="s">
        <v>267</v>
      </c>
      <c r="E5" s="9">
        <v>1</v>
      </c>
      <c r="F5" s="23">
        <f>AVERAGE(E5:E8)</f>
        <v>2.0350000000000001</v>
      </c>
    </row>
    <row r="6" spans="1:9">
      <c r="A6" s="6" t="str">
        <f t="shared" si="0"/>
        <v/>
      </c>
      <c r="B6" s="17" t="s">
        <v>674</v>
      </c>
      <c r="C6" s="18" t="s">
        <v>267</v>
      </c>
      <c r="E6" s="9">
        <v>1.73</v>
      </c>
      <c r="F6" s="23"/>
    </row>
    <row r="7" spans="1:9">
      <c r="A7" s="6" t="str">
        <f t="shared" si="0"/>
        <v/>
      </c>
      <c r="B7" s="17" t="s">
        <v>674</v>
      </c>
      <c r="C7" s="18" t="s">
        <v>267</v>
      </c>
      <c r="E7" s="9">
        <v>2.33</v>
      </c>
      <c r="F7" s="24"/>
    </row>
    <row r="8" spans="1:9">
      <c r="A8" s="6" t="str">
        <f t="shared" si="0"/>
        <v/>
      </c>
      <c r="B8" s="17" t="s">
        <v>674</v>
      </c>
      <c r="C8" s="18" t="s">
        <v>267</v>
      </c>
      <c r="E8" s="9">
        <v>3.08</v>
      </c>
      <c r="F8" s="23"/>
    </row>
    <row r="9" spans="1:9">
      <c r="A9" s="6" t="str">
        <f t="shared" si="0"/>
        <v/>
      </c>
      <c r="B9" s="17" t="s">
        <v>675</v>
      </c>
      <c r="C9" s="18" t="s">
        <v>270</v>
      </c>
      <c r="E9" s="9">
        <v>35.06</v>
      </c>
      <c r="F9" s="23">
        <f>AVERAGE(E9:E12)</f>
        <v>38.557499999999997</v>
      </c>
    </row>
    <row r="10" spans="1:9">
      <c r="A10" s="6" t="str">
        <f t="shared" si="0"/>
        <v/>
      </c>
      <c r="B10" s="17" t="s">
        <v>674</v>
      </c>
      <c r="C10" s="18" t="s">
        <v>270</v>
      </c>
      <c r="E10" s="9">
        <v>35.01</v>
      </c>
      <c r="F10" s="23"/>
    </row>
    <row r="11" spans="1:9">
      <c r="A11" s="6" t="str">
        <f t="shared" si="0"/>
        <v/>
      </c>
      <c r="B11" s="17" t="s">
        <v>674</v>
      </c>
      <c r="C11" s="18" t="s">
        <v>270</v>
      </c>
      <c r="E11" s="9">
        <v>41.62</v>
      </c>
      <c r="F11" s="24"/>
    </row>
    <row r="12" spans="1:9">
      <c r="A12" s="6" t="str">
        <f t="shared" si="0"/>
        <v/>
      </c>
      <c r="B12" s="17" t="s">
        <v>674</v>
      </c>
      <c r="C12" s="18" t="s">
        <v>270</v>
      </c>
      <c r="E12" s="9">
        <v>42.54</v>
      </c>
      <c r="F12" s="23"/>
    </row>
    <row r="13" spans="1:9">
      <c r="A13" s="6" t="str">
        <f t="shared" si="0"/>
        <v>HGK_1mMStaurosporine0.00001</v>
      </c>
      <c r="B13" s="17" t="s">
        <v>676</v>
      </c>
      <c r="C13" s="18" t="s">
        <v>677</v>
      </c>
      <c r="D13" s="8">
        <v>1.0000000000000001E-5</v>
      </c>
      <c r="E13" s="9">
        <v>1.28</v>
      </c>
      <c r="F13" s="23">
        <f>AVERAGE(E13:E14)</f>
        <v>1.2050000000000001</v>
      </c>
      <c r="G13" s="20">
        <f>(1-(F13-F5)/(F9-F5))*100</f>
        <v>102.27257170237525</v>
      </c>
    </row>
    <row r="14" spans="1:9">
      <c r="A14" s="6" t="str">
        <f t="shared" si="0"/>
        <v>HGK_1mMStaurosporine0.00001</v>
      </c>
      <c r="B14" s="17" t="s">
        <v>675</v>
      </c>
      <c r="C14" s="18" t="s">
        <v>272</v>
      </c>
      <c r="D14" s="8">
        <v>1.0000000000000001E-5</v>
      </c>
      <c r="E14" s="9">
        <v>1.1299999999999999</v>
      </c>
      <c r="F14" s="23"/>
      <c r="G14" s="20"/>
    </row>
    <row r="15" spans="1:9">
      <c r="A15" s="6" t="str">
        <f t="shared" si="0"/>
        <v>HGK_1mMFT002787-120.000001</v>
      </c>
      <c r="B15" s="17" t="s">
        <v>674</v>
      </c>
      <c r="C15" s="18" t="s">
        <v>2083</v>
      </c>
      <c r="D15" s="8">
        <v>9.9999999999999995E-7</v>
      </c>
      <c r="E15" s="9">
        <v>41.66</v>
      </c>
      <c r="F15" s="23">
        <f>AVERAGE(E15:E16)</f>
        <v>42.069999999999993</v>
      </c>
      <c r="G15" s="20">
        <f>(1-(F15-F5)/(F9-F5))*100</f>
        <v>-9.6173591621603105</v>
      </c>
    </row>
    <row r="16" spans="1:9">
      <c r="A16" s="6" t="str">
        <f t="shared" si="0"/>
        <v>HGK_1mMFT002787-120.000001</v>
      </c>
      <c r="B16" s="17" t="s">
        <v>674</v>
      </c>
      <c r="C16" s="18" t="s">
        <v>2083</v>
      </c>
      <c r="D16" s="8">
        <v>9.9999999999999995E-7</v>
      </c>
      <c r="E16" s="9">
        <v>42.48</v>
      </c>
      <c r="F16" s="23"/>
      <c r="G16" s="20"/>
    </row>
    <row r="17" spans="1:7">
      <c r="A17" s="6" t="str">
        <f t="shared" si="0"/>
        <v>HGK_1mMFT003666-010.000001</v>
      </c>
      <c r="B17" s="17" t="s">
        <v>674</v>
      </c>
      <c r="C17" s="18" t="s">
        <v>2084</v>
      </c>
      <c r="D17" s="8">
        <v>9.9999999999999995E-7</v>
      </c>
      <c r="E17" s="9">
        <v>43.37</v>
      </c>
      <c r="F17" s="23">
        <f>AVERAGE(E17:E18)</f>
        <v>42.62</v>
      </c>
      <c r="G17" s="20">
        <f>(1-(F17-F5)/(F9-F5))*100</f>
        <v>-11.123280169758365</v>
      </c>
    </row>
    <row r="18" spans="1:7">
      <c r="A18" s="6" t="str">
        <f t="shared" si="0"/>
        <v>HGK_1mMFT003666-010.000001</v>
      </c>
      <c r="B18" s="17" t="s">
        <v>675</v>
      </c>
      <c r="C18" s="18" t="s">
        <v>2084</v>
      </c>
      <c r="D18" s="8">
        <v>9.9999999999999995E-7</v>
      </c>
      <c r="E18" s="9">
        <v>41.87</v>
      </c>
      <c r="F18" s="23"/>
      <c r="G18" s="20"/>
    </row>
    <row r="19" spans="1:7">
      <c r="A19" s="6" t="str">
        <f t="shared" si="0"/>
        <v>HGK_1mMFT001973-170.000001</v>
      </c>
      <c r="B19" s="17" t="s">
        <v>674</v>
      </c>
      <c r="C19" s="18" t="s">
        <v>2085</v>
      </c>
      <c r="D19" s="8">
        <v>9.9999999999999995E-7</v>
      </c>
      <c r="E19" s="9">
        <v>42.73</v>
      </c>
      <c r="F19" s="23">
        <f>AVERAGE(E19:E20)</f>
        <v>42.879999999999995</v>
      </c>
      <c r="G19" s="20">
        <f>(1-(F19-F5)/(F9-F5))*100</f>
        <v>-11.835170100622916</v>
      </c>
    </row>
    <row r="20" spans="1:7">
      <c r="A20" s="6" t="str">
        <f t="shared" si="0"/>
        <v>HGK_1mMFT001973-170.000001</v>
      </c>
      <c r="B20" s="17" t="s">
        <v>674</v>
      </c>
      <c r="C20" s="18" t="s">
        <v>2085</v>
      </c>
      <c r="D20" s="8">
        <v>9.9999999999999995E-7</v>
      </c>
      <c r="E20" s="21">
        <v>43.03</v>
      </c>
      <c r="F20" s="23"/>
      <c r="G20" s="20"/>
    </row>
    <row r="21" spans="1:7">
      <c r="A21" s="6" t="str">
        <f t="shared" si="0"/>
        <v>HGK_1mMFT003437-010.000001</v>
      </c>
      <c r="B21" s="17" t="s">
        <v>674</v>
      </c>
      <c r="C21" s="18" t="s">
        <v>2086</v>
      </c>
      <c r="D21" s="8">
        <v>9.9999999999999995E-7</v>
      </c>
      <c r="E21" s="9">
        <v>41.96</v>
      </c>
      <c r="F21" s="23">
        <f>AVERAGE(E21:E22)</f>
        <v>41.91</v>
      </c>
      <c r="G21" s="20">
        <f>(1-(F21-F5)/(F9-F5))*100</f>
        <v>-9.1792730508590825</v>
      </c>
    </row>
    <row r="22" spans="1:7">
      <c r="A22" s="6" t="str">
        <f t="shared" si="0"/>
        <v>HGK_1mMFT003437-010.000001</v>
      </c>
      <c r="B22" s="17" t="s">
        <v>676</v>
      </c>
      <c r="C22" s="18" t="s">
        <v>2086</v>
      </c>
      <c r="D22" s="8">
        <v>9.9999999999999995E-7</v>
      </c>
      <c r="E22" s="9">
        <v>41.86</v>
      </c>
      <c r="F22" s="23"/>
      <c r="G22" s="20"/>
    </row>
    <row r="23" spans="1:7">
      <c r="A23" s="6" t="str">
        <f t="shared" si="0"/>
        <v>HGK_1mMFT000959-040.000001</v>
      </c>
      <c r="B23" s="17" t="s">
        <v>674</v>
      </c>
      <c r="C23" s="18" t="s">
        <v>2087</v>
      </c>
      <c r="D23" s="8">
        <v>9.9999999999999995E-7</v>
      </c>
      <c r="E23" s="9">
        <v>43.33</v>
      </c>
      <c r="F23" s="23">
        <f>AVERAGE(E23:E24)</f>
        <v>42.585000000000001</v>
      </c>
      <c r="G23" s="20">
        <f>(1-(F23-F5)/(F9-F5))*100</f>
        <v>-11.027448832911224</v>
      </c>
    </row>
    <row r="24" spans="1:7">
      <c r="A24" s="6" t="str">
        <f t="shared" si="0"/>
        <v>HGK_1mMFT000959-040.000001</v>
      </c>
      <c r="B24" s="17" t="s">
        <v>674</v>
      </c>
      <c r="C24" s="18" t="s">
        <v>2087</v>
      </c>
      <c r="D24" s="8">
        <v>9.9999999999999995E-7</v>
      </c>
      <c r="E24" s="9">
        <v>41.84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1670</v>
      </c>
      <c r="C1" s="6" t="s">
        <v>2079</v>
      </c>
    </row>
    <row r="2" spans="1:9">
      <c r="B2" s="7" t="s">
        <v>1671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1672</v>
      </c>
    </row>
    <row r="5" spans="1:9">
      <c r="A5" s="6" t="str">
        <f t="shared" ref="A5:A20" si="0">IF(D5="","",B5&amp;C5&amp;D5)</f>
        <v/>
      </c>
      <c r="B5" s="17" t="s">
        <v>1673</v>
      </c>
      <c r="C5" s="18" t="s">
        <v>267</v>
      </c>
      <c r="E5" s="9">
        <v>3.05</v>
      </c>
      <c r="F5" s="19">
        <f>AVERAGE(E5:E6)</f>
        <v>2.9349999999999996</v>
      </c>
    </row>
    <row r="6" spans="1:9">
      <c r="A6" s="6" t="str">
        <f t="shared" si="0"/>
        <v/>
      </c>
      <c r="B6" s="17" t="s">
        <v>1674</v>
      </c>
      <c r="C6" s="18" t="s">
        <v>267</v>
      </c>
      <c r="E6" s="9">
        <v>2.82</v>
      </c>
      <c r="F6" s="19"/>
    </row>
    <row r="7" spans="1:9">
      <c r="A7" s="6" t="str">
        <f t="shared" si="0"/>
        <v/>
      </c>
      <c r="B7" s="17" t="s">
        <v>1675</v>
      </c>
      <c r="C7" s="18" t="s">
        <v>270</v>
      </c>
      <c r="E7" s="9">
        <v>29.1</v>
      </c>
      <c r="F7" s="19">
        <f>AVERAGE(E7:E8)</f>
        <v>28.835000000000001</v>
      </c>
    </row>
    <row r="8" spans="1:9">
      <c r="A8" s="6" t="str">
        <f t="shared" si="0"/>
        <v/>
      </c>
      <c r="B8" s="17" t="s">
        <v>1674</v>
      </c>
      <c r="C8" s="18" t="s">
        <v>270</v>
      </c>
      <c r="E8" s="9">
        <v>28.57</v>
      </c>
      <c r="F8" s="19"/>
    </row>
    <row r="9" spans="1:9">
      <c r="A9" s="6" t="str">
        <f t="shared" si="0"/>
        <v>HIPK1Staurosporine0.00001</v>
      </c>
      <c r="B9" s="17" t="s">
        <v>1676</v>
      </c>
      <c r="C9" s="18" t="s">
        <v>272</v>
      </c>
      <c r="D9" s="8">
        <v>1.0000000000000001E-5</v>
      </c>
      <c r="E9" s="9">
        <v>3.41</v>
      </c>
      <c r="F9" s="19">
        <f>AVERAGE(E9:E10)</f>
        <v>3.7450000000000001</v>
      </c>
      <c r="G9" s="20">
        <f>(1-(F9-F5)/(F7-F5))*100</f>
        <v>96.872586872586879</v>
      </c>
    </row>
    <row r="10" spans="1:9">
      <c r="A10" s="6" t="str">
        <f t="shared" si="0"/>
        <v>HIPK1Staurosporine0.00001</v>
      </c>
      <c r="B10" s="17" t="s">
        <v>1674</v>
      </c>
      <c r="C10" s="18" t="s">
        <v>272</v>
      </c>
      <c r="D10" s="8">
        <v>1.0000000000000001E-5</v>
      </c>
      <c r="E10" s="21">
        <v>4.08</v>
      </c>
      <c r="F10" s="22"/>
      <c r="G10" s="20"/>
    </row>
    <row r="11" spans="1:9">
      <c r="A11" s="6" t="str">
        <f t="shared" si="0"/>
        <v>HIPK1FT002787-120.000001</v>
      </c>
      <c r="B11" s="17" t="s">
        <v>1675</v>
      </c>
      <c r="C11" s="18" t="s">
        <v>2083</v>
      </c>
      <c r="D11" s="8">
        <v>9.9999999999999995E-7</v>
      </c>
      <c r="E11" s="9">
        <v>30.98</v>
      </c>
      <c r="F11" s="19">
        <f>AVERAGE(E11:E12)</f>
        <v>30.009999999999998</v>
      </c>
      <c r="G11" s="20">
        <f>(1-(F11-F5)/(F7-F5))*100</f>
        <v>-4.5366795366795332</v>
      </c>
    </row>
    <row r="12" spans="1:9">
      <c r="A12" s="6" t="str">
        <f t="shared" si="0"/>
        <v>HIPK1FT002787-120.000001</v>
      </c>
      <c r="B12" s="17" t="s">
        <v>1677</v>
      </c>
      <c r="C12" s="18" t="s">
        <v>2083</v>
      </c>
      <c r="D12" s="8">
        <v>9.9999999999999995E-7</v>
      </c>
      <c r="E12" s="9">
        <v>29.04</v>
      </c>
      <c r="F12" s="19"/>
      <c r="G12" s="20"/>
    </row>
    <row r="13" spans="1:9">
      <c r="A13" s="6" t="str">
        <f t="shared" si="0"/>
        <v>HIPK1FT003666-010.000001</v>
      </c>
      <c r="B13" s="17" t="s">
        <v>1674</v>
      </c>
      <c r="C13" s="18" t="s">
        <v>2084</v>
      </c>
      <c r="D13" s="8">
        <v>9.9999999999999995E-7</v>
      </c>
      <c r="E13" s="9">
        <v>28.62</v>
      </c>
      <c r="F13" s="19">
        <f>AVERAGE(E13:E14)</f>
        <v>28.125</v>
      </c>
      <c r="G13" s="20">
        <f>(1-(F13-F5)/(F7-F5))*100</f>
        <v>2.7413127413127403</v>
      </c>
    </row>
    <row r="14" spans="1:9">
      <c r="A14" s="6" t="str">
        <f t="shared" si="0"/>
        <v>HIPK1FT003666-010.000001</v>
      </c>
      <c r="B14" s="17" t="s">
        <v>1676</v>
      </c>
      <c r="C14" s="18" t="s">
        <v>2084</v>
      </c>
      <c r="D14" s="8">
        <v>9.9999999999999995E-7</v>
      </c>
      <c r="E14" s="9">
        <v>27.63</v>
      </c>
      <c r="F14" s="19"/>
      <c r="G14" s="20"/>
    </row>
    <row r="15" spans="1:9">
      <c r="A15" s="6" t="str">
        <f t="shared" si="0"/>
        <v>HIPK1FT001973-170.000001</v>
      </c>
      <c r="B15" s="17" t="s">
        <v>1674</v>
      </c>
      <c r="C15" s="18" t="s">
        <v>2085</v>
      </c>
      <c r="D15" s="8">
        <v>9.9999999999999995E-7</v>
      </c>
      <c r="E15" s="9">
        <v>28.96</v>
      </c>
      <c r="F15" s="19">
        <f>AVERAGE(E15:E16)</f>
        <v>28.725000000000001</v>
      </c>
      <c r="G15" s="20">
        <f>(1-(F15-F5)/(F7-F5))*100</f>
        <v>0.4247104247104172</v>
      </c>
    </row>
    <row r="16" spans="1:9">
      <c r="A16" s="6" t="str">
        <f t="shared" si="0"/>
        <v>HIPK1FT001973-170.000001</v>
      </c>
      <c r="B16" s="17" t="s">
        <v>1678</v>
      </c>
      <c r="C16" s="18" t="s">
        <v>2085</v>
      </c>
      <c r="D16" s="8">
        <v>9.9999999999999995E-7</v>
      </c>
      <c r="E16" s="9">
        <v>28.49</v>
      </c>
      <c r="F16" s="19"/>
      <c r="G16" s="20"/>
    </row>
    <row r="17" spans="1:7">
      <c r="A17" s="6" t="str">
        <f t="shared" si="0"/>
        <v>HIPK1FT003437-010.000001</v>
      </c>
      <c r="B17" s="17" t="s">
        <v>1673</v>
      </c>
      <c r="C17" s="18" t="s">
        <v>2086</v>
      </c>
      <c r="D17" s="8">
        <v>9.9999999999999995E-7</v>
      </c>
      <c r="E17" s="9">
        <v>30.32</v>
      </c>
      <c r="F17" s="19">
        <f>AVERAGE(E17:E18)</f>
        <v>29.47</v>
      </c>
      <c r="G17" s="20">
        <f>(1-(F17-F5)/(F7-F5))*100</f>
        <v>-2.4517374517374346</v>
      </c>
    </row>
    <row r="18" spans="1:7">
      <c r="A18" s="6" t="str">
        <f t="shared" si="0"/>
        <v>HIPK1FT003437-010.000001</v>
      </c>
      <c r="B18" s="17" t="s">
        <v>1676</v>
      </c>
      <c r="C18" s="18" t="s">
        <v>2086</v>
      </c>
      <c r="D18" s="8">
        <v>9.9999999999999995E-7</v>
      </c>
      <c r="E18" s="9">
        <v>28.62</v>
      </c>
      <c r="F18" s="19"/>
      <c r="G18" s="20"/>
    </row>
    <row r="19" spans="1:7">
      <c r="A19" s="6" t="str">
        <f t="shared" si="0"/>
        <v>HIPK1FT000959-040.000001</v>
      </c>
      <c r="B19" s="17" t="s">
        <v>1678</v>
      </c>
      <c r="C19" s="18" t="s">
        <v>2087</v>
      </c>
      <c r="D19" s="8">
        <v>9.9999999999999995E-7</v>
      </c>
      <c r="E19" s="9">
        <v>28.8</v>
      </c>
      <c r="F19" s="19">
        <f>AVERAGE(E19:E20)</f>
        <v>28.795000000000002</v>
      </c>
      <c r="G19" s="20">
        <f>(1-(F19-F5)/(F7-F5))*100</f>
        <v>0.15444015444014969</v>
      </c>
    </row>
    <row r="20" spans="1:7">
      <c r="A20" s="6" t="str">
        <f t="shared" si="0"/>
        <v>HIPK1FT000959-040.000001</v>
      </c>
      <c r="B20" s="17" t="s">
        <v>1673</v>
      </c>
      <c r="C20" s="18" t="s">
        <v>2087</v>
      </c>
      <c r="D20" s="8">
        <v>9.9999999999999995E-7</v>
      </c>
      <c r="E20" s="9">
        <v>28.79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1679</v>
      </c>
      <c r="C1" s="6" t="s">
        <v>2079</v>
      </c>
    </row>
    <row r="2" spans="1:9">
      <c r="B2" s="7" t="s">
        <v>1680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1681</v>
      </c>
      <c r="D4" s="13" t="s">
        <v>1682</v>
      </c>
      <c r="E4" s="14" t="s">
        <v>1683</v>
      </c>
      <c r="F4" s="15" t="s">
        <v>1684</v>
      </c>
      <c r="G4" s="16" t="s">
        <v>1685</v>
      </c>
    </row>
    <row r="5" spans="1:9">
      <c r="A5" s="6" t="str">
        <f t="shared" ref="A5:A20" si="0">IF(D5="","",B5&amp;C5&amp;D5)</f>
        <v/>
      </c>
      <c r="B5" s="17" t="s">
        <v>1686</v>
      </c>
      <c r="C5" s="18" t="s">
        <v>267</v>
      </c>
      <c r="E5" s="9">
        <v>1.96</v>
      </c>
      <c r="F5" s="19">
        <f>AVERAGE(E5:E6)</f>
        <v>2.335</v>
      </c>
    </row>
    <row r="6" spans="1:9">
      <c r="A6" s="6" t="str">
        <f t="shared" si="0"/>
        <v/>
      </c>
      <c r="B6" s="17" t="s">
        <v>1687</v>
      </c>
      <c r="C6" s="18" t="s">
        <v>267</v>
      </c>
      <c r="E6" s="9">
        <v>2.71</v>
      </c>
      <c r="F6" s="19"/>
    </row>
    <row r="7" spans="1:9">
      <c r="A7" s="6" t="str">
        <f t="shared" si="0"/>
        <v/>
      </c>
      <c r="B7" s="17" t="s">
        <v>1688</v>
      </c>
      <c r="C7" s="18" t="s">
        <v>270</v>
      </c>
      <c r="E7" s="9">
        <v>44.2</v>
      </c>
      <c r="F7" s="19">
        <f>AVERAGE(E7:E8)</f>
        <v>43.6</v>
      </c>
    </row>
    <row r="8" spans="1:9">
      <c r="A8" s="6" t="str">
        <f t="shared" si="0"/>
        <v/>
      </c>
      <c r="B8" s="17" t="s">
        <v>1689</v>
      </c>
      <c r="C8" s="18" t="s">
        <v>270</v>
      </c>
      <c r="E8" s="9">
        <v>43</v>
      </c>
      <c r="F8" s="19"/>
    </row>
    <row r="9" spans="1:9">
      <c r="A9" s="6" t="str">
        <f t="shared" si="0"/>
        <v>HIPK2Staurosporine0.00001</v>
      </c>
      <c r="B9" s="17" t="s">
        <v>1687</v>
      </c>
      <c r="C9" s="18" t="s">
        <v>1690</v>
      </c>
      <c r="D9" s="8">
        <v>1.0000000000000001E-5</v>
      </c>
      <c r="E9" s="9">
        <v>3.65</v>
      </c>
      <c r="F9" s="19">
        <f>AVERAGE(E9:E10)</f>
        <v>3.5300000000000002</v>
      </c>
      <c r="G9" s="20">
        <f>(1-(F9-F5)/(F7-F5))*100</f>
        <v>97.10408336362535</v>
      </c>
    </row>
    <row r="10" spans="1:9">
      <c r="A10" s="6" t="str">
        <f t="shared" si="0"/>
        <v>HIPK2Staurosporine0.00001</v>
      </c>
      <c r="B10" s="17" t="s">
        <v>1691</v>
      </c>
      <c r="C10" s="18" t="s">
        <v>1692</v>
      </c>
      <c r="D10" s="8">
        <v>1.0000000000000001E-5</v>
      </c>
      <c r="E10" s="21">
        <v>3.41</v>
      </c>
      <c r="F10" s="22"/>
      <c r="G10" s="20"/>
    </row>
    <row r="11" spans="1:9">
      <c r="A11" s="6" t="str">
        <f t="shared" si="0"/>
        <v>HIPK2FT002787-120.000001</v>
      </c>
      <c r="B11" s="17" t="s">
        <v>1691</v>
      </c>
      <c r="C11" s="18" t="s">
        <v>2083</v>
      </c>
      <c r="D11" s="8">
        <v>9.9999999999999995E-7</v>
      </c>
      <c r="E11" s="9">
        <v>45.11</v>
      </c>
      <c r="F11" s="19">
        <f>AVERAGE(E11:E12)</f>
        <v>44.29</v>
      </c>
      <c r="G11" s="20">
        <f>(1-(F11-F5)/(F7-F5))*100</f>
        <v>-1.6721192293711384</v>
      </c>
    </row>
    <row r="12" spans="1:9">
      <c r="A12" s="6" t="str">
        <f t="shared" si="0"/>
        <v>HIPK2FT002787-120.000001</v>
      </c>
      <c r="B12" s="17" t="s">
        <v>1687</v>
      </c>
      <c r="C12" s="18" t="s">
        <v>2083</v>
      </c>
      <c r="D12" s="8">
        <v>9.9999999999999995E-7</v>
      </c>
      <c r="E12" s="9">
        <v>43.47</v>
      </c>
      <c r="F12" s="19"/>
      <c r="G12" s="20"/>
    </row>
    <row r="13" spans="1:9">
      <c r="A13" s="6" t="str">
        <f t="shared" si="0"/>
        <v>HIPK2FT003666-010.000001</v>
      </c>
      <c r="B13" s="17" t="s">
        <v>1688</v>
      </c>
      <c r="C13" s="18" t="s">
        <v>2084</v>
      </c>
      <c r="D13" s="8">
        <v>9.9999999999999995E-7</v>
      </c>
      <c r="E13" s="9">
        <v>42.54</v>
      </c>
      <c r="F13" s="19">
        <f>AVERAGE(E13:E14)</f>
        <v>42.495000000000005</v>
      </c>
      <c r="G13" s="20">
        <f>(1-(F13-F5)/(F7-F5))*100</f>
        <v>2.677814128195799</v>
      </c>
    </row>
    <row r="14" spans="1:9">
      <c r="A14" s="6" t="str">
        <f t="shared" si="0"/>
        <v>HIPK2FT003666-010.000001</v>
      </c>
      <c r="B14" s="17" t="s">
        <v>1688</v>
      </c>
      <c r="C14" s="18" t="s">
        <v>2084</v>
      </c>
      <c r="D14" s="8">
        <v>9.9999999999999995E-7</v>
      </c>
      <c r="E14" s="9">
        <v>42.45</v>
      </c>
      <c r="F14" s="19"/>
      <c r="G14" s="20"/>
    </row>
    <row r="15" spans="1:9">
      <c r="A15" s="6" t="str">
        <f t="shared" si="0"/>
        <v>HIPK2FT001973-170.000001</v>
      </c>
      <c r="B15" s="17" t="s">
        <v>1691</v>
      </c>
      <c r="C15" s="18" t="s">
        <v>2085</v>
      </c>
      <c r="D15" s="8">
        <v>9.9999999999999995E-7</v>
      </c>
      <c r="E15" s="9">
        <v>43.69</v>
      </c>
      <c r="F15" s="19">
        <f>AVERAGE(E15:E16)</f>
        <v>43.164999999999999</v>
      </c>
      <c r="G15" s="20">
        <f>(1-(F15-F5)/(F7-F5))*100</f>
        <v>1.0541621228644216</v>
      </c>
    </row>
    <row r="16" spans="1:9">
      <c r="A16" s="6" t="str">
        <f t="shared" si="0"/>
        <v>HIPK2FT001973-170.000001</v>
      </c>
      <c r="B16" s="17" t="s">
        <v>1688</v>
      </c>
      <c r="C16" s="18" t="s">
        <v>2085</v>
      </c>
      <c r="D16" s="8">
        <v>9.9999999999999995E-7</v>
      </c>
      <c r="E16" s="9">
        <v>42.64</v>
      </c>
      <c r="F16" s="19"/>
      <c r="G16" s="20"/>
    </row>
    <row r="17" spans="1:7">
      <c r="A17" s="6" t="str">
        <f t="shared" si="0"/>
        <v>HIPK2FT003437-010.000001</v>
      </c>
      <c r="B17" s="17" t="s">
        <v>1688</v>
      </c>
      <c r="C17" s="18" t="s">
        <v>2086</v>
      </c>
      <c r="D17" s="8">
        <v>9.9999999999999995E-7</v>
      </c>
      <c r="E17" s="9">
        <v>44.5</v>
      </c>
      <c r="F17" s="19">
        <f>AVERAGE(E17:E18)</f>
        <v>43.879999999999995</v>
      </c>
      <c r="G17" s="20">
        <f>(1-(F17-F5)/(F7-F5))*100</f>
        <v>-0.67854113655638759</v>
      </c>
    </row>
    <row r="18" spans="1:7">
      <c r="A18" s="6" t="str">
        <f t="shared" si="0"/>
        <v>HIPK2FT003437-010.000001</v>
      </c>
      <c r="B18" s="17" t="s">
        <v>1688</v>
      </c>
      <c r="C18" s="18" t="s">
        <v>2086</v>
      </c>
      <c r="D18" s="8">
        <v>9.9999999999999995E-7</v>
      </c>
      <c r="E18" s="9">
        <v>43.26</v>
      </c>
      <c r="F18" s="19"/>
      <c r="G18" s="20"/>
    </row>
    <row r="19" spans="1:7">
      <c r="A19" s="6" t="str">
        <f t="shared" si="0"/>
        <v>HIPK2FT000959-040.000001</v>
      </c>
      <c r="B19" s="17" t="s">
        <v>1689</v>
      </c>
      <c r="C19" s="18" t="s">
        <v>2087</v>
      </c>
      <c r="D19" s="8">
        <v>9.9999999999999995E-7</v>
      </c>
      <c r="E19" s="9">
        <v>43.45</v>
      </c>
      <c r="F19" s="19">
        <f>AVERAGE(E19:E20)</f>
        <v>43.135000000000005</v>
      </c>
      <c r="G19" s="20">
        <f>(1-(F19-F5)/(F7-F5))*100</f>
        <v>1.1268629589240131</v>
      </c>
    </row>
    <row r="20" spans="1:7">
      <c r="A20" s="6" t="str">
        <f t="shared" si="0"/>
        <v>HIPK2FT000959-040.000001</v>
      </c>
      <c r="B20" s="17" t="s">
        <v>1689</v>
      </c>
      <c r="C20" s="18" t="s">
        <v>2087</v>
      </c>
      <c r="D20" s="8">
        <v>9.9999999999999995E-7</v>
      </c>
      <c r="E20" s="9">
        <v>42.82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1693</v>
      </c>
      <c r="C2" s="6" t="s">
        <v>2078</v>
      </c>
      <c r="H2" s="11"/>
      <c r="I2" s="11"/>
    </row>
    <row r="3" spans="1:9" ht="15" thickBot="1"/>
    <row r="4" spans="1:9" ht="31" thickBot="1">
      <c r="B4" s="12" t="s">
        <v>1694</v>
      </c>
      <c r="C4" s="12" t="s">
        <v>1681</v>
      </c>
      <c r="D4" s="13" t="s">
        <v>262</v>
      </c>
      <c r="E4" s="14" t="s">
        <v>263</v>
      </c>
      <c r="F4" s="15" t="s">
        <v>264</v>
      </c>
      <c r="G4" s="16" t="s">
        <v>1695</v>
      </c>
    </row>
    <row r="5" spans="1:9">
      <c r="A5" s="6" t="str">
        <f t="shared" ref="A5:A20" si="0">IF(D5="","",B5&amp;C5&amp;D5)</f>
        <v/>
      </c>
      <c r="B5" s="17" t="s">
        <v>1696</v>
      </c>
      <c r="C5" s="18" t="s">
        <v>267</v>
      </c>
      <c r="E5" s="9">
        <v>2.2200000000000002</v>
      </c>
      <c r="F5" s="19">
        <f>AVERAGE(E5:E6)</f>
        <v>2.0150000000000001</v>
      </c>
    </row>
    <row r="6" spans="1:9">
      <c r="A6" s="6" t="str">
        <f t="shared" si="0"/>
        <v/>
      </c>
      <c r="B6" s="17" t="s">
        <v>1697</v>
      </c>
      <c r="C6" s="18" t="s">
        <v>267</v>
      </c>
      <c r="E6" s="9">
        <v>1.81</v>
      </c>
      <c r="F6" s="19"/>
    </row>
    <row r="7" spans="1:9">
      <c r="A7" s="6" t="str">
        <f t="shared" si="0"/>
        <v/>
      </c>
      <c r="B7" s="17" t="s">
        <v>1698</v>
      </c>
      <c r="C7" s="18" t="s">
        <v>270</v>
      </c>
      <c r="E7" s="9">
        <v>32.799999999999997</v>
      </c>
      <c r="F7" s="19">
        <f>AVERAGE(E7:E8)</f>
        <v>32.64</v>
      </c>
    </row>
    <row r="8" spans="1:9">
      <c r="A8" s="6" t="str">
        <f t="shared" si="0"/>
        <v/>
      </c>
      <c r="B8" s="17" t="s">
        <v>1698</v>
      </c>
      <c r="C8" s="18" t="s">
        <v>270</v>
      </c>
      <c r="E8" s="9">
        <v>32.479999999999997</v>
      </c>
      <c r="F8" s="19"/>
    </row>
    <row r="9" spans="1:9">
      <c r="A9" s="6" t="str">
        <f t="shared" si="0"/>
        <v>HIPK3Staurosporine0.00001</v>
      </c>
      <c r="B9" s="17" t="s">
        <v>1698</v>
      </c>
      <c r="C9" s="18" t="s">
        <v>1690</v>
      </c>
      <c r="D9" s="8">
        <v>1.0000000000000001E-5</v>
      </c>
      <c r="E9" s="9">
        <v>3.17</v>
      </c>
      <c r="F9" s="19">
        <f>AVERAGE(E9:E10)</f>
        <v>2.92</v>
      </c>
      <c r="G9" s="20">
        <f>(1-(F9-F5)/(F7-F5))*100</f>
        <v>97.044897959183672</v>
      </c>
    </row>
    <row r="10" spans="1:9">
      <c r="A10" s="6" t="str">
        <f t="shared" si="0"/>
        <v>HIPK3Staurosporine0.00001</v>
      </c>
      <c r="B10" s="17" t="s">
        <v>1698</v>
      </c>
      <c r="C10" s="18" t="s">
        <v>272</v>
      </c>
      <c r="D10" s="8">
        <v>1.0000000000000001E-5</v>
      </c>
      <c r="E10" s="21">
        <v>2.67</v>
      </c>
      <c r="F10" s="22"/>
      <c r="G10" s="20"/>
    </row>
    <row r="11" spans="1:9">
      <c r="A11" s="6" t="str">
        <f t="shared" si="0"/>
        <v>HIPK3FT002787-120.000001</v>
      </c>
      <c r="B11" s="17" t="s">
        <v>1696</v>
      </c>
      <c r="C11" s="18" t="s">
        <v>2083</v>
      </c>
      <c r="D11" s="8">
        <v>9.9999999999999995E-7</v>
      </c>
      <c r="E11" s="9">
        <v>35.06</v>
      </c>
      <c r="F11" s="19">
        <f>AVERAGE(E11:E12)</f>
        <v>34.005000000000003</v>
      </c>
      <c r="G11" s="20">
        <f>(1-(F11-F5)/(F7-F5))*100</f>
        <v>-4.4571428571428706</v>
      </c>
    </row>
    <row r="12" spans="1:9">
      <c r="A12" s="6" t="str">
        <f t="shared" si="0"/>
        <v>HIPK3FT002787-120.000001</v>
      </c>
      <c r="B12" s="17" t="s">
        <v>1698</v>
      </c>
      <c r="C12" s="18" t="s">
        <v>2083</v>
      </c>
      <c r="D12" s="8">
        <v>9.9999999999999995E-7</v>
      </c>
      <c r="E12" s="9">
        <v>32.950000000000003</v>
      </c>
      <c r="F12" s="19"/>
      <c r="G12" s="20"/>
    </row>
    <row r="13" spans="1:9">
      <c r="A13" s="6" t="str">
        <f t="shared" si="0"/>
        <v>HIPK3FT003666-010.000001</v>
      </c>
      <c r="B13" s="17" t="s">
        <v>1699</v>
      </c>
      <c r="C13" s="18" t="s">
        <v>2084</v>
      </c>
      <c r="D13" s="8">
        <v>9.9999999999999995E-7</v>
      </c>
      <c r="E13" s="9">
        <v>33.1</v>
      </c>
      <c r="F13" s="19">
        <f>AVERAGE(E13:E14)</f>
        <v>32.54</v>
      </c>
      <c r="G13" s="20">
        <f>(1-(F13-F5)/(F7-F5))*100</f>
        <v>0.32653061224490187</v>
      </c>
    </row>
    <row r="14" spans="1:9">
      <c r="A14" s="6" t="str">
        <f t="shared" si="0"/>
        <v>HIPK3FT003666-010.000001</v>
      </c>
      <c r="B14" s="17" t="s">
        <v>1697</v>
      </c>
      <c r="C14" s="18" t="s">
        <v>2084</v>
      </c>
      <c r="D14" s="8">
        <v>9.9999999999999995E-7</v>
      </c>
      <c r="E14" s="9">
        <v>31.98</v>
      </c>
      <c r="F14" s="19"/>
      <c r="G14" s="20"/>
    </row>
    <row r="15" spans="1:9">
      <c r="A15" s="6" t="str">
        <f t="shared" si="0"/>
        <v>HIPK3FT001973-170.000001</v>
      </c>
      <c r="B15" s="17" t="s">
        <v>1698</v>
      </c>
      <c r="C15" s="18" t="s">
        <v>2085</v>
      </c>
      <c r="D15" s="8">
        <v>9.9999999999999995E-7</v>
      </c>
      <c r="E15" s="9">
        <v>33.71</v>
      </c>
      <c r="F15" s="19">
        <f>AVERAGE(E15:E16)</f>
        <v>32.71</v>
      </c>
      <c r="G15" s="20">
        <f>(1-(F15-F5)/(F7-F5))*100</f>
        <v>-0.22857142857142243</v>
      </c>
    </row>
    <row r="16" spans="1:9">
      <c r="A16" s="6" t="str">
        <f t="shared" si="0"/>
        <v>HIPK3FT001973-170.000001</v>
      </c>
      <c r="B16" s="17" t="s">
        <v>1698</v>
      </c>
      <c r="C16" s="18" t="s">
        <v>2085</v>
      </c>
      <c r="D16" s="8">
        <v>9.9999999999999995E-7</v>
      </c>
      <c r="E16" s="9">
        <v>31.71</v>
      </c>
      <c r="F16" s="19"/>
      <c r="G16" s="20"/>
    </row>
    <row r="17" spans="1:7">
      <c r="A17" s="6" t="str">
        <f t="shared" si="0"/>
        <v>HIPK3FT003437-010.000001</v>
      </c>
      <c r="B17" s="17" t="s">
        <v>1698</v>
      </c>
      <c r="C17" s="18" t="s">
        <v>2086</v>
      </c>
      <c r="D17" s="8">
        <v>9.9999999999999995E-7</v>
      </c>
      <c r="E17" s="9">
        <v>35.090000000000003</v>
      </c>
      <c r="F17" s="19">
        <f>AVERAGE(E17:E18)</f>
        <v>34.06</v>
      </c>
      <c r="G17" s="20">
        <f>(1-(F17-F5)/(F7-F5))*100</f>
        <v>-4.6367346938775533</v>
      </c>
    </row>
    <row r="18" spans="1:7">
      <c r="A18" s="6" t="str">
        <f t="shared" si="0"/>
        <v>HIPK3FT003437-010.000001</v>
      </c>
      <c r="B18" s="17" t="s">
        <v>1698</v>
      </c>
      <c r="C18" s="18" t="s">
        <v>2086</v>
      </c>
      <c r="D18" s="8">
        <v>9.9999999999999995E-7</v>
      </c>
      <c r="E18" s="9">
        <v>33.03</v>
      </c>
      <c r="F18" s="19"/>
      <c r="G18" s="20"/>
    </row>
    <row r="19" spans="1:7">
      <c r="A19" s="6" t="str">
        <f t="shared" si="0"/>
        <v>HIPK3FT000959-040.000001</v>
      </c>
      <c r="B19" s="17" t="s">
        <v>1698</v>
      </c>
      <c r="C19" s="18" t="s">
        <v>2087</v>
      </c>
      <c r="D19" s="8">
        <v>9.9999999999999995E-7</v>
      </c>
      <c r="E19" s="9">
        <v>32.99</v>
      </c>
      <c r="F19" s="19">
        <f>AVERAGE(E19:E20)</f>
        <v>32.74</v>
      </c>
      <c r="G19" s="20">
        <f>(1-(F19-F5)/(F7-F5))*100</f>
        <v>-0.32653061224490187</v>
      </c>
    </row>
    <row r="20" spans="1:7">
      <c r="A20" s="6" t="str">
        <f t="shared" si="0"/>
        <v>HIPK3FT000959-040.000001</v>
      </c>
      <c r="B20" s="17" t="s">
        <v>1698</v>
      </c>
      <c r="C20" s="18" t="s">
        <v>2087</v>
      </c>
      <c r="D20" s="8">
        <v>9.9999999999999995E-7</v>
      </c>
      <c r="E20" s="9">
        <v>32.49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678</v>
      </c>
      <c r="C1" s="6" t="s">
        <v>2079</v>
      </c>
    </row>
    <row r="2" spans="1:9">
      <c r="B2" s="7" t="s">
        <v>679</v>
      </c>
      <c r="C2" s="6" t="s">
        <v>2078</v>
      </c>
      <c r="H2" s="11"/>
      <c r="I2" s="11"/>
    </row>
    <row r="3" spans="1:9" ht="15" thickBot="1"/>
    <row r="4" spans="1:9" ht="31" thickBot="1">
      <c r="B4" s="12" t="s">
        <v>680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681</v>
      </c>
    </row>
    <row r="5" spans="1:9">
      <c r="A5" s="6" t="str">
        <f t="shared" ref="A5:A24" si="0">IF(D5="","",B5&amp;C5&amp;D5)</f>
        <v/>
      </c>
      <c r="B5" s="17" t="s">
        <v>682</v>
      </c>
      <c r="C5" s="18" t="s">
        <v>267</v>
      </c>
      <c r="E5" s="9">
        <v>2.38</v>
      </c>
      <c r="F5" s="23">
        <f>AVERAGE(E5:E8)</f>
        <v>3.55</v>
      </c>
    </row>
    <row r="6" spans="1:9">
      <c r="A6" s="6" t="str">
        <f t="shared" si="0"/>
        <v/>
      </c>
      <c r="B6" s="17" t="s">
        <v>682</v>
      </c>
      <c r="C6" s="18" t="s">
        <v>267</v>
      </c>
      <c r="E6" s="9">
        <v>4.08</v>
      </c>
      <c r="F6" s="23"/>
    </row>
    <row r="7" spans="1:9">
      <c r="A7" s="6" t="str">
        <f t="shared" si="0"/>
        <v/>
      </c>
      <c r="B7" s="17" t="s">
        <v>682</v>
      </c>
      <c r="C7" s="18" t="s">
        <v>267</v>
      </c>
      <c r="E7" s="9">
        <v>3.15</v>
      </c>
      <c r="F7" s="24"/>
    </row>
    <row r="8" spans="1:9">
      <c r="A8" s="6" t="str">
        <f t="shared" si="0"/>
        <v/>
      </c>
      <c r="B8" s="17" t="s">
        <v>682</v>
      </c>
      <c r="C8" s="18" t="s">
        <v>267</v>
      </c>
      <c r="E8" s="9">
        <v>4.59</v>
      </c>
      <c r="F8" s="23"/>
    </row>
    <row r="9" spans="1:9">
      <c r="A9" s="6" t="str">
        <f t="shared" si="0"/>
        <v/>
      </c>
      <c r="B9" s="17" t="s">
        <v>683</v>
      </c>
      <c r="C9" s="18" t="s">
        <v>270</v>
      </c>
      <c r="E9" s="9">
        <v>50.75</v>
      </c>
      <c r="F9" s="23">
        <f>AVERAGE(E9:E12)</f>
        <v>51.942500000000003</v>
      </c>
    </row>
    <row r="10" spans="1:9">
      <c r="A10" s="6" t="str">
        <f t="shared" si="0"/>
        <v/>
      </c>
      <c r="B10" s="17" t="s">
        <v>683</v>
      </c>
      <c r="C10" s="18" t="s">
        <v>270</v>
      </c>
      <c r="E10" s="9">
        <v>48.1</v>
      </c>
      <c r="F10" s="23"/>
    </row>
    <row r="11" spans="1:9">
      <c r="A11" s="6" t="str">
        <f t="shared" si="0"/>
        <v/>
      </c>
      <c r="B11" s="17" t="s">
        <v>682</v>
      </c>
      <c r="C11" s="18" t="s">
        <v>270</v>
      </c>
      <c r="E11" s="9">
        <v>55.18</v>
      </c>
      <c r="F11" s="24"/>
    </row>
    <row r="12" spans="1:9">
      <c r="A12" s="6" t="str">
        <f t="shared" si="0"/>
        <v/>
      </c>
      <c r="B12" s="17" t="s">
        <v>683</v>
      </c>
      <c r="C12" s="18" t="s">
        <v>270</v>
      </c>
      <c r="E12" s="9">
        <v>53.74</v>
      </c>
      <c r="F12" s="23"/>
    </row>
    <row r="13" spans="1:9">
      <c r="A13" s="6" t="str">
        <f t="shared" si="0"/>
        <v>HIPK4_1mMStaurosporine0.00001</v>
      </c>
      <c r="B13" s="17" t="s">
        <v>682</v>
      </c>
      <c r="C13" s="18" t="s">
        <v>677</v>
      </c>
      <c r="D13" s="8">
        <v>1.0000000000000001E-5</v>
      </c>
      <c r="E13" s="9">
        <v>26.53</v>
      </c>
      <c r="F13" s="23">
        <f>AVERAGE(E13:E14)</f>
        <v>26.8</v>
      </c>
      <c r="G13" s="20">
        <f>(1-(F13-F5)/(F9-F5))*100</f>
        <v>51.955364984243424</v>
      </c>
    </row>
    <row r="14" spans="1:9">
      <c r="A14" s="6" t="str">
        <f t="shared" si="0"/>
        <v>HIPK4_1mMStaurosporine0.00001</v>
      </c>
      <c r="B14" s="17" t="s">
        <v>682</v>
      </c>
      <c r="C14" s="18" t="s">
        <v>677</v>
      </c>
      <c r="D14" s="8">
        <v>1.0000000000000001E-5</v>
      </c>
      <c r="E14" s="9">
        <v>27.07</v>
      </c>
      <c r="F14" s="23"/>
      <c r="G14" s="20"/>
    </row>
    <row r="15" spans="1:9">
      <c r="A15" s="6" t="str">
        <f t="shared" si="0"/>
        <v>HIPK4_1mMFT002787-120.000001</v>
      </c>
      <c r="B15" s="17" t="s">
        <v>684</v>
      </c>
      <c r="C15" s="18" t="s">
        <v>2083</v>
      </c>
      <c r="D15" s="8">
        <v>9.9999999999999995E-7</v>
      </c>
      <c r="E15" s="9">
        <v>53.77</v>
      </c>
      <c r="F15" s="23">
        <f>AVERAGE(E15:E16)</f>
        <v>53.760000000000005</v>
      </c>
      <c r="G15" s="20">
        <f>(1-(F15-F5)/(F9-F5))*100</f>
        <v>-3.755747274887633</v>
      </c>
    </row>
    <row r="16" spans="1:9">
      <c r="A16" s="6" t="str">
        <f t="shared" si="0"/>
        <v>HIPK4_1mMFT002787-120.000001</v>
      </c>
      <c r="B16" s="17" t="s">
        <v>682</v>
      </c>
      <c r="C16" s="18" t="s">
        <v>2083</v>
      </c>
      <c r="D16" s="8">
        <v>9.9999999999999995E-7</v>
      </c>
      <c r="E16" s="9">
        <v>53.75</v>
      </c>
      <c r="F16" s="23"/>
      <c r="G16" s="20"/>
    </row>
    <row r="17" spans="1:7">
      <c r="A17" s="6" t="str">
        <f t="shared" si="0"/>
        <v>HIPK4_1mMFT003666-010.000001</v>
      </c>
      <c r="B17" s="17" t="s">
        <v>682</v>
      </c>
      <c r="C17" s="18" t="s">
        <v>2084</v>
      </c>
      <c r="D17" s="8">
        <v>9.9999999999999995E-7</v>
      </c>
      <c r="E17" s="9">
        <v>54.93</v>
      </c>
      <c r="F17" s="23">
        <f>AVERAGE(E17:E18)</f>
        <v>54.120000000000005</v>
      </c>
      <c r="G17" s="20">
        <f>(1-(F17-F5)/(F9-F5))*100</f>
        <v>-4.4996642041638779</v>
      </c>
    </row>
    <row r="18" spans="1:7">
      <c r="A18" s="6" t="str">
        <f t="shared" si="0"/>
        <v>HIPK4_1mMFT003666-010.000001</v>
      </c>
      <c r="B18" s="17" t="s">
        <v>682</v>
      </c>
      <c r="C18" s="18" t="s">
        <v>2084</v>
      </c>
      <c r="D18" s="8">
        <v>9.9999999999999995E-7</v>
      </c>
      <c r="E18" s="9">
        <v>53.31</v>
      </c>
      <c r="F18" s="23"/>
      <c r="G18" s="20"/>
    </row>
    <row r="19" spans="1:7">
      <c r="A19" s="6" t="str">
        <f t="shared" si="0"/>
        <v>HIPK4_1mMFT001973-170.000001</v>
      </c>
      <c r="B19" s="17" t="s">
        <v>684</v>
      </c>
      <c r="C19" s="18" t="s">
        <v>2085</v>
      </c>
      <c r="D19" s="8">
        <v>9.9999999999999995E-7</v>
      </c>
      <c r="E19" s="9">
        <v>53.02</v>
      </c>
      <c r="F19" s="23">
        <f>AVERAGE(E19:E20)</f>
        <v>52.365000000000002</v>
      </c>
      <c r="G19" s="20">
        <f>(1-(F19-F5)/(F9-F5))*100</f>
        <v>-0.87306917394223138</v>
      </c>
    </row>
    <row r="20" spans="1:7">
      <c r="A20" s="6" t="str">
        <f t="shared" si="0"/>
        <v>HIPK4_1mMFT001973-170.000001</v>
      </c>
      <c r="B20" s="17" t="s">
        <v>684</v>
      </c>
      <c r="C20" s="18" t="s">
        <v>2085</v>
      </c>
      <c r="D20" s="8">
        <v>9.9999999999999995E-7</v>
      </c>
      <c r="E20" s="9">
        <v>51.71</v>
      </c>
      <c r="F20" s="23"/>
      <c r="G20" s="20"/>
    </row>
    <row r="21" spans="1:7">
      <c r="A21" s="6" t="str">
        <f t="shared" si="0"/>
        <v>HIPK4_1mMFT003437-010.000001</v>
      </c>
      <c r="B21" s="17" t="s">
        <v>682</v>
      </c>
      <c r="C21" s="18" t="s">
        <v>2086</v>
      </c>
      <c r="D21" s="8">
        <v>9.9999999999999995E-7</v>
      </c>
      <c r="E21" s="9">
        <v>53.59</v>
      </c>
      <c r="F21" s="23">
        <f>AVERAGE(E21:E22)</f>
        <v>53.010000000000005</v>
      </c>
      <c r="G21" s="20">
        <f>(1-(F21-F5)/(F9-F5))*100</f>
        <v>-2.205920338895484</v>
      </c>
    </row>
    <row r="22" spans="1:7">
      <c r="A22" s="6" t="str">
        <f t="shared" si="0"/>
        <v>HIPK4_1mMFT003437-010.000001</v>
      </c>
      <c r="B22" s="17" t="s">
        <v>682</v>
      </c>
      <c r="C22" s="18" t="s">
        <v>2086</v>
      </c>
      <c r="D22" s="8">
        <v>9.9999999999999995E-7</v>
      </c>
      <c r="E22" s="21">
        <v>52.43</v>
      </c>
      <c r="F22" s="23"/>
      <c r="G22" s="20"/>
    </row>
    <row r="23" spans="1:7">
      <c r="A23" s="6" t="str">
        <f t="shared" si="0"/>
        <v>HIPK4_1mMFT000959-040.000001</v>
      </c>
      <c r="B23" s="17" t="s">
        <v>682</v>
      </c>
      <c r="C23" s="18" t="s">
        <v>2087</v>
      </c>
      <c r="D23" s="8">
        <v>9.9999999999999995E-7</v>
      </c>
      <c r="E23" s="9">
        <v>53.11</v>
      </c>
      <c r="F23" s="23">
        <f>AVERAGE(E23:E24)</f>
        <v>53.475000000000001</v>
      </c>
      <c r="G23" s="20">
        <f>(1-(F23-F5)/(F9-F5))*100</f>
        <v>-3.1668130392106253</v>
      </c>
    </row>
    <row r="24" spans="1:7">
      <c r="A24" s="6" t="str">
        <f t="shared" si="0"/>
        <v>HIPK4_1mMFT000959-040.000001</v>
      </c>
      <c r="B24" s="17" t="s">
        <v>682</v>
      </c>
      <c r="C24" s="18" t="s">
        <v>2087</v>
      </c>
      <c r="D24" s="8">
        <v>9.9999999999999995E-7</v>
      </c>
      <c r="E24" s="9">
        <v>53.84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1700</v>
      </c>
      <c r="C5" s="18" t="s">
        <v>267</v>
      </c>
      <c r="E5" s="9">
        <v>1.3</v>
      </c>
      <c r="F5" s="19">
        <f>AVERAGE(E5:E6)</f>
        <v>1.0449999999999999</v>
      </c>
    </row>
    <row r="6" spans="1:9">
      <c r="A6" s="6" t="str">
        <f t="shared" si="0"/>
        <v/>
      </c>
      <c r="B6" s="17" t="s">
        <v>1701</v>
      </c>
      <c r="C6" s="18" t="s">
        <v>267</v>
      </c>
      <c r="E6" s="9">
        <v>0.79</v>
      </c>
      <c r="F6" s="19"/>
    </row>
    <row r="7" spans="1:9">
      <c r="A7" s="6" t="str">
        <f t="shared" si="0"/>
        <v/>
      </c>
      <c r="B7" s="17" t="s">
        <v>1700</v>
      </c>
      <c r="C7" s="18" t="s">
        <v>270</v>
      </c>
      <c r="E7" s="9">
        <v>27.55</v>
      </c>
      <c r="F7" s="19">
        <f>AVERAGE(E7:E8)</f>
        <v>28.200000000000003</v>
      </c>
    </row>
    <row r="8" spans="1:9">
      <c r="A8" s="6" t="str">
        <f t="shared" si="0"/>
        <v/>
      </c>
      <c r="B8" s="17" t="s">
        <v>1701</v>
      </c>
      <c r="C8" s="18" t="s">
        <v>270</v>
      </c>
      <c r="E8" s="9">
        <v>28.85</v>
      </c>
      <c r="F8" s="19"/>
    </row>
    <row r="9" spans="1:9">
      <c r="A9" s="6" t="str">
        <f t="shared" si="0"/>
        <v>HPK1K252b0.00003</v>
      </c>
      <c r="B9" s="17" t="s">
        <v>1701</v>
      </c>
      <c r="C9" s="18" t="s">
        <v>789</v>
      </c>
      <c r="D9" s="8">
        <v>3.0000000000000001E-5</v>
      </c>
      <c r="E9" s="9">
        <v>1.1100000000000001</v>
      </c>
      <c r="F9" s="19">
        <f>AVERAGE(E9:E10)</f>
        <v>1.27</v>
      </c>
      <c r="G9" s="20">
        <f>(1-(F9-F5)/(F7-F5))*100</f>
        <v>99.171423310624192</v>
      </c>
    </row>
    <row r="10" spans="1:9">
      <c r="A10" s="6" t="str">
        <f t="shared" si="0"/>
        <v>HPK1K252b0.00003</v>
      </c>
      <c r="B10" s="17" t="s">
        <v>1700</v>
      </c>
      <c r="C10" s="18" t="s">
        <v>789</v>
      </c>
      <c r="D10" s="8">
        <v>3.0000000000000001E-5</v>
      </c>
      <c r="E10" s="21">
        <v>1.43</v>
      </c>
      <c r="F10" s="22"/>
      <c r="G10" s="20"/>
    </row>
    <row r="11" spans="1:9">
      <c r="A11" s="6" t="str">
        <f t="shared" si="0"/>
        <v>HPK1FT002787-120.000001</v>
      </c>
      <c r="B11" s="17" t="s">
        <v>1701</v>
      </c>
      <c r="C11" s="18" t="s">
        <v>2083</v>
      </c>
      <c r="D11" s="8">
        <v>9.9999999999999995E-7</v>
      </c>
      <c r="E11" s="9">
        <v>27.35</v>
      </c>
      <c r="F11" s="19">
        <f>AVERAGE(E11:E12)</f>
        <v>27.450000000000003</v>
      </c>
      <c r="G11" s="20">
        <f>(1-(F11-F5)/(F7-F5))*100</f>
        <v>2.7619222979193503</v>
      </c>
    </row>
    <row r="12" spans="1:9">
      <c r="A12" s="6" t="str">
        <f t="shared" si="0"/>
        <v>HPK1FT002787-120.000001</v>
      </c>
      <c r="B12" s="17" t="s">
        <v>1701</v>
      </c>
      <c r="C12" s="18" t="s">
        <v>2083</v>
      </c>
      <c r="D12" s="8">
        <v>9.9999999999999995E-7</v>
      </c>
      <c r="E12" s="9">
        <v>27.55</v>
      </c>
      <c r="F12" s="19"/>
      <c r="G12" s="20"/>
    </row>
    <row r="13" spans="1:9">
      <c r="A13" s="6" t="str">
        <f t="shared" si="0"/>
        <v>HPK1FT003666-010.000001</v>
      </c>
      <c r="B13" s="17" t="s">
        <v>1700</v>
      </c>
      <c r="C13" s="18" t="s">
        <v>2084</v>
      </c>
      <c r="D13" s="8">
        <v>9.9999999999999995E-7</v>
      </c>
      <c r="E13" s="9">
        <v>28.09</v>
      </c>
      <c r="F13" s="19">
        <f>AVERAGE(E13:E14)</f>
        <v>28.175000000000001</v>
      </c>
      <c r="G13" s="20">
        <f>(1-(F13-F5)/(F7-F5))*100</f>
        <v>9.2064076597309086E-2</v>
      </c>
    </row>
    <row r="14" spans="1:9">
      <c r="A14" s="6" t="str">
        <f t="shared" si="0"/>
        <v>HPK1FT003666-010.000001</v>
      </c>
      <c r="B14" s="17" t="s">
        <v>1701</v>
      </c>
      <c r="C14" s="18" t="s">
        <v>2084</v>
      </c>
      <c r="D14" s="8">
        <v>9.9999999999999995E-7</v>
      </c>
      <c r="E14" s="9">
        <v>28.26</v>
      </c>
      <c r="F14" s="19"/>
      <c r="G14" s="20"/>
    </row>
    <row r="15" spans="1:9">
      <c r="A15" s="6" t="str">
        <f t="shared" si="0"/>
        <v>HPK1FT001973-170.000001</v>
      </c>
      <c r="B15" s="17" t="s">
        <v>1701</v>
      </c>
      <c r="C15" s="18" t="s">
        <v>2085</v>
      </c>
      <c r="D15" s="8">
        <v>9.9999999999999995E-7</v>
      </c>
      <c r="E15" s="9">
        <v>17.989999999999998</v>
      </c>
      <c r="F15" s="19">
        <f>AVERAGE(E15:E16)</f>
        <v>17.905000000000001</v>
      </c>
      <c r="G15" s="20">
        <f>(1-(F15-F5)/(F7-F5))*100</f>
        <v>37.911986742772974</v>
      </c>
    </row>
    <row r="16" spans="1:9">
      <c r="A16" s="6" t="str">
        <f t="shared" si="0"/>
        <v>HPK1FT001973-170.000001</v>
      </c>
      <c r="B16" s="17" t="s">
        <v>1701</v>
      </c>
      <c r="C16" s="18" t="s">
        <v>2085</v>
      </c>
      <c r="D16" s="8">
        <v>9.9999999999999995E-7</v>
      </c>
      <c r="E16" s="9">
        <v>17.82</v>
      </c>
      <c r="F16" s="19"/>
      <c r="G16" s="20"/>
    </row>
    <row r="17" spans="1:7">
      <c r="A17" s="6" t="str">
        <f t="shared" si="0"/>
        <v>HPK1FT003437-010.000001</v>
      </c>
      <c r="B17" s="17" t="s">
        <v>1700</v>
      </c>
      <c r="C17" s="18" t="s">
        <v>2086</v>
      </c>
      <c r="D17" s="8">
        <v>9.9999999999999995E-7</v>
      </c>
      <c r="E17" s="9">
        <v>26.43</v>
      </c>
      <c r="F17" s="19">
        <f>AVERAGE(E17:E18)</f>
        <v>26.265000000000001</v>
      </c>
      <c r="G17" s="20">
        <f>(1-(F17-F5)/(F7-F5))*100</f>
        <v>7.1257595286319368</v>
      </c>
    </row>
    <row r="18" spans="1:7">
      <c r="A18" s="6" t="str">
        <f t="shared" si="0"/>
        <v>HPK1FT003437-010.000001</v>
      </c>
      <c r="B18" s="17" t="s">
        <v>1701</v>
      </c>
      <c r="C18" s="18" t="s">
        <v>2086</v>
      </c>
      <c r="D18" s="8">
        <v>9.9999999999999995E-7</v>
      </c>
      <c r="E18" s="9">
        <v>26.1</v>
      </c>
      <c r="F18" s="19"/>
      <c r="G18" s="20"/>
    </row>
    <row r="19" spans="1:7">
      <c r="A19" s="6" t="str">
        <f t="shared" si="0"/>
        <v>HPK1FT000959-040.000001</v>
      </c>
      <c r="B19" s="17" t="s">
        <v>1701</v>
      </c>
      <c r="C19" s="18" t="s">
        <v>2087</v>
      </c>
      <c r="D19" s="8">
        <v>9.9999999999999995E-7</v>
      </c>
      <c r="E19" s="9">
        <v>26.46</v>
      </c>
      <c r="F19" s="19">
        <f>AVERAGE(E19:E20)</f>
        <v>26.565000000000001</v>
      </c>
      <c r="G19" s="20">
        <f>(1-(F19-F5)/(F7-F5))*100</f>
        <v>6.0209906094641834</v>
      </c>
    </row>
    <row r="20" spans="1:7">
      <c r="A20" s="6" t="str">
        <f t="shared" si="0"/>
        <v>HPK1FT000959-040.000001</v>
      </c>
      <c r="B20" s="17" t="s">
        <v>1701</v>
      </c>
      <c r="C20" s="18" t="s">
        <v>2087</v>
      </c>
      <c r="D20" s="8">
        <v>9.9999999999999995E-7</v>
      </c>
      <c r="E20" s="9">
        <v>26.67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1093</v>
      </c>
      <c r="C2" s="6" t="s">
        <v>2078</v>
      </c>
      <c r="H2" s="11"/>
      <c r="I2" s="11"/>
    </row>
    <row r="3" spans="1:9" ht="15" thickBot="1"/>
    <row r="4" spans="1:9" ht="31" thickBot="1">
      <c r="B4" s="12" t="s">
        <v>1094</v>
      </c>
      <c r="C4" s="12" t="s">
        <v>1072</v>
      </c>
      <c r="D4" s="13" t="s">
        <v>1095</v>
      </c>
      <c r="E4" s="14" t="s">
        <v>263</v>
      </c>
      <c r="F4" s="15" t="s">
        <v>1096</v>
      </c>
      <c r="G4" s="16" t="s">
        <v>1074</v>
      </c>
    </row>
    <row r="5" spans="1:9">
      <c r="A5" s="6" t="str">
        <f t="shared" ref="A5:A24" si="0">IF(D5="","",B5&amp;C5&amp;D5)</f>
        <v/>
      </c>
      <c r="B5" s="17" t="s">
        <v>1097</v>
      </c>
      <c r="C5" s="18" t="s">
        <v>267</v>
      </c>
      <c r="E5" s="9">
        <v>2.93</v>
      </c>
      <c r="F5" s="23">
        <f>AVERAGE(E5:E8)</f>
        <v>2.9124999999999996</v>
      </c>
    </row>
    <row r="6" spans="1:9">
      <c r="A6" s="6" t="str">
        <f t="shared" si="0"/>
        <v/>
      </c>
      <c r="B6" s="17" t="s">
        <v>1098</v>
      </c>
      <c r="C6" s="18" t="s">
        <v>267</v>
      </c>
      <c r="E6" s="9">
        <v>2.66</v>
      </c>
      <c r="F6" s="23"/>
    </row>
    <row r="7" spans="1:9">
      <c r="A7" s="6" t="str">
        <f t="shared" si="0"/>
        <v/>
      </c>
      <c r="B7" s="17" t="s">
        <v>1099</v>
      </c>
      <c r="C7" s="18" t="s">
        <v>267</v>
      </c>
      <c r="E7" s="9">
        <v>2.78</v>
      </c>
      <c r="F7" s="24"/>
    </row>
    <row r="8" spans="1:9">
      <c r="A8" s="6" t="str">
        <f t="shared" si="0"/>
        <v/>
      </c>
      <c r="B8" s="17" t="s">
        <v>1100</v>
      </c>
      <c r="C8" s="18" t="s">
        <v>267</v>
      </c>
      <c r="E8" s="9">
        <v>3.28</v>
      </c>
      <c r="F8" s="23"/>
    </row>
    <row r="9" spans="1:9">
      <c r="A9" s="6" t="str">
        <f t="shared" si="0"/>
        <v/>
      </c>
      <c r="B9" s="17" t="s">
        <v>1099</v>
      </c>
      <c r="C9" s="18" t="s">
        <v>270</v>
      </c>
      <c r="E9" s="9">
        <v>32.729999999999997</v>
      </c>
      <c r="F9" s="23">
        <f>AVERAGE(E9:E12)</f>
        <v>33.799999999999997</v>
      </c>
    </row>
    <row r="10" spans="1:9">
      <c r="A10" s="6" t="str">
        <f t="shared" si="0"/>
        <v/>
      </c>
      <c r="B10" s="17" t="s">
        <v>1101</v>
      </c>
      <c r="C10" s="18" t="s">
        <v>270</v>
      </c>
      <c r="E10" s="9">
        <v>33.21</v>
      </c>
      <c r="F10" s="23"/>
    </row>
    <row r="11" spans="1:9">
      <c r="A11" s="6" t="str">
        <f t="shared" si="0"/>
        <v/>
      </c>
      <c r="B11" s="17" t="s">
        <v>1102</v>
      </c>
      <c r="C11" s="18" t="s">
        <v>270</v>
      </c>
      <c r="E11" s="9">
        <v>33.880000000000003</v>
      </c>
      <c r="F11" s="24"/>
    </row>
    <row r="12" spans="1:9">
      <c r="A12" s="6" t="str">
        <f t="shared" si="0"/>
        <v/>
      </c>
      <c r="B12" s="17" t="s">
        <v>1103</v>
      </c>
      <c r="C12" s="18" t="s">
        <v>270</v>
      </c>
      <c r="E12" s="9">
        <v>35.380000000000003</v>
      </c>
      <c r="F12" s="23"/>
    </row>
    <row r="13" spans="1:9">
      <c r="A13" s="6" t="str">
        <f t="shared" si="0"/>
        <v>BMX_1mMStaurosporine0.00001</v>
      </c>
      <c r="B13" s="17" t="s">
        <v>1104</v>
      </c>
      <c r="C13" s="18" t="s">
        <v>1105</v>
      </c>
      <c r="D13" s="8">
        <v>1.0000000000000001E-5</v>
      </c>
      <c r="E13" s="9">
        <v>4.01</v>
      </c>
      <c r="F13" s="23">
        <f>AVERAGE(E13:E14)</f>
        <v>3.1799999999999997</v>
      </c>
      <c r="G13" s="20">
        <f>(1-(F13-F5)/(F9-F5))*100</f>
        <v>99.133953864832051</v>
      </c>
    </row>
    <row r="14" spans="1:9">
      <c r="A14" s="6" t="str">
        <f t="shared" si="0"/>
        <v>BMX_1mMStaurosporine0.00001</v>
      </c>
      <c r="B14" s="17" t="s">
        <v>1103</v>
      </c>
      <c r="C14" s="18" t="s">
        <v>1106</v>
      </c>
      <c r="D14" s="8">
        <v>1.0000000000000001E-5</v>
      </c>
      <c r="E14" s="9">
        <v>2.35</v>
      </c>
      <c r="F14" s="23"/>
      <c r="G14" s="20"/>
    </row>
    <row r="15" spans="1:9">
      <c r="A15" s="6" t="str">
        <f t="shared" si="0"/>
        <v>BMX_1mMFT002787-120.000001</v>
      </c>
      <c r="B15" s="17" t="s">
        <v>1099</v>
      </c>
      <c r="C15" s="18" t="s">
        <v>2083</v>
      </c>
      <c r="D15" s="8">
        <v>9.9999999999999995E-7</v>
      </c>
      <c r="E15" s="9">
        <v>32.15</v>
      </c>
      <c r="F15" s="23">
        <f>AVERAGE(E15:E16)</f>
        <v>32.134999999999998</v>
      </c>
      <c r="G15" s="20">
        <f>(1-(F15-F5)/(F9-F5))*100</f>
        <v>5.39053014973695</v>
      </c>
    </row>
    <row r="16" spans="1:9">
      <c r="A16" s="6" t="str">
        <f t="shared" si="0"/>
        <v>BMX_1mMFT002787-120.000001</v>
      </c>
      <c r="B16" s="17" t="s">
        <v>1104</v>
      </c>
      <c r="C16" s="18" t="s">
        <v>2083</v>
      </c>
      <c r="D16" s="8">
        <v>9.9999999999999995E-7</v>
      </c>
      <c r="E16" s="9">
        <v>32.119999999999997</v>
      </c>
      <c r="F16" s="23"/>
      <c r="G16" s="20"/>
    </row>
    <row r="17" spans="1:7">
      <c r="A17" s="6" t="str">
        <f t="shared" si="0"/>
        <v>BMX_1mMFT003666-010.000001</v>
      </c>
      <c r="B17" s="17" t="s">
        <v>1100</v>
      </c>
      <c r="C17" s="18" t="s">
        <v>2084</v>
      </c>
      <c r="D17" s="8">
        <v>9.9999999999999995E-7</v>
      </c>
      <c r="E17" s="9">
        <v>33.57</v>
      </c>
      <c r="F17" s="23">
        <f>AVERAGE(E17:E18)</f>
        <v>32.97</v>
      </c>
      <c r="G17" s="20">
        <f>(1-(F17-F5)/(F9-F5))*100</f>
        <v>2.6871711857547553</v>
      </c>
    </row>
    <row r="18" spans="1:7">
      <c r="A18" s="6" t="str">
        <f t="shared" si="0"/>
        <v>BMX_1mMFT003666-010.000001</v>
      </c>
      <c r="B18" s="17" t="s">
        <v>1099</v>
      </c>
      <c r="C18" s="18" t="s">
        <v>2084</v>
      </c>
      <c r="D18" s="8">
        <v>9.9999999999999995E-7</v>
      </c>
      <c r="E18" s="9">
        <v>32.369999999999997</v>
      </c>
      <c r="F18" s="23"/>
      <c r="G18" s="20"/>
    </row>
    <row r="19" spans="1:7">
      <c r="A19" s="6" t="str">
        <f t="shared" si="0"/>
        <v>BMX_1mMFT001973-170.000001</v>
      </c>
      <c r="B19" s="17" t="s">
        <v>1107</v>
      </c>
      <c r="C19" s="18" t="s">
        <v>2085</v>
      </c>
      <c r="D19" s="8">
        <v>9.9999999999999995E-7</v>
      </c>
      <c r="E19" s="9">
        <v>21.2</v>
      </c>
      <c r="F19" s="23">
        <f>AVERAGE(E19:E20)</f>
        <v>20.695</v>
      </c>
      <c r="G19" s="20">
        <f>(1-(F19-F5)/(F9-F5))*100</f>
        <v>42.428166734115734</v>
      </c>
    </row>
    <row r="20" spans="1:7">
      <c r="A20" s="6" t="str">
        <f t="shared" si="0"/>
        <v>BMX_1mMFT001973-170.000001</v>
      </c>
      <c r="B20" s="17" t="s">
        <v>1104</v>
      </c>
      <c r="C20" s="18" t="s">
        <v>2085</v>
      </c>
      <c r="D20" s="8">
        <v>9.9999999999999995E-7</v>
      </c>
      <c r="E20" s="21">
        <v>20.190000000000001</v>
      </c>
      <c r="F20" s="23"/>
      <c r="G20" s="20"/>
    </row>
    <row r="21" spans="1:7">
      <c r="A21" s="6" t="str">
        <f t="shared" si="0"/>
        <v>BMX_1mMFT003437-010.000001</v>
      </c>
      <c r="B21" s="17" t="s">
        <v>1108</v>
      </c>
      <c r="C21" s="18" t="s">
        <v>2086</v>
      </c>
      <c r="D21" s="8">
        <v>9.9999999999999995E-7</v>
      </c>
      <c r="E21" s="9">
        <v>32.76</v>
      </c>
      <c r="F21" s="23">
        <f>AVERAGE(E21:E22)</f>
        <v>32.534999999999997</v>
      </c>
      <c r="G21" s="20">
        <f>(1-(F21-F5)/(F9-F5))*100</f>
        <v>4.0955078915418834</v>
      </c>
    </row>
    <row r="22" spans="1:7">
      <c r="A22" s="6" t="str">
        <f t="shared" si="0"/>
        <v>BMX_1mMFT003437-010.000001</v>
      </c>
      <c r="B22" s="17" t="s">
        <v>1109</v>
      </c>
      <c r="C22" s="18" t="s">
        <v>2086</v>
      </c>
      <c r="D22" s="8">
        <v>9.9999999999999995E-7</v>
      </c>
      <c r="E22" s="9">
        <v>32.31</v>
      </c>
      <c r="F22" s="23"/>
      <c r="G22" s="20"/>
    </row>
    <row r="23" spans="1:7">
      <c r="A23" s="6" t="str">
        <f t="shared" si="0"/>
        <v>BMX_1mMFT000959-040.000001</v>
      </c>
      <c r="B23" s="17" t="s">
        <v>1103</v>
      </c>
      <c r="C23" s="18" t="s">
        <v>2087</v>
      </c>
      <c r="D23" s="8">
        <v>9.9999999999999995E-7</v>
      </c>
      <c r="E23" s="9">
        <v>26.95</v>
      </c>
      <c r="F23" s="23">
        <f>AVERAGE(E23:E24)</f>
        <v>26.435000000000002</v>
      </c>
      <c r="G23" s="20">
        <f>(1-(F23-F5)/(F9-F5))*100</f>
        <v>23.84459732901658</v>
      </c>
    </row>
    <row r="24" spans="1:7">
      <c r="A24" s="6" t="str">
        <f t="shared" si="0"/>
        <v>BMX_1mMFT000959-040.000001</v>
      </c>
      <c r="B24" s="17" t="s">
        <v>1099</v>
      </c>
      <c r="C24" s="18" t="s">
        <v>2087</v>
      </c>
      <c r="D24" s="8">
        <v>9.9999999999999995E-7</v>
      </c>
      <c r="E24" s="9">
        <v>25.92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1928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29" t="s">
        <v>1929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1930</v>
      </c>
      <c r="C5" s="18" t="s">
        <v>267</v>
      </c>
      <c r="E5" s="30">
        <v>-8.6999999999999993</v>
      </c>
      <c r="F5" s="31">
        <f>AVERAGE(E5:E6)</f>
        <v>-9.25</v>
      </c>
    </row>
    <row r="6" spans="1:9">
      <c r="A6" s="6" t="str">
        <f t="shared" si="0"/>
        <v/>
      </c>
      <c r="B6" s="17" t="s">
        <v>1931</v>
      </c>
      <c r="C6" s="18" t="s">
        <v>267</v>
      </c>
      <c r="E6" s="30">
        <v>-9.8000000000000007</v>
      </c>
      <c r="F6" s="31"/>
    </row>
    <row r="7" spans="1:9">
      <c r="A7" s="6" t="str">
        <f t="shared" si="0"/>
        <v/>
      </c>
      <c r="B7" s="17" t="s">
        <v>1930</v>
      </c>
      <c r="C7" s="18" t="s">
        <v>270</v>
      </c>
      <c r="E7" s="30">
        <v>72.7</v>
      </c>
      <c r="F7" s="31">
        <f>AVERAGE(E7:E8)</f>
        <v>71.2</v>
      </c>
    </row>
    <row r="8" spans="1:9">
      <c r="A8" s="6" t="str">
        <f t="shared" si="0"/>
        <v/>
      </c>
      <c r="B8" s="17" t="s">
        <v>1930</v>
      </c>
      <c r="C8" s="18" t="s">
        <v>270</v>
      </c>
      <c r="E8" s="30">
        <v>69.7</v>
      </c>
      <c r="F8" s="31"/>
    </row>
    <row r="9" spans="1:9">
      <c r="A9" s="6" t="str">
        <f t="shared" si="0"/>
        <v>IKKαStaurosporine0.00001</v>
      </c>
      <c r="B9" s="17" t="s">
        <v>1930</v>
      </c>
      <c r="C9" s="18" t="s">
        <v>272</v>
      </c>
      <c r="D9" s="8">
        <v>1.0000000000000001E-5</v>
      </c>
      <c r="E9" s="30">
        <v>-1.8</v>
      </c>
      <c r="F9" s="31">
        <f>AVERAGE(E9:E10)</f>
        <v>-2.65</v>
      </c>
      <c r="G9" s="20">
        <f>(1-(F9-F5)/(F7-F5))*100</f>
        <v>91.796146674953391</v>
      </c>
    </row>
    <row r="10" spans="1:9">
      <c r="A10" s="6" t="str">
        <f t="shared" si="0"/>
        <v>IKKαStaurosporine0.00001</v>
      </c>
      <c r="B10" s="17" t="s">
        <v>1930</v>
      </c>
      <c r="C10" s="18" t="s">
        <v>1932</v>
      </c>
      <c r="D10" s="8">
        <v>1.0000000000000001E-5</v>
      </c>
      <c r="E10" s="30">
        <v>-3.5</v>
      </c>
      <c r="F10" s="31"/>
      <c r="G10" s="20"/>
    </row>
    <row r="11" spans="1:9">
      <c r="A11" s="6" t="str">
        <f t="shared" si="0"/>
        <v>IKKαFT002787-120.000001</v>
      </c>
      <c r="B11" s="17" t="s">
        <v>1930</v>
      </c>
      <c r="C11" s="18" t="s">
        <v>2083</v>
      </c>
      <c r="D11" s="8">
        <v>9.9999999999999995E-7</v>
      </c>
      <c r="E11" s="30">
        <v>72.5</v>
      </c>
      <c r="F11" s="31">
        <f>AVERAGE(E11:E12)</f>
        <v>72.599999999999994</v>
      </c>
      <c r="G11" s="20">
        <f>(1-(F11-F5)/(F7-F5))*100</f>
        <v>-1.7402113113735185</v>
      </c>
    </row>
    <row r="12" spans="1:9">
      <c r="A12" s="6" t="str">
        <f t="shared" si="0"/>
        <v>IKKαFT002787-120.000001</v>
      </c>
      <c r="B12" s="17" t="s">
        <v>1931</v>
      </c>
      <c r="C12" s="18" t="s">
        <v>2083</v>
      </c>
      <c r="D12" s="8">
        <v>9.9999999999999995E-7</v>
      </c>
      <c r="E12" s="30">
        <v>72.7</v>
      </c>
      <c r="F12" s="31"/>
      <c r="G12" s="20"/>
    </row>
    <row r="13" spans="1:9">
      <c r="A13" s="6" t="str">
        <f t="shared" si="0"/>
        <v>IKKαFT003666-010.000001</v>
      </c>
      <c r="B13" s="17" t="s">
        <v>1931</v>
      </c>
      <c r="C13" s="18" t="s">
        <v>2084</v>
      </c>
      <c r="D13" s="8">
        <v>9.9999999999999995E-7</v>
      </c>
      <c r="E13" s="30">
        <v>70.3</v>
      </c>
      <c r="F13" s="31">
        <f>AVERAGE(E13:E14)</f>
        <v>71</v>
      </c>
      <c r="G13" s="20">
        <f>(1-(F13-F5)/(F7-F5))*100</f>
        <v>0.24860161591050423</v>
      </c>
    </row>
    <row r="14" spans="1:9">
      <c r="A14" s="6" t="str">
        <f t="shared" si="0"/>
        <v>IKKαFT003666-010.000001</v>
      </c>
      <c r="B14" s="17" t="s">
        <v>1930</v>
      </c>
      <c r="C14" s="18" t="s">
        <v>2084</v>
      </c>
      <c r="D14" s="8">
        <v>9.9999999999999995E-7</v>
      </c>
      <c r="E14" s="30">
        <v>71.7</v>
      </c>
      <c r="F14" s="31"/>
      <c r="G14" s="20"/>
    </row>
    <row r="15" spans="1:9">
      <c r="A15" s="6" t="str">
        <f t="shared" si="0"/>
        <v>IKKαFT001973-170.000001</v>
      </c>
      <c r="B15" s="17" t="s">
        <v>1930</v>
      </c>
      <c r="C15" s="18" t="s">
        <v>2085</v>
      </c>
      <c r="D15" s="8">
        <v>9.9999999999999995E-7</v>
      </c>
      <c r="E15" s="30">
        <v>77.599999999999994</v>
      </c>
      <c r="F15" s="31">
        <f>AVERAGE(E15:E16)</f>
        <v>76.400000000000006</v>
      </c>
      <c r="G15" s="20">
        <f>(1-(F15-F5)/(F7-F5))*100</f>
        <v>-6.4636420136730877</v>
      </c>
    </row>
    <row r="16" spans="1:9">
      <c r="A16" s="6" t="str">
        <f t="shared" si="0"/>
        <v>IKKαFT001973-170.000001</v>
      </c>
      <c r="B16" s="17" t="s">
        <v>1930</v>
      </c>
      <c r="C16" s="18" t="s">
        <v>2085</v>
      </c>
      <c r="D16" s="8">
        <v>9.9999999999999995E-7</v>
      </c>
      <c r="E16" s="30">
        <v>75.2</v>
      </c>
      <c r="F16" s="31"/>
      <c r="G16" s="20"/>
    </row>
    <row r="17" spans="1:7">
      <c r="A17" s="6" t="str">
        <f t="shared" si="0"/>
        <v>IKKαFT003437-010.000001</v>
      </c>
      <c r="B17" s="17" t="s">
        <v>1930</v>
      </c>
      <c r="C17" s="18" t="s">
        <v>2086</v>
      </c>
      <c r="D17" s="8">
        <v>9.9999999999999995E-7</v>
      </c>
      <c r="E17" s="30">
        <v>80.400000000000006</v>
      </c>
      <c r="F17" s="31">
        <f>AVERAGE(E17:E18)</f>
        <v>77.45</v>
      </c>
      <c r="G17" s="20">
        <f>(1-(F17-F5)/(F7-F5))*100</f>
        <v>-7.7688004972032321</v>
      </c>
    </row>
    <row r="18" spans="1:7">
      <c r="A18" s="6" t="str">
        <f t="shared" si="0"/>
        <v>IKKαFT003437-010.000001</v>
      </c>
      <c r="B18" s="17" t="s">
        <v>1931</v>
      </c>
      <c r="C18" s="18" t="s">
        <v>2086</v>
      </c>
      <c r="D18" s="8">
        <v>9.9999999999999995E-7</v>
      </c>
      <c r="E18" s="32">
        <v>74.5</v>
      </c>
      <c r="F18" s="31"/>
      <c r="G18" s="20"/>
    </row>
    <row r="19" spans="1:7">
      <c r="A19" s="6" t="str">
        <f t="shared" si="0"/>
        <v>IKKαFT000959-040.000001</v>
      </c>
      <c r="B19" s="17" t="s">
        <v>1930</v>
      </c>
      <c r="C19" s="18" t="s">
        <v>2087</v>
      </c>
      <c r="D19" s="8">
        <v>9.9999999999999995E-7</v>
      </c>
      <c r="E19" s="30">
        <v>72</v>
      </c>
      <c r="F19" s="31">
        <f>AVERAGE(E19:E20)</f>
        <v>71.599999999999994</v>
      </c>
      <c r="G19" s="20">
        <f>(1-(F19-F5)/(F7-F5))*100</f>
        <v>-0.49720323182098625</v>
      </c>
    </row>
    <row r="20" spans="1:7">
      <c r="A20" s="6" t="str">
        <f t="shared" si="0"/>
        <v>IKKαFT000959-040.000001</v>
      </c>
      <c r="B20" s="17" t="s">
        <v>1931</v>
      </c>
      <c r="C20" s="18" t="s">
        <v>2087</v>
      </c>
      <c r="D20" s="8">
        <v>9.9999999999999995E-7</v>
      </c>
      <c r="E20" s="30">
        <v>71.2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690</v>
      </c>
      <c r="C1" s="6" t="s">
        <v>2077</v>
      </c>
    </row>
    <row r="2" spans="1:9">
      <c r="B2" s="7" t="s">
        <v>621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612</v>
      </c>
      <c r="D4" s="13" t="s">
        <v>262</v>
      </c>
      <c r="E4" s="14" t="s">
        <v>263</v>
      </c>
      <c r="F4" s="15" t="s">
        <v>264</v>
      </c>
      <c r="G4" s="16" t="s">
        <v>625</v>
      </c>
    </row>
    <row r="5" spans="1:9">
      <c r="A5" s="6" t="str">
        <f t="shared" ref="A5:A24" si="0">IF(D5="","",B5&amp;C5&amp;D5)</f>
        <v/>
      </c>
      <c r="B5" s="17" t="s">
        <v>691</v>
      </c>
      <c r="C5" s="18" t="s">
        <v>267</v>
      </c>
      <c r="E5" s="9">
        <v>4.5599999999999996</v>
      </c>
      <c r="F5" s="23">
        <f>AVERAGE(E5:E8)</f>
        <v>5.7874999999999996</v>
      </c>
    </row>
    <row r="6" spans="1:9">
      <c r="A6" s="6" t="str">
        <f t="shared" si="0"/>
        <v/>
      </c>
      <c r="B6" s="17" t="s">
        <v>692</v>
      </c>
      <c r="C6" s="18" t="s">
        <v>267</v>
      </c>
      <c r="E6" s="9">
        <v>6.2</v>
      </c>
      <c r="F6" s="23"/>
    </row>
    <row r="7" spans="1:9">
      <c r="A7" s="6" t="str">
        <f t="shared" si="0"/>
        <v/>
      </c>
      <c r="B7" s="17" t="s">
        <v>691</v>
      </c>
      <c r="C7" s="18" t="s">
        <v>267</v>
      </c>
      <c r="E7" s="9">
        <v>5.33</v>
      </c>
      <c r="F7" s="24"/>
    </row>
    <row r="8" spans="1:9">
      <c r="A8" s="6" t="str">
        <f t="shared" si="0"/>
        <v/>
      </c>
      <c r="B8" s="17" t="s">
        <v>693</v>
      </c>
      <c r="C8" s="18" t="s">
        <v>267</v>
      </c>
      <c r="E8" s="9">
        <v>7.06</v>
      </c>
      <c r="F8" s="23"/>
    </row>
    <row r="9" spans="1:9">
      <c r="A9" s="6" t="str">
        <f t="shared" si="0"/>
        <v/>
      </c>
      <c r="B9" s="17" t="s">
        <v>692</v>
      </c>
      <c r="C9" s="18" t="s">
        <v>270</v>
      </c>
      <c r="E9" s="9">
        <v>45.13</v>
      </c>
      <c r="F9" s="23">
        <f>AVERAGE(E9:E12)</f>
        <v>45.212499999999999</v>
      </c>
    </row>
    <row r="10" spans="1:9">
      <c r="A10" s="6" t="str">
        <f t="shared" si="0"/>
        <v/>
      </c>
      <c r="B10" s="17" t="s">
        <v>694</v>
      </c>
      <c r="C10" s="18" t="s">
        <v>270</v>
      </c>
      <c r="E10" s="9">
        <v>46.05</v>
      </c>
      <c r="F10" s="23"/>
    </row>
    <row r="11" spans="1:9">
      <c r="A11" s="6" t="str">
        <f t="shared" si="0"/>
        <v/>
      </c>
      <c r="B11" s="17" t="s">
        <v>695</v>
      </c>
      <c r="C11" s="18" t="s">
        <v>270</v>
      </c>
      <c r="E11" s="9">
        <v>44.48</v>
      </c>
      <c r="F11" s="24"/>
    </row>
    <row r="12" spans="1:9">
      <c r="A12" s="6" t="str">
        <f t="shared" si="0"/>
        <v/>
      </c>
      <c r="B12" s="17" t="s">
        <v>692</v>
      </c>
      <c r="C12" s="18" t="s">
        <v>270</v>
      </c>
      <c r="E12" s="9">
        <v>45.19</v>
      </c>
      <c r="F12" s="23"/>
    </row>
    <row r="13" spans="1:9">
      <c r="A13" s="6" t="str">
        <f t="shared" si="0"/>
        <v>IKKβ_1mMStaurosporine0.00001</v>
      </c>
      <c r="B13" s="17" t="s">
        <v>693</v>
      </c>
      <c r="C13" s="18" t="s">
        <v>272</v>
      </c>
      <c r="D13" s="8">
        <v>1.0000000000000001E-5</v>
      </c>
      <c r="E13" s="9">
        <v>30.38</v>
      </c>
      <c r="F13" s="23">
        <f>AVERAGE(E13:E14)</f>
        <v>29.82</v>
      </c>
      <c r="G13" s="20">
        <f>(1-(F13-F5)/(F9-F5))*100</f>
        <v>39.0424857324033</v>
      </c>
    </row>
    <row r="14" spans="1:9">
      <c r="A14" s="6" t="str">
        <f t="shared" si="0"/>
        <v>IKKβ_1mMStaurosporine0.00001</v>
      </c>
      <c r="B14" s="17" t="s">
        <v>692</v>
      </c>
      <c r="C14" s="18" t="s">
        <v>272</v>
      </c>
      <c r="D14" s="8">
        <v>1.0000000000000001E-5</v>
      </c>
      <c r="E14" s="9">
        <v>29.26</v>
      </c>
      <c r="F14" s="23"/>
      <c r="G14" s="20"/>
    </row>
    <row r="15" spans="1:9">
      <c r="A15" s="6" t="str">
        <f t="shared" si="0"/>
        <v>IKKβ_1mMFT002787-120.000001</v>
      </c>
      <c r="B15" s="17" t="s">
        <v>692</v>
      </c>
      <c r="C15" s="18" t="s">
        <v>2083</v>
      </c>
      <c r="D15" s="8">
        <v>9.9999999999999995E-7</v>
      </c>
      <c r="E15" s="9">
        <v>42.62</v>
      </c>
      <c r="F15" s="23">
        <f>AVERAGE(E15:E16)</f>
        <v>43.5</v>
      </c>
      <c r="G15" s="20">
        <f>(1-(F15-F5)/(F9-F5))*100</f>
        <v>4.3436905516804014</v>
      </c>
    </row>
    <row r="16" spans="1:9">
      <c r="A16" s="6" t="str">
        <f t="shared" si="0"/>
        <v>IKKβ_1mMFT002787-120.000001</v>
      </c>
      <c r="B16" s="17" t="s">
        <v>692</v>
      </c>
      <c r="C16" s="18" t="s">
        <v>2083</v>
      </c>
      <c r="D16" s="8">
        <v>9.9999999999999995E-7</v>
      </c>
      <c r="E16" s="9">
        <v>44.38</v>
      </c>
      <c r="F16" s="23"/>
      <c r="G16" s="20"/>
    </row>
    <row r="17" spans="1:7">
      <c r="A17" s="6" t="str">
        <f t="shared" si="0"/>
        <v>IKKβ_1mMFT003666-010.000001</v>
      </c>
      <c r="B17" s="17" t="s">
        <v>695</v>
      </c>
      <c r="C17" s="18" t="s">
        <v>2084</v>
      </c>
      <c r="D17" s="8">
        <v>9.9999999999999995E-7</v>
      </c>
      <c r="E17" s="9">
        <v>44.38</v>
      </c>
      <c r="F17" s="23">
        <f>AVERAGE(E17:E18)</f>
        <v>44.1</v>
      </c>
      <c r="G17" s="20">
        <f>(1-(F17-F5)/(F9-F5))*100</f>
        <v>2.8218135700697422</v>
      </c>
    </row>
    <row r="18" spans="1:7">
      <c r="A18" s="6" t="str">
        <f t="shared" si="0"/>
        <v>IKKβ_1mMFT003666-010.000001</v>
      </c>
      <c r="B18" s="17" t="s">
        <v>691</v>
      </c>
      <c r="C18" s="18" t="s">
        <v>2084</v>
      </c>
      <c r="D18" s="8">
        <v>9.9999999999999995E-7</v>
      </c>
      <c r="E18" s="9">
        <v>43.82</v>
      </c>
      <c r="F18" s="23"/>
      <c r="G18" s="20"/>
    </row>
    <row r="19" spans="1:7">
      <c r="A19" s="6" t="str">
        <f t="shared" si="0"/>
        <v>IKKβ_1mMFT001973-170.000001</v>
      </c>
      <c r="B19" s="17" t="s">
        <v>691</v>
      </c>
      <c r="C19" s="18" t="s">
        <v>2085</v>
      </c>
      <c r="D19" s="8">
        <v>9.9999999999999995E-7</v>
      </c>
      <c r="E19" s="9">
        <v>44.42</v>
      </c>
      <c r="F19" s="23">
        <f>AVERAGE(E19:E20)</f>
        <v>44.49</v>
      </c>
      <c r="G19" s="20">
        <f>(1-(F19-F5)/(F9-F5))*100</f>
        <v>1.8325935320228193</v>
      </c>
    </row>
    <row r="20" spans="1:7">
      <c r="A20" s="6" t="str">
        <f t="shared" si="0"/>
        <v>IKKβ_1mMFT001973-170.000001</v>
      </c>
      <c r="B20" s="17" t="s">
        <v>692</v>
      </c>
      <c r="C20" s="18" t="s">
        <v>2085</v>
      </c>
      <c r="D20" s="8">
        <v>9.9999999999999995E-7</v>
      </c>
      <c r="E20" s="9">
        <v>44.56</v>
      </c>
      <c r="F20" s="23"/>
      <c r="G20" s="20"/>
    </row>
    <row r="21" spans="1:7">
      <c r="A21" s="6" t="str">
        <f t="shared" si="0"/>
        <v>IKKβ_1mMFT003437-010.000001</v>
      </c>
      <c r="B21" s="17" t="s">
        <v>691</v>
      </c>
      <c r="C21" s="18" t="s">
        <v>2086</v>
      </c>
      <c r="D21" s="8">
        <v>9.9999999999999995E-7</v>
      </c>
      <c r="E21" s="9">
        <v>43.84</v>
      </c>
      <c r="F21" s="23">
        <f>AVERAGE(E21:E22)</f>
        <v>44.204999999999998</v>
      </c>
      <c r="G21" s="20">
        <f>(1-(F21-F5)/(F9-F5))*100</f>
        <v>2.5554850982878907</v>
      </c>
    </row>
    <row r="22" spans="1:7">
      <c r="A22" s="6" t="str">
        <f t="shared" si="0"/>
        <v>IKKβ_1mMFT003437-010.000001</v>
      </c>
      <c r="B22" s="17" t="s">
        <v>696</v>
      </c>
      <c r="C22" s="18" t="s">
        <v>2086</v>
      </c>
      <c r="D22" s="8">
        <v>9.9999999999999995E-7</v>
      </c>
      <c r="E22" s="21">
        <v>44.57</v>
      </c>
      <c r="F22" s="23"/>
      <c r="G22" s="20"/>
    </row>
    <row r="23" spans="1:7">
      <c r="A23" s="6" t="str">
        <f t="shared" si="0"/>
        <v>IKKβ_1mMFT000959-040.000001</v>
      </c>
      <c r="B23" s="17" t="s">
        <v>693</v>
      </c>
      <c r="C23" s="18" t="s">
        <v>2087</v>
      </c>
      <c r="D23" s="8">
        <v>9.9999999999999995E-7</v>
      </c>
      <c r="E23" s="9">
        <v>44.96</v>
      </c>
      <c r="F23" s="23">
        <f>AVERAGE(E23:E24)</f>
        <v>44.71</v>
      </c>
      <c r="G23" s="20">
        <f>(1-(F23-F5)/(F9-F5))*100</f>
        <v>1.2745719720989146</v>
      </c>
    </row>
    <row r="24" spans="1:7">
      <c r="A24" s="6" t="str">
        <f t="shared" si="0"/>
        <v>IKKβ_1mMFT000959-040.000001</v>
      </c>
      <c r="B24" s="17" t="s">
        <v>691</v>
      </c>
      <c r="C24" s="18" t="s">
        <v>2087</v>
      </c>
      <c r="D24" s="8">
        <v>9.9999999999999995E-7</v>
      </c>
      <c r="E24" s="9">
        <v>44.46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295</v>
      </c>
      <c r="C1" s="6" t="s">
        <v>2079</v>
      </c>
    </row>
    <row r="2" spans="1:9">
      <c r="B2" s="7" t="s">
        <v>296</v>
      </c>
      <c r="C2" s="6" t="s">
        <v>2078</v>
      </c>
      <c r="H2" s="11"/>
      <c r="I2" s="11"/>
    </row>
    <row r="3" spans="1:9" ht="15" thickBot="1"/>
    <row r="4" spans="1:9" ht="31" thickBot="1">
      <c r="B4" s="12" t="s">
        <v>297</v>
      </c>
      <c r="C4" s="12" t="s">
        <v>298</v>
      </c>
      <c r="D4" s="13" t="s">
        <v>299</v>
      </c>
      <c r="E4" s="14" t="s">
        <v>300</v>
      </c>
      <c r="F4" s="15" t="s">
        <v>301</v>
      </c>
      <c r="G4" s="16" t="s">
        <v>302</v>
      </c>
    </row>
    <row r="5" spans="1:9">
      <c r="A5" s="6" t="str">
        <f t="shared" ref="A5:A20" si="0">IF(D5="","",B5&amp;C5&amp;D5)</f>
        <v/>
      </c>
      <c r="B5" s="17" t="s">
        <v>303</v>
      </c>
      <c r="C5" s="18" t="s">
        <v>267</v>
      </c>
      <c r="E5" s="9">
        <v>1.55</v>
      </c>
      <c r="F5" s="19">
        <f>AVERAGE(E5:E6)</f>
        <v>1.71</v>
      </c>
    </row>
    <row r="6" spans="1:9">
      <c r="A6" s="6" t="str">
        <f t="shared" si="0"/>
        <v/>
      </c>
      <c r="B6" s="17" t="s">
        <v>304</v>
      </c>
      <c r="C6" s="18" t="s">
        <v>267</v>
      </c>
      <c r="E6" s="9">
        <v>1.87</v>
      </c>
      <c r="F6" s="19"/>
    </row>
    <row r="7" spans="1:9">
      <c r="A7" s="6" t="str">
        <f t="shared" si="0"/>
        <v/>
      </c>
      <c r="B7" s="17" t="s">
        <v>305</v>
      </c>
      <c r="C7" s="18" t="s">
        <v>270</v>
      </c>
      <c r="E7" s="9">
        <v>25.02</v>
      </c>
      <c r="F7" s="19">
        <f>AVERAGE(E7:E8)</f>
        <v>24.93</v>
      </c>
    </row>
    <row r="8" spans="1:9">
      <c r="A8" s="6" t="str">
        <f t="shared" si="0"/>
        <v/>
      </c>
      <c r="B8" s="17" t="s">
        <v>304</v>
      </c>
      <c r="C8" s="18" t="s">
        <v>270</v>
      </c>
      <c r="E8" s="9">
        <v>24.84</v>
      </c>
      <c r="F8" s="19"/>
    </row>
    <row r="9" spans="1:9">
      <c r="A9" s="6" t="str">
        <f t="shared" si="0"/>
        <v>IKKεStaurosporine0.00001</v>
      </c>
      <c r="B9" s="17" t="s">
        <v>303</v>
      </c>
      <c r="C9" s="18" t="s">
        <v>306</v>
      </c>
      <c r="D9" s="8">
        <v>1.0000000000000001E-5</v>
      </c>
      <c r="E9" s="9">
        <v>0.99</v>
      </c>
      <c r="F9" s="19">
        <f>AVERAGE(E9:E10)</f>
        <v>0.79</v>
      </c>
      <c r="G9" s="20">
        <f>(1-(F9-F5)/(F7-F5))*100</f>
        <v>103.96210163652025</v>
      </c>
    </row>
    <row r="10" spans="1:9">
      <c r="A10" s="6" t="str">
        <f t="shared" si="0"/>
        <v>IKKεStaurosporine0.00001</v>
      </c>
      <c r="B10" s="17" t="s">
        <v>305</v>
      </c>
      <c r="C10" s="18" t="s">
        <v>306</v>
      </c>
      <c r="D10" s="8">
        <v>1.0000000000000001E-5</v>
      </c>
      <c r="E10" s="21">
        <v>0.59</v>
      </c>
      <c r="F10" s="22"/>
      <c r="G10" s="20"/>
    </row>
    <row r="11" spans="1:9">
      <c r="A11" s="6" t="str">
        <f t="shared" si="0"/>
        <v>IKKεFT002787-120.000001</v>
      </c>
      <c r="B11" s="17" t="s">
        <v>304</v>
      </c>
      <c r="C11" s="18" t="s">
        <v>2083</v>
      </c>
      <c r="D11" s="8">
        <v>9.9999999999999995E-7</v>
      </c>
      <c r="E11" s="9">
        <v>24.36</v>
      </c>
      <c r="F11" s="19">
        <f>AVERAGE(E11:E12)</f>
        <v>24.71</v>
      </c>
      <c r="G11" s="20">
        <f>(1-(F11-F5)/(F7-F5))*100</f>
        <v>0.94745908699396253</v>
      </c>
    </row>
    <row r="12" spans="1:9">
      <c r="A12" s="6" t="str">
        <f t="shared" si="0"/>
        <v>IKKεFT002787-120.000001</v>
      </c>
      <c r="B12" s="17" t="s">
        <v>307</v>
      </c>
      <c r="C12" s="18" t="s">
        <v>2083</v>
      </c>
      <c r="D12" s="8">
        <v>9.9999999999999995E-7</v>
      </c>
      <c r="E12" s="9">
        <v>25.06</v>
      </c>
      <c r="F12" s="19"/>
      <c r="G12" s="20"/>
    </row>
    <row r="13" spans="1:9">
      <c r="A13" s="6" t="str">
        <f t="shared" si="0"/>
        <v>IKKεFT003666-010.000001</v>
      </c>
      <c r="B13" s="17" t="s">
        <v>303</v>
      </c>
      <c r="C13" s="18" t="s">
        <v>2084</v>
      </c>
      <c r="D13" s="8">
        <v>9.9999999999999995E-7</v>
      </c>
      <c r="E13" s="9">
        <v>24.84</v>
      </c>
      <c r="F13" s="19">
        <f>AVERAGE(E13:E14)</f>
        <v>24.759999999999998</v>
      </c>
      <c r="G13" s="20">
        <f>(1-(F13-F5)/(F7-F5))*100</f>
        <v>0.73212747631352659</v>
      </c>
    </row>
    <row r="14" spans="1:9">
      <c r="A14" s="6" t="str">
        <f t="shared" si="0"/>
        <v>IKKεFT003666-010.000001</v>
      </c>
      <c r="B14" s="17" t="s">
        <v>307</v>
      </c>
      <c r="C14" s="18" t="s">
        <v>2084</v>
      </c>
      <c r="D14" s="8">
        <v>9.9999999999999995E-7</v>
      </c>
      <c r="E14" s="9">
        <v>24.68</v>
      </c>
      <c r="F14" s="19"/>
      <c r="G14" s="20"/>
    </row>
    <row r="15" spans="1:9">
      <c r="A15" s="6" t="str">
        <f t="shared" si="0"/>
        <v>IKKεFT001973-170.000001</v>
      </c>
      <c r="B15" s="17" t="s">
        <v>304</v>
      </c>
      <c r="C15" s="18" t="s">
        <v>2085</v>
      </c>
      <c r="D15" s="8">
        <v>9.9999999999999995E-7</v>
      </c>
      <c r="E15" s="9">
        <v>25.2</v>
      </c>
      <c r="F15" s="19">
        <f>AVERAGE(E15:E16)</f>
        <v>24.954999999999998</v>
      </c>
      <c r="G15" s="20">
        <f>(1-(F15-F5)/(F7-F5))*100</f>
        <v>-0.10766580534020687</v>
      </c>
    </row>
    <row r="16" spans="1:9">
      <c r="A16" s="6" t="str">
        <f t="shared" si="0"/>
        <v>IKKεFT001973-170.000001</v>
      </c>
      <c r="B16" s="17" t="s">
        <v>308</v>
      </c>
      <c r="C16" s="18" t="s">
        <v>2085</v>
      </c>
      <c r="D16" s="8">
        <v>9.9999999999999995E-7</v>
      </c>
      <c r="E16" s="9">
        <v>24.71</v>
      </c>
      <c r="F16" s="19"/>
      <c r="G16" s="20"/>
    </row>
    <row r="17" spans="1:7">
      <c r="A17" s="6" t="str">
        <f t="shared" si="0"/>
        <v>IKKεFT003437-010.000001</v>
      </c>
      <c r="B17" s="17" t="s">
        <v>308</v>
      </c>
      <c r="C17" s="18" t="s">
        <v>2086</v>
      </c>
      <c r="D17" s="8">
        <v>9.9999999999999995E-7</v>
      </c>
      <c r="E17" s="9">
        <v>24.42</v>
      </c>
      <c r="F17" s="19">
        <f>AVERAGE(E17:E18)</f>
        <v>23.835000000000001</v>
      </c>
      <c r="G17" s="20">
        <f>(1-(F17-F5)/(F7-F5))*100</f>
        <v>4.7157622739018024</v>
      </c>
    </row>
    <row r="18" spans="1:7">
      <c r="A18" s="6" t="str">
        <f t="shared" si="0"/>
        <v>IKKεFT003437-010.000001</v>
      </c>
      <c r="B18" s="17" t="s">
        <v>309</v>
      </c>
      <c r="C18" s="18" t="s">
        <v>2086</v>
      </c>
      <c r="D18" s="8">
        <v>9.9999999999999995E-7</v>
      </c>
      <c r="E18" s="9">
        <v>23.25</v>
      </c>
      <c r="F18" s="19"/>
      <c r="G18" s="20"/>
    </row>
    <row r="19" spans="1:7">
      <c r="A19" s="6" t="str">
        <f t="shared" si="0"/>
        <v>IKKεFT000959-040.000001</v>
      </c>
      <c r="B19" s="17" t="s">
        <v>307</v>
      </c>
      <c r="C19" s="18" t="s">
        <v>2087</v>
      </c>
      <c r="D19" s="8">
        <v>9.9999999999999995E-7</v>
      </c>
      <c r="E19" s="9">
        <v>24.16</v>
      </c>
      <c r="F19" s="19">
        <f>AVERAGE(E19:E20)</f>
        <v>24.265000000000001</v>
      </c>
      <c r="G19" s="20">
        <f>(1-(F19-F5)/(F7-F5))*100</f>
        <v>2.8639104220499534</v>
      </c>
    </row>
    <row r="20" spans="1:7">
      <c r="A20" s="6" t="str">
        <f t="shared" si="0"/>
        <v>IKKεFT000959-040.000001</v>
      </c>
      <c r="B20" s="17" t="s">
        <v>303</v>
      </c>
      <c r="C20" s="18" t="s">
        <v>2087</v>
      </c>
      <c r="D20" s="8">
        <v>9.9999999999999995E-7</v>
      </c>
      <c r="E20" s="9">
        <v>24.37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29" t="s">
        <v>1929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1933</v>
      </c>
      <c r="C5" s="18" t="s">
        <v>267</v>
      </c>
      <c r="E5" s="30">
        <v>41.9</v>
      </c>
      <c r="F5" s="31">
        <f>AVERAGE(E5:E6)</f>
        <v>37.950000000000003</v>
      </c>
    </row>
    <row r="6" spans="1:9">
      <c r="A6" s="6" t="str">
        <f t="shared" si="0"/>
        <v/>
      </c>
      <c r="B6" s="17" t="s">
        <v>1933</v>
      </c>
      <c r="C6" s="18" t="s">
        <v>267</v>
      </c>
      <c r="E6" s="30">
        <v>34</v>
      </c>
      <c r="F6" s="31"/>
    </row>
    <row r="7" spans="1:9">
      <c r="A7" s="6" t="str">
        <f t="shared" si="0"/>
        <v/>
      </c>
      <c r="B7" s="17" t="s">
        <v>1933</v>
      </c>
      <c r="C7" s="18" t="s">
        <v>270</v>
      </c>
      <c r="E7" s="30">
        <v>188.8</v>
      </c>
      <c r="F7" s="31">
        <f>AVERAGE(E7:E8)</f>
        <v>176.85000000000002</v>
      </c>
    </row>
    <row r="8" spans="1:9">
      <c r="A8" s="6" t="str">
        <f t="shared" si="0"/>
        <v/>
      </c>
      <c r="B8" s="17" t="s">
        <v>1933</v>
      </c>
      <c r="C8" s="18" t="s">
        <v>270</v>
      </c>
      <c r="E8" s="30">
        <v>164.9</v>
      </c>
      <c r="F8" s="31"/>
    </row>
    <row r="9" spans="1:9">
      <c r="A9" s="6" t="str">
        <f t="shared" si="0"/>
        <v>IRAK1Staurosporine0.00001</v>
      </c>
      <c r="B9" s="17" t="s">
        <v>1933</v>
      </c>
      <c r="C9" s="18" t="s">
        <v>272</v>
      </c>
      <c r="D9" s="8">
        <v>1.0000000000000001E-5</v>
      </c>
      <c r="E9" s="30">
        <v>36.1</v>
      </c>
      <c r="F9" s="31">
        <f>AVERAGE(E9:E10)</f>
        <v>36.6</v>
      </c>
      <c r="G9" s="20">
        <f>(1-(F9-F5)/(F7-F5))*100</f>
        <v>100.97192224622032</v>
      </c>
    </row>
    <row r="10" spans="1:9">
      <c r="A10" s="6" t="str">
        <f t="shared" si="0"/>
        <v>IRAK1Staurosporine0.00001</v>
      </c>
      <c r="B10" s="17" t="s">
        <v>1933</v>
      </c>
      <c r="C10" s="18" t="s">
        <v>272</v>
      </c>
      <c r="D10" s="8">
        <v>1.0000000000000001E-5</v>
      </c>
      <c r="E10" s="30">
        <v>37.1</v>
      </c>
      <c r="F10" s="31"/>
      <c r="G10" s="20"/>
    </row>
    <row r="11" spans="1:9">
      <c r="A11" s="6" t="str">
        <f t="shared" si="0"/>
        <v>IRAK1FT002787-120.000001</v>
      </c>
      <c r="B11" s="17" t="s">
        <v>1933</v>
      </c>
      <c r="C11" s="18" t="s">
        <v>2083</v>
      </c>
      <c r="D11" s="8">
        <v>9.9999999999999995E-7</v>
      </c>
      <c r="E11" s="30">
        <v>182.8</v>
      </c>
      <c r="F11" s="31">
        <f>AVERAGE(E11:E12)</f>
        <v>178.45</v>
      </c>
      <c r="G11" s="20">
        <f>(1-(F11-F5)/(F7-F5))*100</f>
        <v>-1.15190784737218</v>
      </c>
    </row>
    <row r="12" spans="1:9">
      <c r="A12" s="6" t="str">
        <f t="shared" si="0"/>
        <v>IRAK1FT002787-120.000001</v>
      </c>
      <c r="B12" s="17" t="s">
        <v>1933</v>
      </c>
      <c r="C12" s="18" t="s">
        <v>2083</v>
      </c>
      <c r="D12" s="8">
        <v>9.9999999999999995E-7</v>
      </c>
      <c r="E12" s="30">
        <v>174.1</v>
      </c>
      <c r="F12" s="31"/>
      <c r="G12" s="20"/>
    </row>
    <row r="13" spans="1:9">
      <c r="A13" s="6" t="str">
        <f t="shared" si="0"/>
        <v>IRAK1FT003666-010.000001</v>
      </c>
      <c r="B13" s="17" t="s">
        <v>1933</v>
      </c>
      <c r="C13" s="18" t="s">
        <v>2084</v>
      </c>
      <c r="D13" s="8">
        <v>9.9999999999999995E-7</v>
      </c>
      <c r="E13" s="30">
        <v>166.9</v>
      </c>
      <c r="F13" s="31">
        <f>AVERAGE(E13:E14)</f>
        <v>167.95</v>
      </c>
      <c r="G13" s="20">
        <f>(1-(F13-F5)/(F7-F5))*100</f>
        <v>6.4074874010079386</v>
      </c>
    </row>
    <row r="14" spans="1:9">
      <c r="A14" s="6" t="str">
        <f t="shared" si="0"/>
        <v>IRAK1FT003666-010.000001</v>
      </c>
      <c r="B14" s="17" t="s">
        <v>1933</v>
      </c>
      <c r="C14" s="18" t="s">
        <v>2084</v>
      </c>
      <c r="D14" s="8">
        <v>9.9999999999999995E-7</v>
      </c>
      <c r="E14" s="30">
        <v>169</v>
      </c>
      <c r="F14" s="31"/>
      <c r="G14" s="20"/>
    </row>
    <row r="15" spans="1:9">
      <c r="A15" s="6" t="str">
        <f t="shared" si="0"/>
        <v>IRAK1FT001973-170.000001</v>
      </c>
      <c r="B15" s="17" t="s">
        <v>1933</v>
      </c>
      <c r="C15" s="18" t="s">
        <v>2085</v>
      </c>
      <c r="D15" s="8">
        <v>9.9999999999999995E-7</v>
      </c>
      <c r="E15" s="30">
        <v>172.9</v>
      </c>
      <c r="F15" s="31">
        <f>AVERAGE(E15:E16)</f>
        <v>171.10000000000002</v>
      </c>
      <c r="G15" s="20">
        <f>(1-(F15-F5)/(F7-F5))*100</f>
        <v>4.1396688264938808</v>
      </c>
    </row>
    <row r="16" spans="1:9">
      <c r="A16" s="6" t="str">
        <f t="shared" si="0"/>
        <v>IRAK1FT001973-170.000001</v>
      </c>
      <c r="B16" s="17" t="s">
        <v>1933</v>
      </c>
      <c r="C16" s="18" t="s">
        <v>2085</v>
      </c>
      <c r="D16" s="8">
        <v>9.9999999999999995E-7</v>
      </c>
      <c r="E16" s="30">
        <v>169.3</v>
      </c>
      <c r="F16" s="31"/>
      <c r="G16" s="20"/>
    </row>
    <row r="17" spans="1:7">
      <c r="A17" s="6" t="str">
        <f t="shared" si="0"/>
        <v>IRAK1FT003437-010.000001</v>
      </c>
      <c r="B17" s="17" t="s">
        <v>1934</v>
      </c>
      <c r="C17" s="18" t="s">
        <v>2086</v>
      </c>
      <c r="D17" s="8">
        <v>9.9999999999999995E-7</v>
      </c>
      <c r="E17" s="30">
        <v>166.1</v>
      </c>
      <c r="F17" s="31">
        <f>AVERAGE(E17:E18)</f>
        <v>165.35</v>
      </c>
      <c r="G17" s="20">
        <f>(1-(F17-F5)/(F7-F5))*100</f>
        <v>8.2793376529877953</v>
      </c>
    </row>
    <row r="18" spans="1:7">
      <c r="A18" s="6" t="str">
        <f t="shared" si="0"/>
        <v>IRAK1FT003437-010.000001</v>
      </c>
      <c r="B18" s="17" t="s">
        <v>1934</v>
      </c>
      <c r="C18" s="18" t="s">
        <v>2086</v>
      </c>
      <c r="D18" s="8">
        <v>9.9999999999999995E-7</v>
      </c>
      <c r="E18" s="32">
        <v>164.6</v>
      </c>
      <c r="F18" s="31"/>
      <c r="G18" s="20"/>
    </row>
    <row r="19" spans="1:7">
      <c r="A19" s="6" t="str">
        <f t="shared" si="0"/>
        <v>IRAK1FT000959-040.000001</v>
      </c>
      <c r="B19" s="17" t="s">
        <v>1933</v>
      </c>
      <c r="C19" s="18" t="s">
        <v>2087</v>
      </c>
      <c r="D19" s="8">
        <v>9.9999999999999995E-7</v>
      </c>
      <c r="E19" s="30">
        <v>173.2</v>
      </c>
      <c r="F19" s="31">
        <f>AVERAGE(E19:E20)</f>
        <v>175.55</v>
      </c>
      <c r="G19" s="20">
        <f>(1-(F19-F5)/(F7-F5))*100</f>
        <v>0.93592512598993371</v>
      </c>
    </row>
    <row r="20" spans="1:7">
      <c r="A20" s="6" t="str">
        <f t="shared" si="0"/>
        <v>IRAK1FT000959-040.000001</v>
      </c>
      <c r="B20" s="17" t="s">
        <v>1933</v>
      </c>
      <c r="C20" s="18" t="s">
        <v>2087</v>
      </c>
      <c r="D20" s="8">
        <v>9.9999999999999995E-7</v>
      </c>
      <c r="E20" s="30">
        <v>177.9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998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983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999</v>
      </c>
      <c r="C5" s="18" t="s">
        <v>267</v>
      </c>
      <c r="E5" s="9">
        <v>1.42</v>
      </c>
      <c r="F5" s="23">
        <f>AVERAGE(E5:E8)</f>
        <v>0.97750000000000004</v>
      </c>
    </row>
    <row r="6" spans="1:9">
      <c r="A6" s="6" t="str">
        <f t="shared" si="0"/>
        <v/>
      </c>
      <c r="B6" s="17" t="s">
        <v>999</v>
      </c>
      <c r="C6" s="18" t="s">
        <v>267</v>
      </c>
      <c r="E6" s="9">
        <v>0.95</v>
      </c>
      <c r="F6" s="23"/>
    </row>
    <row r="7" spans="1:9">
      <c r="A7" s="6" t="str">
        <f t="shared" si="0"/>
        <v/>
      </c>
      <c r="B7" s="17" t="s">
        <v>999</v>
      </c>
      <c r="C7" s="18" t="s">
        <v>267</v>
      </c>
      <c r="E7" s="9">
        <v>0.45</v>
      </c>
      <c r="F7" s="24"/>
    </row>
    <row r="8" spans="1:9">
      <c r="A8" s="6" t="str">
        <f t="shared" si="0"/>
        <v/>
      </c>
      <c r="B8" s="17" t="s">
        <v>999</v>
      </c>
      <c r="C8" s="18" t="s">
        <v>267</v>
      </c>
      <c r="E8" s="9">
        <v>1.0900000000000001</v>
      </c>
      <c r="F8" s="23"/>
    </row>
    <row r="9" spans="1:9">
      <c r="A9" s="6" t="str">
        <f t="shared" si="0"/>
        <v/>
      </c>
      <c r="B9" s="17" t="s">
        <v>999</v>
      </c>
      <c r="C9" s="18" t="s">
        <v>270</v>
      </c>
      <c r="E9" s="9">
        <v>39.49</v>
      </c>
      <c r="F9" s="23">
        <f>AVERAGE(E9:E12)</f>
        <v>41.432499999999997</v>
      </c>
    </row>
    <row r="10" spans="1:9">
      <c r="A10" s="6" t="str">
        <f t="shared" si="0"/>
        <v/>
      </c>
      <c r="B10" s="17" t="s">
        <v>1000</v>
      </c>
      <c r="C10" s="18" t="s">
        <v>270</v>
      </c>
      <c r="E10" s="9">
        <v>39.85</v>
      </c>
      <c r="F10" s="23"/>
    </row>
    <row r="11" spans="1:9">
      <c r="A11" s="6" t="str">
        <f t="shared" si="0"/>
        <v/>
      </c>
      <c r="B11" s="17" t="s">
        <v>999</v>
      </c>
      <c r="C11" s="18" t="s">
        <v>270</v>
      </c>
      <c r="E11" s="9">
        <v>43.82</v>
      </c>
      <c r="F11" s="24"/>
    </row>
    <row r="12" spans="1:9">
      <c r="A12" s="6" t="str">
        <f t="shared" si="0"/>
        <v/>
      </c>
      <c r="B12" s="17" t="s">
        <v>999</v>
      </c>
      <c r="C12" s="18" t="s">
        <v>270</v>
      </c>
      <c r="E12" s="9">
        <v>42.57</v>
      </c>
      <c r="F12" s="23"/>
    </row>
    <row r="13" spans="1:9">
      <c r="A13" s="6" t="str">
        <f t="shared" si="0"/>
        <v>IRAK4Staurosporine0.00001</v>
      </c>
      <c r="B13" s="17" t="s">
        <v>999</v>
      </c>
      <c r="C13" s="18" t="s">
        <v>930</v>
      </c>
      <c r="D13" s="8">
        <v>1.0000000000000001E-5</v>
      </c>
      <c r="E13" s="9">
        <v>1.03</v>
      </c>
      <c r="F13" s="23">
        <f>AVERAGE(E13:E14)</f>
        <v>0.67500000000000004</v>
      </c>
      <c r="G13" s="20">
        <f>(1-(F13-F5)/(F9-F5))*100</f>
        <v>100.7477444073662</v>
      </c>
    </row>
    <row r="14" spans="1:9">
      <c r="A14" s="6" t="str">
        <f t="shared" si="0"/>
        <v>IRAK4Staurosporine0.00001</v>
      </c>
      <c r="B14" s="17" t="s">
        <v>999</v>
      </c>
      <c r="C14" s="18" t="s">
        <v>930</v>
      </c>
      <c r="D14" s="8">
        <v>1.0000000000000001E-5</v>
      </c>
      <c r="E14" s="9">
        <v>0.32</v>
      </c>
      <c r="F14" s="23"/>
      <c r="G14" s="20"/>
    </row>
    <row r="15" spans="1:9">
      <c r="A15" s="6" t="str">
        <f t="shared" si="0"/>
        <v>IRAK4FT002787-120.000001</v>
      </c>
      <c r="B15" s="17" t="s">
        <v>1001</v>
      </c>
      <c r="C15" s="18" t="s">
        <v>2083</v>
      </c>
      <c r="D15" s="8">
        <v>9.9999999999999995E-7</v>
      </c>
      <c r="E15" s="9">
        <v>41.88</v>
      </c>
      <c r="F15" s="23">
        <f>AVERAGE(E15:E16)</f>
        <v>41.92</v>
      </c>
      <c r="G15" s="20">
        <f>(1-(F15-F5)/(F9-F5))*100</f>
        <v>-1.205042639970344</v>
      </c>
    </row>
    <row r="16" spans="1:9">
      <c r="A16" s="6" t="str">
        <f t="shared" si="0"/>
        <v>IRAK4FT002787-120.000001</v>
      </c>
      <c r="B16" s="17" t="s">
        <v>999</v>
      </c>
      <c r="C16" s="18" t="s">
        <v>2083</v>
      </c>
      <c r="D16" s="8">
        <v>9.9999999999999995E-7</v>
      </c>
      <c r="E16" s="9">
        <v>41.96</v>
      </c>
      <c r="F16" s="23"/>
      <c r="G16" s="20"/>
    </row>
    <row r="17" spans="1:7">
      <c r="A17" s="6" t="str">
        <f t="shared" si="0"/>
        <v>IRAK4FT003666-010.000001</v>
      </c>
      <c r="B17" s="17" t="s">
        <v>999</v>
      </c>
      <c r="C17" s="18" t="s">
        <v>2084</v>
      </c>
      <c r="D17" s="8">
        <v>9.9999999999999995E-7</v>
      </c>
      <c r="E17" s="9">
        <v>40.380000000000003</v>
      </c>
      <c r="F17" s="23">
        <f>AVERAGE(E17:E18)</f>
        <v>40.53</v>
      </c>
      <c r="G17" s="20">
        <f>(1-(F17-F5)/(F9-F5))*100</f>
        <v>2.2308738104066195</v>
      </c>
    </row>
    <row r="18" spans="1:7">
      <c r="A18" s="6" t="str">
        <f t="shared" si="0"/>
        <v>IRAK4FT003666-010.000001</v>
      </c>
      <c r="B18" s="17" t="s">
        <v>1001</v>
      </c>
      <c r="C18" s="18" t="s">
        <v>2084</v>
      </c>
      <c r="D18" s="8">
        <v>9.9999999999999995E-7</v>
      </c>
      <c r="E18" s="9">
        <v>40.68</v>
      </c>
      <c r="F18" s="23"/>
      <c r="G18" s="20"/>
    </row>
    <row r="19" spans="1:7">
      <c r="A19" s="6" t="str">
        <f t="shared" si="0"/>
        <v>IRAK4FT001973-170.000001</v>
      </c>
      <c r="B19" s="17" t="s">
        <v>999</v>
      </c>
      <c r="C19" s="18" t="s">
        <v>2085</v>
      </c>
      <c r="D19" s="8">
        <v>9.9999999999999995E-7</v>
      </c>
      <c r="E19" s="9">
        <v>41.42</v>
      </c>
      <c r="F19" s="23">
        <f>AVERAGE(E19:E20)</f>
        <v>41.019999999999996</v>
      </c>
      <c r="G19" s="20">
        <f>(1-(F19-F5)/(F9-F5))*100</f>
        <v>1.0196514645902877</v>
      </c>
    </row>
    <row r="20" spans="1:7">
      <c r="A20" s="6" t="str">
        <f t="shared" si="0"/>
        <v>IRAK4FT001973-170.000001</v>
      </c>
      <c r="B20" s="17" t="s">
        <v>1000</v>
      </c>
      <c r="C20" s="18" t="s">
        <v>2085</v>
      </c>
      <c r="D20" s="8">
        <v>9.9999999999999995E-7</v>
      </c>
      <c r="E20" s="9">
        <v>40.619999999999997</v>
      </c>
      <c r="F20" s="23"/>
      <c r="G20" s="20"/>
    </row>
    <row r="21" spans="1:7">
      <c r="A21" s="6" t="str">
        <f t="shared" si="0"/>
        <v>IRAK4FT003437-010.000001</v>
      </c>
      <c r="B21" s="17" t="s">
        <v>999</v>
      </c>
      <c r="C21" s="18" t="s">
        <v>2086</v>
      </c>
      <c r="D21" s="8">
        <v>9.9999999999999995E-7</v>
      </c>
      <c r="E21" s="9">
        <v>41.91</v>
      </c>
      <c r="F21" s="23">
        <f>AVERAGE(E21:E22)</f>
        <v>41.754999999999995</v>
      </c>
      <c r="G21" s="20">
        <f>(1-(F21-F5)/(F9-F5))*100</f>
        <v>-0.79718205413421561</v>
      </c>
    </row>
    <row r="22" spans="1:7">
      <c r="A22" s="6" t="str">
        <f t="shared" si="0"/>
        <v>IRAK4FT003437-010.000001</v>
      </c>
      <c r="B22" s="17" t="s">
        <v>999</v>
      </c>
      <c r="C22" s="25" t="s">
        <v>2086</v>
      </c>
      <c r="D22" s="8">
        <v>9.9999999999999995E-7</v>
      </c>
      <c r="E22" s="9">
        <v>41.6</v>
      </c>
      <c r="F22" s="23"/>
      <c r="G22" s="20"/>
    </row>
    <row r="23" spans="1:7">
      <c r="A23" s="6" t="str">
        <f t="shared" si="0"/>
        <v>IRAK4FT000959-040.000001</v>
      </c>
      <c r="B23" s="17" t="s">
        <v>999</v>
      </c>
      <c r="C23" s="18" t="s">
        <v>2087</v>
      </c>
      <c r="D23" s="8">
        <v>9.9999999999999995E-7</v>
      </c>
      <c r="E23" s="9">
        <v>40.340000000000003</v>
      </c>
      <c r="F23" s="23">
        <f>AVERAGE(E23:E24)</f>
        <v>40.534999999999997</v>
      </c>
      <c r="G23" s="20">
        <f>(1-(F23-F5)/(F9-F5))*100</f>
        <v>2.2185143987146216</v>
      </c>
    </row>
    <row r="24" spans="1:7">
      <c r="A24" s="6" t="str">
        <f t="shared" si="0"/>
        <v>IRAK4FT000959-040.000001</v>
      </c>
      <c r="B24" s="17" t="s">
        <v>999</v>
      </c>
      <c r="C24" s="18" t="s">
        <v>2087</v>
      </c>
      <c r="D24" s="8">
        <v>9.9999999999999995E-7</v>
      </c>
      <c r="E24" s="9">
        <v>40.729999999999997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707</v>
      </c>
      <c r="C1" s="6" t="s">
        <v>2077</v>
      </c>
    </row>
    <row r="2" spans="1:9">
      <c r="B2" s="7" t="s">
        <v>708</v>
      </c>
      <c r="C2" s="6" t="s">
        <v>2078</v>
      </c>
      <c r="H2" s="11"/>
      <c r="I2" s="11"/>
    </row>
    <row r="3" spans="1:9" ht="15" thickBot="1"/>
    <row r="4" spans="1:9" ht="31" thickBot="1">
      <c r="B4" s="12" t="s">
        <v>709</v>
      </c>
      <c r="C4" s="12" t="s">
        <v>602</v>
      </c>
      <c r="D4" s="13" t="s">
        <v>698</v>
      </c>
      <c r="E4" s="14" t="s">
        <v>263</v>
      </c>
      <c r="F4" s="15" t="s">
        <v>604</v>
      </c>
      <c r="G4" s="16" t="s">
        <v>710</v>
      </c>
    </row>
    <row r="5" spans="1:9">
      <c r="A5" s="6" t="str">
        <f t="shared" ref="A5:A24" si="0">IF(D5="","",B5&amp;C5&amp;D5)</f>
        <v/>
      </c>
      <c r="B5" s="17" t="s">
        <v>711</v>
      </c>
      <c r="C5" s="18" t="s">
        <v>267</v>
      </c>
      <c r="E5" s="9">
        <v>0.66</v>
      </c>
      <c r="F5" s="23">
        <f>AVERAGE(E5:E8)</f>
        <v>0.54499999999999993</v>
      </c>
    </row>
    <row r="6" spans="1:9">
      <c r="A6" s="6" t="str">
        <f t="shared" si="0"/>
        <v/>
      </c>
      <c r="B6" s="17" t="s">
        <v>712</v>
      </c>
      <c r="C6" s="18" t="s">
        <v>267</v>
      </c>
      <c r="E6" s="9">
        <v>0.76</v>
      </c>
      <c r="F6" s="23"/>
    </row>
    <row r="7" spans="1:9">
      <c r="A7" s="6" t="str">
        <f t="shared" si="0"/>
        <v/>
      </c>
      <c r="B7" s="17" t="s">
        <v>713</v>
      </c>
      <c r="C7" s="18" t="s">
        <v>267</v>
      </c>
      <c r="E7" s="9">
        <v>0.47</v>
      </c>
      <c r="F7" s="24"/>
    </row>
    <row r="8" spans="1:9">
      <c r="A8" s="6" t="str">
        <f t="shared" si="0"/>
        <v/>
      </c>
      <c r="B8" s="17" t="s">
        <v>712</v>
      </c>
      <c r="C8" s="18" t="s">
        <v>267</v>
      </c>
      <c r="E8" s="9">
        <v>0.28999999999999998</v>
      </c>
      <c r="F8" s="23"/>
    </row>
    <row r="9" spans="1:9">
      <c r="A9" s="6" t="str">
        <f t="shared" si="0"/>
        <v/>
      </c>
      <c r="B9" s="17" t="s">
        <v>714</v>
      </c>
      <c r="C9" s="18" t="s">
        <v>270</v>
      </c>
      <c r="E9" s="9">
        <v>30.52</v>
      </c>
      <c r="F9" s="23">
        <f>AVERAGE(E9:E12)</f>
        <v>30.3675</v>
      </c>
    </row>
    <row r="10" spans="1:9">
      <c r="A10" s="6" t="str">
        <f t="shared" si="0"/>
        <v/>
      </c>
      <c r="B10" s="17" t="s">
        <v>712</v>
      </c>
      <c r="C10" s="18" t="s">
        <v>270</v>
      </c>
      <c r="E10" s="9">
        <v>29.61</v>
      </c>
      <c r="F10" s="23"/>
    </row>
    <row r="11" spans="1:9">
      <c r="A11" s="6" t="str">
        <f t="shared" si="0"/>
        <v/>
      </c>
      <c r="B11" s="17" t="s">
        <v>715</v>
      </c>
      <c r="C11" s="18" t="s">
        <v>270</v>
      </c>
      <c r="E11" s="9">
        <v>31.24</v>
      </c>
      <c r="F11" s="24"/>
    </row>
    <row r="12" spans="1:9">
      <c r="A12" s="6" t="str">
        <f t="shared" si="0"/>
        <v/>
      </c>
      <c r="B12" s="17" t="s">
        <v>714</v>
      </c>
      <c r="C12" s="18" t="s">
        <v>270</v>
      </c>
      <c r="E12" s="9">
        <v>30.1</v>
      </c>
      <c r="F12" s="23"/>
    </row>
    <row r="13" spans="1:9">
      <c r="A13" s="6" t="str">
        <f t="shared" si="0"/>
        <v>JNK1_1mMSP6001250.00001</v>
      </c>
      <c r="B13" s="17" t="s">
        <v>712</v>
      </c>
      <c r="C13" s="18" t="s">
        <v>716</v>
      </c>
      <c r="D13" s="8">
        <v>1.0000000000000001E-5</v>
      </c>
      <c r="E13" s="9">
        <v>22.86</v>
      </c>
      <c r="F13" s="23">
        <f>AVERAGE(E13:E14)</f>
        <v>22.490000000000002</v>
      </c>
      <c r="G13" s="20">
        <f>(1-(F13-F5)/(F9-F5))*100</f>
        <v>26.414619834017937</v>
      </c>
    </row>
    <row r="14" spans="1:9">
      <c r="A14" s="6" t="str">
        <f t="shared" si="0"/>
        <v>JNK1_1mMSP6001250.00001</v>
      </c>
      <c r="B14" s="17" t="s">
        <v>712</v>
      </c>
      <c r="C14" s="18" t="s">
        <v>717</v>
      </c>
      <c r="D14" s="8">
        <v>1.0000000000000001E-5</v>
      </c>
      <c r="E14" s="9">
        <v>22.12</v>
      </c>
      <c r="F14" s="23"/>
      <c r="G14" s="20"/>
    </row>
    <row r="15" spans="1:9">
      <c r="A15" s="6" t="str">
        <f t="shared" si="0"/>
        <v>JNK1_1mMFT002787-120.000001</v>
      </c>
      <c r="B15" s="17" t="s">
        <v>714</v>
      </c>
      <c r="C15" s="18" t="s">
        <v>2083</v>
      </c>
      <c r="D15" s="8">
        <v>9.9999999999999995E-7</v>
      </c>
      <c r="E15" s="9">
        <v>31.33</v>
      </c>
      <c r="F15" s="23">
        <f>AVERAGE(E15:E16)</f>
        <v>30.29</v>
      </c>
      <c r="G15" s="20">
        <f>(1-(F15-F5)/(F9-F5))*100</f>
        <v>0.25987090284181891</v>
      </c>
    </row>
    <row r="16" spans="1:9">
      <c r="A16" s="6" t="str">
        <f t="shared" si="0"/>
        <v>JNK1_1mMFT002787-120.000001</v>
      </c>
      <c r="B16" s="17" t="s">
        <v>712</v>
      </c>
      <c r="C16" s="18" t="s">
        <v>2083</v>
      </c>
      <c r="D16" s="8">
        <v>9.9999999999999995E-7</v>
      </c>
      <c r="E16" s="9">
        <v>29.25</v>
      </c>
      <c r="F16" s="23"/>
      <c r="G16" s="20"/>
    </row>
    <row r="17" spans="1:7">
      <c r="A17" s="6" t="str">
        <f t="shared" si="0"/>
        <v>JNK1_1mMFT003666-010.000001</v>
      </c>
      <c r="B17" s="17" t="s">
        <v>712</v>
      </c>
      <c r="C17" s="18" t="s">
        <v>2084</v>
      </c>
      <c r="D17" s="8">
        <v>9.9999999999999995E-7</v>
      </c>
      <c r="E17" s="9">
        <v>31.81</v>
      </c>
      <c r="F17" s="23">
        <f>AVERAGE(E17:E18)</f>
        <v>30.6</v>
      </c>
      <c r="G17" s="20">
        <f>(1-(F17-F5)/(F9-F5))*100</f>
        <v>-0.77961270852544562</v>
      </c>
    </row>
    <row r="18" spans="1:7">
      <c r="A18" s="6" t="str">
        <f t="shared" si="0"/>
        <v>JNK1_1mMFT003666-010.000001</v>
      </c>
      <c r="B18" s="17" t="s">
        <v>712</v>
      </c>
      <c r="C18" s="18" t="s">
        <v>2084</v>
      </c>
      <c r="D18" s="8">
        <v>9.9999999999999995E-7</v>
      </c>
      <c r="E18" s="9">
        <v>29.39</v>
      </c>
      <c r="F18" s="23"/>
      <c r="G18" s="20"/>
    </row>
    <row r="19" spans="1:7">
      <c r="A19" s="6" t="str">
        <f t="shared" si="0"/>
        <v>JNK1_1mMFT001973-170.000001</v>
      </c>
      <c r="B19" s="17" t="s">
        <v>712</v>
      </c>
      <c r="C19" s="18" t="s">
        <v>2085</v>
      </c>
      <c r="D19" s="8">
        <v>9.9999999999999995E-7</v>
      </c>
      <c r="E19" s="9">
        <v>29.63</v>
      </c>
      <c r="F19" s="23">
        <f>AVERAGE(E19:E20)</f>
        <v>29.715</v>
      </c>
      <c r="G19" s="20">
        <f>(1-(F19-F5)/(F9-F5))*100</f>
        <v>2.1879453432810725</v>
      </c>
    </row>
    <row r="20" spans="1:7">
      <c r="A20" s="6" t="str">
        <f t="shared" si="0"/>
        <v>JNK1_1mMFT001973-170.000001</v>
      </c>
      <c r="B20" s="17" t="s">
        <v>712</v>
      </c>
      <c r="C20" s="18" t="s">
        <v>2085</v>
      </c>
      <c r="D20" s="8">
        <v>9.9999999999999995E-7</v>
      </c>
      <c r="E20" s="21">
        <v>29.8</v>
      </c>
      <c r="F20" s="23"/>
      <c r="G20" s="20"/>
    </row>
    <row r="21" spans="1:7">
      <c r="A21" s="6" t="str">
        <f t="shared" si="0"/>
        <v>JNK1_1mMFT003437-010.000001</v>
      </c>
      <c r="B21" s="17" t="s">
        <v>712</v>
      </c>
      <c r="C21" s="18" t="s">
        <v>2086</v>
      </c>
      <c r="D21" s="8">
        <v>9.9999999999999995E-7</v>
      </c>
      <c r="E21" s="9">
        <v>30.6</v>
      </c>
      <c r="F21" s="23">
        <f>AVERAGE(E21:E22)</f>
        <v>30.715</v>
      </c>
      <c r="G21" s="20">
        <f>(1-(F21-F5)/(F9-F5))*100</f>
        <v>-1.1652275966133052</v>
      </c>
    </row>
    <row r="22" spans="1:7">
      <c r="A22" s="6" t="str">
        <f t="shared" si="0"/>
        <v>JNK1_1mMFT003437-010.000001</v>
      </c>
      <c r="B22" s="17" t="s">
        <v>712</v>
      </c>
      <c r="C22" s="18" t="s">
        <v>2086</v>
      </c>
      <c r="D22" s="8">
        <v>9.9999999999999995E-7</v>
      </c>
      <c r="E22" s="9">
        <v>30.83</v>
      </c>
      <c r="F22" s="23"/>
      <c r="G22" s="20"/>
    </row>
    <row r="23" spans="1:7">
      <c r="A23" s="6" t="str">
        <f t="shared" si="0"/>
        <v>JNK1_1mMFT000959-040.000001</v>
      </c>
      <c r="B23" s="17" t="s">
        <v>714</v>
      </c>
      <c r="C23" s="18" t="s">
        <v>2087</v>
      </c>
      <c r="D23" s="8">
        <v>9.9999999999999995E-7</v>
      </c>
      <c r="E23" s="9">
        <v>31.63</v>
      </c>
      <c r="F23" s="23">
        <f>AVERAGE(E23:E24)</f>
        <v>30.744999999999997</v>
      </c>
      <c r="G23" s="20">
        <f>(1-(F23-F5)/(F9-F5))*100</f>
        <v>-1.2658227848101111</v>
      </c>
    </row>
    <row r="24" spans="1:7">
      <c r="A24" s="6" t="str">
        <f t="shared" si="0"/>
        <v>JNK1_1mMFT000959-040.000001</v>
      </c>
      <c r="B24" s="17" t="s">
        <v>718</v>
      </c>
      <c r="C24" s="18" t="s">
        <v>2087</v>
      </c>
      <c r="D24" s="8">
        <v>9.9999999999999995E-7</v>
      </c>
      <c r="E24" s="9">
        <v>29.86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1255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1258</v>
      </c>
      <c r="C4" s="12" t="s">
        <v>1244</v>
      </c>
      <c r="D4" s="13" t="s">
        <v>1259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1260</v>
      </c>
      <c r="C5" s="18" t="s">
        <v>267</v>
      </c>
      <c r="E5" s="9">
        <v>2.37</v>
      </c>
      <c r="F5" s="23">
        <f>AVERAGE(E5:E8)</f>
        <v>1.9874999999999998</v>
      </c>
    </row>
    <row r="6" spans="1:9">
      <c r="A6" s="6" t="str">
        <f t="shared" si="0"/>
        <v/>
      </c>
      <c r="B6" s="17" t="s">
        <v>1261</v>
      </c>
      <c r="C6" s="18" t="s">
        <v>267</v>
      </c>
      <c r="E6" s="9">
        <v>1.46</v>
      </c>
      <c r="F6" s="23"/>
    </row>
    <row r="7" spans="1:9">
      <c r="A7" s="6" t="str">
        <f t="shared" si="0"/>
        <v/>
      </c>
      <c r="B7" s="17" t="s">
        <v>1260</v>
      </c>
      <c r="C7" s="18" t="s">
        <v>267</v>
      </c>
      <c r="E7" s="9">
        <v>1.89</v>
      </c>
      <c r="F7" s="24"/>
    </row>
    <row r="8" spans="1:9">
      <c r="A8" s="6" t="str">
        <f t="shared" si="0"/>
        <v/>
      </c>
      <c r="B8" s="17" t="s">
        <v>1260</v>
      </c>
      <c r="C8" s="18" t="s">
        <v>267</v>
      </c>
      <c r="E8" s="9">
        <v>2.23</v>
      </c>
      <c r="F8" s="23"/>
    </row>
    <row r="9" spans="1:9">
      <c r="A9" s="6" t="str">
        <f t="shared" si="0"/>
        <v/>
      </c>
      <c r="B9" s="17" t="s">
        <v>1260</v>
      </c>
      <c r="C9" s="18" t="s">
        <v>270</v>
      </c>
      <c r="E9" s="9">
        <v>35.4</v>
      </c>
      <c r="F9" s="23">
        <f>AVERAGE(E9:E12)</f>
        <v>35.825000000000003</v>
      </c>
    </row>
    <row r="10" spans="1:9">
      <c r="A10" s="6" t="str">
        <f t="shared" si="0"/>
        <v/>
      </c>
      <c r="B10" s="17" t="s">
        <v>1260</v>
      </c>
      <c r="C10" s="18" t="s">
        <v>270</v>
      </c>
      <c r="E10" s="9">
        <v>35.6</v>
      </c>
      <c r="F10" s="23"/>
    </row>
    <row r="11" spans="1:9">
      <c r="A11" s="6" t="str">
        <f t="shared" si="0"/>
        <v/>
      </c>
      <c r="B11" s="17" t="s">
        <v>1260</v>
      </c>
      <c r="C11" s="18" t="s">
        <v>270</v>
      </c>
      <c r="E11" s="9">
        <v>35.99</v>
      </c>
      <c r="F11" s="24"/>
    </row>
    <row r="12" spans="1:9">
      <c r="A12" s="6" t="str">
        <f t="shared" si="0"/>
        <v/>
      </c>
      <c r="B12" s="17" t="s">
        <v>1260</v>
      </c>
      <c r="C12" s="18" t="s">
        <v>270</v>
      </c>
      <c r="E12" s="9">
        <v>36.31</v>
      </c>
      <c r="F12" s="23"/>
    </row>
    <row r="13" spans="1:9">
      <c r="A13" s="6" t="str">
        <f t="shared" si="0"/>
        <v>JNK2_1mMSP6001250.00001</v>
      </c>
      <c r="B13" s="17" t="s">
        <v>1262</v>
      </c>
      <c r="C13" s="18" t="s">
        <v>1263</v>
      </c>
      <c r="D13" s="8">
        <v>1.0000000000000001E-5</v>
      </c>
      <c r="E13" s="9">
        <v>18.75</v>
      </c>
      <c r="F13" s="23">
        <f>AVERAGE(E13:E14)</f>
        <v>19.365000000000002</v>
      </c>
      <c r="G13" s="20">
        <f>(1-(F13-F5)/(F9-F5))*100</f>
        <v>48.644255633542677</v>
      </c>
    </row>
    <row r="14" spans="1:9">
      <c r="A14" s="6" t="str">
        <f t="shared" si="0"/>
        <v>JNK2_1mMSP6001250.00001</v>
      </c>
      <c r="B14" s="17" t="s">
        <v>1260</v>
      </c>
      <c r="C14" s="18" t="s">
        <v>716</v>
      </c>
      <c r="D14" s="8">
        <v>1.0000000000000001E-5</v>
      </c>
      <c r="E14" s="9">
        <v>19.98</v>
      </c>
      <c r="F14" s="23"/>
      <c r="G14" s="20"/>
    </row>
    <row r="15" spans="1:9">
      <c r="A15" s="6" t="str">
        <f t="shared" si="0"/>
        <v>JNK2_1mMFT002787-120.000001</v>
      </c>
      <c r="B15" s="17" t="s">
        <v>1260</v>
      </c>
      <c r="C15" s="18" t="s">
        <v>2083</v>
      </c>
      <c r="D15" s="8">
        <v>9.9999999999999995E-7</v>
      </c>
      <c r="E15" s="9">
        <v>36.07</v>
      </c>
      <c r="F15" s="23">
        <f>AVERAGE(E15:E16)</f>
        <v>36.265000000000001</v>
      </c>
      <c r="G15" s="20">
        <f>(1-(F15-F5)/(F9-F5))*100</f>
        <v>-1.3003324713705133</v>
      </c>
    </row>
    <row r="16" spans="1:9">
      <c r="A16" s="6" t="str">
        <f t="shared" si="0"/>
        <v>JNK2_1mMFT002787-120.000001</v>
      </c>
      <c r="B16" s="17" t="s">
        <v>1260</v>
      </c>
      <c r="C16" s="18" t="s">
        <v>2083</v>
      </c>
      <c r="D16" s="8">
        <v>9.9999999999999995E-7</v>
      </c>
      <c r="E16" s="9">
        <v>36.46</v>
      </c>
      <c r="F16" s="23"/>
      <c r="G16" s="20"/>
    </row>
    <row r="17" spans="1:7">
      <c r="A17" s="6" t="str">
        <f t="shared" si="0"/>
        <v>JNK2_1mMFT003666-010.000001</v>
      </c>
      <c r="B17" s="17" t="s">
        <v>1260</v>
      </c>
      <c r="C17" s="18" t="s">
        <v>2084</v>
      </c>
      <c r="D17" s="8">
        <v>9.9999999999999995E-7</v>
      </c>
      <c r="E17" s="9">
        <v>37.54</v>
      </c>
      <c r="F17" s="23">
        <f>AVERAGE(E17:E18)</f>
        <v>37.099999999999994</v>
      </c>
      <c r="G17" s="20">
        <f>(1-(F17-F5)/(F9-F5))*100</f>
        <v>-3.768008865903183</v>
      </c>
    </row>
    <row r="18" spans="1:7">
      <c r="A18" s="6" t="str">
        <f t="shared" si="0"/>
        <v>JNK2_1mMFT003666-010.000001</v>
      </c>
      <c r="B18" s="17" t="s">
        <v>1260</v>
      </c>
      <c r="C18" s="18" t="s">
        <v>2084</v>
      </c>
      <c r="D18" s="8">
        <v>9.9999999999999995E-7</v>
      </c>
      <c r="E18" s="21">
        <v>36.659999999999997</v>
      </c>
      <c r="F18" s="23"/>
      <c r="G18" s="20"/>
    </row>
    <row r="19" spans="1:7">
      <c r="A19" s="6" t="str">
        <f t="shared" si="0"/>
        <v>JNK2_1mMFT001973-170.000001</v>
      </c>
      <c r="B19" s="17" t="s">
        <v>1261</v>
      </c>
      <c r="C19" s="18" t="s">
        <v>2085</v>
      </c>
      <c r="D19" s="8">
        <v>9.9999999999999995E-7</v>
      </c>
      <c r="E19" s="9">
        <v>37.74</v>
      </c>
      <c r="F19" s="23">
        <f>AVERAGE(E19:E20)</f>
        <v>37.405000000000001</v>
      </c>
      <c r="G19" s="20">
        <f>(1-(F19-F5)/(F9-F5))*100</f>
        <v>-4.6693756926486918</v>
      </c>
    </row>
    <row r="20" spans="1:7">
      <c r="A20" s="6" t="str">
        <f t="shared" si="0"/>
        <v>JNK2_1mMFT001973-170.000001</v>
      </c>
      <c r="B20" s="17" t="s">
        <v>1262</v>
      </c>
      <c r="C20" s="18" t="s">
        <v>2085</v>
      </c>
      <c r="D20" s="8">
        <v>9.9999999999999995E-7</v>
      </c>
      <c r="E20" s="9">
        <v>37.07</v>
      </c>
      <c r="F20" s="23"/>
      <c r="G20" s="20"/>
    </row>
    <row r="21" spans="1:7">
      <c r="A21" s="6" t="str">
        <f t="shared" si="0"/>
        <v>JNK2_1mMFT003437-010.000001</v>
      </c>
      <c r="B21" s="17" t="s">
        <v>1260</v>
      </c>
      <c r="C21" s="18" t="s">
        <v>2086</v>
      </c>
      <c r="D21" s="8">
        <v>9.9999999999999995E-7</v>
      </c>
      <c r="E21" s="9">
        <v>37.130000000000003</v>
      </c>
      <c r="F21" s="23">
        <f>AVERAGE(E21:E22)</f>
        <v>37.094999999999999</v>
      </c>
      <c r="G21" s="20">
        <f>(1-(F21-F5)/(F9-F5))*100</f>
        <v>-3.753232360546721</v>
      </c>
    </row>
    <row r="22" spans="1:7">
      <c r="A22" s="6" t="str">
        <f t="shared" si="0"/>
        <v>JNK2_1mMFT003437-010.000001</v>
      </c>
      <c r="B22" s="17" t="s">
        <v>1260</v>
      </c>
      <c r="C22" s="18" t="s">
        <v>2086</v>
      </c>
      <c r="D22" s="8">
        <v>9.9999999999999995E-7</v>
      </c>
      <c r="E22" s="9">
        <v>37.06</v>
      </c>
      <c r="F22" s="23"/>
      <c r="G22" s="20"/>
    </row>
    <row r="23" spans="1:7">
      <c r="A23" s="6" t="str">
        <f t="shared" si="0"/>
        <v>JNK2_1mMFT000959-040.000001</v>
      </c>
      <c r="B23" s="17" t="s">
        <v>1260</v>
      </c>
      <c r="C23" s="18" t="s">
        <v>2087</v>
      </c>
      <c r="D23" s="8">
        <v>9.9999999999999995E-7</v>
      </c>
      <c r="E23" s="9">
        <v>37.39</v>
      </c>
      <c r="F23" s="23">
        <f>AVERAGE(E23:E24)</f>
        <v>37.120000000000005</v>
      </c>
      <c r="G23" s="20">
        <f>(1-(F23-F5)/(F9-F5))*100</f>
        <v>-3.8271148873291416</v>
      </c>
    </row>
    <row r="24" spans="1:7">
      <c r="A24" s="6" t="str">
        <f t="shared" si="0"/>
        <v>JNK2_1mMFT000959-040.000001</v>
      </c>
      <c r="B24" s="17" t="s">
        <v>1262</v>
      </c>
      <c r="C24" s="18" t="s">
        <v>2087</v>
      </c>
      <c r="D24" s="8">
        <v>9.9999999999999995E-7</v>
      </c>
      <c r="E24" s="9">
        <v>36.85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678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680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719</v>
      </c>
      <c r="C5" s="18" t="s">
        <v>267</v>
      </c>
      <c r="E5" s="9">
        <v>0.65</v>
      </c>
      <c r="F5" s="23">
        <f>AVERAGE(E5:E8)</f>
        <v>0.38500000000000001</v>
      </c>
    </row>
    <row r="6" spans="1:9">
      <c r="A6" s="6" t="str">
        <f t="shared" si="0"/>
        <v/>
      </c>
      <c r="B6" s="17" t="s">
        <v>720</v>
      </c>
      <c r="C6" s="18" t="s">
        <v>267</v>
      </c>
      <c r="E6" s="9">
        <v>0.25</v>
      </c>
      <c r="F6" s="23"/>
    </row>
    <row r="7" spans="1:9">
      <c r="A7" s="6" t="str">
        <f t="shared" si="0"/>
        <v/>
      </c>
      <c r="B7" s="17" t="s">
        <v>719</v>
      </c>
      <c r="C7" s="18" t="s">
        <v>267</v>
      </c>
      <c r="E7" s="9">
        <v>0.4</v>
      </c>
      <c r="F7" s="24"/>
    </row>
    <row r="8" spans="1:9">
      <c r="A8" s="6" t="str">
        <f t="shared" si="0"/>
        <v/>
      </c>
      <c r="B8" s="17" t="s">
        <v>720</v>
      </c>
      <c r="C8" s="18" t="s">
        <v>267</v>
      </c>
      <c r="E8" s="9">
        <v>0.24</v>
      </c>
      <c r="F8" s="23"/>
    </row>
    <row r="9" spans="1:9">
      <c r="A9" s="6" t="str">
        <f t="shared" si="0"/>
        <v/>
      </c>
      <c r="B9" s="17" t="s">
        <v>720</v>
      </c>
      <c r="C9" s="18" t="s">
        <v>270</v>
      </c>
      <c r="E9" s="9">
        <v>37.74</v>
      </c>
      <c r="F9" s="23">
        <f>AVERAGE(E9:E12)</f>
        <v>35.89</v>
      </c>
    </row>
    <row r="10" spans="1:9">
      <c r="A10" s="6" t="str">
        <f t="shared" si="0"/>
        <v/>
      </c>
      <c r="B10" s="17" t="s">
        <v>719</v>
      </c>
      <c r="C10" s="18" t="s">
        <v>270</v>
      </c>
      <c r="E10" s="9">
        <v>36.24</v>
      </c>
      <c r="F10" s="23"/>
    </row>
    <row r="11" spans="1:9">
      <c r="A11" s="6" t="str">
        <f t="shared" si="0"/>
        <v/>
      </c>
      <c r="B11" s="17" t="s">
        <v>720</v>
      </c>
      <c r="C11" s="18" t="s">
        <v>270</v>
      </c>
      <c r="E11" s="9">
        <v>35.65</v>
      </c>
      <c r="F11" s="24"/>
    </row>
    <row r="12" spans="1:9">
      <c r="A12" s="6" t="str">
        <f t="shared" si="0"/>
        <v/>
      </c>
      <c r="B12" s="17" t="s">
        <v>719</v>
      </c>
      <c r="C12" s="18" t="s">
        <v>270</v>
      </c>
      <c r="E12" s="9">
        <v>33.93</v>
      </c>
      <c r="F12" s="23"/>
    </row>
    <row r="13" spans="1:9">
      <c r="A13" s="6" t="str">
        <f t="shared" si="0"/>
        <v>JNK3_1mMSP6001250.00001</v>
      </c>
      <c r="B13" s="17" t="s">
        <v>721</v>
      </c>
      <c r="C13" s="18" t="s">
        <v>722</v>
      </c>
      <c r="D13" s="8">
        <v>1.0000000000000001E-5</v>
      </c>
      <c r="E13" s="9">
        <v>22.42</v>
      </c>
      <c r="F13" s="23">
        <f>AVERAGE(E13:E14)</f>
        <v>23.11</v>
      </c>
      <c r="G13" s="20">
        <f>(1-(F13-F5)/(F9-F5))*100</f>
        <v>35.994930291508254</v>
      </c>
    </row>
    <row r="14" spans="1:9">
      <c r="A14" s="6" t="str">
        <f t="shared" si="0"/>
        <v>JNK3_1mMSP6001250.00001</v>
      </c>
      <c r="B14" s="17" t="s">
        <v>721</v>
      </c>
      <c r="C14" s="18" t="s">
        <v>722</v>
      </c>
      <c r="D14" s="8">
        <v>1.0000000000000001E-5</v>
      </c>
      <c r="E14" s="9">
        <v>23.8</v>
      </c>
      <c r="F14" s="23"/>
      <c r="G14" s="20"/>
    </row>
    <row r="15" spans="1:9">
      <c r="A15" s="6" t="str">
        <f t="shared" si="0"/>
        <v>JNK3_1mMFT002787-120.000001</v>
      </c>
      <c r="B15" s="17" t="s">
        <v>719</v>
      </c>
      <c r="C15" s="18" t="s">
        <v>2083</v>
      </c>
      <c r="D15" s="8">
        <v>9.9999999999999995E-7</v>
      </c>
      <c r="E15" s="9">
        <v>33.18</v>
      </c>
      <c r="F15" s="23">
        <f>AVERAGE(E15:E16)</f>
        <v>34.14</v>
      </c>
      <c r="G15" s="20">
        <f>(1-(F15-F5)/(F9-F5))*100</f>
        <v>4.9288832558794571</v>
      </c>
    </row>
    <row r="16" spans="1:9">
      <c r="A16" s="6" t="str">
        <f t="shared" si="0"/>
        <v>JNK3_1mMFT002787-120.000001</v>
      </c>
      <c r="B16" s="17" t="s">
        <v>719</v>
      </c>
      <c r="C16" s="18" t="s">
        <v>2083</v>
      </c>
      <c r="D16" s="8">
        <v>9.9999999999999995E-7</v>
      </c>
      <c r="E16" s="9">
        <v>35.1</v>
      </c>
      <c r="F16" s="23"/>
      <c r="G16" s="20"/>
    </row>
    <row r="17" spans="1:7">
      <c r="A17" s="6" t="str">
        <f t="shared" si="0"/>
        <v>JNK3_1mMFT003666-010.000001</v>
      </c>
      <c r="B17" s="17" t="s">
        <v>720</v>
      </c>
      <c r="C17" s="18" t="s">
        <v>2084</v>
      </c>
      <c r="D17" s="8">
        <v>9.9999999999999995E-7</v>
      </c>
      <c r="E17" s="9">
        <v>34.68</v>
      </c>
      <c r="F17" s="23">
        <f>AVERAGE(E17:E18)</f>
        <v>33.97</v>
      </c>
      <c r="G17" s="20">
        <f>(1-(F17-F5)/(F9-F5))*100</f>
        <v>5.407689057879173</v>
      </c>
    </row>
    <row r="18" spans="1:7">
      <c r="A18" s="6" t="str">
        <f t="shared" si="0"/>
        <v>JNK3_1mMFT003666-010.000001</v>
      </c>
      <c r="B18" s="17" t="s">
        <v>720</v>
      </c>
      <c r="C18" s="18" t="s">
        <v>2084</v>
      </c>
      <c r="D18" s="8">
        <v>9.9999999999999995E-7</v>
      </c>
      <c r="E18" s="21">
        <v>33.26</v>
      </c>
      <c r="F18" s="23"/>
      <c r="G18" s="20"/>
    </row>
    <row r="19" spans="1:7">
      <c r="A19" s="6" t="str">
        <f t="shared" si="0"/>
        <v>JNK3_1mMFT001973-170.000001</v>
      </c>
      <c r="B19" s="17" t="s">
        <v>720</v>
      </c>
      <c r="C19" s="18" t="s">
        <v>2085</v>
      </c>
      <c r="D19" s="8">
        <v>9.9999999999999995E-7</v>
      </c>
      <c r="E19" s="9">
        <v>33.65</v>
      </c>
      <c r="F19" s="23">
        <f>AVERAGE(E19:E20)</f>
        <v>33.5</v>
      </c>
      <c r="G19" s="20">
        <f>(1-(F19-F5)/(F9-F5))*100</f>
        <v>6.7314462751725141</v>
      </c>
    </row>
    <row r="20" spans="1:7">
      <c r="A20" s="6" t="str">
        <f t="shared" si="0"/>
        <v>JNK3_1mMFT001973-170.000001</v>
      </c>
      <c r="B20" s="17" t="s">
        <v>720</v>
      </c>
      <c r="C20" s="18" t="s">
        <v>2085</v>
      </c>
      <c r="D20" s="8">
        <v>9.9999999999999995E-7</v>
      </c>
      <c r="E20" s="9">
        <v>33.35</v>
      </c>
      <c r="F20" s="23"/>
      <c r="G20" s="20"/>
    </row>
    <row r="21" spans="1:7">
      <c r="A21" s="6" t="str">
        <f t="shared" si="0"/>
        <v>JNK3_1mMFT003437-010.000001</v>
      </c>
      <c r="B21" s="17" t="s">
        <v>720</v>
      </c>
      <c r="C21" s="18" t="s">
        <v>2086</v>
      </c>
      <c r="D21" s="8">
        <v>9.9999999999999995E-7</v>
      </c>
      <c r="E21" s="9">
        <v>33.68</v>
      </c>
      <c r="F21" s="23">
        <f>AVERAGE(E21:E22)</f>
        <v>34.1</v>
      </c>
      <c r="G21" s="20">
        <f>(1-(F21-F5)/(F9-F5))*100</f>
        <v>5.0415434445852618</v>
      </c>
    </row>
    <row r="22" spans="1:7">
      <c r="A22" s="6" t="str">
        <f t="shared" si="0"/>
        <v>JNK3_1mMFT003437-010.000001</v>
      </c>
      <c r="B22" s="17" t="s">
        <v>719</v>
      </c>
      <c r="C22" s="18" t="s">
        <v>2086</v>
      </c>
      <c r="D22" s="8">
        <v>9.9999999999999995E-7</v>
      </c>
      <c r="E22" s="9">
        <v>34.520000000000003</v>
      </c>
      <c r="F22" s="23"/>
      <c r="G22" s="20"/>
    </row>
    <row r="23" spans="1:7">
      <c r="A23" s="6" t="str">
        <f t="shared" si="0"/>
        <v>JNK3_1mMFT000959-040.000001</v>
      </c>
      <c r="B23" s="17" t="s">
        <v>720</v>
      </c>
      <c r="C23" s="18" t="s">
        <v>2087</v>
      </c>
      <c r="D23" s="8">
        <v>9.9999999999999995E-7</v>
      </c>
      <c r="E23" s="9">
        <v>35.200000000000003</v>
      </c>
      <c r="F23" s="23">
        <f>AVERAGE(E23:E24)</f>
        <v>34.594999999999999</v>
      </c>
      <c r="G23" s="20">
        <f>(1-(F23-F5)/(F9-F5))*100</f>
        <v>3.6473736093508013</v>
      </c>
    </row>
    <row r="24" spans="1:7">
      <c r="A24" s="6" t="str">
        <f t="shared" si="0"/>
        <v>JNK3_1mMFT000959-040.000001</v>
      </c>
      <c r="B24" s="17" t="s">
        <v>720</v>
      </c>
      <c r="C24" s="18" t="s">
        <v>2087</v>
      </c>
      <c r="D24" s="8">
        <v>9.9999999999999995E-7</v>
      </c>
      <c r="E24" s="9">
        <v>33.99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310</v>
      </c>
      <c r="C1" s="6" t="s">
        <v>2079</v>
      </c>
    </row>
    <row r="2" spans="1:9">
      <c r="B2" s="7" t="s">
        <v>311</v>
      </c>
      <c r="C2" s="6" t="s">
        <v>2078</v>
      </c>
      <c r="H2" s="11"/>
      <c r="I2" s="11"/>
    </row>
    <row r="3" spans="1:9" ht="15" thickBot="1"/>
    <row r="4" spans="1:9" ht="31" thickBot="1">
      <c r="B4" s="12" t="s">
        <v>312</v>
      </c>
      <c r="C4" s="12" t="s">
        <v>313</v>
      </c>
      <c r="D4" s="13" t="s">
        <v>314</v>
      </c>
      <c r="E4" s="14" t="s">
        <v>315</v>
      </c>
      <c r="F4" s="15" t="s">
        <v>316</v>
      </c>
      <c r="G4" s="16" t="s">
        <v>317</v>
      </c>
    </row>
    <row r="5" spans="1:9">
      <c r="A5" s="6" t="str">
        <f t="shared" ref="A5:A20" si="0">IF(D5="","",B5&amp;C5&amp;D5)</f>
        <v/>
      </c>
      <c r="B5" s="17" t="s">
        <v>318</v>
      </c>
      <c r="C5" s="18" t="s">
        <v>267</v>
      </c>
      <c r="E5" s="9">
        <v>1.78</v>
      </c>
      <c r="F5" s="19">
        <f>AVERAGE(E5:E6)</f>
        <v>1.6400000000000001</v>
      </c>
    </row>
    <row r="6" spans="1:9">
      <c r="A6" s="6" t="str">
        <f t="shared" si="0"/>
        <v/>
      </c>
      <c r="B6" s="17" t="s">
        <v>319</v>
      </c>
      <c r="C6" s="18" t="s">
        <v>267</v>
      </c>
      <c r="E6" s="9">
        <v>1.5</v>
      </c>
      <c r="F6" s="19"/>
    </row>
    <row r="7" spans="1:9">
      <c r="A7" s="6" t="str">
        <f t="shared" si="0"/>
        <v/>
      </c>
      <c r="B7" s="17" t="s">
        <v>319</v>
      </c>
      <c r="C7" s="18" t="s">
        <v>270</v>
      </c>
      <c r="E7" s="9">
        <v>37.33</v>
      </c>
      <c r="F7" s="19">
        <f>AVERAGE(E7:E8)</f>
        <v>38.019999999999996</v>
      </c>
    </row>
    <row r="8" spans="1:9">
      <c r="A8" s="6" t="str">
        <f t="shared" si="0"/>
        <v/>
      </c>
      <c r="B8" s="17" t="s">
        <v>319</v>
      </c>
      <c r="C8" s="18" t="s">
        <v>270</v>
      </c>
      <c r="E8" s="9">
        <v>38.71</v>
      </c>
      <c r="F8" s="19"/>
    </row>
    <row r="9" spans="1:9">
      <c r="A9" s="6" t="str">
        <f t="shared" si="0"/>
        <v>LATS2Staurosporine0.00001</v>
      </c>
      <c r="B9" s="17" t="s">
        <v>319</v>
      </c>
      <c r="C9" s="18" t="s">
        <v>272</v>
      </c>
      <c r="D9" s="8">
        <v>1.0000000000000001E-5</v>
      </c>
      <c r="E9" s="9">
        <v>1.95</v>
      </c>
      <c r="F9" s="19">
        <f>AVERAGE(E9:E10)</f>
        <v>1.5499999999999998</v>
      </c>
      <c r="G9" s="20">
        <f>(1-(F9-F5)/(F7-F5))*100</f>
        <v>100.24738867509622</v>
      </c>
    </row>
    <row r="10" spans="1:9">
      <c r="A10" s="6" t="str">
        <f t="shared" si="0"/>
        <v>LATS2Staurosporine0.00001</v>
      </c>
      <c r="B10" s="17" t="s">
        <v>319</v>
      </c>
      <c r="C10" s="18" t="s">
        <v>272</v>
      </c>
      <c r="D10" s="8">
        <v>1.0000000000000001E-5</v>
      </c>
      <c r="E10" s="21">
        <v>1.1499999999999999</v>
      </c>
      <c r="F10" s="22"/>
      <c r="G10" s="20"/>
    </row>
    <row r="11" spans="1:9">
      <c r="A11" s="6" t="str">
        <f t="shared" si="0"/>
        <v>LATS2FT002787-120.000001</v>
      </c>
      <c r="B11" s="17" t="s">
        <v>319</v>
      </c>
      <c r="C11" s="18" t="s">
        <v>2083</v>
      </c>
      <c r="D11" s="8">
        <v>9.9999999999999995E-7</v>
      </c>
      <c r="E11" s="9">
        <v>37.01</v>
      </c>
      <c r="F11" s="19">
        <f>AVERAGE(E11:E12)</f>
        <v>38.355000000000004</v>
      </c>
      <c r="G11" s="20">
        <f>(1-(F11-F5)/(F7-F5))*100</f>
        <v>-0.92083562396922947</v>
      </c>
    </row>
    <row r="12" spans="1:9">
      <c r="A12" s="6" t="str">
        <f t="shared" si="0"/>
        <v>LATS2FT002787-120.000001</v>
      </c>
      <c r="B12" s="17" t="s">
        <v>319</v>
      </c>
      <c r="C12" s="18" t="s">
        <v>2083</v>
      </c>
      <c r="D12" s="8">
        <v>9.9999999999999995E-7</v>
      </c>
      <c r="E12" s="9">
        <v>39.700000000000003</v>
      </c>
      <c r="F12" s="19"/>
      <c r="G12" s="20"/>
    </row>
    <row r="13" spans="1:9">
      <c r="A13" s="6" t="str">
        <f t="shared" si="0"/>
        <v>LATS2FT003666-010.000001</v>
      </c>
      <c r="B13" s="17" t="s">
        <v>319</v>
      </c>
      <c r="C13" s="18" t="s">
        <v>2084</v>
      </c>
      <c r="D13" s="8">
        <v>9.9999999999999995E-7</v>
      </c>
      <c r="E13" s="9">
        <v>38.94</v>
      </c>
      <c r="F13" s="19">
        <f>AVERAGE(E13:E14)</f>
        <v>38.599999999999994</v>
      </c>
      <c r="G13" s="20">
        <f>(1-(F13-F5)/(F7-F5))*100</f>
        <v>-1.5942825728422205</v>
      </c>
    </row>
    <row r="14" spans="1:9">
      <c r="A14" s="6" t="str">
        <f t="shared" si="0"/>
        <v>LATS2FT003666-010.000001</v>
      </c>
      <c r="B14" s="17" t="s">
        <v>319</v>
      </c>
      <c r="C14" s="18" t="s">
        <v>2084</v>
      </c>
      <c r="D14" s="8">
        <v>9.9999999999999995E-7</v>
      </c>
      <c r="E14" s="9">
        <v>38.26</v>
      </c>
      <c r="F14" s="19"/>
      <c r="G14" s="20"/>
    </row>
    <row r="15" spans="1:9">
      <c r="A15" s="6" t="str">
        <f t="shared" si="0"/>
        <v>LATS2FT001973-170.000001</v>
      </c>
      <c r="B15" s="17" t="s">
        <v>319</v>
      </c>
      <c r="C15" s="18" t="s">
        <v>2085</v>
      </c>
      <c r="D15" s="8">
        <v>9.9999999999999995E-7</v>
      </c>
      <c r="E15" s="9">
        <v>38.82</v>
      </c>
      <c r="F15" s="19">
        <f>AVERAGE(E15:E16)</f>
        <v>39.090000000000003</v>
      </c>
      <c r="G15" s="20">
        <f>(1-(F15-F5)/(F7-F5))*100</f>
        <v>-2.941176470588247</v>
      </c>
    </row>
    <row r="16" spans="1:9">
      <c r="A16" s="6" t="str">
        <f t="shared" si="0"/>
        <v>LATS2FT001973-170.000001</v>
      </c>
      <c r="B16" s="17" t="s">
        <v>319</v>
      </c>
      <c r="C16" s="18" t="s">
        <v>2085</v>
      </c>
      <c r="D16" s="8">
        <v>9.9999999999999995E-7</v>
      </c>
      <c r="E16" s="9">
        <v>39.36</v>
      </c>
      <c r="F16" s="19"/>
      <c r="G16" s="20"/>
    </row>
    <row r="17" spans="1:7">
      <c r="A17" s="6" t="str">
        <f t="shared" si="0"/>
        <v>LATS2FT003437-010.000001</v>
      </c>
      <c r="B17" s="17" t="s">
        <v>319</v>
      </c>
      <c r="C17" s="18" t="s">
        <v>2086</v>
      </c>
      <c r="D17" s="8">
        <v>9.9999999999999995E-7</v>
      </c>
      <c r="E17" s="9">
        <v>37.32</v>
      </c>
      <c r="F17" s="19">
        <f>AVERAGE(E17:E18)</f>
        <v>38.085000000000001</v>
      </c>
      <c r="G17" s="20">
        <f>(1-(F17-F5)/(F7-F5))*100</f>
        <v>-0.17866959868060306</v>
      </c>
    </row>
    <row r="18" spans="1:7">
      <c r="A18" s="6" t="str">
        <f t="shared" si="0"/>
        <v>LATS2FT003437-010.000001</v>
      </c>
      <c r="B18" s="17" t="s">
        <v>319</v>
      </c>
      <c r="C18" s="18" t="s">
        <v>2086</v>
      </c>
      <c r="D18" s="8">
        <v>9.9999999999999995E-7</v>
      </c>
      <c r="E18" s="9">
        <v>38.85</v>
      </c>
      <c r="F18" s="19"/>
      <c r="G18" s="20"/>
    </row>
    <row r="19" spans="1:7">
      <c r="A19" s="6" t="str">
        <f t="shared" si="0"/>
        <v>LATS2FT000959-040.000001</v>
      </c>
      <c r="B19" s="17" t="s">
        <v>319</v>
      </c>
      <c r="C19" s="18" t="s">
        <v>2087</v>
      </c>
      <c r="D19" s="8">
        <v>9.9999999999999995E-7</v>
      </c>
      <c r="E19" s="9">
        <v>37.82</v>
      </c>
      <c r="F19" s="19">
        <f>AVERAGE(E19:E20)</f>
        <v>37.659999999999997</v>
      </c>
      <c r="G19" s="20">
        <f>(1-(F19-F5)/(F7-F5))*100</f>
        <v>0.98955470038482041</v>
      </c>
    </row>
    <row r="20" spans="1:7">
      <c r="A20" s="6" t="str">
        <f t="shared" si="0"/>
        <v>LATS2FT000959-040.000001</v>
      </c>
      <c r="B20" s="17" t="s">
        <v>319</v>
      </c>
      <c r="C20" s="18" t="s">
        <v>2087</v>
      </c>
      <c r="D20" s="8">
        <v>9.9999999999999995E-7</v>
      </c>
      <c r="E20" s="9">
        <v>37.5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320</v>
      </c>
      <c r="C1" s="6" t="s">
        <v>2079</v>
      </c>
    </row>
    <row r="2" spans="1:9">
      <c r="B2" s="7" t="s">
        <v>321</v>
      </c>
      <c r="C2" s="6" t="s">
        <v>2078</v>
      </c>
      <c r="H2" s="11"/>
      <c r="I2" s="11"/>
    </row>
    <row r="3" spans="1:9" ht="15" thickBot="1"/>
    <row r="4" spans="1:9" ht="31" thickBot="1">
      <c r="B4" s="12" t="s">
        <v>322</v>
      </c>
      <c r="C4" s="12" t="s">
        <v>261</v>
      </c>
      <c r="D4" s="13" t="s">
        <v>323</v>
      </c>
      <c r="E4" s="14" t="s">
        <v>324</v>
      </c>
      <c r="F4" s="15" t="s">
        <v>325</v>
      </c>
      <c r="G4" s="16" t="s">
        <v>326</v>
      </c>
    </row>
    <row r="5" spans="1:9">
      <c r="A5" s="6" t="str">
        <f t="shared" ref="A5:A24" si="0">IF(D5="","",B5&amp;C5&amp;D5)</f>
        <v/>
      </c>
      <c r="B5" s="17" t="s">
        <v>327</v>
      </c>
      <c r="C5" s="18" t="s">
        <v>267</v>
      </c>
      <c r="E5" s="9">
        <v>1.07</v>
      </c>
      <c r="F5" s="23">
        <f>AVERAGE(E5:E8)</f>
        <v>1.0049999999999999</v>
      </c>
    </row>
    <row r="6" spans="1:9">
      <c r="A6" s="6" t="str">
        <f t="shared" si="0"/>
        <v/>
      </c>
      <c r="B6" s="17" t="s">
        <v>328</v>
      </c>
      <c r="C6" s="18" t="s">
        <v>267</v>
      </c>
      <c r="E6" s="9">
        <v>0.87</v>
      </c>
      <c r="F6" s="23"/>
    </row>
    <row r="7" spans="1:9">
      <c r="A7" s="6" t="str">
        <f t="shared" si="0"/>
        <v/>
      </c>
      <c r="B7" s="17" t="s">
        <v>329</v>
      </c>
      <c r="C7" s="18" t="s">
        <v>267</v>
      </c>
      <c r="E7" s="9">
        <v>0.81</v>
      </c>
      <c r="F7" s="24"/>
    </row>
    <row r="8" spans="1:9">
      <c r="A8" s="6" t="str">
        <f t="shared" si="0"/>
        <v/>
      </c>
      <c r="B8" s="17" t="s">
        <v>330</v>
      </c>
      <c r="C8" s="18" t="s">
        <v>267</v>
      </c>
      <c r="E8" s="9">
        <v>1.27</v>
      </c>
      <c r="F8" s="23"/>
    </row>
    <row r="9" spans="1:9">
      <c r="A9" s="6" t="str">
        <f t="shared" si="0"/>
        <v/>
      </c>
      <c r="B9" s="17" t="s">
        <v>330</v>
      </c>
      <c r="C9" s="18" t="s">
        <v>270</v>
      </c>
      <c r="E9" s="9">
        <v>37.82</v>
      </c>
      <c r="F9" s="23">
        <f>AVERAGE(E9:E12)</f>
        <v>36.832499999999996</v>
      </c>
    </row>
    <row r="10" spans="1:9">
      <c r="A10" s="6" t="str">
        <f t="shared" si="0"/>
        <v/>
      </c>
      <c r="B10" s="17" t="s">
        <v>331</v>
      </c>
      <c r="C10" s="18" t="s">
        <v>270</v>
      </c>
      <c r="E10" s="9">
        <v>36.020000000000003</v>
      </c>
      <c r="F10" s="23"/>
    </row>
    <row r="11" spans="1:9">
      <c r="A11" s="6" t="str">
        <f t="shared" si="0"/>
        <v/>
      </c>
      <c r="B11" s="17" t="s">
        <v>330</v>
      </c>
      <c r="C11" s="18" t="s">
        <v>270</v>
      </c>
      <c r="E11" s="9">
        <v>37.049999999999997</v>
      </c>
      <c r="F11" s="24"/>
    </row>
    <row r="12" spans="1:9">
      <c r="A12" s="6" t="str">
        <f t="shared" si="0"/>
        <v/>
      </c>
      <c r="B12" s="17" t="s">
        <v>332</v>
      </c>
      <c r="C12" s="18" t="s">
        <v>270</v>
      </c>
      <c r="E12" s="9">
        <v>36.44</v>
      </c>
      <c r="F12" s="23"/>
    </row>
    <row r="13" spans="1:9">
      <c r="A13" s="6" t="str">
        <f t="shared" si="0"/>
        <v>LOKStaurosporine0.00001</v>
      </c>
      <c r="B13" s="17" t="s">
        <v>332</v>
      </c>
      <c r="C13" s="18" t="s">
        <v>273</v>
      </c>
      <c r="D13" s="8">
        <v>1.0000000000000001E-5</v>
      </c>
      <c r="E13" s="9">
        <v>0.83</v>
      </c>
      <c r="F13" s="23">
        <f>AVERAGE(E13:E14)</f>
        <v>0.90999999999999992</v>
      </c>
      <c r="G13" s="20">
        <f>(1-(F13-F5)/(F9-F5))*100</f>
        <v>100.26515944456074</v>
      </c>
    </row>
    <row r="14" spans="1:9">
      <c r="A14" s="6" t="str">
        <f t="shared" si="0"/>
        <v>LOKStaurosporine0.00001</v>
      </c>
      <c r="B14" s="17" t="s">
        <v>332</v>
      </c>
      <c r="C14" s="18" t="s">
        <v>333</v>
      </c>
      <c r="D14" s="8">
        <v>1.0000000000000001E-5</v>
      </c>
      <c r="E14" s="9">
        <v>0.99</v>
      </c>
      <c r="F14" s="23"/>
      <c r="G14" s="20"/>
    </row>
    <row r="15" spans="1:9">
      <c r="A15" s="6" t="str">
        <f t="shared" si="0"/>
        <v>LOKFT002787-120.000001</v>
      </c>
      <c r="B15" s="17" t="s">
        <v>329</v>
      </c>
      <c r="C15" s="18" t="s">
        <v>2083</v>
      </c>
      <c r="D15" s="8">
        <v>9.9999999999999995E-7</v>
      </c>
      <c r="E15" s="9">
        <v>30.71</v>
      </c>
      <c r="F15" s="23">
        <f>AVERAGE(E15:E16)</f>
        <v>30.41</v>
      </c>
      <c r="G15" s="20">
        <f>(1-(F15-F5)/(F9-F5))*100</f>
        <v>17.926174028330177</v>
      </c>
    </row>
    <row r="16" spans="1:9">
      <c r="A16" s="6" t="str">
        <f t="shared" si="0"/>
        <v>LOKFT002787-120.000001</v>
      </c>
      <c r="B16" s="17" t="s">
        <v>331</v>
      </c>
      <c r="C16" s="18" t="s">
        <v>2083</v>
      </c>
      <c r="D16" s="8">
        <v>9.9999999999999995E-7</v>
      </c>
      <c r="E16" s="9">
        <v>30.11</v>
      </c>
      <c r="F16" s="23"/>
      <c r="G16" s="20"/>
    </row>
    <row r="17" spans="1:7">
      <c r="A17" s="6" t="str">
        <f t="shared" si="0"/>
        <v>LOKFT003666-010.000001</v>
      </c>
      <c r="B17" s="17" t="s">
        <v>331</v>
      </c>
      <c r="C17" s="18" t="s">
        <v>2084</v>
      </c>
      <c r="D17" s="8">
        <v>9.9999999999999995E-7</v>
      </c>
      <c r="E17" s="9">
        <v>33.49</v>
      </c>
      <c r="F17" s="23">
        <f>AVERAGE(E17:E18)</f>
        <v>33.549999999999997</v>
      </c>
      <c r="G17" s="20">
        <f>(1-(F17-F5)/(F9-F5))*100</f>
        <v>9.1619565975856521</v>
      </c>
    </row>
    <row r="18" spans="1:7">
      <c r="A18" s="6" t="str">
        <f t="shared" si="0"/>
        <v>LOKFT003666-010.000001</v>
      </c>
      <c r="B18" s="17" t="s">
        <v>334</v>
      </c>
      <c r="C18" s="18" t="s">
        <v>2084</v>
      </c>
      <c r="D18" s="8">
        <v>9.9999999999999995E-7</v>
      </c>
      <c r="E18" s="9">
        <v>33.61</v>
      </c>
      <c r="F18" s="23"/>
      <c r="G18" s="20"/>
    </row>
    <row r="19" spans="1:7">
      <c r="A19" s="6" t="str">
        <f t="shared" si="0"/>
        <v>LOKFT001973-170.000001</v>
      </c>
      <c r="B19" s="17" t="s">
        <v>334</v>
      </c>
      <c r="C19" s="18" t="s">
        <v>2085</v>
      </c>
      <c r="D19" s="8">
        <v>9.9999999999999995E-7</v>
      </c>
      <c r="E19" s="9">
        <v>24.44</v>
      </c>
      <c r="F19" s="23">
        <f>AVERAGE(E19:E20)</f>
        <v>23.704999999999998</v>
      </c>
      <c r="G19" s="20">
        <f>(1-(F19-F5)/(F9-F5))*100</f>
        <v>36.64084851022259</v>
      </c>
    </row>
    <row r="20" spans="1:7">
      <c r="A20" s="6" t="str">
        <f t="shared" si="0"/>
        <v>LOKFT001973-170.000001</v>
      </c>
      <c r="B20" s="17" t="s">
        <v>332</v>
      </c>
      <c r="C20" s="25" t="s">
        <v>2085</v>
      </c>
      <c r="D20" s="8">
        <v>9.9999999999999995E-7</v>
      </c>
      <c r="E20" s="9">
        <v>22.97</v>
      </c>
      <c r="F20" s="23"/>
      <c r="G20" s="20"/>
    </row>
    <row r="21" spans="1:7">
      <c r="A21" s="6" t="str">
        <f t="shared" si="0"/>
        <v>LOKFT003437-010.000001</v>
      </c>
      <c r="B21" s="17" t="s">
        <v>327</v>
      </c>
      <c r="C21" s="18" t="s">
        <v>2086</v>
      </c>
      <c r="D21" s="8">
        <v>9.9999999999999995E-7</v>
      </c>
      <c r="E21" s="9">
        <v>14.78</v>
      </c>
      <c r="F21" s="23">
        <f>AVERAGE(E21:E22)</f>
        <v>14.77</v>
      </c>
      <c r="G21" s="20">
        <f>(1-(F21-F5)/(F9-F5))*100</f>
        <v>61.579792059172412</v>
      </c>
    </row>
    <row r="22" spans="1:7">
      <c r="A22" s="6" t="str">
        <f t="shared" si="0"/>
        <v>LOKFT003437-010.000001</v>
      </c>
      <c r="B22" s="17" t="s">
        <v>332</v>
      </c>
      <c r="C22" s="18" t="s">
        <v>2086</v>
      </c>
      <c r="D22" s="8">
        <v>9.9999999999999995E-7</v>
      </c>
      <c r="E22" s="9">
        <v>14.76</v>
      </c>
      <c r="F22" s="23"/>
      <c r="G22" s="20"/>
    </row>
    <row r="23" spans="1:7">
      <c r="A23" s="6" t="str">
        <f t="shared" si="0"/>
        <v>LOKFT000959-040.000001</v>
      </c>
      <c r="B23" s="17" t="s">
        <v>334</v>
      </c>
      <c r="C23" s="18" t="s">
        <v>2087</v>
      </c>
      <c r="D23" s="8">
        <v>9.9999999999999995E-7</v>
      </c>
      <c r="E23" s="9">
        <v>30.37</v>
      </c>
      <c r="F23" s="23">
        <f>AVERAGE(E23:E24)</f>
        <v>30.59</v>
      </c>
      <c r="G23" s="20">
        <f>(1-(F23-F5)/(F9-F5))*100</f>
        <v>17.423766659688766</v>
      </c>
    </row>
    <row r="24" spans="1:7">
      <c r="A24" s="6" t="str">
        <f t="shared" si="0"/>
        <v>LOKFT000959-040.000001</v>
      </c>
      <c r="B24" s="17" t="s">
        <v>328</v>
      </c>
      <c r="C24" s="18" t="s">
        <v>2087</v>
      </c>
      <c r="D24" s="8">
        <v>9.9999999999999995E-7</v>
      </c>
      <c r="E24" s="9">
        <v>30.81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519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524</v>
      </c>
      <c r="F4" s="15" t="s">
        <v>264</v>
      </c>
      <c r="G4" s="16" t="s">
        <v>526</v>
      </c>
    </row>
    <row r="5" spans="1:9">
      <c r="A5" s="6" t="str">
        <f t="shared" ref="A5:A24" si="0">IF(D5="","",B5&amp;C5&amp;D5)</f>
        <v/>
      </c>
      <c r="B5" s="17" t="s">
        <v>554</v>
      </c>
      <c r="C5" s="18" t="s">
        <v>267</v>
      </c>
      <c r="E5" s="9">
        <v>2.44</v>
      </c>
      <c r="F5" s="23">
        <f>AVERAGE(E5:E8)</f>
        <v>2.5225</v>
      </c>
    </row>
    <row r="6" spans="1:9">
      <c r="A6" s="6" t="str">
        <f t="shared" si="0"/>
        <v/>
      </c>
      <c r="B6" s="17" t="s">
        <v>554</v>
      </c>
      <c r="C6" s="18" t="s">
        <v>267</v>
      </c>
      <c r="E6" s="9">
        <v>2.62</v>
      </c>
      <c r="F6" s="23"/>
    </row>
    <row r="7" spans="1:9">
      <c r="A7" s="6" t="str">
        <f t="shared" si="0"/>
        <v/>
      </c>
      <c r="B7" s="17" t="s">
        <v>554</v>
      </c>
      <c r="C7" s="18" t="s">
        <v>267</v>
      </c>
      <c r="E7" s="9">
        <v>1.69</v>
      </c>
      <c r="F7" s="24"/>
    </row>
    <row r="8" spans="1:9">
      <c r="A8" s="6" t="str">
        <f t="shared" si="0"/>
        <v/>
      </c>
      <c r="B8" s="17" t="s">
        <v>554</v>
      </c>
      <c r="C8" s="18" t="s">
        <v>267</v>
      </c>
      <c r="E8" s="9">
        <v>3.34</v>
      </c>
      <c r="F8" s="23"/>
    </row>
    <row r="9" spans="1:9">
      <c r="A9" s="6" t="str">
        <f t="shared" si="0"/>
        <v/>
      </c>
      <c r="B9" s="17" t="s">
        <v>554</v>
      </c>
      <c r="C9" s="18" t="s">
        <v>270</v>
      </c>
      <c r="E9" s="9">
        <v>57.92</v>
      </c>
      <c r="F9" s="23">
        <f>AVERAGE(E9:E12)</f>
        <v>55.135000000000005</v>
      </c>
    </row>
    <row r="10" spans="1:9">
      <c r="A10" s="6" t="str">
        <f t="shared" si="0"/>
        <v/>
      </c>
      <c r="B10" s="17" t="s">
        <v>554</v>
      </c>
      <c r="C10" s="18" t="s">
        <v>270</v>
      </c>
      <c r="E10" s="9">
        <v>57.04</v>
      </c>
      <c r="F10" s="23"/>
    </row>
    <row r="11" spans="1:9">
      <c r="A11" s="6" t="str">
        <f t="shared" si="0"/>
        <v/>
      </c>
      <c r="B11" s="17" t="s">
        <v>554</v>
      </c>
      <c r="C11" s="18" t="s">
        <v>270</v>
      </c>
      <c r="E11" s="9">
        <v>52.34</v>
      </c>
      <c r="F11" s="24"/>
    </row>
    <row r="12" spans="1:9">
      <c r="A12" s="6" t="str">
        <f t="shared" si="0"/>
        <v/>
      </c>
      <c r="B12" s="17" t="s">
        <v>554</v>
      </c>
      <c r="C12" s="18" t="s">
        <v>270</v>
      </c>
      <c r="E12" s="9">
        <v>53.24</v>
      </c>
      <c r="F12" s="23"/>
    </row>
    <row r="13" spans="1:9">
      <c r="A13" s="6" t="str">
        <f t="shared" si="0"/>
        <v>ABL_1mMStaurosporine0.00001</v>
      </c>
      <c r="B13" s="17" t="s">
        <v>554</v>
      </c>
      <c r="C13" s="18" t="s">
        <v>272</v>
      </c>
      <c r="D13" s="8">
        <v>1.0000000000000001E-5</v>
      </c>
      <c r="E13" s="9">
        <v>16.45</v>
      </c>
      <c r="F13" s="23">
        <f>AVERAGE(E13:E14)</f>
        <v>15.904999999999999</v>
      </c>
      <c r="G13" s="20">
        <f>(1-(F13-F5)/(F9-F5))*100</f>
        <v>74.564029460679507</v>
      </c>
    </row>
    <row r="14" spans="1:9">
      <c r="A14" s="6" t="str">
        <f t="shared" si="0"/>
        <v>ABL_1mMStaurosporine0.00001</v>
      </c>
      <c r="B14" s="17" t="s">
        <v>554</v>
      </c>
      <c r="C14" s="18" t="s">
        <v>272</v>
      </c>
      <c r="D14" s="8">
        <v>1.0000000000000001E-5</v>
      </c>
      <c r="E14" s="9">
        <v>15.36</v>
      </c>
      <c r="F14" s="23"/>
      <c r="G14" s="20"/>
    </row>
    <row r="15" spans="1:9">
      <c r="A15" s="6" t="str">
        <f t="shared" si="0"/>
        <v>ABL_1mMFT002787-120.000001</v>
      </c>
      <c r="B15" s="17" t="s">
        <v>554</v>
      </c>
      <c r="C15" s="18" t="s">
        <v>2083</v>
      </c>
      <c r="D15" s="8">
        <v>9.9999999999999995E-7</v>
      </c>
      <c r="E15" s="9">
        <v>53.5</v>
      </c>
      <c r="F15" s="23">
        <f>AVERAGE(E15:E16)</f>
        <v>53.69</v>
      </c>
      <c r="G15" s="20">
        <f>(1-(F15-F5)/(F9-F5))*100</f>
        <v>2.7464956046567068</v>
      </c>
    </row>
    <row r="16" spans="1:9">
      <c r="A16" s="6" t="str">
        <f t="shared" si="0"/>
        <v>ABL_1mMFT002787-120.000001</v>
      </c>
      <c r="B16" s="17" t="s">
        <v>554</v>
      </c>
      <c r="C16" s="18" t="s">
        <v>2083</v>
      </c>
      <c r="D16" s="8">
        <v>9.9999999999999995E-7</v>
      </c>
      <c r="E16" s="9">
        <v>53.88</v>
      </c>
      <c r="F16" s="23"/>
      <c r="G16" s="20"/>
    </row>
    <row r="17" spans="1:7">
      <c r="A17" s="6" t="str">
        <f t="shared" si="0"/>
        <v>ABL_1mMFT003666-010.000001</v>
      </c>
      <c r="B17" s="17" t="s">
        <v>554</v>
      </c>
      <c r="C17" s="18" t="s">
        <v>2084</v>
      </c>
      <c r="D17" s="8">
        <v>9.9999999999999995E-7</v>
      </c>
      <c r="E17" s="9">
        <v>52.22</v>
      </c>
      <c r="F17" s="23">
        <f>AVERAGE(E17:E18)</f>
        <v>52.33</v>
      </c>
      <c r="G17" s="20">
        <f>(1-(F17-F5)/(F9-F5))*100</f>
        <v>5.331432644333578</v>
      </c>
    </row>
    <row r="18" spans="1:7">
      <c r="A18" s="6" t="str">
        <f t="shared" si="0"/>
        <v>ABL_1mMFT003666-010.000001</v>
      </c>
      <c r="B18" s="17" t="s">
        <v>554</v>
      </c>
      <c r="C18" s="18" t="s">
        <v>2084</v>
      </c>
      <c r="D18" s="8">
        <v>9.9999999999999995E-7</v>
      </c>
      <c r="E18" s="9">
        <v>52.44</v>
      </c>
      <c r="F18" s="23"/>
      <c r="G18" s="20"/>
    </row>
    <row r="19" spans="1:7">
      <c r="A19" s="6" t="str">
        <f t="shared" si="0"/>
        <v>ABL_1mMFT001973-170.000001</v>
      </c>
      <c r="B19" s="17" t="s">
        <v>554</v>
      </c>
      <c r="C19" s="18" t="s">
        <v>2085</v>
      </c>
      <c r="D19" s="8">
        <v>9.9999999999999995E-7</v>
      </c>
      <c r="E19" s="9">
        <v>49.18</v>
      </c>
      <c r="F19" s="23">
        <f>AVERAGE(E19:E20)</f>
        <v>48.265000000000001</v>
      </c>
      <c r="G19" s="20">
        <f>(1-(F19-F5)/(F9-F5))*100</f>
        <v>13.05773342836779</v>
      </c>
    </row>
    <row r="20" spans="1:7">
      <c r="A20" s="6" t="str">
        <f t="shared" si="0"/>
        <v>ABL_1mMFT001973-170.000001</v>
      </c>
      <c r="B20" s="17" t="s">
        <v>554</v>
      </c>
      <c r="C20" s="18" t="s">
        <v>2085</v>
      </c>
      <c r="D20" s="8">
        <v>9.9999999999999995E-7</v>
      </c>
      <c r="E20" s="21">
        <v>47.35</v>
      </c>
      <c r="F20" s="23"/>
      <c r="G20" s="20"/>
    </row>
    <row r="21" spans="1:7">
      <c r="A21" s="6" t="str">
        <f t="shared" si="0"/>
        <v>ABL_1mMFT003437-010.000001</v>
      </c>
      <c r="B21" s="17" t="s">
        <v>554</v>
      </c>
      <c r="C21" s="18" t="s">
        <v>2086</v>
      </c>
      <c r="D21" s="8">
        <v>9.9999999999999995E-7</v>
      </c>
      <c r="E21" s="9">
        <v>53</v>
      </c>
      <c r="F21" s="23">
        <f>AVERAGE(E21:E22)</f>
        <v>52.894999999999996</v>
      </c>
      <c r="G21" s="20">
        <f>(1-(F21-F5)/(F9-F5))*100</f>
        <v>4.2575433594678191</v>
      </c>
    </row>
    <row r="22" spans="1:7">
      <c r="A22" s="6" t="str">
        <f t="shared" si="0"/>
        <v>ABL_1mMFT003437-010.000001</v>
      </c>
      <c r="B22" s="17" t="s">
        <v>554</v>
      </c>
      <c r="C22" s="18" t="s">
        <v>2086</v>
      </c>
      <c r="D22" s="8">
        <v>9.9999999999999995E-7</v>
      </c>
      <c r="E22" s="9">
        <v>52.79</v>
      </c>
      <c r="F22" s="23"/>
      <c r="G22" s="20"/>
    </row>
    <row r="23" spans="1:7">
      <c r="A23" s="6" t="str">
        <f t="shared" si="0"/>
        <v>ABL_1mMFT000959-040.000001</v>
      </c>
      <c r="B23" s="17" t="s">
        <v>554</v>
      </c>
      <c r="C23" s="18" t="s">
        <v>2087</v>
      </c>
      <c r="D23" s="8">
        <v>9.9999999999999995E-7</v>
      </c>
      <c r="E23" s="9">
        <v>54.91</v>
      </c>
      <c r="F23" s="23">
        <f>AVERAGE(E23:E24)</f>
        <v>54.724999999999994</v>
      </c>
      <c r="G23" s="20">
        <f>(1-(F23-F5)/(F9-F5))*100</f>
        <v>0.77928248990261073</v>
      </c>
    </row>
    <row r="24" spans="1:7">
      <c r="A24" s="6" t="str">
        <f t="shared" si="0"/>
        <v>ABL_1mMFT000959-040.000001</v>
      </c>
      <c r="B24" s="17" t="s">
        <v>554</v>
      </c>
      <c r="C24" s="18" t="s">
        <v>2087</v>
      </c>
      <c r="D24" s="8">
        <v>9.9999999999999995E-7</v>
      </c>
      <c r="E24" s="9">
        <v>54.54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929</v>
      </c>
      <c r="C5" s="18" t="s">
        <v>267</v>
      </c>
      <c r="E5" s="9">
        <v>1.08</v>
      </c>
      <c r="F5" s="23">
        <f>AVERAGE(E5:E8)</f>
        <v>1.25</v>
      </c>
    </row>
    <row r="6" spans="1:9">
      <c r="A6" s="6" t="str">
        <f t="shared" si="0"/>
        <v/>
      </c>
      <c r="B6" s="17" t="s">
        <v>929</v>
      </c>
      <c r="C6" s="18" t="s">
        <v>267</v>
      </c>
      <c r="E6" s="9">
        <v>1.94</v>
      </c>
      <c r="F6" s="23"/>
    </row>
    <row r="7" spans="1:9">
      <c r="A7" s="6" t="str">
        <f t="shared" si="0"/>
        <v/>
      </c>
      <c r="B7" s="17" t="s">
        <v>929</v>
      </c>
      <c r="C7" s="18" t="s">
        <v>267</v>
      </c>
      <c r="E7" s="9">
        <v>1.0900000000000001</v>
      </c>
      <c r="F7" s="24"/>
    </row>
    <row r="8" spans="1:9">
      <c r="A8" s="6" t="str">
        <f t="shared" si="0"/>
        <v/>
      </c>
      <c r="B8" s="17" t="s">
        <v>929</v>
      </c>
      <c r="C8" s="18" t="s">
        <v>267</v>
      </c>
      <c r="E8" s="9">
        <v>0.89</v>
      </c>
      <c r="F8" s="23"/>
    </row>
    <row r="9" spans="1:9">
      <c r="A9" s="6" t="str">
        <f t="shared" si="0"/>
        <v/>
      </c>
      <c r="B9" s="17" t="s">
        <v>929</v>
      </c>
      <c r="C9" s="18" t="s">
        <v>270</v>
      </c>
      <c r="E9" s="9">
        <v>46.97</v>
      </c>
      <c r="F9" s="23">
        <f>AVERAGE(E9:E12)</f>
        <v>46.49</v>
      </c>
    </row>
    <row r="10" spans="1:9">
      <c r="A10" s="6" t="str">
        <f t="shared" si="0"/>
        <v/>
      </c>
      <c r="B10" s="17" t="s">
        <v>929</v>
      </c>
      <c r="C10" s="18" t="s">
        <v>270</v>
      </c>
      <c r="E10" s="9">
        <v>46.38</v>
      </c>
      <c r="F10" s="23"/>
    </row>
    <row r="11" spans="1:9">
      <c r="A11" s="6" t="str">
        <f t="shared" si="0"/>
        <v/>
      </c>
      <c r="B11" s="17" t="s">
        <v>929</v>
      </c>
      <c r="C11" s="18" t="s">
        <v>270</v>
      </c>
      <c r="E11" s="9">
        <v>45.7</v>
      </c>
      <c r="F11" s="24"/>
    </row>
    <row r="12" spans="1:9">
      <c r="A12" s="6" t="str">
        <f t="shared" si="0"/>
        <v/>
      </c>
      <c r="B12" s="17" t="s">
        <v>929</v>
      </c>
      <c r="C12" s="18" t="s">
        <v>270</v>
      </c>
      <c r="E12" s="9">
        <v>46.91</v>
      </c>
      <c r="F12" s="23"/>
    </row>
    <row r="13" spans="1:9">
      <c r="A13" s="6" t="str">
        <f t="shared" si="0"/>
        <v>BRK_1mMStaurosporine0.00001</v>
      </c>
      <c r="B13" s="17" t="s">
        <v>929</v>
      </c>
      <c r="C13" s="18" t="s">
        <v>930</v>
      </c>
      <c r="D13" s="8">
        <v>1.0000000000000001E-5</v>
      </c>
      <c r="E13" s="9">
        <v>3.79</v>
      </c>
      <c r="F13" s="23">
        <f>AVERAGE(E13:E14)</f>
        <v>3.8149999999999999</v>
      </c>
      <c r="G13" s="20">
        <f>(1-(F13-F5)/(F9-F5))*100</f>
        <v>94.330238726790455</v>
      </c>
    </row>
    <row r="14" spans="1:9">
      <c r="A14" s="6" t="str">
        <f t="shared" si="0"/>
        <v>BRK_1mMStaurosporine0.00001</v>
      </c>
      <c r="B14" s="17" t="s">
        <v>929</v>
      </c>
      <c r="C14" s="18" t="s">
        <v>930</v>
      </c>
      <c r="D14" s="8">
        <v>1.0000000000000001E-5</v>
      </c>
      <c r="E14" s="9">
        <v>3.84</v>
      </c>
      <c r="F14" s="23"/>
      <c r="G14" s="20"/>
    </row>
    <row r="15" spans="1:9">
      <c r="A15" s="6" t="str">
        <f t="shared" si="0"/>
        <v>BRK_1mMFT002787-120.000001</v>
      </c>
      <c r="B15" s="17" t="s">
        <v>929</v>
      </c>
      <c r="C15" s="18" t="s">
        <v>2083</v>
      </c>
      <c r="D15" s="8">
        <v>9.9999999999999995E-7</v>
      </c>
      <c r="E15" s="9">
        <v>45.38</v>
      </c>
      <c r="F15" s="23">
        <f>AVERAGE(E15:E16)</f>
        <v>45.015000000000001</v>
      </c>
      <c r="G15" s="20">
        <f>(1-(F15-F5)/(F9-F5))*100</f>
        <v>3.2603890362511101</v>
      </c>
    </row>
    <row r="16" spans="1:9">
      <c r="A16" s="6" t="str">
        <f t="shared" si="0"/>
        <v>BRK_1mMFT002787-120.000001</v>
      </c>
      <c r="B16" s="17" t="s">
        <v>929</v>
      </c>
      <c r="C16" s="18" t="s">
        <v>2083</v>
      </c>
      <c r="D16" s="8">
        <v>9.9999999999999995E-7</v>
      </c>
      <c r="E16" s="9">
        <v>44.65</v>
      </c>
      <c r="F16" s="23"/>
      <c r="G16" s="20"/>
    </row>
    <row r="17" spans="1:7">
      <c r="A17" s="6" t="str">
        <f t="shared" si="0"/>
        <v>BRK_1mMFT003666-010.000001</v>
      </c>
      <c r="B17" s="17" t="s">
        <v>929</v>
      </c>
      <c r="C17" s="18" t="s">
        <v>2084</v>
      </c>
      <c r="D17" s="8">
        <v>9.9999999999999995E-7</v>
      </c>
      <c r="E17" s="9">
        <v>44.87</v>
      </c>
      <c r="F17" s="23">
        <f>AVERAGE(E17:E18)</f>
        <v>45.19</v>
      </c>
      <c r="G17" s="20">
        <f>(1-(F17-F5)/(F9-F5))*100</f>
        <v>2.8735632183908177</v>
      </c>
    </row>
    <row r="18" spans="1:7">
      <c r="A18" s="6" t="str">
        <f t="shared" si="0"/>
        <v>BRK_1mMFT003666-010.000001</v>
      </c>
      <c r="B18" s="17" t="s">
        <v>929</v>
      </c>
      <c r="C18" s="18" t="s">
        <v>2084</v>
      </c>
      <c r="D18" s="8">
        <v>9.9999999999999995E-7</v>
      </c>
      <c r="E18" s="9">
        <v>45.51</v>
      </c>
      <c r="F18" s="23"/>
      <c r="G18" s="20"/>
    </row>
    <row r="19" spans="1:7">
      <c r="A19" s="6" t="str">
        <f t="shared" si="0"/>
        <v>BRK_1mMFT001973-170.000001</v>
      </c>
      <c r="B19" s="17" t="s">
        <v>929</v>
      </c>
      <c r="C19" s="18" t="s">
        <v>2085</v>
      </c>
      <c r="D19" s="8">
        <v>9.9999999999999995E-7</v>
      </c>
      <c r="E19" s="9">
        <v>29.93</v>
      </c>
      <c r="F19" s="23">
        <f>AVERAGE(E19:E20)</f>
        <v>29.545000000000002</v>
      </c>
      <c r="G19" s="20">
        <f>(1-(F19-F5)/(F9-F5))*100</f>
        <v>37.455791335101672</v>
      </c>
    </row>
    <row r="20" spans="1:7">
      <c r="A20" s="6" t="str">
        <f t="shared" si="0"/>
        <v>BRK_1mMFT001973-170.000001</v>
      </c>
      <c r="B20" s="17" t="s">
        <v>929</v>
      </c>
      <c r="C20" s="18" t="s">
        <v>2085</v>
      </c>
      <c r="D20" s="8">
        <v>9.9999999999999995E-7</v>
      </c>
      <c r="E20" s="9">
        <v>29.16</v>
      </c>
      <c r="F20" s="23"/>
      <c r="G20" s="20"/>
    </row>
    <row r="21" spans="1:7">
      <c r="A21" s="6" t="str">
        <f t="shared" si="0"/>
        <v>BRK_1mMFT003437-010.000001</v>
      </c>
      <c r="B21" s="17" t="s">
        <v>929</v>
      </c>
      <c r="C21" s="18" t="s">
        <v>2086</v>
      </c>
      <c r="D21" s="8">
        <v>9.9999999999999995E-7</v>
      </c>
      <c r="E21" s="9">
        <v>42.34</v>
      </c>
      <c r="F21" s="23">
        <f>AVERAGE(E21:E22)</f>
        <v>42.145000000000003</v>
      </c>
      <c r="G21" s="20">
        <f>(1-(F21-F5)/(F9-F5))*100</f>
        <v>9.6043324491600366</v>
      </c>
    </row>
    <row r="22" spans="1:7">
      <c r="A22" s="6" t="str">
        <f t="shared" si="0"/>
        <v>BRK_1mMFT003437-010.000001</v>
      </c>
      <c r="B22" s="17" t="s">
        <v>929</v>
      </c>
      <c r="C22" s="18" t="s">
        <v>2086</v>
      </c>
      <c r="D22" s="8">
        <v>9.9999999999999995E-7</v>
      </c>
      <c r="E22" s="21">
        <v>41.95</v>
      </c>
      <c r="F22" s="23"/>
      <c r="G22" s="20"/>
    </row>
    <row r="23" spans="1:7">
      <c r="A23" s="6" t="str">
        <f t="shared" si="0"/>
        <v>BRK_1mMFT000959-040.000001</v>
      </c>
      <c r="B23" s="17" t="s">
        <v>929</v>
      </c>
      <c r="C23" s="18" t="s">
        <v>2087</v>
      </c>
      <c r="D23" s="8">
        <v>9.9999999999999995E-7</v>
      </c>
      <c r="E23" s="9">
        <v>44.22</v>
      </c>
      <c r="F23" s="23">
        <f>AVERAGE(E23:E24)</f>
        <v>45.22</v>
      </c>
      <c r="G23" s="20">
        <f>(1-(F23-F5)/(F9-F5))*100</f>
        <v>2.8072502210433337</v>
      </c>
    </row>
    <row r="24" spans="1:7">
      <c r="A24" s="6" t="str">
        <f t="shared" si="0"/>
        <v>BRK_1mMFT000959-040.000001</v>
      </c>
      <c r="B24" s="17" t="s">
        <v>929</v>
      </c>
      <c r="C24" s="18" t="s">
        <v>2087</v>
      </c>
      <c r="D24" s="8">
        <v>9.9999999999999995E-7</v>
      </c>
      <c r="E24" s="9">
        <v>46.22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1702</v>
      </c>
      <c r="C5" s="18" t="s">
        <v>267</v>
      </c>
      <c r="E5" s="9">
        <v>1.99</v>
      </c>
      <c r="F5" s="19">
        <f>AVERAGE(E5:E6)</f>
        <v>1.625</v>
      </c>
    </row>
    <row r="6" spans="1:9">
      <c r="A6" s="6" t="str">
        <f t="shared" si="0"/>
        <v/>
      </c>
      <c r="B6" s="17" t="s">
        <v>1703</v>
      </c>
      <c r="C6" s="18" t="s">
        <v>267</v>
      </c>
      <c r="E6" s="9">
        <v>1.26</v>
      </c>
      <c r="F6" s="19"/>
    </row>
    <row r="7" spans="1:9">
      <c r="A7" s="6" t="str">
        <f t="shared" si="0"/>
        <v/>
      </c>
      <c r="B7" s="17" t="s">
        <v>1703</v>
      </c>
      <c r="C7" s="18" t="s">
        <v>270</v>
      </c>
      <c r="E7" s="9">
        <v>42.46</v>
      </c>
      <c r="F7" s="19">
        <f>AVERAGE(E7:E8)</f>
        <v>43.06</v>
      </c>
    </row>
    <row r="8" spans="1:9">
      <c r="A8" s="6" t="str">
        <f t="shared" si="0"/>
        <v/>
      </c>
      <c r="B8" s="17" t="s">
        <v>1703</v>
      </c>
      <c r="C8" s="18" t="s">
        <v>270</v>
      </c>
      <c r="E8" s="9">
        <v>43.66</v>
      </c>
      <c r="F8" s="19"/>
    </row>
    <row r="9" spans="1:9">
      <c r="A9" s="6" t="str">
        <f t="shared" si="0"/>
        <v>MAP4K2Staurosporine0.00001</v>
      </c>
      <c r="B9" s="17" t="s">
        <v>1703</v>
      </c>
      <c r="C9" s="18" t="s">
        <v>1668</v>
      </c>
      <c r="D9" s="8">
        <v>1.0000000000000001E-5</v>
      </c>
      <c r="E9" s="9">
        <v>1.1599999999999999</v>
      </c>
      <c r="F9" s="19">
        <f>AVERAGE(E9:E10)</f>
        <v>1.23</v>
      </c>
      <c r="G9" s="20">
        <f>(1-(F9-F5)/(F7-F5))*100</f>
        <v>100.95330034994569</v>
      </c>
    </row>
    <row r="10" spans="1:9">
      <c r="A10" s="6" t="str">
        <f t="shared" si="0"/>
        <v>MAP4K2Staurosporine0.00001</v>
      </c>
      <c r="B10" s="17" t="s">
        <v>1703</v>
      </c>
      <c r="C10" s="18" t="s">
        <v>1668</v>
      </c>
      <c r="D10" s="8">
        <v>1.0000000000000001E-5</v>
      </c>
      <c r="E10" s="21">
        <v>1.3</v>
      </c>
      <c r="F10" s="22"/>
      <c r="G10" s="20"/>
    </row>
    <row r="11" spans="1:9">
      <c r="A11" s="6" t="str">
        <f t="shared" si="0"/>
        <v>MAP4K2FT002787-120.000001</v>
      </c>
      <c r="B11" s="17" t="s">
        <v>1703</v>
      </c>
      <c r="C11" s="18" t="s">
        <v>2083</v>
      </c>
      <c r="D11" s="8">
        <v>9.9999999999999995E-7</v>
      </c>
      <c r="E11" s="9">
        <v>41.74</v>
      </c>
      <c r="F11" s="19">
        <f>AVERAGE(E11:E12)</f>
        <v>41.69</v>
      </c>
      <c r="G11" s="20">
        <f>(1-(F11-F5)/(F7-F5))*100</f>
        <v>3.3063834922167357</v>
      </c>
    </row>
    <row r="12" spans="1:9">
      <c r="A12" s="6" t="str">
        <f t="shared" si="0"/>
        <v>MAP4K2FT002787-120.000001</v>
      </c>
      <c r="B12" s="17" t="s">
        <v>1703</v>
      </c>
      <c r="C12" s="18" t="s">
        <v>2083</v>
      </c>
      <c r="D12" s="8">
        <v>9.9999999999999995E-7</v>
      </c>
      <c r="E12" s="9">
        <v>41.64</v>
      </c>
      <c r="F12" s="19"/>
      <c r="G12" s="20"/>
    </row>
    <row r="13" spans="1:9">
      <c r="A13" s="6" t="str">
        <f t="shared" si="0"/>
        <v>MAP4K2FT003666-010.000001</v>
      </c>
      <c r="B13" s="17" t="s">
        <v>1703</v>
      </c>
      <c r="C13" s="18" t="s">
        <v>2084</v>
      </c>
      <c r="D13" s="8">
        <v>9.9999999999999995E-7</v>
      </c>
      <c r="E13" s="9">
        <v>34.26</v>
      </c>
      <c r="F13" s="19">
        <f>AVERAGE(E13:E14)</f>
        <v>34.614999999999995</v>
      </c>
      <c r="G13" s="20">
        <f>(1-(F13-F5)/(F7-F5))*100</f>
        <v>20.3813201399783</v>
      </c>
    </row>
    <row r="14" spans="1:9">
      <c r="A14" s="6" t="str">
        <f t="shared" si="0"/>
        <v>MAP4K2FT003666-010.000001</v>
      </c>
      <c r="B14" s="17" t="s">
        <v>1703</v>
      </c>
      <c r="C14" s="18" t="s">
        <v>2084</v>
      </c>
      <c r="D14" s="8">
        <v>9.9999999999999995E-7</v>
      </c>
      <c r="E14" s="9">
        <v>34.97</v>
      </c>
      <c r="F14" s="19"/>
      <c r="G14" s="20"/>
    </row>
    <row r="15" spans="1:9">
      <c r="A15" s="6" t="str">
        <f t="shared" si="0"/>
        <v>MAP4K2FT001973-170.000001</v>
      </c>
      <c r="B15" s="17" t="s">
        <v>1703</v>
      </c>
      <c r="C15" s="18" t="s">
        <v>2085</v>
      </c>
      <c r="D15" s="8">
        <v>9.9999999999999995E-7</v>
      </c>
      <c r="E15" s="9">
        <v>24.25</v>
      </c>
      <c r="F15" s="19">
        <f>AVERAGE(E15:E16)</f>
        <v>24.66</v>
      </c>
      <c r="G15" s="20">
        <f>(1-(F15-F5)/(F7-F5))*100</f>
        <v>44.406902377217328</v>
      </c>
    </row>
    <row r="16" spans="1:9">
      <c r="A16" s="6" t="str">
        <f t="shared" si="0"/>
        <v>MAP4K2FT001973-170.000001</v>
      </c>
      <c r="B16" s="17" t="s">
        <v>1703</v>
      </c>
      <c r="C16" s="18" t="s">
        <v>2085</v>
      </c>
      <c r="D16" s="8">
        <v>9.9999999999999995E-7</v>
      </c>
      <c r="E16" s="9">
        <v>25.07</v>
      </c>
      <c r="F16" s="19"/>
      <c r="G16" s="20"/>
    </row>
    <row r="17" spans="1:7">
      <c r="A17" s="6" t="str">
        <f t="shared" si="0"/>
        <v>MAP4K2FT003437-010.000001</v>
      </c>
      <c r="B17" s="17" t="s">
        <v>1703</v>
      </c>
      <c r="C17" s="18" t="s">
        <v>2086</v>
      </c>
      <c r="D17" s="8">
        <v>9.9999999999999995E-7</v>
      </c>
      <c r="E17" s="9">
        <v>40.630000000000003</v>
      </c>
      <c r="F17" s="19">
        <f>AVERAGE(E17:E18)</f>
        <v>41.06</v>
      </c>
      <c r="G17" s="20">
        <f>(1-(F17-F5)/(F7-F5))*100</f>
        <v>4.8268372149149252</v>
      </c>
    </row>
    <row r="18" spans="1:7">
      <c r="A18" s="6" t="str">
        <f t="shared" si="0"/>
        <v>MAP4K2FT003437-010.000001</v>
      </c>
      <c r="B18" s="17" t="s">
        <v>1703</v>
      </c>
      <c r="C18" s="18" t="s">
        <v>2086</v>
      </c>
      <c r="D18" s="8">
        <v>9.9999999999999995E-7</v>
      </c>
      <c r="E18" s="9">
        <v>41.49</v>
      </c>
      <c r="F18" s="19"/>
      <c r="G18" s="20"/>
    </row>
    <row r="19" spans="1:7">
      <c r="A19" s="6" t="str">
        <f t="shared" si="0"/>
        <v>MAP4K2FT000959-040.000001</v>
      </c>
      <c r="B19" s="17" t="s">
        <v>1703</v>
      </c>
      <c r="C19" s="18" t="s">
        <v>2087</v>
      </c>
      <c r="D19" s="8">
        <v>9.9999999999999995E-7</v>
      </c>
      <c r="E19" s="9">
        <v>43.01</v>
      </c>
      <c r="F19" s="19">
        <f>AVERAGE(E19:E20)</f>
        <v>43.375</v>
      </c>
      <c r="G19" s="20">
        <f>(1-(F19-F5)/(F7-F5))*100</f>
        <v>-0.76022686134908923</v>
      </c>
    </row>
    <row r="20" spans="1:7">
      <c r="A20" s="6" t="str">
        <f t="shared" si="0"/>
        <v>MAP4K2FT000959-040.000001</v>
      </c>
      <c r="B20" s="17" t="s">
        <v>1703</v>
      </c>
      <c r="C20" s="18" t="s">
        <v>2087</v>
      </c>
      <c r="D20" s="8">
        <v>9.9999999999999995E-7</v>
      </c>
      <c r="E20" s="9">
        <v>43.74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914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915</v>
      </c>
      <c r="C4" s="12" t="s">
        <v>916</v>
      </c>
      <c r="D4" s="13" t="s">
        <v>917</v>
      </c>
      <c r="E4" s="14" t="s">
        <v>918</v>
      </c>
      <c r="F4" s="15" t="s">
        <v>919</v>
      </c>
      <c r="G4" s="16" t="s">
        <v>887</v>
      </c>
    </row>
    <row r="5" spans="1:9">
      <c r="A5" s="6" t="str">
        <f t="shared" ref="A5:A20" si="0">IF(D5="","",B5&amp;C5&amp;D5)</f>
        <v/>
      </c>
      <c r="B5" s="17" t="s">
        <v>920</v>
      </c>
      <c r="C5" s="18" t="s">
        <v>267</v>
      </c>
      <c r="E5" s="9">
        <v>1.42</v>
      </c>
      <c r="F5" s="19">
        <f>AVERAGE(E5:E6)</f>
        <v>2.1349999999999998</v>
      </c>
    </row>
    <row r="6" spans="1:9">
      <c r="A6" s="6" t="str">
        <f t="shared" si="0"/>
        <v/>
      </c>
      <c r="B6" s="17" t="s">
        <v>921</v>
      </c>
      <c r="C6" s="18" t="s">
        <v>267</v>
      </c>
      <c r="E6" s="9">
        <v>2.85</v>
      </c>
      <c r="F6" s="19"/>
    </row>
    <row r="7" spans="1:9">
      <c r="A7" s="6" t="str">
        <f t="shared" si="0"/>
        <v/>
      </c>
      <c r="B7" s="17" t="s">
        <v>922</v>
      </c>
      <c r="C7" s="18" t="s">
        <v>270</v>
      </c>
      <c r="E7" s="9">
        <v>24.26</v>
      </c>
      <c r="F7" s="19">
        <f>AVERAGE(E7:E8)</f>
        <v>24.475000000000001</v>
      </c>
    </row>
    <row r="8" spans="1:9">
      <c r="A8" s="6" t="str">
        <f t="shared" si="0"/>
        <v/>
      </c>
      <c r="B8" s="17" t="s">
        <v>920</v>
      </c>
      <c r="C8" s="18" t="s">
        <v>270</v>
      </c>
      <c r="E8" s="9">
        <v>24.69</v>
      </c>
      <c r="F8" s="19"/>
    </row>
    <row r="9" spans="1:9">
      <c r="A9" s="6" t="str">
        <f t="shared" si="0"/>
        <v>MAPKAPK2_1mMStaurosporine0.00001</v>
      </c>
      <c r="B9" s="17" t="s">
        <v>920</v>
      </c>
      <c r="C9" s="18" t="s">
        <v>923</v>
      </c>
      <c r="D9" s="8">
        <v>1.0000000000000001E-5</v>
      </c>
      <c r="E9" s="9">
        <v>14.24</v>
      </c>
      <c r="F9" s="19">
        <f>AVERAGE(E9:E10)</f>
        <v>13.865</v>
      </c>
      <c r="G9" s="20">
        <f>(1-(F9-F5)/(F7-F5))*100</f>
        <v>47.493285586392133</v>
      </c>
    </row>
    <row r="10" spans="1:9">
      <c r="A10" s="6" t="str">
        <f t="shared" si="0"/>
        <v>MAPKAPK2_1mMStaurosporine0.00001</v>
      </c>
      <c r="B10" s="17" t="s">
        <v>922</v>
      </c>
      <c r="C10" s="18" t="s">
        <v>272</v>
      </c>
      <c r="D10" s="8">
        <v>1.0000000000000001E-5</v>
      </c>
      <c r="E10" s="21">
        <v>13.49</v>
      </c>
      <c r="F10" s="22"/>
      <c r="G10" s="20"/>
    </row>
    <row r="11" spans="1:9">
      <c r="A11" s="6" t="str">
        <f t="shared" si="0"/>
        <v>MAPKAPK2_1mMFT002787-120.000001</v>
      </c>
      <c r="B11" s="17" t="s">
        <v>924</v>
      </c>
      <c r="C11" s="18" t="s">
        <v>2083</v>
      </c>
      <c r="D11" s="8">
        <v>9.9999999999999995E-7</v>
      </c>
      <c r="E11" s="9">
        <v>27.3</v>
      </c>
      <c r="F11" s="19">
        <f>AVERAGE(E11:E12)</f>
        <v>27.965</v>
      </c>
      <c r="G11" s="20">
        <f>(1-(F11-F5)/(F7-F5))*100</f>
        <v>-15.622202327663359</v>
      </c>
    </row>
    <row r="12" spans="1:9">
      <c r="A12" s="6" t="str">
        <f t="shared" si="0"/>
        <v>MAPKAPK2_1mMFT002787-120.000001</v>
      </c>
      <c r="B12" s="17" t="s">
        <v>922</v>
      </c>
      <c r="C12" s="18" t="s">
        <v>2083</v>
      </c>
      <c r="D12" s="8">
        <v>9.9999999999999995E-7</v>
      </c>
      <c r="E12" s="9">
        <v>28.63</v>
      </c>
      <c r="F12" s="19"/>
      <c r="G12" s="20"/>
    </row>
    <row r="13" spans="1:9">
      <c r="A13" s="6" t="str">
        <f t="shared" si="0"/>
        <v>MAPKAPK2_1mMFT003666-010.000001</v>
      </c>
      <c r="B13" s="17" t="s">
        <v>921</v>
      </c>
      <c r="C13" s="18" t="s">
        <v>2084</v>
      </c>
      <c r="D13" s="8">
        <v>9.9999999999999995E-7</v>
      </c>
      <c r="E13" s="9">
        <v>29.03</v>
      </c>
      <c r="F13" s="19">
        <f>AVERAGE(E13:E14)</f>
        <v>27.72</v>
      </c>
      <c r="G13" s="20">
        <f>(1-(F13-F5)/(F7-F5))*100</f>
        <v>-14.525514771709913</v>
      </c>
    </row>
    <row r="14" spans="1:9">
      <c r="A14" s="6" t="str">
        <f t="shared" si="0"/>
        <v>MAPKAPK2_1mMFT003666-010.000001</v>
      </c>
      <c r="B14" s="17" t="s">
        <v>925</v>
      </c>
      <c r="C14" s="18" t="s">
        <v>2084</v>
      </c>
      <c r="D14" s="8">
        <v>9.9999999999999995E-7</v>
      </c>
      <c r="E14" s="9">
        <v>26.41</v>
      </c>
      <c r="F14" s="19"/>
      <c r="G14" s="20"/>
    </row>
    <row r="15" spans="1:9">
      <c r="A15" s="6" t="str">
        <f t="shared" si="0"/>
        <v>MAPKAPK2_1mMFT001973-170.000001</v>
      </c>
      <c r="B15" s="17" t="s">
        <v>922</v>
      </c>
      <c r="C15" s="18" t="s">
        <v>2085</v>
      </c>
      <c r="D15" s="8">
        <v>9.9999999999999995E-7</v>
      </c>
      <c r="E15" s="9">
        <v>30.5</v>
      </c>
      <c r="F15" s="19">
        <f>AVERAGE(E15:E16)</f>
        <v>30.119999999999997</v>
      </c>
      <c r="G15" s="20">
        <f>(1-(F15-F5)/(F7-F5))*100</f>
        <v>-25.268576544315113</v>
      </c>
    </row>
    <row r="16" spans="1:9">
      <c r="A16" s="6" t="str">
        <f t="shared" si="0"/>
        <v>MAPKAPK2_1mMFT001973-170.000001</v>
      </c>
      <c r="B16" s="17" t="s">
        <v>920</v>
      </c>
      <c r="C16" s="18" t="s">
        <v>2085</v>
      </c>
      <c r="D16" s="8">
        <v>9.9999999999999995E-7</v>
      </c>
      <c r="E16" s="9">
        <v>29.74</v>
      </c>
      <c r="F16" s="19"/>
      <c r="G16" s="20"/>
    </row>
    <row r="17" spans="1:7">
      <c r="A17" s="6" t="str">
        <f t="shared" si="0"/>
        <v>MAPKAPK2_1mMFT003437-010.000001</v>
      </c>
      <c r="B17" s="17" t="s">
        <v>922</v>
      </c>
      <c r="C17" s="18" t="s">
        <v>2086</v>
      </c>
      <c r="D17" s="8">
        <v>9.9999999999999995E-7</v>
      </c>
      <c r="E17" s="9">
        <v>27.01</v>
      </c>
      <c r="F17" s="19">
        <f>AVERAGE(E17:E18)</f>
        <v>27.195</v>
      </c>
      <c r="G17" s="20">
        <f>(1-(F17-F5)/(F7-F5))*100</f>
        <v>-12.175470008952537</v>
      </c>
    </row>
    <row r="18" spans="1:7">
      <c r="A18" s="6" t="str">
        <f t="shared" si="0"/>
        <v>MAPKAPK2_1mMFT003437-010.000001</v>
      </c>
      <c r="B18" s="17" t="s">
        <v>920</v>
      </c>
      <c r="C18" s="18" t="s">
        <v>2086</v>
      </c>
      <c r="D18" s="8">
        <v>9.9999999999999995E-7</v>
      </c>
      <c r="E18" s="9">
        <v>27.38</v>
      </c>
      <c r="F18" s="19"/>
      <c r="G18" s="20"/>
    </row>
    <row r="19" spans="1:7">
      <c r="A19" s="6" t="str">
        <f t="shared" si="0"/>
        <v>MAPKAPK2_1mMFT000959-040.000001</v>
      </c>
      <c r="B19" s="17" t="s">
        <v>921</v>
      </c>
      <c r="C19" s="18" t="s">
        <v>2087</v>
      </c>
      <c r="D19" s="8">
        <v>9.9999999999999995E-7</v>
      </c>
      <c r="E19" s="9">
        <v>27.44</v>
      </c>
      <c r="F19" s="19">
        <f>AVERAGE(E19:E20)</f>
        <v>26.725000000000001</v>
      </c>
      <c r="G19" s="20">
        <f>(1-(F19-F5)/(F7-F5))*100</f>
        <v>-10.071620411817372</v>
      </c>
    </row>
    <row r="20" spans="1:7">
      <c r="A20" s="6" t="str">
        <f t="shared" si="0"/>
        <v>MAPKAPK2_1mMFT000959-040.000001</v>
      </c>
      <c r="B20" s="17" t="s">
        <v>921</v>
      </c>
      <c r="C20" s="18" t="s">
        <v>2087</v>
      </c>
      <c r="D20" s="8">
        <v>9.9999999999999995E-7</v>
      </c>
      <c r="E20" s="9">
        <v>26.01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1704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1705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1706</v>
      </c>
      <c r="C5" s="18" t="s">
        <v>267</v>
      </c>
      <c r="E5" s="9">
        <v>0.97</v>
      </c>
      <c r="F5" s="19">
        <f>AVERAGE(E5:E6)</f>
        <v>1.1850000000000001</v>
      </c>
    </row>
    <row r="6" spans="1:9">
      <c r="A6" s="6" t="str">
        <f t="shared" si="0"/>
        <v/>
      </c>
      <c r="B6" s="17" t="s">
        <v>1706</v>
      </c>
      <c r="C6" s="18" t="s">
        <v>267</v>
      </c>
      <c r="E6" s="9">
        <v>1.4</v>
      </c>
      <c r="F6" s="19"/>
    </row>
    <row r="7" spans="1:9">
      <c r="A7" s="6" t="str">
        <f t="shared" si="0"/>
        <v/>
      </c>
      <c r="B7" s="17" t="s">
        <v>1706</v>
      </c>
      <c r="C7" s="18" t="s">
        <v>270</v>
      </c>
      <c r="E7" s="9">
        <v>21.84</v>
      </c>
      <c r="F7" s="19">
        <f>AVERAGE(E7:E8)</f>
        <v>22.015000000000001</v>
      </c>
    </row>
    <row r="8" spans="1:9">
      <c r="A8" s="6" t="str">
        <f t="shared" si="0"/>
        <v/>
      </c>
      <c r="B8" s="17" t="s">
        <v>1706</v>
      </c>
      <c r="C8" s="18" t="s">
        <v>270</v>
      </c>
      <c r="E8" s="9">
        <v>22.19</v>
      </c>
      <c r="F8" s="19"/>
    </row>
    <row r="9" spans="1:9">
      <c r="A9" s="6" t="str">
        <f t="shared" si="0"/>
        <v>MAPKAPK3K252b0.00003</v>
      </c>
      <c r="B9" s="17" t="s">
        <v>1706</v>
      </c>
      <c r="C9" s="18" t="s">
        <v>789</v>
      </c>
      <c r="D9" s="8">
        <v>3.0000000000000001E-5</v>
      </c>
      <c r="E9" s="9">
        <v>5.29</v>
      </c>
      <c r="F9" s="19">
        <f>AVERAGE(E9:E10)</f>
        <v>5.5299999999999994</v>
      </c>
      <c r="G9" s="20">
        <f>(1-(F9-F5)/(F7-F5))*100</f>
        <v>79.140662506000965</v>
      </c>
    </row>
    <row r="10" spans="1:9">
      <c r="A10" s="6" t="str">
        <f t="shared" si="0"/>
        <v>MAPKAPK3K252b0.00003</v>
      </c>
      <c r="B10" s="17" t="s">
        <v>1706</v>
      </c>
      <c r="C10" s="18" t="s">
        <v>789</v>
      </c>
      <c r="D10" s="8">
        <v>3.0000000000000001E-5</v>
      </c>
      <c r="E10" s="21">
        <v>5.77</v>
      </c>
      <c r="F10" s="22"/>
      <c r="G10" s="20"/>
    </row>
    <row r="11" spans="1:9">
      <c r="A11" s="6" t="str">
        <f t="shared" si="0"/>
        <v>MAPKAPK3FT002787-120.000001</v>
      </c>
      <c r="B11" s="17" t="s">
        <v>1706</v>
      </c>
      <c r="C11" s="18" t="s">
        <v>2083</v>
      </c>
      <c r="D11" s="8">
        <v>9.9999999999999995E-7</v>
      </c>
      <c r="E11" s="9">
        <v>27.63</v>
      </c>
      <c r="F11" s="19">
        <f>AVERAGE(E11:E12)</f>
        <v>26.814999999999998</v>
      </c>
      <c r="G11" s="20">
        <f>(1-(F11-F5)/(F7-F5))*100</f>
        <v>-23.043686989918367</v>
      </c>
    </row>
    <row r="12" spans="1:9">
      <c r="A12" s="6" t="str">
        <f t="shared" si="0"/>
        <v>MAPKAPK3FT002787-120.000001</v>
      </c>
      <c r="B12" s="17" t="s">
        <v>1706</v>
      </c>
      <c r="C12" s="18" t="s">
        <v>2083</v>
      </c>
      <c r="D12" s="8">
        <v>9.9999999999999995E-7</v>
      </c>
      <c r="E12" s="9">
        <v>26</v>
      </c>
      <c r="F12" s="19"/>
      <c r="G12" s="20"/>
    </row>
    <row r="13" spans="1:9">
      <c r="A13" s="6" t="str">
        <f t="shared" si="0"/>
        <v>MAPKAPK3FT003666-010.000001</v>
      </c>
      <c r="B13" s="17" t="s">
        <v>1706</v>
      </c>
      <c r="C13" s="18" t="s">
        <v>2084</v>
      </c>
      <c r="D13" s="8">
        <v>9.9999999999999995E-7</v>
      </c>
      <c r="E13" s="9">
        <v>25.07</v>
      </c>
      <c r="F13" s="19">
        <f>AVERAGE(E13:E14)</f>
        <v>24.509999999999998</v>
      </c>
      <c r="G13" s="20">
        <f>(1-(F13-F5)/(F7-F5))*100</f>
        <v>-11.977916466634642</v>
      </c>
    </row>
    <row r="14" spans="1:9">
      <c r="A14" s="6" t="str">
        <f t="shared" si="0"/>
        <v>MAPKAPK3FT003666-010.000001</v>
      </c>
      <c r="B14" s="17" t="s">
        <v>1706</v>
      </c>
      <c r="C14" s="18" t="s">
        <v>2084</v>
      </c>
      <c r="D14" s="8">
        <v>9.9999999999999995E-7</v>
      </c>
      <c r="E14" s="9">
        <v>23.95</v>
      </c>
      <c r="F14" s="19"/>
      <c r="G14" s="20"/>
    </row>
    <row r="15" spans="1:9">
      <c r="A15" s="6" t="str">
        <f t="shared" si="0"/>
        <v>MAPKAPK3FT001973-170.000001</v>
      </c>
      <c r="B15" s="17" t="s">
        <v>1706</v>
      </c>
      <c r="C15" s="18" t="s">
        <v>2085</v>
      </c>
      <c r="D15" s="8">
        <v>9.9999999999999995E-7</v>
      </c>
      <c r="E15" s="9">
        <v>28.48</v>
      </c>
      <c r="F15" s="19">
        <f>AVERAGE(E15:E16)</f>
        <v>28.274999999999999</v>
      </c>
      <c r="G15" s="20">
        <f>(1-(F15-F5)/(F7-F5))*100</f>
        <v>-30.052808449351875</v>
      </c>
    </row>
    <row r="16" spans="1:9">
      <c r="A16" s="6" t="str">
        <f t="shared" si="0"/>
        <v>MAPKAPK3FT001973-170.000001</v>
      </c>
      <c r="B16" s="17" t="s">
        <v>1706</v>
      </c>
      <c r="C16" s="18" t="s">
        <v>2085</v>
      </c>
      <c r="D16" s="8">
        <v>9.9999999999999995E-7</v>
      </c>
      <c r="E16" s="9">
        <v>28.07</v>
      </c>
      <c r="F16" s="19"/>
      <c r="G16" s="20"/>
    </row>
    <row r="17" spans="1:7">
      <c r="A17" s="6" t="str">
        <f t="shared" si="0"/>
        <v>MAPKAPK3FT003437-010.000001</v>
      </c>
      <c r="B17" s="17" t="s">
        <v>1706</v>
      </c>
      <c r="C17" s="18" t="s">
        <v>2086</v>
      </c>
      <c r="D17" s="8">
        <v>9.9999999999999995E-7</v>
      </c>
      <c r="E17" s="9">
        <v>25.98</v>
      </c>
      <c r="F17" s="19">
        <f>AVERAGE(E17:E18)</f>
        <v>24.295000000000002</v>
      </c>
      <c r="G17" s="20">
        <f>(1-(F17-F5)/(F7-F5))*100</f>
        <v>-10.945751320211228</v>
      </c>
    </row>
    <row r="18" spans="1:7">
      <c r="A18" s="6" t="str">
        <f t="shared" si="0"/>
        <v>MAPKAPK3FT003437-010.000001</v>
      </c>
      <c r="B18" s="17" t="s">
        <v>1706</v>
      </c>
      <c r="C18" s="18" t="s">
        <v>2086</v>
      </c>
      <c r="D18" s="8">
        <v>9.9999999999999995E-7</v>
      </c>
      <c r="E18" s="9">
        <v>22.61</v>
      </c>
      <c r="F18" s="19"/>
      <c r="G18" s="20"/>
    </row>
    <row r="19" spans="1:7">
      <c r="A19" s="6" t="str">
        <f t="shared" si="0"/>
        <v>MAPKAPK3FT000959-040.000001</v>
      </c>
      <c r="B19" s="17" t="s">
        <v>1706</v>
      </c>
      <c r="C19" s="18" t="s">
        <v>2087</v>
      </c>
      <c r="D19" s="8">
        <v>9.9999999999999995E-7</v>
      </c>
      <c r="E19" s="9">
        <v>24.94</v>
      </c>
      <c r="F19" s="19">
        <f>AVERAGE(E19:E20)</f>
        <v>23.61</v>
      </c>
      <c r="G19" s="20">
        <f>(1-(F19-F5)/(F7-F5))*100</f>
        <v>-7.6572251560249605</v>
      </c>
    </row>
    <row r="20" spans="1:7">
      <c r="A20" s="6" t="str">
        <f t="shared" si="0"/>
        <v>MAPKAPK3FT000959-040.000001</v>
      </c>
      <c r="B20" s="17" t="s">
        <v>1706</v>
      </c>
      <c r="C20" s="18" t="s">
        <v>2087</v>
      </c>
      <c r="D20" s="8">
        <v>9.9999999999999995E-7</v>
      </c>
      <c r="E20" s="9">
        <v>22.28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1707</v>
      </c>
      <c r="C1" s="6" t="s">
        <v>2077</v>
      </c>
    </row>
    <row r="2" spans="1:9">
      <c r="B2" s="7" t="s">
        <v>1708</v>
      </c>
      <c r="C2" s="6" t="s">
        <v>2078</v>
      </c>
      <c r="H2" s="11"/>
      <c r="I2" s="11"/>
    </row>
    <row r="3" spans="1:9" ht="15" thickBot="1"/>
    <row r="4" spans="1:9" ht="31" thickBot="1">
      <c r="B4" s="12" t="s">
        <v>1709</v>
      </c>
      <c r="C4" s="12" t="s">
        <v>1710</v>
      </c>
      <c r="D4" s="13" t="s">
        <v>1711</v>
      </c>
      <c r="E4" s="14" t="s">
        <v>1712</v>
      </c>
      <c r="F4" s="15" t="s">
        <v>1713</v>
      </c>
      <c r="G4" s="16" t="s">
        <v>1714</v>
      </c>
    </row>
    <row r="5" spans="1:9">
      <c r="A5" s="6" t="str">
        <f t="shared" ref="A5:A20" si="0">IF(D5="","",B5&amp;C5&amp;D5)</f>
        <v/>
      </c>
      <c r="B5" s="17" t="s">
        <v>1715</v>
      </c>
      <c r="C5" s="18" t="s">
        <v>267</v>
      </c>
      <c r="E5" s="9">
        <v>1.79</v>
      </c>
      <c r="F5" s="19">
        <f>AVERAGE(E5:E6)</f>
        <v>1.87</v>
      </c>
    </row>
    <row r="6" spans="1:9">
      <c r="A6" s="6" t="str">
        <f t="shared" si="0"/>
        <v/>
      </c>
      <c r="B6" s="17" t="s">
        <v>1715</v>
      </c>
      <c r="C6" s="18" t="s">
        <v>267</v>
      </c>
      <c r="E6" s="9">
        <v>1.95</v>
      </c>
      <c r="F6" s="19"/>
    </row>
    <row r="7" spans="1:9">
      <c r="A7" s="6" t="str">
        <f t="shared" si="0"/>
        <v/>
      </c>
      <c r="B7" s="17" t="s">
        <v>1715</v>
      </c>
      <c r="C7" s="18" t="s">
        <v>270</v>
      </c>
      <c r="E7" s="9">
        <v>34.28</v>
      </c>
      <c r="F7" s="19">
        <f>AVERAGE(E7:E8)</f>
        <v>34.730000000000004</v>
      </c>
    </row>
    <row r="8" spans="1:9">
      <c r="A8" s="6" t="str">
        <f t="shared" si="0"/>
        <v/>
      </c>
      <c r="B8" s="17" t="s">
        <v>1716</v>
      </c>
      <c r="C8" s="18" t="s">
        <v>270</v>
      </c>
      <c r="E8" s="9">
        <v>35.18</v>
      </c>
      <c r="F8" s="19"/>
    </row>
    <row r="9" spans="1:9">
      <c r="A9" s="6" t="str">
        <f t="shared" si="0"/>
        <v>MAPKAPK5Staurosporine0.00001</v>
      </c>
      <c r="B9" s="17" t="s">
        <v>1717</v>
      </c>
      <c r="C9" s="18" t="s">
        <v>1718</v>
      </c>
      <c r="D9" s="8">
        <v>1.0000000000000001E-5</v>
      </c>
      <c r="E9" s="9">
        <v>3.02</v>
      </c>
      <c r="F9" s="19">
        <f>AVERAGE(E9:E10)</f>
        <v>2.7350000000000003</v>
      </c>
      <c r="G9" s="20">
        <f>(1-(F9-F5)/(F7-F5))*100</f>
        <v>97.367620206938525</v>
      </c>
    </row>
    <row r="10" spans="1:9">
      <c r="A10" s="6" t="str">
        <f t="shared" si="0"/>
        <v>MAPKAPK5Staurosporine0.00001</v>
      </c>
      <c r="B10" s="17" t="s">
        <v>1716</v>
      </c>
      <c r="C10" s="18" t="s">
        <v>1719</v>
      </c>
      <c r="D10" s="8">
        <v>1.0000000000000001E-5</v>
      </c>
      <c r="E10" s="21">
        <v>2.4500000000000002</v>
      </c>
      <c r="F10" s="22"/>
      <c r="G10" s="20"/>
    </row>
    <row r="11" spans="1:9">
      <c r="A11" s="6" t="str">
        <f t="shared" si="0"/>
        <v>MAPKAPK5FT002787-120.000001</v>
      </c>
      <c r="B11" s="17" t="s">
        <v>1720</v>
      </c>
      <c r="C11" s="18" t="s">
        <v>2083</v>
      </c>
      <c r="D11" s="8">
        <v>9.9999999999999995E-7</v>
      </c>
      <c r="E11" s="9">
        <v>36.93</v>
      </c>
      <c r="F11" s="19">
        <f>AVERAGE(E11:E12)</f>
        <v>36.155000000000001</v>
      </c>
      <c r="G11" s="20">
        <f>(1-(F11-F5)/(F7-F5))*100</f>
        <v>-4.3365794278758196</v>
      </c>
    </row>
    <row r="12" spans="1:9">
      <c r="A12" s="6" t="str">
        <f t="shared" si="0"/>
        <v>MAPKAPK5FT002787-120.000001</v>
      </c>
      <c r="B12" s="17" t="s">
        <v>1717</v>
      </c>
      <c r="C12" s="18" t="s">
        <v>2083</v>
      </c>
      <c r="D12" s="8">
        <v>9.9999999999999995E-7</v>
      </c>
      <c r="E12" s="9">
        <v>35.380000000000003</v>
      </c>
      <c r="F12" s="19"/>
      <c r="G12" s="20"/>
    </row>
    <row r="13" spans="1:9">
      <c r="A13" s="6" t="str">
        <f t="shared" si="0"/>
        <v>MAPKAPK5FT003666-010.000001</v>
      </c>
      <c r="B13" s="17" t="s">
        <v>1717</v>
      </c>
      <c r="C13" s="18" t="s">
        <v>2084</v>
      </c>
      <c r="D13" s="8">
        <v>9.9999999999999995E-7</v>
      </c>
      <c r="E13" s="9">
        <v>36.69</v>
      </c>
      <c r="F13" s="19">
        <f>AVERAGE(E13:E14)</f>
        <v>36.08</v>
      </c>
      <c r="G13" s="20">
        <f>(1-(F13-F5)/(F7-F5))*100</f>
        <v>-4.1083384053560268</v>
      </c>
    </row>
    <row r="14" spans="1:9">
      <c r="A14" s="6" t="str">
        <f t="shared" si="0"/>
        <v>MAPKAPK5FT003666-010.000001</v>
      </c>
      <c r="B14" s="17" t="s">
        <v>1716</v>
      </c>
      <c r="C14" s="18" t="s">
        <v>2084</v>
      </c>
      <c r="D14" s="8">
        <v>9.9999999999999995E-7</v>
      </c>
      <c r="E14" s="9">
        <v>35.47</v>
      </c>
      <c r="F14" s="19"/>
      <c r="G14" s="20"/>
    </row>
    <row r="15" spans="1:9">
      <c r="A15" s="6" t="str">
        <f t="shared" si="0"/>
        <v>MAPKAPK5FT001973-170.000001</v>
      </c>
      <c r="B15" s="17" t="s">
        <v>1717</v>
      </c>
      <c r="C15" s="18" t="s">
        <v>2085</v>
      </c>
      <c r="D15" s="8">
        <v>9.9999999999999995E-7</v>
      </c>
      <c r="E15" s="9">
        <v>37.47</v>
      </c>
      <c r="F15" s="19">
        <f>AVERAGE(E15:E16)</f>
        <v>37.215000000000003</v>
      </c>
      <c r="G15" s="20">
        <f>(1-(F15-F5)/(F7-F5))*100</f>
        <v>-7.5623858794887422</v>
      </c>
    </row>
    <row r="16" spans="1:9">
      <c r="A16" s="6" t="str">
        <f t="shared" si="0"/>
        <v>MAPKAPK5FT001973-170.000001</v>
      </c>
      <c r="B16" s="17" t="s">
        <v>1715</v>
      </c>
      <c r="C16" s="18" t="s">
        <v>2085</v>
      </c>
      <c r="D16" s="8">
        <v>9.9999999999999995E-7</v>
      </c>
      <c r="E16" s="9">
        <v>36.96</v>
      </c>
      <c r="F16" s="19"/>
      <c r="G16" s="20"/>
    </row>
    <row r="17" spans="1:7">
      <c r="A17" s="6" t="str">
        <f t="shared" si="0"/>
        <v>MAPKAPK5FT003437-010.000001</v>
      </c>
      <c r="B17" s="17" t="s">
        <v>1720</v>
      </c>
      <c r="C17" s="18" t="s">
        <v>2086</v>
      </c>
      <c r="D17" s="8">
        <v>9.9999999999999995E-7</v>
      </c>
      <c r="E17" s="9">
        <v>36.08</v>
      </c>
      <c r="F17" s="19">
        <f>AVERAGE(E17:E18)</f>
        <v>35.754999999999995</v>
      </c>
      <c r="G17" s="20">
        <f>(1-(F17-F5)/(F7-F5))*100</f>
        <v>-3.1192939744369763</v>
      </c>
    </row>
    <row r="18" spans="1:7">
      <c r="A18" s="6" t="str">
        <f t="shared" si="0"/>
        <v>MAPKAPK5FT003437-010.000001</v>
      </c>
      <c r="B18" s="17" t="s">
        <v>1717</v>
      </c>
      <c r="C18" s="18" t="s">
        <v>2086</v>
      </c>
      <c r="D18" s="8">
        <v>9.9999999999999995E-7</v>
      </c>
      <c r="E18" s="9">
        <v>35.43</v>
      </c>
      <c r="F18" s="19"/>
      <c r="G18" s="20"/>
    </row>
    <row r="19" spans="1:7">
      <c r="A19" s="6" t="str">
        <f t="shared" si="0"/>
        <v>MAPKAPK5FT000959-040.000001</v>
      </c>
      <c r="B19" s="17" t="s">
        <v>1715</v>
      </c>
      <c r="C19" s="18" t="s">
        <v>2087</v>
      </c>
      <c r="D19" s="8">
        <v>9.9999999999999995E-7</v>
      </c>
      <c r="E19" s="9">
        <v>36.82</v>
      </c>
      <c r="F19" s="19">
        <f>AVERAGE(E19:E20)</f>
        <v>36.620000000000005</v>
      </c>
      <c r="G19" s="20">
        <f>(1-(F19-F5)/(F7-F5))*100</f>
        <v>-5.7516737674984775</v>
      </c>
    </row>
    <row r="20" spans="1:7">
      <c r="A20" s="6" t="str">
        <f t="shared" si="0"/>
        <v>MAPKAPK5FT000959-040.000001</v>
      </c>
      <c r="B20" s="17" t="s">
        <v>1716</v>
      </c>
      <c r="C20" s="18" t="s">
        <v>2087</v>
      </c>
      <c r="D20" s="8">
        <v>9.9999999999999995E-7</v>
      </c>
      <c r="E20" s="9">
        <v>36.42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1721</v>
      </c>
      <c r="C1" s="6" t="s">
        <v>2077</v>
      </c>
    </row>
    <row r="2" spans="1:9">
      <c r="B2" s="7" t="s">
        <v>1722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1723</v>
      </c>
      <c r="F4" s="15" t="s">
        <v>1724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1725</v>
      </c>
      <c r="C5" s="18" t="s">
        <v>267</v>
      </c>
      <c r="E5" s="9">
        <v>3.16</v>
      </c>
      <c r="F5" s="19">
        <f>AVERAGE(E5:E6)</f>
        <v>3.09</v>
      </c>
    </row>
    <row r="6" spans="1:9">
      <c r="A6" s="6" t="str">
        <f t="shared" si="0"/>
        <v/>
      </c>
      <c r="B6" s="17" t="s">
        <v>1726</v>
      </c>
      <c r="C6" s="18" t="s">
        <v>267</v>
      </c>
      <c r="E6" s="9">
        <v>3.02</v>
      </c>
      <c r="F6" s="19"/>
    </row>
    <row r="7" spans="1:9">
      <c r="A7" s="6" t="str">
        <f t="shared" si="0"/>
        <v/>
      </c>
      <c r="B7" s="17" t="s">
        <v>1727</v>
      </c>
      <c r="C7" s="18" t="s">
        <v>270</v>
      </c>
      <c r="E7" s="9">
        <v>22.31</v>
      </c>
      <c r="F7" s="19">
        <f>AVERAGE(E7:E8)</f>
        <v>21.9</v>
      </c>
    </row>
    <row r="8" spans="1:9">
      <c r="A8" s="6" t="str">
        <f t="shared" si="0"/>
        <v/>
      </c>
      <c r="B8" s="17" t="s">
        <v>1725</v>
      </c>
      <c r="C8" s="18" t="s">
        <v>270</v>
      </c>
      <c r="E8" s="9">
        <v>21.49</v>
      </c>
      <c r="F8" s="19"/>
    </row>
    <row r="9" spans="1:9">
      <c r="A9" s="6" t="str">
        <f t="shared" si="0"/>
        <v>MARK1Staurosporine0.00001</v>
      </c>
      <c r="B9" s="17" t="s">
        <v>1725</v>
      </c>
      <c r="C9" s="18" t="s">
        <v>1585</v>
      </c>
      <c r="D9" s="8">
        <v>1.0000000000000001E-5</v>
      </c>
      <c r="E9" s="9">
        <v>2.42</v>
      </c>
      <c r="F9" s="19">
        <f>AVERAGE(E9:E10)</f>
        <v>2.69</v>
      </c>
      <c r="G9" s="20">
        <f>(1-(F9-F5)/(F7-F5))*100</f>
        <v>102.12652844231791</v>
      </c>
    </row>
    <row r="10" spans="1:9">
      <c r="A10" s="6" t="str">
        <f t="shared" si="0"/>
        <v>MARK1Staurosporine0.00001</v>
      </c>
      <c r="B10" s="17" t="s">
        <v>1728</v>
      </c>
      <c r="C10" s="18" t="s">
        <v>1585</v>
      </c>
      <c r="D10" s="8">
        <v>1.0000000000000001E-5</v>
      </c>
      <c r="E10" s="21">
        <v>2.96</v>
      </c>
      <c r="F10" s="22"/>
      <c r="G10" s="20"/>
    </row>
    <row r="11" spans="1:9">
      <c r="A11" s="6" t="str">
        <f t="shared" si="0"/>
        <v>MARK1FT002787-120.000001</v>
      </c>
      <c r="B11" s="17" t="s">
        <v>1728</v>
      </c>
      <c r="C11" s="18" t="s">
        <v>2083</v>
      </c>
      <c r="D11" s="8">
        <v>9.9999999999999995E-7</v>
      </c>
      <c r="E11" s="9">
        <v>28.3</v>
      </c>
      <c r="F11" s="19">
        <f>AVERAGE(E11:E12)</f>
        <v>27.34</v>
      </c>
      <c r="G11" s="20">
        <f>(1-(F11-F5)/(F7-F5))*100</f>
        <v>-28.920786815523659</v>
      </c>
    </row>
    <row r="12" spans="1:9">
      <c r="A12" s="6" t="str">
        <f t="shared" si="0"/>
        <v>MARK1FT002787-120.000001</v>
      </c>
      <c r="B12" s="17" t="s">
        <v>1725</v>
      </c>
      <c r="C12" s="18" t="s">
        <v>2083</v>
      </c>
      <c r="D12" s="8">
        <v>9.9999999999999995E-7</v>
      </c>
      <c r="E12" s="9">
        <v>26.38</v>
      </c>
      <c r="F12" s="19"/>
      <c r="G12" s="20"/>
    </row>
    <row r="13" spans="1:9">
      <c r="A13" s="6" t="str">
        <f t="shared" si="0"/>
        <v>MARK1FT003666-010.000001</v>
      </c>
      <c r="B13" s="17" t="s">
        <v>1725</v>
      </c>
      <c r="C13" s="18" t="s">
        <v>2084</v>
      </c>
      <c r="D13" s="8">
        <v>9.9999999999999995E-7</v>
      </c>
      <c r="E13" s="9">
        <v>24.65</v>
      </c>
      <c r="F13" s="19">
        <f>AVERAGE(E13:E14)</f>
        <v>24.71</v>
      </c>
      <c r="G13" s="20">
        <f>(1-(F13-F5)/(F7-F5))*100</f>
        <v>-14.938862307283362</v>
      </c>
    </row>
    <row r="14" spans="1:9">
      <c r="A14" s="6" t="str">
        <f t="shared" si="0"/>
        <v>MARK1FT003666-010.000001</v>
      </c>
      <c r="B14" s="17" t="s">
        <v>1729</v>
      </c>
      <c r="C14" s="18" t="s">
        <v>2084</v>
      </c>
      <c r="D14" s="8">
        <v>9.9999999999999995E-7</v>
      </c>
      <c r="E14" s="9">
        <v>24.77</v>
      </c>
      <c r="F14" s="19"/>
      <c r="G14" s="20"/>
    </row>
    <row r="15" spans="1:9">
      <c r="A15" s="6" t="str">
        <f t="shared" si="0"/>
        <v>MARK1FT001973-170.000001</v>
      </c>
      <c r="B15" s="17" t="s">
        <v>1726</v>
      </c>
      <c r="C15" s="18" t="s">
        <v>2085</v>
      </c>
      <c r="D15" s="8">
        <v>9.9999999999999995E-7</v>
      </c>
      <c r="E15" s="9">
        <v>26.39</v>
      </c>
      <c r="F15" s="19">
        <f>AVERAGE(E15:E16)</f>
        <v>26.414999999999999</v>
      </c>
      <c r="G15" s="20">
        <f>(1-(F15-F5)/(F7-F5))*100</f>
        <v>-24.00318979266347</v>
      </c>
    </row>
    <row r="16" spans="1:9">
      <c r="A16" s="6" t="str">
        <f t="shared" si="0"/>
        <v>MARK1FT001973-170.000001</v>
      </c>
      <c r="B16" s="17" t="s">
        <v>1729</v>
      </c>
      <c r="C16" s="18" t="s">
        <v>2085</v>
      </c>
      <c r="D16" s="8">
        <v>9.9999999999999995E-7</v>
      </c>
      <c r="E16" s="9">
        <v>26.44</v>
      </c>
      <c r="F16" s="19"/>
      <c r="G16" s="20"/>
    </row>
    <row r="17" spans="1:7">
      <c r="A17" s="6" t="str">
        <f t="shared" si="0"/>
        <v>MARK1FT003437-010.000001</v>
      </c>
      <c r="B17" s="17" t="s">
        <v>1725</v>
      </c>
      <c r="C17" s="18" t="s">
        <v>2086</v>
      </c>
      <c r="D17" s="8">
        <v>9.9999999999999995E-7</v>
      </c>
      <c r="E17" s="9">
        <v>25.61</v>
      </c>
      <c r="F17" s="19">
        <f>AVERAGE(E17:E18)</f>
        <v>25.265000000000001</v>
      </c>
      <c r="G17" s="20">
        <f>(1-(F17-F5)/(F7-F5))*100</f>
        <v>-17.889420520999487</v>
      </c>
    </row>
    <row r="18" spans="1:7">
      <c r="A18" s="6" t="str">
        <f t="shared" si="0"/>
        <v>MARK1FT003437-010.000001</v>
      </c>
      <c r="B18" s="17" t="s">
        <v>1725</v>
      </c>
      <c r="C18" s="18" t="s">
        <v>2086</v>
      </c>
      <c r="D18" s="8">
        <v>9.9999999999999995E-7</v>
      </c>
      <c r="E18" s="9">
        <v>24.92</v>
      </c>
      <c r="F18" s="19"/>
      <c r="G18" s="20"/>
    </row>
    <row r="19" spans="1:7">
      <c r="A19" s="6" t="str">
        <f t="shared" si="0"/>
        <v>MARK1FT000959-040.000001</v>
      </c>
      <c r="B19" s="17" t="s">
        <v>1725</v>
      </c>
      <c r="C19" s="18" t="s">
        <v>2087</v>
      </c>
      <c r="D19" s="8">
        <v>9.9999999999999995E-7</v>
      </c>
      <c r="E19" s="9">
        <v>24.58</v>
      </c>
      <c r="F19" s="19">
        <f>AVERAGE(E19:E20)</f>
        <v>24.939999999999998</v>
      </c>
      <c r="G19" s="20">
        <f>(1-(F19-F5)/(F7-F5))*100</f>
        <v>-16.161616161616156</v>
      </c>
    </row>
    <row r="20" spans="1:7">
      <c r="A20" s="6" t="str">
        <f t="shared" si="0"/>
        <v>MARK1FT000959-040.000001</v>
      </c>
      <c r="B20" s="17" t="s">
        <v>1729</v>
      </c>
      <c r="C20" s="18" t="s">
        <v>2087</v>
      </c>
      <c r="D20" s="8">
        <v>9.9999999999999995E-7</v>
      </c>
      <c r="E20" s="9">
        <v>25.3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1730</v>
      </c>
      <c r="C5" s="18" t="s">
        <v>267</v>
      </c>
      <c r="E5" s="9">
        <v>3.21</v>
      </c>
      <c r="F5" s="19">
        <f>AVERAGE(E5:E6)</f>
        <v>2.73</v>
      </c>
    </row>
    <row r="6" spans="1:9">
      <c r="A6" s="6" t="str">
        <f t="shared" si="0"/>
        <v/>
      </c>
      <c r="B6" s="17" t="s">
        <v>1730</v>
      </c>
      <c r="C6" s="18" t="s">
        <v>267</v>
      </c>
      <c r="E6" s="9">
        <v>2.25</v>
      </c>
      <c r="F6" s="19"/>
    </row>
    <row r="7" spans="1:9">
      <c r="A7" s="6" t="str">
        <f t="shared" si="0"/>
        <v/>
      </c>
      <c r="B7" s="17" t="s">
        <v>1730</v>
      </c>
      <c r="C7" s="18" t="s">
        <v>270</v>
      </c>
      <c r="E7" s="9">
        <v>29.77</v>
      </c>
      <c r="F7" s="19">
        <f>AVERAGE(E7:E8)</f>
        <v>29.274999999999999</v>
      </c>
    </row>
    <row r="8" spans="1:9">
      <c r="A8" s="6" t="str">
        <f t="shared" si="0"/>
        <v/>
      </c>
      <c r="B8" s="17" t="s">
        <v>1730</v>
      </c>
      <c r="C8" s="18" t="s">
        <v>270</v>
      </c>
      <c r="E8" s="9">
        <v>28.78</v>
      </c>
      <c r="F8" s="19"/>
    </row>
    <row r="9" spans="1:9">
      <c r="A9" s="6" t="str">
        <f t="shared" si="0"/>
        <v>MARK2Staurosporine0.00001</v>
      </c>
      <c r="B9" s="17" t="s">
        <v>1730</v>
      </c>
      <c r="C9" s="18" t="s">
        <v>272</v>
      </c>
      <c r="D9" s="8">
        <v>1.0000000000000001E-5</v>
      </c>
      <c r="E9" s="9">
        <v>2.08</v>
      </c>
      <c r="F9" s="19">
        <f>AVERAGE(E9:E10)</f>
        <v>2.5949999999999998</v>
      </c>
      <c r="G9" s="20">
        <f>(1-(F9-F5)/(F7-F5))*100</f>
        <v>100.50857035223206</v>
      </c>
    </row>
    <row r="10" spans="1:9">
      <c r="A10" s="6" t="str">
        <f t="shared" si="0"/>
        <v>MARK2Staurosporine0.00001</v>
      </c>
      <c r="B10" s="17" t="s">
        <v>1730</v>
      </c>
      <c r="C10" s="18" t="s">
        <v>272</v>
      </c>
      <c r="D10" s="8">
        <v>1.0000000000000001E-5</v>
      </c>
      <c r="E10" s="21">
        <v>3.11</v>
      </c>
      <c r="F10" s="22"/>
      <c r="G10" s="20"/>
    </row>
    <row r="11" spans="1:9">
      <c r="A11" s="6" t="str">
        <f t="shared" si="0"/>
        <v>MARK2FT002787-120.000001</v>
      </c>
      <c r="B11" s="17" t="s">
        <v>1730</v>
      </c>
      <c r="C11" s="18" t="s">
        <v>2083</v>
      </c>
      <c r="D11" s="8">
        <v>9.9999999999999995E-7</v>
      </c>
      <c r="E11" s="9">
        <v>35.01</v>
      </c>
      <c r="F11" s="19">
        <f>AVERAGE(E11:E12)</f>
        <v>35.15</v>
      </c>
      <c r="G11" s="20">
        <f>(1-(F11-F5)/(F7-F5))*100</f>
        <v>-22.132228291580347</v>
      </c>
    </row>
    <row r="12" spans="1:9">
      <c r="A12" s="6" t="str">
        <f t="shared" si="0"/>
        <v>MARK2FT002787-120.000001</v>
      </c>
      <c r="B12" s="17" t="s">
        <v>1730</v>
      </c>
      <c r="C12" s="18" t="s">
        <v>2083</v>
      </c>
      <c r="D12" s="8">
        <v>9.9999999999999995E-7</v>
      </c>
      <c r="E12" s="9">
        <v>35.29</v>
      </c>
      <c r="F12" s="19"/>
      <c r="G12" s="20"/>
    </row>
    <row r="13" spans="1:9">
      <c r="A13" s="6" t="str">
        <f t="shared" si="0"/>
        <v>MARK2FT003666-010.000001</v>
      </c>
      <c r="B13" s="17" t="s">
        <v>1730</v>
      </c>
      <c r="C13" s="18" t="s">
        <v>2084</v>
      </c>
      <c r="D13" s="8">
        <v>9.9999999999999995E-7</v>
      </c>
      <c r="E13" s="9">
        <v>32.909999999999997</v>
      </c>
      <c r="F13" s="19">
        <f>AVERAGE(E13:E14)</f>
        <v>33.019999999999996</v>
      </c>
      <c r="G13" s="20">
        <f>(1-(F13-F5)/(F7-F5))*100</f>
        <v>-14.108118289696737</v>
      </c>
    </row>
    <row r="14" spans="1:9">
      <c r="A14" s="6" t="str">
        <f t="shared" si="0"/>
        <v>MARK2FT003666-010.000001</v>
      </c>
      <c r="B14" s="17" t="s">
        <v>1730</v>
      </c>
      <c r="C14" s="18" t="s">
        <v>2084</v>
      </c>
      <c r="D14" s="8">
        <v>9.9999999999999995E-7</v>
      </c>
      <c r="E14" s="9">
        <v>33.130000000000003</v>
      </c>
      <c r="F14" s="19"/>
      <c r="G14" s="20"/>
    </row>
    <row r="15" spans="1:9">
      <c r="A15" s="6" t="str">
        <f t="shared" si="0"/>
        <v>MARK2FT001973-170.000001</v>
      </c>
      <c r="B15" s="17" t="s">
        <v>1730</v>
      </c>
      <c r="C15" s="18" t="s">
        <v>2085</v>
      </c>
      <c r="D15" s="8">
        <v>9.9999999999999995E-7</v>
      </c>
      <c r="E15" s="9">
        <v>35.07</v>
      </c>
      <c r="F15" s="19">
        <f>AVERAGE(E15:E16)</f>
        <v>35.685000000000002</v>
      </c>
      <c r="G15" s="20">
        <f>(1-(F15-F5)/(F7-F5))*100</f>
        <v>-24.147673761537035</v>
      </c>
    </row>
    <row r="16" spans="1:9">
      <c r="A16" s="6" t="str">
        <f t="shared" si="0"/>
        <v>MARK2FT001973-170.000001</v>
      </c>
      <c r="B16" s="17" t="s">
        <v>1730</v>
      </c>
      <c r="C16" s="18" t="s">
        <v>2085</v>
      </c>
      <c r="D16" s="8">
        <v>9.9999999999999995E-7</v>
      </c>
      <c r="E16" s="9">
        <v>36.299999999999997</v>
      </c>
      <c r="F16" s="19"/>
      <c r="G16" s="20"/>
    </row>
    <row r="17" spans="1:7">
      <c r="A17" s="6" t="str">
        <f t="shared" si="0"/>
        <v>MARK2FT003437-010.000001</v>
      </c>
      <c r="B17" s="17" t="s">
        <v>1730</v>
      </c>
      <c r="C17" s="18" t="s">
        <v>2086</v>
      </c>
      <c r="D17" s="8">
        <v>9.9999999999999995E-7</v>
      </c>
      <c r="E17" s="9">
        <v>33.57</v>
      </c>
      <c r="F17" s="19">
        <f>AVERAGE(E17:E18)</f>
        <v>33.760000000000005</v>
      </c>
      <c r="G17" s="20">
        <f>(1-(F17-F5)/(F7-F5))*100</f>
        <v>-16.895837257487312</v>
      </c>
    </row>
    <row r="18" spans="1:7">
      <c r="A18" s="6" t="str">
        <f t="shared" si="0"/>
        <v>MARK2FT003437-010.000001</v>
      </c>
      <c r="B18" s="17" t="s">
        <v>1730</v>
      </c>
      <c r="C18" s="18" t="s">
        <v>2086</v>
      </c>
      <c r="D18" s="8">
        <v>9.9999999999999995E-7</v>
      </c>
      <c r="E18" s="9">
        <v>33.950000000000003</v>
      </c>
      <c r="F18" s="19"/>
      <c r="G18" s="20"/>
    </row>
    <row r="19" spans="1:7">
      <c r="A19" s="6" t="str">
        <f t="shared" si="0"/>
        <v>MARK2FT000959-040.000001</v>
      </c>
      <c r="B19" s="17" t="s">
        <v>1730</v>
      </c>
      <c r="C19" s="18" t="s">
        <v>2087</v>
      </c>
      <c r="D19" s="8">
        <v>9.9999999999999995E-7</v>
      </c>
      <c r="E19" s="9">
        <v>33.32</v>
      </c>
      <c r="F19" s="19">
        <f>AVERAGE(E19:E20)</f>
        <v>33.314999999999998</v>
      </c>
      <c r="G19" s="20">
        <f>(1-(F19-F5)/(F7-F5))*100</f>
        <v>-15.219438689018649</v>
      </c>
    </row>
    <row r="20" spans="1:7">
      <c r="A20" s="6" t="str">
        <f t="shared" si="0"/>
        <v>MARK2FT000959-040.000001</v>
      </c>
      <c r="B20" s="17" t="s">
        <v>1730</v>
      </c>
      <c r="C20" s="18" t="s">
        <v>2087</v>
      </c>
      <c r="D20" s="8">
        <v>9.9999999999999995E-7</v>
      </c>
      <c r="E20" s="9">
        <v>33.31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1731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1732</v>
      </c>
      <c r="C5" s="18" t="s">
        <v>267</v>
      </c>
      <c r="E5" s="9">
        <v>7.27</v>
      </c>
      <c r="F5" s="19">
        <f>AVERAGE(E5:E6)</f>
        <v>5.43</v>
      </c>
    </row>
    <row r="6" spans="1:9">
      <c r="A6" s="6" t="str">
        <f t="shared" si="0"/>
        <v/>
      </c>
      <c r="B6" s="17" t="s">
        <v>1733</v>
      </c>
      <c r="C6" s="18" t="s">
        <v>267</v>
      </c>
      <c r="E6" s="9">
        <v>3.59</v>
      </c>
      <c r="F6" s="19"/>
    </row>
    <row r="7" spans="1:9">
      <c r="A7" s="6" t="str">
        <f t="shared" si="0"/>
        <v/>
      </c>
      <c r="B7" s="17" t="s">
        <v>1733</v>
      </c>
      <c r="C7" s="18" t="s">
        <v>270</v>
      </c>
      <c r="E7" s="9">
        <v>39.94</v>
      </c>
      <c r="F7" s="19">
        <f>AVERAGE(E7:E8)</f>
        <v>39.524999999999999</v>
      </c>
    </row>
    <row r="8" spans="1:9">
      <c r="A8" s="6" t="str">
        <f t="shared" si="0"/>
        <v/>
      </c>
      <c r="B8" s="17" t="s">
        <v>1733</v>
      </c>
      <c r="C8" s="18" t="s">
        <v>270</v>
      </c>
      <c r="E8" s="9">
        <v>39.11</v>
      </c>
      <c r="F8" s="19"/>
    </row>
    <row r="9" spans="1:9">
      <c r="A9" s="6" t="str">
        <f t="shared" si="0"/>
        <v>MARK3Staurosporine0.00001</v>
      </c>
      <c r="B9" s="17" t="s">
        <v>1733</v>
      </c>
      <c r="C9" s="18" t="s">
        <v>1734</v>
      </c>
      <c r="D9" s="8">
        <v>1.0000000000000001E-5</v>
      </c>
      <c r="E9" s="9">
        <v>5.25</v>
      </c>
      <c r="F9" s="19">
        <f>AVERAGE(E9:E10)</f>
        <v>4.2050000000000001</v>
      </c>
      <c r="G9" s="20">
        <f>(1-(F9-F5)/(F7-F5))*100</f>
        <v>103.59290218507114</v>
      </c>
    </row>
    <row r="10" spans="1:9">
      <c r="A10" s="6" t="str">
        <f t="shared" si="0"/>
        <v>MARK3Staurosporine0.00001</v>
      </c>
      <c r="B10" s="17" t="s">
        <v>1733</v>
      </c>
      <c r="C10" s="18" t="s">
        <v>272</v>
      </c>
      <c r="D10" s="8">
        <v>1.0000000000000001E-5</v>
      </c>
      <c r="E10" s="21">
        <v>3.16</v>
      </c>
      <c r="F10" s="22"/>
      <c r="G10" s="20"/>
    </row>
    <row r="11" spans="1:9">
      <c r="A11" s="6" t="str">
        <f t="shared" si="0"/>
        <v>MARK3FT002787-120.000001</v>
      </c>
      <c r="B11" s="17" t="s">
        <v>1733</v>
      </c>
      <c r="C11" s="18" t="s">
        <v>2083</v>
      </c>
      <c r="D11" s="8">
        <v>9.9999999999999995E-7</v>
      </c>
      <c r="E11" s="9">
        <v>40.81</v>
      </c>
      <c r="F11" s="19">
        <f>AVERAGE(E11:E12)</f>
        <v>41.36</v>
      </c>
      <c r="G11" s="20">
        <f>(1-(F11-F5)/(F7-F5))*100</f>
        <v>-5.3820208241677658</v>
      </c>
    </row>
    <row r="12" spans="1:9">
      <c r="A12" s="6" t="str">
        <f t="shared" si="0"/>
        <v>MARK3FT002787-120.000001</v>
      </c>
      <c r="B12" s="17" t="s">
        <v>1733</v>
      </c>
      <c r="C12" s="18" t="s">
        <v>2083</v>
      </c>
      <c r="D12" s="8">
        <v>9.9999999999999995E-7</v>
      </c>
      <c r="E12" s="9">
        <v>41.91</v>
      </c>
      <c r="F12" s="19"/>
      <c r="G12" s="20"/>
    </row>
    <row r="13" spans="1:9">
      <c r="A13" s="6" t="str">
        <f t="shared" si="0"/>
        <v>MARK3FT003666-010.000001</v>
      </c>
      <c r="B13" s="17" t="s">
        <v>1733</v>
      </c>
      <c r="C13" s="18" t="s">
        <v>2084</v>
      </c>
      <c r="D13" s="8">
        <v>9.9999999999999995E-7</v>
      </c>
      <c r="E13" s="9">
        <v>41.14</v>
      </c>
      <c r="F13" s="19">
        <f>AVERAGE(E13:E14)</f>
        <v>40.629999999999995</v>
      </c>
      <c r="G13" s="20">
        <f>(1-(F13-F5)/(F7-F5))*100</f>
        <v>-3.2409444200029336</v>
      </c>
    </row>
    <row r="14" spans="1:9">
      <c r="A14" s="6" t="str">
        <f t="shared" si="0"/>
        <v>MARK3FT003666-010.000001</v>
      </c>
      <c r="B14" s="17" t="s">
        <v>1733</v>
      </c>
      <c r="C14" s="18" t="s">
        <v>2084</v>
      </c>
      <c r="D14" s="8">
        <v>9.9999999999999995E-7</v>
      </c>
      <c r="E14" s="9">
        <v>40.119999999999997</v>
      </c>
      <c r="F14" s="19"/>
      <c r="G14" s="20"/>
    </row>
    <row r="15" spans="1:9">
      <c r="A15" s="6" t="str">
        <f t="shared" si="0"/>
        <v>MARK3FT001973-170.000001</v>
      </c>
      <c r="B15" s="17" t="s">
        <v>1733</v>
      </c>
      <c r="C15" s="18" t="s">
        <v>2085</v>
      </c>
      <c r="D15" s="8">
        <v>9.9999999999999995E-7</v>
      </c>
      <c r="E15" s="9">
        <v>39.119999999999997</v>
      </c>
      <c r="F15" s="19">
        <f>AVERAGE(E15:E16)</f>
        <v>39.224999999999994</v>
      </c>
      <c r="G15" s="20">
        <f>(1-(F15-F5)/(F7-F5))*100</f>
        <v>0.87989441267048996</v>
      </c>
    </row>
    <row r="16" spans="1:9">
      <c r="A16" s="6" t="str">
        <f t="shared" si="0"/>
        <v>MARK3FT001973-170.000001</v>
      </c>
      <c r="B16" s="17" t="s">
        <v>1733</v>
      </c>
      <c r="C16" s="18" t="s">
        <v>2085</v>
      </c>
      <c r="D16" s="8">
        <v>9.9999999999999995E-7</v>
      </c>
      <c r="E16" s="9">
        <v>39.33</v>
      </c>
      <c r="F16" s="19"/>
      <c r="G16" s="20"/>
    </row>
    <row r="17" spans="1:7">
      <c r="A17" s="6" t="str">
        <f t="shared" si="0"/>
        <v>MARK3FT003437-010.000001</v>
      </c>
      <c r="B17" s="17" t="s">
        <v>1733</v>
      </c>
      <c r="C17" s="18" t="s">
        <v>2086</v>
      </c>
      <c r="D17" s="8">
        <v>9.9999999999999995E-7</v>
      </c>
      <c r="E17" s="9">
        <v>40.11</v>
      </c>
      <c r="F17" s="19">
        <f>AVERAGE(E17:E18)</f>
        <v>42.774999999999999</v>
      </c>
      <c r="G17" s="20">
        <f>(1-(F17-F5)/(F7-F5))*100</f>
        <v>-9.5321894705968635</v>
      </c>
    </row>
    <row r="18" spans="1:7">
      <c r="A18" s="6" t="str">
        <f t="shared" si="0"/>
        <v>MARK3FT003437-010.000001</v>
      </c>
      <c r="B18" s="17" t="s">
        <v>1733</v>
      </c>
      <c r="C18" s="18" t="s">
        <v>2086</v>
      </c>
      <c r="D18" s="8">
        <v>9.9999999999999995E-7</v>
      </c>
      <c r="E18" s="9">
        <v>45.44</v>
      </c>
      <c r="F18" s="19"/>
      <c r="G18" s="20"/>
    </row>
    <row r="19" spans="1:7">
      <c r="A19" s="6" t="str">
        <f t="shared" si="0"/>
        <v>MARK3FT000959-040.000001</v>
      </c>
      <c r="B19" s="17" t="s">
        <v>1733</v>
      </c>
      <c r="C19" s="18" t="s">
        <v>2087</v>
      </c>
      <c r="D19" s="8">
        <v>9.9999999999999995E-7</v>
      </c>
      <c r="E19" s="9">
        <v>34.92</v>
      </c>
      <c r="F19" s="19">
        <f>AVERAGE(E19:E20)</f>
        <v>36.755000000000003</v>
      </c>
      <c r="G19" s="20">
        <f>(1-(F19-F5)/(F7-F5))*100</f>
        <v>8.1243584103240849</v>
      </c>
    </row>
    <row r="20" spans="1:7">
      <c r="A20" s="6" t="str">
        <f t="shared" si="0"/>
        <v>MARK3FT000959-040.000001</v>
      </c>
      <c r="B20" s="17" t="s">
        <v>1733</v>
      </c>
      <c r="C20" s="18" t="s">
        <v>2087</v>
      </c>
      <c r="D20" s="8">
        <v>9.9999999999999995E-7</v>
      </c>
      <c r="E20" s="9">
        <v>38.590000000000003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1735</v>
      </c>
      <c r="C4" s="12" t="s">
        <v>261</v>
      </c>
      <c r="D4" s="13" t="s">
        <v>1736</v>
      </c>
      <c r="E4" s="14" t="s">
        <v>1737</v>
      </c>
      <c r="F4" s="15" t="s">
        <v>1738</v>
      </c>
      <c r="G4" s="16" t="s">
        <v>1739</v>
      </c>
    </row>
    <row r="5" spans="1:9">
      <c r="A5" s="6" t="str">
        <f t="shared" ref="A5:A20" si="0">IF(D5="","",B5&amp;C5&amp;D5)</f>
        <v/>
      </c>
      <c r="B5" s="17" t="s">
        <v>1740</v>
      </c>
      <c r="C5" s="18" t="s">
        <v>267</v>
      </c>
      <c r="E5" s="9">
        <v>1.38</v>
      </c>
      <c r="F5" s="19">
        <f>AVERAGE(E5:E6)</f>
        <v>1.8199999999999998</v>
      </c>
    </row>
    <row r="6" spans="1:9">
      <c r="A6" s="6" t="str">
        <f t="shared" si="0"/>
        <v/>
      </c>
      <c r="B6" s="17" t="s">
        <v>1741</v>
      </c>
      <c r="C6" s="18" t="s">
        <v>267</v>
      </c>
      <c r="E6" s="9">
        <v>2.2599999999999998</v>
      </c>
      <c r="F6" s="19"/>
    </row>
    <row r="7" spans="1:9">
      <c r="A7" s="6" t="str">
        <f t="shared" si="0"/>
        <v/>
      </c>
      <c r="B7" s="17" t="s">
        <v>1741</v>
      </c>
      <c r="C7" s="18" t="s">
        <v>270</v>
      </c>
      <c r="E7" s="9">
        <v>27.18</v>
      </c>
      <c r="F7" s="19">
        <f>AVERAGE(E7:E8)</f>
        <v>26.475000000000001</v>
      </c>
    </row>
    <row r="8" spans="1:9">
      <c r="A8" s="6" t="str">
        <f t="shared" si="0"/>
        <v/>
      </c>
      <c r="B8" s="17" t="s">
        <v>1741</v>
      </c>
      <c r="C8" s="18" t="s">
        <v>270</v>
      </c>
      <c r="E8" s="9">
        <v>25.77</v>
      </c>
      <c r="F8" s="19"/>
    </row>
    <row r="9" spans="1:9">
      <c r="A9" s="6" t="str">
        <f t="shared" si="0"/>
        <v>MARK4Staurosporine0.00001</v>
      </c>
      <c r="B9" s="17" t="s">
        <v>1742</v>
      </c>
      <c r="C9" s="18" t="s">
        <v>272</v>
      </c>
      <c r="D9" s="8">
        <v>1.0000000000000001E-5</v>
      </c>
      <c r="E9" s="9">
        <v>2.4</v>
      </c>
      <c r="F9" s="19">
        <f>AVERAGE(E9:E10)</f>
        <v>2.81</v>
      </c>
      <c r="G9" s="20">
        <f>(1-(F9-F5)/(F7-F5))*100</f>
        <v>95.984587304806325</v>
      </c>
    </row>
    <row r="10" spans="1:9">
      <c r="A10" s="6" t="str">
        <f t="shared" si="0"/>
        <v>MARK4Staurosporine0.00001</v>
      </c>
      <c r="B10" s="17" t="s">
        <v>1742</v>
      </c>
      <c r="C10" s="18" t="s">
        <v>272</v>
      </c>
      <c r="D10" s="8">
        <v>1.0000000000000001E-5</v>
      </c>
      <c r="E10" s="21">
        <v>3.22</v>
      </c>
      <c r="F10" s="22"/>
      <c r="G10" s="20"/>
    </row>
    <row r="11" spans="1:9">
      <c r="A11" s="6" t="str">
        <f t="shared" si="0"/>
        <v>MARK4FT002787-120.000001</v>
      </c>
      <c r="B11" s="17" t="s">
        <v>1741</v>
      </c>
      <c r="C11" s="18" t="s">
        <v>2083</v>
      </c>
      <c r="D11" s="8">
        <v>9.9999999999999995E-7</v>
      </c>
      <c r="E11" s="9">
        <v>31.32</v>
      </c>
      <c r="F11" s="19">
        <f>AVERAGE(E11:E12)</f>
        <v>31.310000000000002</v>
      </c>
      <c r="G11" s="20">
        <f>(1-(F11-F5)/(F7-F5))*100</f>
        <v>-19.610626647738805</v>
      </c>
    </row>
    <row r="12" spans="1:9">
      <c r="A12" s="6" t="str">
        <f t="shared" si="0"/>
        <v>MARK4FT002787-120.000001</v>
      </c>
      <c r="B12" s="17" t="s">
        <v>1742</v>
      </c>
      <c r="C12" s="18" t="s">
        <v>2083</v>
      </c>
      <c r="D12" s="8">
        <v>9.9999999999999995E-7</v>
      </c>
      <c r="E12" s="9">
        <v>31.3</v>
      </c>
      <c r="F12" s="19"/>
      <c r="G12" s="20"/>
    </row>
    <row r="13" spans="1:9">
      <c r="A13" s="6" t="str">
        <f t="shared" si="0"/>
        <v>MARK4FT003666-010.000001</v>
      </c>
      <c r="B13" s="17" t="s">
        <v>1741</v>
      </c>
      <c r="C13" s="18" t="s">
        <v>2084</v>
      </c>
      <c r="D13" s="8">
        <v>9.9999999999999995E-7</v>
      </c>
      <c r="E13" s="9">
        <v>28.44</v>
      </c>
      <c r="F13" s="19">
        <f>AVERAGE(E13:E14)</f>
        <v>28.3</v>
      </c>
      <c r="G13" s="20">
        <f>(1-(F13-F5)/(F7-F5))*100</f>
        <v>-7.4021496653822627</v>
      </c>
    </row>
    <row r="14" spans="1:9">
      <c r="A14" s="6" t="str">
        <f t="shared" si="0"/>
        <v>MARK4FT003666-010.000001</v>
      </c>
      <c r="B14" s="17" t="s">
        <v>1740</v>
      </c>
      <c r="C14" s="18" t="s">
        <v>2084</v>
      </c>
      <c r="D14" s="8">
        <v>9.9999999999999995E-7</v>
      </c>
      <c r="E14" s="9">
        <v>28.16</v>
      </c>
      <c r="F14" s="19"/>
      <c r="G14" s="20"/>
    </row>
    <row r="15" spans="1:9">
      <c r="A15" s="6" t="str">
        <f t="shared" si="0"/>
        <v>MARK4FT001973-170.000001</v>
      </c>
      <c r="B15" s="17" t="s">
        <v>1740</v>
      </c>
      <c r="C15" s="18" t="s">
        <v>2085</v>
      </c>
      <c r="D15" s="8">
        <v>9.9999999999999995E-7</v>
      </c>
      <c r="E15" s="9">
        <v>32.89</v>
      </c>
      <c r="F15" s="19">
        <f>AVERAGE(E15:E16)</f>
        <v>31.83</v>
      </c>
      <c r="G15" s="20">
        <f>(1-(F15-F5)/(F7-F5))*100</f>
        <v>-21.719732305820315</v>
      </c>
    </row>
    <row r="16" spans="1:9">
      <c r="A16" s="6" t="str">
        <f t="shared" si="0"/>
        <v>MARK4FT001973-170.000001</v>
      </c>
      <c r="B16" s="17" t="s">
        <v>1741</v>
      </c>
      <c r="C16" s="18" t="s">
        <v>2085</v>
      </c>
      <c r="D16" s="8">
        <v>9.9999999999999995E-7</v>
      </c>
      <c r="E16" s="9">
        <v>30.77</v>
      </c>
      <c r="F16" s="19"/>
      <c r="G16" s="20"/>
    </row>
    <row r="17" spans="1:7">
      <c r="A17" s="6" t="str">
        <f t="shared" si="0"/>
        <v>MARK4FT003437-010.000001</v>
      </c>
      <c r="B17" s="17" t="s">
        <v>1740</v>
      </c>
      <c r="C17" s="18" t="s">
        <v>2086</v>
      </c>
      <c r="D17" s="8">
        <v>9.9999999999999995E-7</v>
      </c>
      <c r="E17" s="9">
        <v>27.96</v>
      </c>
      <c r="F17" s="19">
        <f>AVERAGE(E17:E18)</f>
        <v>28.024999999999999</v>
      </c>
      <c r="G17" s="20">
        <f>(1-(F17-F5)/(F7-F5))*100</f>
        <v>-6.2867572500506785</v>
      </c>
    </row>
    <row r="18" spans="1:7">
      <c r="A18" s="6" t="str">
        <f t="shared" si="0"/>
        <v>MARK4FT003437-010.000001</v>
      </c>
      <c r="B18" s="17" t="s">
        <v>1743</v>
      </c>
      <c r="C18" s="18" t="s">
        <v>2086</v>
      </c>
      <c r="D18" s="8">
        <v>9.9999999999999995E-7</v>
      </c>
      <c r="E18" s="9">
        <v>28.09</v>
      </c>
      <c r="F18" s="19"/>
      <c r="G18" s="20"/>
    </row>
    <row r="19" spans="1:7">
      <c r="A19" s="6" t="str">
        <f t="shared" si="0"/>
        <v>MARK4FT000959-040.000001</v>
      </c>
      <c r="B19" s="17" t="s">
        <v>1742</v>
      </c>
      <c r="C19" s="18" t="s">
        <v>2087</v>
      </c>
      <c r="D19" s="8">
        <v>9.9999999999999995E-7</v>
      </c>
      <c r="E19" s="9">
        <v>29.11</v>
      </c>
      <c r="F19" s="19">
        <f>AVERAGE(E19:E20)</f>
        <v>29.015000000000001</v>
      </c>
      <c r="G19" s="20">
        <f>(1-(F19-F5)/(F7-F5))*100</f>
        <v>-10.302169945244376</v>
      </c>
    </row>
    <row r="20" spans="1:7">
      <c r="A20" s="6" t="str">
        <f t="shared" si="0"/>
        <v>MARK4FT000959-040.000001</v>
      </c>
      <c r="B20" s="17" t="s">
        <v>1740</v>
      </c>
      <c r="C20" s="18" t="s">
        <v>2087</v>
      </c>
      <c r="D20" s="8">
        <v>9.9999999999999995E-7</v>
      </c>
      <c r="E20" s="9">
        <v>28.92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335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336</v>
      </c>
      <c r="C4" s="12" t="s">
        <v>337</v>
      </c>
      <c r="D4" s="13" t="s">
        <v>338</v>
      </c>
      <c r="E4" s="14" t="s">
        <v>263</v>
      </c>
      <c r="F4" s="15" t="s">
        <v>287</v>
      </c>
      <c r="G4" s="16" t="s">
        <v>339</v>
      </c>
    </row>
    <row r="5" spans="1:9">
      <c r="A5" s="6" t="str">
        <f t="shared" ref="A5:A20" si="0">IF(D5="","",B5&amp;C5&amp;D5)</f>
        <v/>
      </c>
      <c r="B5" s="17" t="s">
        <v>340</v>
      </c>
      <c r="C5" s="18" t="s">
        <v>267</v>
      </c>
      <c r="E5" s="9">
        <v>0.91</v>
      </c>
      <c r="F5" s="19">
        <f>AVERAGE(E5:E6)</f>
        <v>1.2</v>
      </c>
    </row>
    <row r="6" spans="1:9">
      <c r="A6" s="6" t="str">
        <f t="shared" si="0"/>
        <v/>
      </c>
      <c r="B6" s="17" t="s">
        <v>341</v>
      </c>
      <c r="C6" s="18" t="s">
        <v>267</v>
      </c>
      <c r="E6" s="9">
        <v>1.49</v>
      </c>
      <c r="F6" s="19"/>
    </row>
    <row r="7" spans="1:9">
      <c r="A7" s="6" t="str">
        <f t="shared" si="0"/>
        <v/>
      </c>
      <c r="B7" s="17" t="s">
        <v>341</v>
      </c>
      <c r="C7" s="18" t="s">
        <v>270</v>
      </c>
      <c r="E7" s="9">
        <v>43.75</v>
      </c>
      <c r="F7" s="19">
        <f>AVERAGE(E7:E8)</f>
        <v>43.825000000000003</v>
      </c>
    </row>
    <row r="8" spans="1:9">
      <c r="A8" s="6" t="str">
        <f t="shared" si="0"/>
        <v/>
      </c>
      <c r="B8" s="17" t="s">
        <v>341</v>
      </c>
      <c r="C8" s="18" t="s">
        <v>270</v>
      </c>
      <c r="E8" s="9">
        <v>43.9</v>
      </c>
      <c r="F8" s="19"/>
    </row>
    <row r="9" spans="1:9">
      <c r="A9" s="6" t="str">
        <f t="shared" si="0"/>
        <v>MELKStaurosporine0.00001</v>
      </c>
      <c r="B9" s="17" t="s">
        <v>341</v>
      </c>
      <c r="C9" s="18" t="s">
        <v>342</v>
      </c>
      <c r="D9" s="8">
        <v>1.0000000000000001E-5</v>
      </c>
      <c r="E9" s="9">
        <v>1.05</v>
      </c>
      <c r="F9" s="19">
        <f>AVERAGE(E9:E10)</f>
        <v>0.9</v>
      </c>
      <c r="G9" s="20">
        <f>(1-(F9-F5)/(F7-F5))*100</f>
        <v>100.70381231671554</v>
      </c>
    </row>
    <row r="10" spans="1:9">
      <c r="A10" s="6" t="str">
        <f t="shared" si="0"/>
        <v>MELKStaurosporine0.00001</v>
      </c>
      <c r="B10" s="17" t="s">
        <v>341</v>
      </c>
      <c r="C10" s="18" t="s">
        <v>272</v>
      </c>
      <c r="D10" s="8">
        <v>1.0000000000000001E-5</v>
      </c>
      <c r="E10" s="21">
        <v>0.75</v>
      </c>
      <c r="F10" s="22"/>
      <c r="G10" s="20"/>
    </row>
    <row r="11" spans="1:9">
      <c r="A11" s="6" t="str">
        <f t="shared" si="0"/>
        <v>MELKFT002787-120.000001</v>
      </c>
      <c r="B11" s="17" t="s">
        <v>341</v>
      </c>
      <c r="C11" s="18" t="s">
        <v>2083</v>
      </c>
      <c r="D11" s="8">
        <v>9.9999999999999995E-7</v>
      </c>
      <c r="E11" s="9">
        <v>43.17</v>
      </c>
      <c r="F11" s="19">
        <f>AVERAGE(E11:E12)</f>
        <v>43.74</v>
      </c>
      <c r="G11" s="20">
        <f>(1-(F11-F5)/(F7-F5))*100</f>
        <v>0.19941348973607775</v>
      </c>
    </row>
    <row r="12" spans="1:9">
      <c r="A12" s="6" t="str">
        <f t="shared" si="0"/>
        <v>MELKFT002787-120.000001</v>
      </c>
      <c r="B12" s="17" t="s">
        <v>341</v>
      </c>
      <c r="C12" s="18" t="s">
        <v>2083</v>
      </c>
      <c r="D12" s="8">
        <v>9.9999999999999995E-7</v>
      </c>
      <c r="E12" s="9">
        <v>44.31</v>
      </c>
      <c r="F12" s="19"/>
      <c r="G12" s="20"/>
    </row>
    <row r="13" spans="1:9">
      <c r="A13" s="6" t="str">
        <f t="shared" si="0"/>
        <v>MELKFT003666-010.000001</v>
      </c>
      <c r="B13" s="17" t="s">
        <v>341</v>
      </c>
      <c r="C13" s="18" t="s">
        <v>2084</v>
      </c>
      <c r="D13" s="8">
        <v>9.9999999999999995E-7</v>
      </c>
      <c r="E13" s="9">
        <v>42.81</v>
      </c>
      <c r="F13" s="19">
        <f>AVERAGE(E13:E14)</f>
        <v>43.255000000000003</v>
      </c>
      <c r="G13" s="20">
        <f>(1-(F13-F5)/(F7-F5))*100</f>
        <v>1.3372434017595358</v>
      </c>
    </row>
    <row r="14" spans="1:9">
      <c r="A14" s="6" t="str">
        <f t="shared" si="0"/>
        <v>MELKFT003666-010.000001</v>
      </c>
      <c r="B14" s="17" t="s">
        <v>341</v>
      </c>
      <c r="C14" s="18" t="s">
        <v>2084</v>
      </c>
      <c r="D14" s="8">
        <v>9.9999999999999995E-7</v>
      </c>
      <c r="E14" s="9">
        <v>43.7</v>
      </c>
      <c r="F14" s="19"/>
      <c r="G14" s="20"/>
    </row>
    <row r="15" spans="1:9">
      <c r="A15" s="6" t="str">
        <f t="shared" si="0"/>
        <v>MELKFT001973-170.000001</v>
      </c>
      <c r="B15" s="17" t="s">
        <v>341</v>
      </c>
      <c r="C15" s="18" t="s">
        <v>2085</v>
      </c>
      <c r="D15" s="8">
        <v>9.9999999999999995E-7</v>
      </c>
      <c r="E15" s="9">
        <v>36.86</v>
      </c>
      <c r="F15" s="19">
        <f>AVERAGE(E15:E16)</f>
        <v>37.71</v>
      </c>
      <c r="G15" s="20">
        <f>(1-(F15-F5)/(F7-F5))*100</f>
        <v>14.346041055718484</v>
      </c>
    </row>
    <row r="16" spans="1:9">
      <c r="A16" s="6" t="str">
        <f t="shared" si="0"/>
        <v>MELKFT001973-170.000001</v>
      </c>
      <c r="B16" s="17" t="s">
        <v>341</v>
      </c>
      <c r="C16" s="18" t="s">
        <v>2085</v>
      </c>
      <c r="D16" s="8">
        <v>9.9999999999999995E-7</v>
      </c>
      <c r="E16" s="9">
        <v>38.56</v>
      </c>
      <c r="F16" s="19"/>
      <c r="G16" s="20"/>
    </row>
    <row r="17" spans="1:7">
      <c r="A17" s="6" t="str">
        <f t="shared" si="0"/>
        <v>MELKFT003437-010.000001</v>
      </c>
      <c r="B17" s="17" t="s">
        <v>341</v>
      </c>
      <c r="C17" s="18" t="s">
        <v>2086</v>
      </c>
      <c r="D17" s="8">
        <v>9.9999999999999995E-7</v>
      </c>
      <c r="E17" s="9">
        <v>31.96</v>
      </c>
      <c r="F17" s="19">
        <f>AVERAGE(E17:E18)</f>
        <v>32.08</v>
      </c>
      <c r="G17" s="20">
        <f>(1-(F17-F5)/(F7-F5))*100</f>
        <v>27.554252199413487</v>
      </c>
    </row>
    <row r="18" spans="1:7">
      <c r="A18" s="6" t="str">
        <f t="shared" si="0"/>
        <v>MELKFT003437-010.000001</v>
      </c>
      <c r="B18" s="17" t="s">
        <v>341</v>
      </c>
      <c r="C18" s="18" t="s">
        <v>2086</v>
      </c>
      <c r="D18" s="8">
        <v>9.9999999999999995E-7</v>
      </c>
      <c r="E18" s="9">
        <v>32.200000000000003</v>
      </c>
      <c r="F18" s="19"/>
      <c r="G18" s="20"/>
    </row>
    <row r="19" spans="1:7">
      <c r="A19" s="6" t="str">
        <f t="shared" si="0"/>
        <v>MELKFT000959-040.000001</v>
      </c>
      <c r="B19" s="17" t="s">
        <v>341</v>
      </c>
      <c r="C19" s="18" t="s">
        <v>2087</v>
      </c>
      <c r="D19" s="8">
        <v>9.9999999999999995E-7</v>
      </c>
      <c r="E19" s="9">
        <v>27.15</v>
      </c>
      <c r="F19" s="19">
        <f>AVERAGE(E19:E20)</f>
        <v>27.68</v>
      </c>
      <c r="G19" s="20">
        <f>(1-(F19-F5)/(F7-F5))*100</f>
        <v>37.876832844574778</v>
      </c>
    </row>
    <row r="20" spans="1:7">
      <c r="A20" s="6" t="str">
        <f t="shared" si="0"/>
        <v>MELKFT000959-040.000001</v>
      </c>
      <c r="B20" s="17" t="s">
        <v>341</v>
      </c>
      <c r="C20" s="18" t="s">
        <v>2087</v>
      </c>
      <c r="D20" s="8">
        <v>9.9999999999999995E-7</v>
      </c>
      <c r="E20" s="9">
        <v>28.21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958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1006</v>
      </c>
      <c r="C5" s="18" t="s">
        <v>267</v>
      </c>
      <c r="E5" s="9">
        <v>0.67</v>
      </c>
      <c r="F5" s="23">
        <f>AVERAGE(E5:E8)</f>
        <v>0.55249999999999999</v>
      </c>
    </row>
    <row r="6" spans="1:9">
      <c r="A6" s="6" t="str">
        <f t="shared" si="0"/>
        <v/>
      </c>
      <c r="B6" s="17" t="s">
        <v>1006</v>
      </c>
      <c r="C6" s="18" t="s">
        <v>267</v>
      </c>
      <c r="E6" s="9">
        <v>0.35</v>
      </c>
      <c r="F6" s="23"/>
    </row>
    <row r="7" spans="1:9">
      <c r="A7" s="6" t="str">
        <f t="shared" si="0"/>
        <v/>
      </c>
      <c r="B7" s="17" t="s">
        <v>1008</v>
      </c>
      <c r="C7" s="18" t="s">
        <v>267</v>
      </c>
      <c r="E7" s="9">
        <v>0.42</v>
      </c>
      <c r="F7" s="24"/>
    </row>
    <row r="8" spans="1:9">
      <c r="A8" s="6" t="str">
        <f t="shared" si="0"/>
        <v/>
      </c>
      <c r="B8" s="17" t="s">
        <v>1006</v>
      </c>
      <c r="C8" s="18" t="s">
        <v>267</v>
      </c>
      <c r="E8" s="9">
        <v>0.77</v>
      </c>
      <c r="F8" s="23"/>
    </row>
    <row r="9" spans="1:9">
      <c r="A9" s="6" t="str">
        <f t="shared" si="0"/>
        <v/>
      </c>
      <c r="B9" s="17" t="s">
        <v>1006</v>
      </c>
      <c r="C9" s="18" t="s">
        <v>270</v>
      </c>
      <c r="E9" s="9">
        <v>33.07</v>
      </c>
      <c r="F9" s="23">
        <f>AVERAGE(E9:E12)</f>
        <v>34.802499999999995</v>
      </c>
    </row>
    <row r="10" spans="1:9">
      <c r="A10" s="6" t="str">
        <f t="shared" si="0"/>
        <v/>
      </c>
      <c r="B10" s="17" t="s">
        <v>1006</v>
      </c>
      <c r="C10" s="18" t="s">
        <v>270</v>
      </c>
      <c r="E10" s="9">
        <v>33.869999999999997</v>
      </c>
      <c r="F10" s="23"/>
    </row>
    <row r="11" spans="1:9">
      <c r="A11" s="6" t="str">
        <f t="shared" si="0"/>
        <v/>
      </c>
      <c r="B11" s="17" t="s">
        <v>1006</v>
      </c>
      <c r="C11" s="18" t="s">
        <v>270</v>
      </c>
      <c r="E11" s="9">
        <v>36.58</v>
      </c>
      <c r="F11" s="24"/>
    </row>
    <row r="12" spans="1:9">
      <c r="A12" s="6" t="str">
        <f t="shared" si="0"/>
        <v/>
      </c>
      <c r="B12" s="17" t="s">
        <v>1006</v>
      </c>
      <c r="C12" s="18" t="s">
        <v>270</v>
      </c>
      <c r="E12" s="9">
        <v>35.69</v>
      </c>
      <c r="F12" s="23"/>
    </row>
    <row r="13" spans="1:9">
      <c r="A13" s="6" t="str">
        <f t="shared" si="0"/>
        <v>MINK_1mMK252b0.00003</v>
      </c>
      <c r="B13" s="17" t="s">
        <v>1006</v>
      </c>
      <c r="C13" s="18" t="s">
        <v>789</v>
      </c>
      <c r="D13" s="8">
        <v>3.0000000000000001E-5</v>
      </c>
      <c r="E13" s="9">
        <v>1.1499999999999999</v>
      </c>
      <c r="F13" s="23">
        <f>AVERAGE(E13:E14)</f>
        <v>0.94</v>
      </c>
      <c r="G13" s="20">
        <f>(1-(F13-F5)/(F9-F5))*100</f>
        <v>98.868613138686129</v>
      </c>
    </row>
    <row r="14" spans="1:9">
      <c r="A14" s="6" t="str">
        <f t="shared" si="0"/>
        <v>MINK_1mMK252b0.00003</v>
      </c>
      <c r="B14" s="17" t="s">
        <v>1006</v>
      </c>
      <c r="C14" s="18" t="s">
        <v>1007</v>
      </c>
      <c r="D14" s="8">
        <v>3.0000000000000001E-5</v>
      </c>
      <c r="E14" s="9">
        <v>0.73</v>
      </c>
      <c r="F14" s="23"/>
      <c r="G14" s="20"/>
    </row>
    <row r="15" spans="1:9">
      <c r="A15" s="6" t="str">
        <f t="shared" si="0"/>
        <v>MINK_1mMFT002787-120.000001</v>
      </c>
      <c r="B15" s="17" t="s">
        <v>1006</v>
      </c>
      <c r="C15" s="18" t="s">
        <v>2083</v>
      </c>
      <c r="D15" s="8">
        <v>9.9999999999999995E-7</v>
      </c>
      <c r="E15" s="9">
        <v>36.24</v>
      </c>
      <c r="F15" s="23">
        <f>AVERAGE(E15:E16)</f>
        <v>36.034999999999997</v>
      </c>
      <c r="G15" s="20">
        <f>(1-(F15-F5)/(F9-F5))*100</f>
        <v>-3.5985401459854183</v>
      </c>
    </row>
    <row r="16" spans="1:9">
      <c r="A16" s="6" t="str">
        <f t="shared" si="0"/>
        <v>MINK_1mMFT002787-120.000001</v>
      </c>
      <c r="B16" s="17" t="s">
        <v>1006</v>
      </c>
      <c r="C16" s="18" t="s">
        <v>2083</v>
      </c>
      <c r="D16" s="8">
        <v>9.9999999999999995E-7</v>
      </c>
      <c r="E16" s="9">
        <v>35.83</v>
      </c>
      <c r="F16" s="23"/>
      <c r="G16" s="20"/>
    </row>
    <row r="17" spans="1:7">
      <c r="A17" s="6" t="str">
        <f t="shared" si="0"/>
        <v>MINK_1mMFT003666-010.000001</v>
      </c>
      <c r="B17" s="17" t="s">
        <v>1006</v>
      </c>
      <c r="C17" s="18" t="s">
        <v>2084</v>
      </c>
      <c r="D17" s="8">
        <v>9.9999999999999995E-7</v>
      </c>
      <c r="E17" s="9">
        <v>35.94</v>
      </c>
      <c r="F17" s="23">
        <f>AVERAGE(E17:E18)</f>
        <v>35.709999999999994</v>
      </c>
      <c r="G17" s="20">
        <f>(1-(F17-F5)/(F9-F5))*100</f>
        <v>-2.6496350364963561</v>
      </c>
    </row>
    <row r="18" spans="1:7">
      <c r="A18" s="6" t="str">
        <f t="shared" si="0"/>
        <v>MINK_1mMFT003666-010.000001</v>
      </c>
      <c r="B18" s="17" t="s">
        <v>1006</v>
      </c>
      <c r="C18" s="18" t="s">
        <v>2084</v>
      </c>
      <c r="D18" s="8">
        <v>9.9999999999999995E-7</v>
      </c>
      <c r="E18" s="9">
        <v>35.479999999999997</v>
      </c>
      <c r="F18" s="23"/>
      <c r="G18" s="20"/>
    </row>
    <row r="19" spans="1:7">
      <c r="A19" s="6" t="str">
        <f t="shared" si="0"/>
        <v>MINK_1mMFT001973-170.000001</v>
      </c>
      <c r="B19" s="17" t="s">
        <v>1006</v>
      </c>
      <c r="C19" s="18" t="s">
        <v>2085</v>
      </c>
      <c r="D19" s="8">
        <v>9.9999999999999995E-7</v>
      </c>
      <c r="E19" s="9">
        <v>36.42</v>
      </c>
      <c r="F19" s="23">
        <f>AVERAGE(E19:E20)</f>
        <v>36.094999999999999</v>
      </c>
      <c r="G19" s="20">
        <f>(1-(F19-F5)/(F9-F5))*100</f>
        <v>-3.7737226277372304</v>
      </c>
    </row>
    <row r="20" spans="1:7">
      <c r="A20" s="6" t="str">
        <f t="shared" si="0"/>
        <v>MINK_1mMFT001973-170.000001</v>
      </c>
      <c r="B20" s="17" t="s">
        <v>1006</v>
      </c>
      <c r="C20" s="18" t="s">
        <v>2085</v>
      </c>
      <c r="D20" s="8">
        <v>9.9999999999999995E-7</v>
      </c>
      <c r="E20" s="21">
        <v>35.770000000000003</v>
      </c>
      <c r="F20" s="23"/>
      <c r="G20" s="20"/>
    </row>
    <row r="21" spans="1:7">
      <c r="A21" s="6" t="str">
        <f t="shared" si="0"/>
        <v>MINK_1mMFT003437-010.000001</v>
      </c>
      <c r="B21" s="17" t="s">
        <v>1006</v>
      </c>
      <c r="C21" s="18" t="s">
        <v>2086</v>
      </c>
      <c r="D21" s="8">
        <v>9.9999999999999995E-7</v>
      </c>
      <c r="E21" s="9">
        <v>36.51</v>
      </c>
      <c r="F21" s="23">
        <f>AVERAGE(E21:E22)</f>
        <v>36.01</v>
      </c>
      <c r="G21" s="20">
        <f>(1-(F21-F5)/(F9-F5))*100</f>
        <v>-3.5255474452554836</v>
      </c>
    </row>
    <row r="22" spans="1:7">
      <c r="A22" s="6" t="str">
        <f t="shared" si="0"/>
        <v>MINK_1mMFT003437-010.000001</v>
      </c>
      <c r="B22" s="17" t="s">
        <v>1006</v>
      </c>
      <c r="C22" s="18" t="s">
        <v>2086</v>
      </c>
      <c r="D22" s="8">
        <v>9.9999999999999995E-7</v>
      </c>
      <c r="E22" s="9">
        <v>35.51</v>
      </c>
      <c r="F22" s="23"/>
      <c r="G22" s="20"/>
    </row>
    <row r="23" spans="1:7">
      <c r="A23" s="6" t="str">
        <f t="shared" si="0"/>
        <v>MINK_1mMFT000959-040.000001</v>
      </c>
      <c r="B23" s="17" t="s">
        <v>1006</v>
      </c>
      <c r="C23" s="18" t="s">
        <v>2087</v>
      </c>
      <c r="D23" s="8">
        <v>9.9999999999999995E-7</v>
      </c>
      <c r="E23" s="9">
        <v>35.17</v>
      </c>
      <c r="F23" s="23">
        <f>AVERAGE(E23:E24)</f>
        <v>35.380000000000003</v>
      </c>
      <c r="G23" s="20">
        <f>(1-(F23-F5)/(F9-F5))*100</f>
        <v>-1.6861313868613337</v>
      </c>
    </row>
    <row r="24" spans="1:7">
      <c r="A24" s="6" t="str">
        <f t="shared" si="0"/>
        <v>MINK_1mMFT000959-040.000001</v>
      </c>
      <c r="B24" s="17" t="s">
        <v>1006</v>
      </c>
      <c r="C24" s="18" t="s">
        <v>2087</v>
      </c>
      <c r="D24" s="8">
        <v>9.9999999999999995E-7</v>
      </c>
      <c r="E24" s="9">
        <v>35.590000000000003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1110</v>
      </c>
      <c r="C1" s="6" t="s">
        <v>2077</v>
      </c>
    </row>
    <row r="2" spans="1:9">
      <c r="B2" s="7" t="s">
        <v>1111</v>
      </c>
      <c r="C2" s="6" t="s">
        <v>2078</v>
      </c>
      <c r="H2" s="11"/>
      <c r="I2" s="11"/>
    </row>
    <row r="3" spans="1:9" ht="15" thickBot="1"/>
    <row r="4" spans="1:9" ht="31" thickBot="1">
      <c r="B4" s="12" t="s">
        <v>1112</v>
      </c>
      <c r="C4" s="12" t="s">
        <v>1113</v>
      </c>
      <c r="D4" s="13" t="s">
        <v>1114</v>
      </c>
      <c r="E4" s="14" t="s">
        <v>1115</v>
      </c>
      <c r="F4" s="15" t="s">
        <v>1116</v>
      </c>
      <c r="G4" s="16" t="s">
        <v>1117</v>
      </c>
    </row>
    <row r="5" spans="1:9">
      <c r="A5" s="6" t="str">
        <f t="shared" ref="A5:A24" si="0">IF(D5="","",B5&amp;C5&amp;D5)</f>
        <v/>
      </c>
      <c r="B5" s="17" t="s">
        <v>1118</v>
      </c>
      <c r="C5" s="18" t="s">
        <v>267</v>
      </c>
      <c r="E5" s="9">
        <v>2.5</v>
      </c>
      <c r="F5" s="23">
        <f>AVERAGE(E5:E8)</f>
        <v>3.1975000000000002</v>
      </c>
    </row>
    <row r="6" spans="1:9">
      <c r="A6" s="6" t="str">
        <f t="shared" si="0"/>
        <v/>
      </c>
      <c r="B6" s="17" t="s">
        <v>1119</v>
      </c>
      <c r="C6" s="18" t="s">
        <v>267</v>
      </c>
      <c r="E6" s="9">
        <v>4.09</v>
      </c>
      <c r="F6" s="23"/>
    </row>
    <row r="7" spans="1:9">
      <c r="A7" s="6" t="str">
        <f t="shared" si="0"/>
        <v/>
      </c>
      <c r="B7" s="17" t="s">
        <v>1120</v>
      </c>
      <c r="C7" s="18" t="s">
        <v>267</v>
      </c>
      <c r="E7" s="9">
        <v>2.21</v>
      </c>
      <c r="F7" s="24"/>
    </row>
    <row r="8" spans="1:9">
      <c r="A8" s="6" t="str">
        <f t="shared" si="0"/>
        <v/>
      </c>
      <c r="B8" s="17" t="s">
        <v>1121</v>
      </c>
      <c r="C8" s="18" t="s">
        <v>267</v>
      </c>
      <c r="E8" s="9">
        <v>3.99</v>
      </c>
      <c r="F8" s="23"/>
    </row>
    <row r="9" spans="1:9">
      <c r="A9" s="6" t="str">
        <f t="shared" si="0"/>
        <v/>
      </c>
      <c r="B9" s="17" t="s">
        <v>1122</v>
      </c>
      <c r="C9" s="18" t="s">
        <v>270</v>
      </c>
      <c r="E9" s="9">
        <v>19.649999999999999</v>
      </c>
      <c r="F9" s="23">
        <f>AVERAGE(E9:E12)</f>
        <v>20.707500000000003</v>
      </c>
    </row>
    <row r="10" spans="1:9">
      <c r="A10" s="6" t="str">
        <f t="shared" si="0"/>
        <v/>
      </c>
      <c r="B10" s="17" t="s">
        <v>1123</v>
      </c>
      <c r="C10" s="18" t="s">
        <v>270</v>
      </c>
      <c r="E10" s="9">
        <v>20.05</v>
      </c>
      <c r="F10" s="23"/>
    </row>
    <row r="11" spans="1:9">
      <c r="A11" s="6" t="str">
        <f t="shared" si="0"/>
        <v/>
      </c>
      <c r="B11" s="17" t="s">
        <v>1122</v>
      </c>
      <c r="C11" s="18" t="s">
        <v>270</v>
      </c>
      <c r="E11" s="9">
        <v>21.46</v>
      </c>
      <c r="F11" s="24"/>
    </row>
    <row r="12" spans="1:9">
      <c r="A12" s="6" t="str">
        <f t="shared" si="0"/>
        <v/>
      </c>
      <c r="B12" s="17" t="s">
        <v>1124</v>
      </c>
      <c r="C12" s="18" t="s">
        <v>270</v>
      </c>
      <c r="E12" s="9">
        <v>21.67</v>
      </c>
      <c r="F12" s="23"/>
    </row>
    <row r="13" spans="1:9">
      <c r="A13" s="6" t="str">
        <f t="shared" si="0"/>
        <v>BTK_1mMStaurosporine0.00001</v>
      </c>
      <c r="B13" s="17" t="s">
        <v>1125</v>
      </c>
      <c r="C13" s="18" t="s">
        <v>1126</v>
      </c>
      <c r="D13" s="8">
        <v>1.0000000000000001E-5</v>
      </c>
      <c r="E13" s="9">
        <v>4.21</v>
      </c>
      <c r="F13" s="23">
        <f>AVERAGE(E13:E14)</f>
        <v>3.46</v>
      </c>
      <c r="G13" s="20">
        <f>(1-(F13-F5)/(F9-F5))*100</f>
        <v>98.500856653340946</v>
      </c>
    </row>
    <row r="14" spans="1:9">
      <c r="A14" s="6" t="str">
        <f t="shared" si="0"/>
        <v>BTK_1mMStaurosporine0.00001</v>
      </c>
      <c r="B14" s="17" t="s">
        <v>1127</v>
      </c>
      <c r="C14" s="18" t="s">
        <v>1128</v>
      </c>
      <c r="D14" s="8">
        <v>1.0000000000000001E-5</v>
      </c>
      <c r="E14" s="9">
        <v>2.71</v>
      </c>
      <c r="F14" s="23"/>
      <c r="G14" s="20"/>
    </row>
    <row r="15" spans="1:9">
      <c r="A15" s="6" t="str">
        <f t="shared" si="0"/>
        <v>BTK_1mMFT002787-120.000001</v>
      </c>
      <c r="B15" s="17" t="s">
        <v>1124</v>
      </c>
      <c r="C15" s="18" t="s">
        <v>2083</v>
      </c>
      <c r="D15" s="8">
        <v>9.9999999999999995E-7</v>
      </c>
      <c r="E15" s="9">
        <v>22.01</v>
      </c>
      <c r="F15" s="23">
        <f>AVERAGE(E15:E16)</f>
        <v>22.51</v>
      </c>
      <c r="G15" s="20">
        <f>(1-(F15-F5)/(F9-F5))*100</f>
        <v>-10.294117647058808</v>
      </c>
    </row>
    <row r="16" spans="1:9">
      <c r="A16" s="6" t="str">
        <f t="shared" si="0"/>
        <v>BTK_1mMFT002787-120.000001</v>
      </c>
      <c r="B16" s="17" t="s">
        <v>1129</v>
      </c>
      <c r="C16" s="18" t="s">
        <v>2083</v>
      </c>
      <c r="D16" s="8">
        <v>9.9999999999999995E-7</v>
      </c>
      <c r="E16" s="9">
        <v>23.01</v>
      </c>
      <c r="F16" s="23"/>
      <c r="G16" s="20"/>
    </row>
    <row r="17" spans="1:7">
      <c r="A17" s="6" t="str">
        <f t="shared" si="0"/>
        <v>BTK_1mMFT003666-010.000001</v>
      </c>
      <c r="B17" s="17" t="s">
        <v>1118</v>
      </c>
      <c r="C17" s="18" t="s">
        <v>2084</v>
      </c>
      <c r="D17" s="8">
        <v>9.9999999999999995E-7</v>
      </c>
      <c r="E17" s="9">
        <v>23.55</v>
      </c>
      <c r="F17" s="23">
        <f>AVERAGE(E17:E18)</f>
        <v>22.805</v>
      </c>
      <c r="G17" s="20">
        <f>(1-(F17-F5)/(F9-F5))*100</f>
        <v>-11.978869217589928</v>
      </c>
    </row>
    <row r="18" spans="1:7">
      <c r="A18" s="6" t="str">
        <f t="shared" si="0"/>
        <v>BTK_1mMFT003666-010.000001</v>
      </c>
      <c r="B18" s="17" t="s">
        <v>1130</v>
      </c>
      <c r="C18" s="18" t="s">
        <v>2084</v>
      </c>
      <c r="D18" s="8">
        <v>9.9999999999999995E-7</v>
      </c>
      <c r="E18" s="9">
        <v>22.06</v>
      </c>
      <c r="F18" s="23"/>
      <c r="G18" s="20"/>
    </row>
    <row r="19" spans="1:7">
      <c r="A19" s="6" t="str">
        <f t="shared" si="0"/>
        <v>BTK_1mMFT001973-170.000001</v>
      </c>
      <c r="B19" s="17" t="s">
        <v>1121</v>
      </c>
      <c r="C19" s="18" t="s">
        <v>2085</v>
      </c>
      <c r="D19" s="8">
        <v>9.9999999999999995E-7</v>
      </c>
      <c r="E19" s="9">
        <v>19.23</v>
      </c>
      <c r="F19" s="23">
        <f>AVERAGE(E19:E20)</f>
        <v>18.96</v>
      </c>
      <c r="G19" s="20">
        <f>(1-(F19-F5)/(F9-F5))*100</f>
        <v>9.9800114220445444</v>
      </c>
    </row>
    <row r="20" spans="1:7">
      <c r="A20" s="6" t="str">
        <f t="shared" si="0"/>
        <v>BTK_1mMFT001973-170.000001</v>
      </c>
      <c r="B20" s="17" t="s">
        <v>1127</v>
      </c>
      <c r="C20" s="18" t="s">
        <v>2085</v>
      </c>
      <c r="D20" s="8">
        <v>9.9999999999999995E-7</v>
      </c>
      <c r="E20" s="9">
        <v>18.690000000000001</v>
      </c>
      <c r="F20" s="23"/>
      <c r="G20" s="20"/>
    </row>
    <row r="21" spans="1:7">
      <c r="A21" s="6" t="str">
        <f t="shared" si="0"/>
        <v>BTK_1mMFT003437-010.000001</v>
      </c>
      <c r="B21" s="17" t="s">
        <v>1131</v>
      </c>
      <c r="C21" s="18" t="s">
        <v>2086</v>
      </c>
      <c r="D21" s="8">
        <v>9.9999999999999995E-7</v>
      </c>
      <c r="E21" s="9">
        <v>22.21</v>
      </c>
      <c r="F21" s="23">
        <f>AVERAGE(E21:E22)</f>
        <v>21.695</v>
      </c>
      <c r="G21" s="20">
        <f>(1-(F21-F5)/(F9-F5))*100</f>
        <v>-5.6396344945745192</v>
      </c>
    </row>
    <row r="22" spans="1:7">
      <c r="A22" s="6" t="str">
        <f t="shared" si="0"/>
        <v>BTK_1mMFT003437-010.000001</v>
      </c>
      <c r="B22" s="17" t="s">
        <v>1124</v>
      </c>
      <c r="C22" s="18" t="s">
        <v>2086</v>
      </c>
      <c r="D22" s="8">
        <v>9.9999999999999995E-7</v>
      </c>
      <c r="E22" s="21">
        <v>21.18</v>
      </c>
      <c r="F22" s="23"/>
      <c r="G22" s="20"/>
    </row>
    <row r="23" spans="1:7">
      <c r="A23" s="6" t="str">
        <f t="shared" si="0"/>
        <v>BTK_1mMFT000959-040.000001</v>
      </c>
      <c r="B23" s="17" t="s">
        <v>1132</v>
      </c>
      <c r="C23" s="18" t="s">
        <v>2087</v>
      </c>
      <c r="D23" s="8">
        <v>9.9999999999999995E-7</v>
      </c>
      <c r="E23" s="9">
        <v>20.5</v>
      </c>
      <c r="F23" s="23">
        <f>AVERAGE(E23:E24)</f>
        <v>19.880000000000003</v>
      </c>
      <c r="G23" s="20">
        <f>(1-(F23-F5)/(F9-F5))*100</f>
        <v>4.7258709308966367</v>
      </c>
    </row>
    <row r="24" spans="1:7">
      <c r="A24" s="6" t="str">
        <f t="shared" si="0"/>
        <v>BTK_1mMFT000959-040.000001</v>
      </c>
      <c r="B24" s="17" t="s">
        <v>1133</v>
      </c>
      <c r="C24" s="18" t="s">
        <v>2087</v>
      </c>
      <c r="D24" s="8">
        <v>9.9999999999999995E-7</v>
      </c>
      <c r="E24" s="9">
        <v>19.260000000000002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1744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1745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1746</v>
      </c>
      <c r="C5" s="18" t="s">
        <v>267</v>
      </c>
      <c r="E5" s="9">
        <v>2.2599999999999998</v>
      </c>
      <c r="F5" s="19">
        <f>AVERAGE(E5:E6)</f>
        <v>2.7249999999999996</v>
      </c>
    </row>
    <row r="6" spans="1:9">
      <c r="A6" s="6" t="str">
        <f t="shared" si="0"/>
        <v/>
      </c>
      <c r="B6" s="17" t="s">
        <v>1746</v>
      </c>
      <c r="C6" s="18" t="s">
        <v>267</v>
      </c>
      <c r="E6" s="9">
        <v>3.19</v>
      </c>
      <c r="F6" s="19"/>
    </row>
    <row r="7" spans="1:9">
      <c r="A7" s="6" t="str">
        <f t="shared" si="0"/>
        <v/>
      </c>
      <c r="B7" s="17" t="s">
        <v>1747</v>
      </c>
      <c r="C7" s="18" t="s">
        <v>270</v>
      </c>
      <c r="E7" s="9">
        <v>26.41</v>
      </c>
      <c r="F7" s="19">
        <f>AVERAGE(E7:E8)</f>
        <v>26.244999999999997</v>
      </c>
    </row>
    <row r="8" spans="1:9">
      <c r="A8" s="6" t="str">
        <f t="shared" si="0"/>
        <v/>
      </c>
      <c r="B8" s="17" t="s">
        <v>1747</v>
      </c>
      <c r="C8" s="18" t="s">
        <v>270</v>
      </c>
      <c r="E8" s="9">
        <v>26.08</v>
      </c>
      <c r="F8" s="19"/>
    </row>
    <row r="9" spans="1:9">
      <c r="A9" s="6" t="str">
        <f t="shared" si="0"/>
        <v>MNK1Staurosporine0.00001</v>
      </c>
      <c r="B9" s="17" t="s">
        <v>1747</v>
      </c>
      <c r="C9" s="18" t="s">
        <v>272</v>
      </c>
      <c r="D9" s="8">
        <v>1.0000000000000001E-5</v>
      </c>
      <c r="E9" s="9">
        <v>3.26</v>
      </c>
      <c r="F9" s="19">
        <f>AVERAGE(E9:E10)</f>
        <v>3.0049999999999999</v>
      </c>
      <c r="G9" s="20">
        <f>(1-(F9-F5)/(F7-F5))*100</f>
        <v>98.80952380952381</v>
      </c>
    </row>
    <row r="10" spans="1:9">
      <c r="A10" s="6" t="str">
        <f t="shared" si="0"/>
        <v>MNK1Staurosporine0.00001</v>
      </c>
      <c r="B10" s="17" t="s">
        <v>1747</v>
      </c>
      <c r="C10" s="18" t="s">
        <v>272</v>
      </c>
      <c r="D10" s="8">
        <v>1.0000000000000001E-5</v>
      </c>
      <c r="E10" s="21">
        <v>2.75</v>
      </c>
      <c r="F10" s="22"/>
      <c r="G10" s="20"/>
    </row>
    <row r="11" spans="1:9">
      <c r="A11" s="6" t="str">
        <f t="shared" si="0"/>
        <v>MNK1FT002787-120.000001</v>
      </c>
      <c r="B11" s="17" t="s">
        <v>1747</v>
      </c>
      <c r="C11" s="18" t="s">
        <v>2083</v>
      </c>
      <c r="D11" s="8">
        <v>9.9999999999999995E-7</v>
      </c>
      <c r="E11" s="9">
        <v>26.62</v>
      </c>
      <c r="F11" s="19">
        <f>AVERAGE(E11:E12)</f>
        <v>26.704999999999998</v>
      </c>
      <c r="G11" s="20">
        <f>(1-(F11-F5)/(F7-F5))*100</f>
        <v>-1.9557823129251695</v>
      </c>
    </row>
    <row r="12" spans="1:9">
      <c r="A12" s="6" t="str">
        <f t="shared" si="0"/>
        <v>MNK1FT002787-120.000001</v>
      </c>
      <c r="B12" s="17" t="s">
        <v>1747</v>
      </c>
      <c r="C12" s="18" t="s">
        <v>2083</v>
      </c>
      <c r="D12" s="8">
        <v>9.9999999999999995E-7</v>
      </c>
      <c r="E12" s="9">
        <v>26.79</v>
      </c>
      <c r="F12" s="19"/>
      <c r="G12" s="20"/>
    </row>
    <row r="13" spans="1:9">
      <c r="A13" s="6" t="str">
        <f t="shared" si="0"/>
        <v>MNK1FT003666-010.000001</v>
      </c>
      <c r="B13" s="17" t="s">
        <v>1747</v>
      </c>
      <c r="C13" s="18" t="s">
        <v>2084</v>
      </c>
      <c r="D13" s="8">
        <v>9.9999999999999995E-7</v>
      </c>
      <c r="E13" s="9">
        <v>26.85</v>
      </c>
      <c r="F13" s="19">
        <f>AVERAGE(E13:E14)</f>
        <v>26.83</v>
      </c>
      <c r="G13" s="20">
        <f>(1-(F13-F5)/(F7-F5))*100</f>
        <v>-2.4872448979591955</v>
      </c>
    </row>
    <row r="14" spans="1:9">
      <c r="A14" s="6" t="str">
        <f t="shared" si="0"/>
        <v>MNK1FT003666-010.000001</v>
      </c>
      <c r="B14" s="17" t="s">
        <v>1747</v>
      </c>
      <c r="C14" s="18" t="s">
        <v>2084</v>
      </c>
      <c r="D14" s="8">
        <v>9.9999999999999995E-7</v>
      </c>
      <c r="E14" s="9">
        <v>26.81</v>
      </c>
      <c r="F14" s="19"/>
      <c r="G14" s="20"/>
    </row>
    <row r="15" spans="1:9">
      <c r="A15" s="6" t="str">
        <f t="shared" si="0"/>
        <v>MNK1FT001973-170.000001</v>
      </c>
      <c r="B15" s="17" t="s">
        <v>1747</v>
      </c>
      <c r="C15" s="18" t="s">
        <v>2085</v>
      </c>
      <c r="D15" s="8">
        <v>9.9999999999999995E-7</v>
      </c>
      <c r="E15" s="9">
        <v>28.03</v>
      </c>
      <c r="F15" s="19">
        <f>AVERAGE(E15:E16)</f>
        <v>28.204999999999998</v>
      </c>
      <c r="G15" s="20">
        <f>(1-(F15-F5)/(F7-F5))*100</f>
        <v>-8.3333333333333481</v>
      </c>
    </row>
    <row r="16" spans="1:9">
      <c r="A16" s="6" t="str">
        <f t="shared" si="0"/>
        <v>MNK1FT001973-170.000001</v>
      </c>
      <c r="B16" s="17" t="s">
        <v>1747</v>
      </c>
      <c r="C16" s="18" t="s">
        <v>2085</v>
      </c>
      <c r="D16" s="8">
        <v>9.9999999999999995E-7</v>
      </c>
      <c r="E16" s="9">
        <v>28.38</v>
      </c>
      <c r="F16" s="19"/>
      <c r="G16" s="20"/>
    </row>
    <row r="17" spans="1:7">
      <c r="A17" s="6" t="str">
        <f t="shared" si="0"/>
        <v>MNK1FT003437-010.000001</v>
      </c>
      <c r="B17" s="17" t="s">
        <v>1747</v>
      </c>
      <c r="C17" s="18" t="s">
        <v>2086</v>
      </c>
      <c r="D17" s="8">
        <v>9.9999999999999995E-7</v>
      </c>
      <c r="E17" s="9">
        <v>26.4</v>
      </c>
      <c r="F17" s="19">
        <f>AVERAGE(E17:E18)</f>
        <v>26.479999999999997</v>
      </c>
      <c r="G17" s="20">
        <f>(1-(F17-F5)/(F7-F5))*100</f>
        <v>-0.99914965986394044</v>
      </c>
    </row>
    <row r="18" spans="1:7">
      <c r="A18" s="6" t="str">
        <f t="shared" si="0"/>
        <v>MNK1FT003437-010.000001</v>
      </c>
      <c r="B18" s="17" t="s">
        <v>1747</v>
      </c>
      <c r="C18" s="18" t="s">
        <v>2086</v>
      </c>
      <c r="D18" s="8">
        <v>9.9999999999999995E-7</v>
      </c>
      <c r="E18" s="9">
        <v>26.56</v>
      </c>
      <c r="F18" s="19"/>
      <c r="G18" s="20"/>
    </row>
    <row r="19" spans="1:7">
      <c r="A19" s="6" t="str">
        <f t="shared" si="0"/>
        <v>MNK1FT000959-040.000001</v>
      </c>
      <c r="B19" s="17" t="s">
        <v>1747</v>
      </c>
      <c r="C19" s="18" t="s">
        <v>2087</v>
      </c>
      <c r="D19" s="8">
        <v>9.9999999999999995E-7</v>
      </c>
      <c r="E19" s="9">
        <v>26.29</v>
      </c>
      <c r="F19" s="19">
        <f>AVERAGE(E19:E20)</f>
        <v>25.954999999999998</v>
      </c>
      <c r="G19" s="20">
        <f>(1-(F19-F5)/(F7-F5))*100</f>
        <v>1.2329931972789088</v>
      </c>
    </row>
    <row r="20" spans="1:7">
      <c r="A20" s="6" t="str">
        <f t="shared" si="0"/>
        <v>MNK1FT000959-040.000001</v>
      </c>
      <c r="B20" s="17" t="s">
        <v>1747</v>
      </c>
      <c r="C20" s="18" t="s">
        <v>2087</v>
      </c>
      <c r="D20" s="8">
        <v>9.9999999999999995E-7</v>
      </c>
      <c r="E20" s="9">
        <v>25.62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1642</v>
      </c>
      <c r="C1" s="6" t="s">
        <v>2079</v>
      </c>
    </row>
    <row r="2" spans="1:9">
      <c r="B2" s="7" t="s">
        <v>1748</v>
      </c>
      <c r="C2" s="6" t="s">
        <v>2078</v>
      </c>
      <c r="H2" s="11"/>
      <c r="I2" s="11"/>
    </row>
    <row r="3" spans="1:9" ht="15" thickBot="1"/>
    <row r="4" spans="1:9" ht="31" thickBot="1">
      <c r="B4" s="12" t="s">
        <v>1749</v>
      </c>
      <c r="C4" s="12" t="s">
        <v>1750</v>
      </c>
      <c r="D4" s="13" t="s">
        <v>1633</v>
      </c>
      <c r="E4" s="14" t="s">
        <v>1751</v>
      </c>
      <c r="F4" s="15" t="s">
        <v>1752</v>
      </c>
      <c r="G4" s="16" t="s">
        <v>1753</v>
      </c>
    </row>
    <row r="5" spans="1:9">
      <c r="A5" s="6" t="str">
        <f t="shared" ref="A5:A20" si="0">IF(D5="","",B5&amp;C5&amp;D5)</f>
        <v/>
      </c>
      <c r="B5" s="17" t="s">
        <v>1754</v>
      </c>
      <c r="C5" s="18" t="s">
        <v>267</v>
      </c>
      <c r="E5" s="9">
        <v>2.99</v>
      </c>
      <c r="F5" s="19">
        <f>AVERAGE(E5:E6)</f>
        <v>2.8</v>
      </c>
    </row>
    <row r="6" spans="1:9">
      <c r="A6" s="6" t="str">
        <f t="shared" si="0"/>
        <v/>
      </c>
      <c r="B6" s="17" t="s">
        <v>1755</v>
      </c>
      <c r="C6" s="18" t="s">
        <v>267</v>
      </c>
      <c r="E6" s="9">
        <v>2.61</v>
      </c>
      <c r="F6" s="19"/>
    </row>
    <row r="7" spans="1:9">
      <c r="A7" s="6" t="str">
        <f t="shared" si="0"/>
        <v/>
      </c>
      <c r="B7" s="17" t="s">
        <v>1756</v>
      </c>
      <c r="C7" s="18" t="s">
        <v>270</v>
      </c>
      <c r="E7" s="9">
        <v>42.41</v>
      </c>
      <c r="F7" s="19">
        <f>AVERAGE(E7:E8)</f>
        <v>41.384999999999998</v>
      </c>
    </row>
    <row r="8" spans="1:9">
      <c r="A8" s="6" t="str">
        <f t="shared" si="0"/>
        <v/>
      </c>
      <c r="B8" s="17" t="s">
        <v>1757</v>
      </c>
      <c r="C8" s="18" t="s">
        <v>270</v>
      </c>
      <c r="E8" s="9">
        <v>40.36</v>
      </c>
      <c r="F8" s="19"/>
    </row>
    <row r="9" spans="1:9">
      <c r="A9" s="6" t="str">
        <f t="shared" si="0"/>
        <v>MNK2Staurosporine0.00001</v>
      </c>
      <c r="B9" s="17" t="s">
        <v>1755</v>
      </c>
      <c r="C9" s="18" t="s">
        <v>1758</v>
      </c>
      <c r="D9" s="8">
        <v>1.0000000000000001E-5</v>
      </c>
      <c r="E9" s="9">
        <v>2.95</v>
      </c>
      <c r="F9" s="19">
        <f>AVERAGE(E9:E10)</f>
        <v>2.4550000000000001</v>
      </c>
      <c r="G9" s="20">
        <f>(1-(F9-F5)/(F7-F5))*100</f>
        <v>100.89412984320332</v>
      </c>
    </row>
    <row r="10" spans="1:9">
      <c r="A10" s="6" t="str">
        <f t="shared" si="0"/>
        <v>MNK2Staurosporine0.00001</v>
      </c>
      <c r="B10" s="17" t="s">
        <v>1759</v>
      </c>
      <c r="C10" s="18" t="s">
        <v>1690</v>
      </c>
      <c r="D10" s="8">
        <v>1.0000000000000001E-5</v>
      </c>
      <c r="E10" s="21">
        <v>1.96</v>
      </c>
      <c r="F10" s="22"/>
      <c r="G10" s="20"/>
    </row>
    <row r="11" spans="1:9">
      <c r="A11" s="6" t="str">
        <f t="shared" si="0"/>
        <v>MNK2FT002787-120.000001</v>
      </c>
      <c r="B11" s="17" t="s">
        <v>1756</v>
      </c>
      <c r="C11" s="18" t="s">
        <v>2083</v>
      </c>
      <c r="D11" s="8">
        <v>9.9999999999999995E-7</v>
      </c>
      <c r="E11" s="9">
        <v>45.29</v>
      </c>
      <c r="F11" s="19">
        <f>AVERAGE(E11:E12)</f>
        <v>44.370000000000005</v>
      </c>
      <c r="G11" s="20">
        <f>(1-(F11-F5)/(F7-F5))*100</f>
        <v>-7.7361669042374182</v>
      </c>
    </row>
    <row r="12" spans="1:9">
      <c r="A12" s="6" t="str">
        <f t="shared" si="0"/>
        <v>MNK2FT002787-120.000001</v>
      </c>
      <c r="B12" s="17" t="s">
        <v>1760</v>
      </c>
      <c r="C12" s="18" t="s">
        <v>2083</v>
      </c>
      <c r="D12" s="8">
        <v>9.9999999999999995E-7</v>
      </c>
      <c r="E12" s="9">
        <v>43.45</v>
      </c>
      <c r="F12" s="19"/>
      <c r="G12" s="20"/>
    </row>
    <row r="13" spans="1:9">
      <c r="A13" s="6" t="str">
        <f t="shared" si="0"/>
        <v>MNK2FT003666-010.000001</v>
      </c>
      <c r="B13" s="17" t="s">
        <v>1761</v>
      </c>
      <c r="C13" s="18" t="s">
        <v>2084</v>
      </c>
      <c r="D13" s="8">
        <v>9.9999999999999995E-7</v>
      </c>
      <c r="E13" s="9">
        <v>41.51</v>
      </c>
      <c r="F13" s="19">
        <f>AVERAGE(E13:E14)</f>
        <v>41.125</v>
      </c>
      <c r="G13" s="20">
        <f>(1-(F13-F5)/(F7-F5))*100</f>
        <v>0.67383698328364883</v>
      </c>
    </row>
    <row r="14" spans="1:9">
      <c r="A14" s="6" t="str">
        <f t="shared" si="0"/>
        <v>MNK2FT003666-010.000001</v>
      </c>
      <c r="B14" s="17" t="s">
        <v>1761</v>
      </c>
      <c r="C14" s="18" t="s">
        <v>2084</v>
      </c>
      <c r="D14" s="8">
        <v>9.9999999999999995E-7</v>
      </c>
      <c r="E14" s="9">
        <v>40.74</v>
      </c>
      <c r="F14" s="19"/>
      <c r="G14" s="20"/>
    </row>
    <row r="15" spans="1:9">
      <c r="A15" s="6" t="str">
        <f t="shared" si="0"/>
        <v>MNK2FT001973-170.000001</v>
      </c>
      <c r="B15" s="17" t="s">
        <v>1760</v>
      </c>
      <c r="C15" s="18" t="s">
        <v>2085</v>
      </c>
      <c r="D15" s="8">
        <v>9.9999999999999995E-7</v>
      </c>
      <c r="E15" s="9">
        <v>41.65</v>
      </c>
      <c r="F15" s="19">
        <f>AVERAGE(E15:E16)</f>
        <v>40.89</v>
      </c>
      <c r="G15" s="20">
        <f>(1-(F15-F5)/(F7-F5))*100</f>
        <v>1.2828819489438814</v>
      </c>
    </row>
    <row r="16" spans="1:9">
      <c r="A16" s="6" t="str">
        <f t="shared" si="0"/>
        <v>MNK2FT001973-170.000001</v>
      </c>
      <c r="B16" s="17" t="s">
        <v>1760</v>
      </c>
      <c r="C16" s="18" t="s">
        <v>2085</v>
      </c>
      <c r="D16" s="8">
        <v>9.9999999999999995E-7</v>
      </c>
      <c r="E16" s="9">
        <v>40.130000000000003</v>
      </c>
      <c r="F16" s="19"/>
      <c r="G16" s="20"/>
    </row>
    <row r="17" spans="1:7">
      <c r="A17" s="6" t="str">
        <f t="shared" si="0"/>
        <v>MNK2FT003437-010.000001</v>
      </c>
      <c r="B17" s="17" t="s">
        <v>1759</v>
      </c>
      <c r="C17" s="18" t="s">
        <v>2086</v>
      </c>
      <c r="D17" s="8">
        <v>9.9999999999999995E-7</v>
      </c>
      <c r="E17" s="9">
        <v>43.1</v>
      </c>
      <c r="F17" s="19">
        <f>AVERAGE(E17:E18)</f>
        <v>42.245000000000005</v>
      </c>
      <c r="G17" s="20">
        <f>(1-(F17-F5)/(F7-F5))*100</f>
        <v>-2.2288454062459717</v>
      </c>
    </row>
    <row r="18" spans="1:7">
      <c r="A18" s="6" t="str">
        <f t="shared" si="0"/>
        <v>MNK2FT003437-010.000001</v>
      </c>
      <c r="B18" s="17" t="s">
        <v>1757</v>
      </c>
      <c r="C18" s="18" t="s">
        <v>2086</v>
      </c>
      <c r="D18" s="8">
        <v>9.9999999999999995E-7</v>
      </c>
      <c r="E18" s="9">
        <v>41.39</v>
      </c>
      <c r="F18" s="19"/>
      <c r="G18" s="20"/>
    </row>
    <row r="19" spans="1:7">
      <c r="A19" s="6" t="str">
        <f t="shared" si="0"/>
        <v>MNK2FT000959-040.000001</v>
      </c>
      <c r="B19" s="17" t="s">
        <v>1762</v>
      </c>
      <c r="C19" s="18" t="s">
        <v>2087</v>
      </c>
      <c r="D19" s="8">
        <v>9.9999999999999995E-7</v>
      </c>
      <c r="E19" s="9">
        <v>41.08</v>
      </c>
      <c r="F19" s="19">
        <f>AVERAGE(E19:E20)</f>
        <v>40.65</v>
      </c>
      <c r="G19" s="20">
        <f>(1-(F19-F5)/(F7-F5))*100</f>
        <v>1.9048853181288017</v>
      </c>
    </row>
    <row r="20" spans="1:7">
      <c r="A20" s="6" t="str">
        <f t="shared" si="0"/>
        <v>MNK2FT000959-040.000001</v>
      </c>
      <c r="B20" s="17" t="s">
        <v>1760</v>
      </c>
      <c r="C20" s="18" t="s">
        <v>2087</v>
      </c>
      <c r="D20" s="8">
        <v>9.9999999999999995E-7</v>
      </c>
      <c r="E20" s="9">
        <v>40.22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343</v>
      </c>
      <c r="C4" s="12" t="s">
        <v>261</v>
      </c>
      <c r="D4" s="13" t="s">
        <v>338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344</v>
      </c>
      <c r="C5" s="18" t="s">
        <v>267</v>
      </c>
      <c r="E5" s="9">
        <v>3.65</v>
      </c>
      <c r="F5" s="19">
        <f>AVERAGE(E5:E6)</f>
        <v>3.6799999999999997</v>
      </c>
    </row>
    <row r="6" spans="1:9">
      <c r="A6" s="6" t="str">
        <f t="shared" si="0"/>
        <v/>
      </c>
      <c r="B6" s="17" t="s">
        <v>345</v>
      </c>
      <c r="C6" s="18" t="s">
        <v>267</v>
      </c>
      <c r="E6" s="9">
        <v>3.71</v>
      </c>
      <c r="F6" s="19"/>
    </row>
    <row r="7" spans="1:9">
      <c r="A7" s="6" t="str">
        <f t="shared" si="0"/>
        <v/>
      </c>
      <c r="B7" s="17" t="s">
        <v>346</v>
      </c>
      <c r="C7" s="18" t="s">
        <v>270</v>
      </c>
      <c r="E7" s="9">
        <v>45.07</v>
      </c>
      <c r="F7" s="19">
        <f>AVERAGE(E7:E8)</f>
        <v>45.295000000000002</v>
      </c>
    </row>
    <row r="8" spans="1:9">
      <c r="A8" s="6" t="str">
        <f t="shared" si="0"/>
        <v/>
      </c>
      <c r="B8" s="17" t="s">
        <v>346</v>
      </c>
      <c r="C8" s="18" t="s">
        <v>270</v>
      </c>
      <c r="E8" s="9">
        <v>45.52</v>
      </c>
      <c r="F8" s="19"/>
    </row>
    <row r="9" spans="1:9">
      <c r="A9" s="6" t="str">
        <f t="shared" si="0"/>
        <v>MRCKαStaurosporine0.00001</v>
      </c>
      <c r="B9" s="17" t="s">
        <v>347</v>
      </c>
      <c r="C9" s="18" t="s">
        <v>272</v>
      </c>
      <c r="D9" s="8">
        <v>1.0000000000000001E-5</v>
      </c>
      <c r="E9" s="9">
        <v>3.23</v>
      </c>
      <c r="F9" s="19">
        <f>AVERAGE(E9:E10)</f>
        <v>2.855</v>
      </c>
      <c r="G9" s="20">
        <f>(1-(F9-F5)/(F7-F5))*100</f>
        <v>101.9824582482278</v>
      </c>
    </row>
    <row r="10" spans="1:9">
      <c r="A10" s="6" t="str">
        <f t="shared" si="0"/>
        <v>MRCKαStaurosporine0.00001</v>
      </c>
      <c r="B10" s="17" t="s">
        <v>346</v>
      </c>
      <c r="C10" s="18" t="s">
        <v>348</v>
      </c>
      <c r="D10" s="8">
        <v>1.0000000000000001E-5</v>
      </c>
      <c r="E10" s="21">
        <v>2.48</v>
      </c>
      <c r="F10" s="22"/>
      <c r="G10" s="20"/>
    </row>
    <row r="11" spans="1:9">
      <c r="A11" s="6" t="str">
        <f t="shared" si="0"/>
        <v>MRCKαFT002787-120.000001</v>
      </c>
      <c r="B11" s="17" t="s">
        <v>346</v>
      </c>
      <c r="C11" s="18" t="s">
        <v>2083</v>
      </c>
      <c r="D11" s="8">
        <v>9.9999999999999995E-7</v>
      </c>
      <c r="E11" s="9">
        <v>47.99</v>
      </c>
      <c r="F11" s="19">
        <f>AVERAGE(E11:E12)</f>
        <v>47.5</v>
      </c>
      <c r="G11" s="20">
        <f>(1-(F11-F5)/(F7-F5))*100</f>
        <v>-5.2985702270815782</v>
      </c>
    </row>
    <row r="12" spans="1:9">
      <c r="A12" s="6" t="str">
        <f t="shared" si="0"/>
        <v>MRCKαFT002787-120.000001</v>
      </c>
      <c r="B12" s="17" t="s">
        <v>346</v>
      </c>
      <c r="C12" s="18" t="s">
        <v>2083</v>
      </c>
      <c r="D12" s="8">
        <v>9.9999999999999995E-7</v>
      </c>
      <c r="E12" s="9">
        <v>47.01</v>
      </c>
      <c r="F12" s="19"/>
      <c r="G12" s="20"/>
    </row>
    <row r="13" spans="1:9">
      <c r="A13" s="6" t="str">
        <f t="shared" si="0"/>
        <v>MRCKαFT003666-010.000001</v>
      </c>
      <c r="B13" s="17" t="s">
        <v>346</v>
      </c>
      <c r="C13" s="18" t="s">
        <v>2084</v>
      </c>
      <c r="D13" s="8">
        <v>9.9999999999999995E-7</v>
      </c>
      <c r="E13" s="9">
        <v>45.49</v>
      </c>
      <c r="F13" s="19">
        <f>AVERAGE(E13:E14)</f>
        <v>45.519999999999996</v>
      </c>
      <c r="G13" s="20">
        <f>(1-(F13-F5)/(F7-F5))*100</f>
        <v>-0.54067043133483317</v>
      </c>
    </row>
    <row r="14" spans="1:9">
      <c r="A14" s="6" t="str">
        <f t="shared" si="0"/>
        <v>MRCKαFT003666-010.000001</v>
      </c>
      <c r="B14" s="17" t="s">
        <v>346</v>
      </c>
      <c r="C14" s="18" t="s">
        <v>2084</v>
      </c>
      <c r="D14" s="8">
        <v>9.9999999999999995E-7</v>
      </c>
      <c r="E14" s="9">
        <v>45.55</v>
      </c>
      <c r="F14" s="19"/>
      <c r="G14" s="20"/>
    </row>
    <row r="15" spans="1:9">
      <c r="A15" s="6" t="str">
        <f t="shared" si="0"/>
        <v>MRCKαFT001973-170.000001</v>
      </c>
      <c r="B15" s="17" t="s">
        <v>346</v>
      </c>
      <c r="C15" s="18" t="s">
        <v>2085</v>
      </c>
      <c r="D15" s="8">
        <v>9.9999999999999995E-7</v>
      </c>
      <c r="E15" s="9">
        <v>46.15</v>
      </c>
      <c r="F15" s="19">
        <f>AVERAGE(E15:E16)</f>
        <v>46.41</v>
      </c>
      <c r="G15" s="20">
        <f>(1-(F15-F5)/(F7-F5))*100</f>
        <v>-2.6793223597260551</v>
      </c>
    </row>
    <row r="16" spans="1:9">
      <c r="A16" s="6" t="str">
        <f t="shared" si="0"/>
        <v>MRCKαFT001973-170.000001</v>
      </c>
      <c r="B16" s="17" t="s">
        <v>345</v>
      </c>
      <c r="C16" s="18" t="s">
        <v>2085</v>
      </c>
      <c r="D16" s="8">
        <v>9.9999999999999995E-7</v>
      </c>
      <c r="E16" s="9">
        <v>46.67</v>
      </c>
      <c r="F16" s="19"/>
      <c r="G16" s="20"/>
    </row>
    <row r="17" spans="1:7">
      <c r="A17" s="6" t="str">
        <f t="shared" si="0"/>
        <v>MRCKαFT003437-010.000001</v>
      </c>
      <c r="B17" s="17" t="s">
        <v>346</v>
      </c>
      <c r="C17" s="18" t="s">
        <v>2086</v>
      </c>
      <c r="D17" s="8">
        <v>9.9999999999999995E-7</v>
      </c>
      <c r="E17" s="9">
        <v>48.03</v>
      </c>
      <c r="F17" s="19">
        <f>AVERAGE(E17:E18)</f>
        <v>47.534999999999997</v>
      </c>
      <c r="G17" s="20">
        <f>(1-(F17-F5)/(F7-F5))*100</f>
        <v>-5.382674516400332</v>
      </c>
    </row>
    <row r="18" spans="1:7">
      <c r="A18" s="6" t="str">
        <f t="shared" si="0"/>
        <v>MRCKαFT003437-010.000001</v>
      </c>
      <c r="B18" s="17" t="s">
        <v>349</v>
      </c>
      <c r="C18" s="18" t="s">
        <v>2086</v>
      </c>
      <c r="D18" s="8">
        <v>9.9999999999999995E-7</v>
      </c>
      <c r="E18" s="9">
        <v>47.04</v>
      </c>
      <c r="F18" s="19"/>
      <c r="G18" s="20"/>
    </row>
    <row r="19" spans="1:7">
      <c r="A19" s="6" t="str">
        <f t="shared" si="0"/>
        <v>MRCKαFT000959-040.000001</v>
      </c>
      <c r="B19" s="17" t="s">
        <v>346</v>
      </c>
      <c r="C19" s="18" t="s">
        <v>2087</v>
      </c>
      <c r="D19" s="8">
        <v>9.9999999999999995E-7</v>
      </c>
      <c r="E19" s="9">
        <v>46</v>
      </c>
      <c r="F19" s="19">
        <f>AVERAGE(E19:E20)</f>
        <v>45.81</v>
      </c>
      <c r="G19" s="20">
        <f>(1-(F19-F5)/(F7-F5))*100</f>
        <v>-1.2375345428331075</v>
      </c>
    </row>
    <row r="20" spans="1:7">
      <c r="A20" s="6" t="str">
        <f t="shared" si="0"/>
        <v>MRCKαFT000959-040.000001</v>
      </c>
      <c r="B20" s="17" t="s">
        <v>346</v>
      </c>
      <c r="C20" s="18" t="s">
        <v>2087</v>
      </c>
      <c r="D20" s="8">
        <v>9.9999999999999995E-7</v>
      </c>
      <c r="E20" s="9">
        <v>45.62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1763</v>
      </c>
      <c r="C5" s="18" t="s">
        <v>267</v>
      </c>
      <c r="E5" s="9">
        <v>2.5299999999999998</v>
      </c>
      <c r="F5" s="19">
        <f>AVERAGE(E5:E6)</f>
        <v>2.5649999999999999</v>
      </c>
    </row>
    <row r="6" spans="1:9">
      <c r="A6" s="6" t="str">
        <f t="shared" si="0"/>
        <v/>
      </c>
      <c r="B6" s="17" t="s">
        <v>1763</v>
      </c>
      <c r="C6" s="18" t="s">
        <v>267</v>
      </c>
      <c r="E6" s="9">
        <v>2.6</v>
      </c>
      <c r="F6" s="19"/>
    </row>
    <row r="7" spans="1:9">
      <c r="A7" s="6" t="str">
        <f t="shared" si="0"/>
        <v/>
      </c>
      <c r="B7" s="17" t="s">
        <v>1763</v>
      </c>
      <c r="C7" s="18" t="s">
        <v>270</v>
      </c>
      <c r="E7" s="9">
        <v>58</v>
      </c>
      <c r="F7" s="19">
        <f>AVERAGE(E7:E8)</f>
        <v>56.019999999999996</v>
      </c>
    </row>
    <row r="8" spans="1:9">
      <c r="A8" s="6" t="str">
        <f t="shared" si="0"/>
        <v/>
      </c>
      <c r="B8" s="17" t="s">
        <v>1763</v>
      </c>
      <c r="C8" s="18" t="s">
        <v>270</v>
      </c>
      <c r="E8" s="9">
        <v>54.04</v>
      </c>
      <c r="F8" s="19"/>
    </row>
    <row r="9" spans="1:9">
      <c r="A9" s="6" t="str">
        <f t="shared" si="0"/>
        <v>MRCKβStaurosporine0.00001</v>
      </c>
      <c r="B9" s="17" t="s">
        <v>1764</v>
      </c>
      <c r="C9" s="18" t="s">
        <v>1765</v>
      </c>
      <c r="D9" s="8">
        <v>1.0000000000000001E-5</v>
      </c>
      <c r="E9" s="9">
        <v>2.52</v>
      </c>
      <c r="F9" s="19">
        <f>AVERAGE(E9:E10)</f>
        <v>1.9450000000000001</v>
      </c>
      <c r="G9" s="20">
        <f>(1-(F9-F5)/(F7-F5))*100</f>
        <v>101.15985408287345</v>
      </c>
    </row>
    <row r="10" spans="1:9">
      <c r="A10" s="6" t="str">
        <f t="shared" si="0"/>
        <v>MRCKβStaurosporine0.00001</v>
      </c>
      <c r="B10" s="17" t="s">
        <v>1763</v>
      </c>
      <c r="C10" s="18" t="s">
        <v>272</v>
      </c>
      <c r="D10" s="8">
        <v>1.0000000000000001E-5</v>
      </c>
      <c r="E10" s="21">
        <v>1.37</v>
      </c>
      <c r="F10" s="22"/>
      <c r="G10" s="20"/>
    </row>
    <row r="11" spans="1:9">
      <c r="A11" s="6" t="str">
        <f t="shared" si="0"/>
        <v>MRCKβFT002787-120.000001</v>
      </c>
      <c r="B11" s="17" t="s">
        <v>1763</v>
      </c>
      <c r="C11" s="18" t="s">
        <v>2083</v>
      </c>
      <c r="D11" s="8">
        <v>9.9999999999999995E-7</v>
      </c>
      <c r="E11" s="9">
        <v>58.7</v>
      </c>
      <c r="F11" s="19">
        <f>AVERAGE(E11:E12)</f>
        <v>57.505000000000003</v>
      </c>
      <c r="G11" s="20">
        <f>(1-(F11-F5)/(F7-F5))*100</f>
        <v>-2.7780376017210839</v>
      </c>
    </row>
    <row r="12" spans="1:9">
      <c r="A12" s="6" t="str">
        <f t="shared" si="0"/>
        <v>MRCKβFT002787-120.000001</v>
      </c>
      <c r="B12" s="17" t="s">
        <v>1763</v>
      </c>
      <c r="C12" s="18" t="s">
        <v>2083</v>
      </c>
      <c r="D12" s="8">
        <v>9.9999999999999995E-7</v>
      </c>
      <c r="E12" s="9">
        <v>56.31</v>
      </c>
      <c r="F12" s="19"/>
      <c r="G12" s="20"/>
    </row>
    <row r="13" spans="1:9">
      <c r="A13" s="6" t="str">
        <f t="shared" si="0"/>
        <v>MRCKβFT003666-010.000001</v>
      </c>
      <c r="B13" s="17" t="s">
        <v>1763</v>
      </c>
      <c r="C13" s="18" t="s">
        <v>2084</v>
      </c>
      <c r="D13" s="8">
        <v>9.9999999999999995E-7</v>
      </c>
      <c r="E13" s="9">
        <v>55.25</v>
      </c>
      <c r="F13" s="19">
        <f>AVERAGE(E13:E14)</f>
        <v>54.885000000000005</v>
      </c>
      <c r="G13" s="20">
        <f>(1-(F13-F5)/(F7-F5))*100</f>
        <v>2.1232812646150845</v>
      </c>
    </row>
    <row r="14" spans="1:9">
      <c r="A14" s="6" t="str">
        <f t="shared" si="0"/>
        <v>MRCKβFT003666-010.000001</v>
      </c>
      <c r="B14" s="17" t="s">
        <v>1766</v>
      </c>
      <c r="C14" s="18" t="s">
        <v>2084</v>
      </c>
      <c r="D14" s="8">
        <v>9.9999999999999995E-7</v>
      </c>
      <c r="E14" s="9">
        <v>54.52</v>
      </c>
      <c r="F14" s="19"/>
      <c r="G14" s="20"/>
    </row>
    <row r="15" spans="1:9">
      <c r="A15" s="6" t="str">
        <f t="shared" si="0"/>
        <v>MRCKβFT001973-170.000001</v>
      </c>
      <c r="B15" s="17" t="s">
        <v>1766</v>
      </c>
      <c r="C15" s="18" t="s">
        <v>2085</v>
      </c>
      <c r="D15" s="8">
        <v>9.9999999999999995E-7</v>
      </c>
      <c r="E15" s="9">
        <v>56.35</v>
      </c>
      <c r="F15" s="19">
        <f>AVERAGE(E15:E16)</f>
        <v>56.019999999999996</v>
      </c>
      <c r="G15" s="20">
        <f>(1-(F15-F5)/(F7-F5))*100</f>
        <v>0</v>
      </c>
    </row>
    <row r="16" spans="1:9">
      <c r="A16" s="6" t="str">
        <f t="shared" si="0"/>
        <v>MRCKβFT001973-170.000001</v>
      </c>
      <c r="B16" s="17" t="s">
        <v>1764</v>
      </c>
      <c r="C16" s="18" t="s">
        <v>2085</v>
      </c>
      <c r="D16" s="8">
        <v>9.9999999999999995E-7</v>
      </c>
      <c r="E16" s="9">
        <v>55.69</v>
      </c>
      <c r="F16" s="19"/>
      <c r="G16" s="20"/>
    </row>
    <row r="17" spans="1:7">
      <c r="A17" s="6" t="str">
        <f t="shared" si="0"/>
        <v>MRCKβFT003437-010.000001</v>
      </c>
      <c r="B17" s="17" t="s">
        <v>1763</v>
      </c>
      <c r="C17" s="18" t="s">
        <v>2086</v>
      </c>
      <c r="D17" s="8">
        <v>9.9999999999999995E-7</v>
      </c>
      <c r="E17" s="9">
        <v>58.05</v>
      </c>
      <c r="F17" s="19">
        <f>AVERAGE(E17:E18)</f>
        <v>57.795000000000002</v>
      </c>
      <c r="G17" s="20">
        <f>(1-(F17-F5)/(F7-F5))*100</f>
        <v>-3.3205499953231854</v>
      </c>
    </row>
    <row r="18" spans="1:7">
      <c r="A18" s="6" t="str">
        <f t="shared" si="0"/>
        <v>MRCKβFT003437-010.000001</v>
      </c>
      <c r="B18" s="17" t="s">
        <v>1763</v>
      </c>
      <c r="C18" s="18" t="s">
        <v>2086</v>
      </c>
      <c r="D18" s="8">
        <v>9.9999999999999995E-7</v>
      </c>
      <c r="E18" s="9">
        <v>57.54</v>
      </c>
      <c r="F18" s="19"/>
      <c r="G18" s="20"/>
    </row>
    <row r="19" spans="1:7">
      <c r="A19" s="6" t="str">
        <f t="shared" si="0"/>
        <v>MRCKβFT000959-040.000001</v>
      </c>
      <c r="B19" s="17" t="s">
        <v>1763</v>
      </c>
      <c r="C19" s="18" t="s">
        <v>2087</v>
      </c>
      <c r="D19" s="8">
        <v>9.9999999999999995E-7</v>
      </c>
      <c r="E19" s="9">
        <v>54.39</v>
      </c>
      <c r="F19" s="19">
        <f>AVERAGE(E19:E20)</f>
        <v>55.32</v>
      </c>
      <c r="G19" s="20">
        <f>(1-(F19-F5)/(F7-F5))*100</f>
        <v>1.3095126742119434</v>
      </c>
    </row>
    <row r="20" spans="1:7">
      <c r="A20" s="6" t="str">
        <f t="shared" si="0"/>
        <v>MRCKβFT000959-040.000001</v>
      </c>
      <c r="B20" s="17" t="s">
        <v>1763</v>
      </c>
      <c r="C20" s="18" t="s">
        <v>2087</v>
      </c>
      <c r="D20" s="8">
        <v>9.9999999999999995E-7</v>
      </c>
      <c r="E20" s="9">
        <v>56.25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1767</v>
      </c>
      <c r="C5" s="18" t="s">
        <v>267</v>
      </c>
      <c r="E5" s="9">
        <v>1.44</v>
      </c>
      <c r="F5" s="19">
        <f>AVERAGE(E5:E6)</f>
        <v>1.375</v>
      </c>
    </row>
    <row r="6" spans="1:9">
      <c r="A6" s="6" t="str">
        <f t="shared" si="0"/>
        <v/>
      </c>
      <c r="B6" s="17" t="s">
        <v>1767</v>
      </c>
      <c r="C6" s="18" t="s">
        <v>267</v>
      </c>
      <c r="E6" s="9">
        <v>1.31</v>
      </c>
      <c r="F6" s="19"/>
    </row>
    <row r="7" spans="1:9">
      <c r="A7" s="6" t="str">
        <f t="shared" si="0"/>
        <v/>
      </c>
      <c r="B7" s="17" t="s">
        <v>1767</v>
      </c>
      <c r="C7" s="18" t="s">
        <v>270</v>
      </c>
      <c r="E7" s="9">
        <v>46.16</v>
      </c>
      <c r="F7" s="19">
        <f>AVERAGE(E7:E8)</f>
        <v>45.72</v>
      </c>
    </row>
    <row r="8" spans="1:9">
      <c r="A8" s="6" t="str">
        <f t="shared" si="0"/>
        <v/>
      </c>
      <c r="B8" s="17" t="s">
        <v>1767</v>
      </c>
      <c r="C8" s="18" t="s">
        <v>270</v>
      </c>
      <c r="E8" s="9">
        <v>45.28</v>
      </c>
      <c r="F8" s="19"/>
    </row>
    <row r="9" spans="1:9">
      <c r="A9" s="6" t="str">
        <f t="shared" si="0"/>
        <v>MSK1Staurosporine0.00001</v>
      </c>
      <c r="B9" s="17" t="s">
        <v>1768</v>
      </c>
      <c r="C9" s="18" t="s">
        <v>272</v>
      </c>
      <c r="D9" s="8">
        <v>1.0000000000000001E-5</v>
      </c>
      <c r="E9" s="9">
        <v>0.97</v>
      </c>
      <c r="F9" s="19">
        <f>AVERAGE(E9:E10)</f>
        <v>1.165</v>
      </c>
      <c r="G9" s="20">
        <f>(1-(F9-F5)/(F7-F5))*100</f>
        <v>100.47355958958168</v>
      </c>
    </row>
    <row r="10" spans="1:9">
      <c r="A10" s="6" t="str">
        <f t="shared" si="0"/>
        <v>MSK1Staurosporine0.00001</v>
      </c>
      <c r="B10" s="17" t="s">
        <v>1767</v>
      </c>
      <c r="C10" s="18" t="s">
        <v>272</v>
      </c>
      <c r="D10" s="8">
        <v>1.0000000000000001E-5</v>
      </c>
      <c r="E10" s="21">
        <v>1.36</v>
      </c>
      <c r="F10" s="22"/>
      <c r="G10" s="20"/>
    </row>
    <row r="11" spans="1:9">
      <c r="A11" s="6" t="str">
        <f t="shared" si="0"/>
        <v>MSK1FT002787-120.000001</v>
      </c>
      <c r="B11" s="17" t="s">
        <v>1767</v>
      </c>
      <c r="C11" s="18" t="s">
        <v>2083</v>
      </c>
      <c r="D11" s="8">
        <v>9.9999999999999995E-7</v>
      </c>
      <c r="E11" s="9">
        <v>46.02</v>
      </c>
      <c r="F11" s="19">
        <f>AVERAGE(E11:E12)</f>
        <v>46.335000000000001</v>
      </c>
      <c r="G11" s="20">
        <f>(1-(F11-F5)/(F7-F5))*100</f>
        <v>-1.3868530837749526</v>
      </c>
    </row>
    <row r="12" spans="1:9">
      <c r="A12" s="6" t="str">
        <f t="shared" si="0"/>
        <v>MSK1FT002787-120.000001</v>
      </c>
      <c r="B12" s="17" t="s">
        <v>1767</v>
      </c>
      <c r="C12" s="18" t="s">
        <v>2083</v>
      </c>
      <c r="D12" s="8">
        <v>9.9999999999999995E-7</v>
      </c>
      <c r="E12" s="9">
        <v>46.65</v>
      </c>
      <c r="F12" s="19"/>
      <c r="G12" s="20"/>
    </row>
    <row r="13" spans="1:9">
      <c r="A13" s="6" t="str">
        <f t="shared" si="0"/>
        <v>MSK1FT003666-010.000001</v>
      </c>
      <c r="B13" s="17" t="s">
        <v>1767</v>
      </c>
      <c r="C13" s="18" t="s">
        <v>2084</v>
      </c>
      <c r="D13" s="8">
        <v>9.9999999999999995E-7</v>
      </c>
      <c r="E13" s="9">
        <v>45.87</v>
      </c>
      <c r="F13" s="19">
        <f>AVERAGE(E13:E14)</f>
        <v>46.05</v>
      </c>
      <c r="G13" s="20">
        <f>(1-(F13-F5)/(F7-F5))*100</f>
        <v>-0.74416506934265048</v>
      </c>
    </row>
    <row r="14" spans="1:9">
      <c r="A14" s="6" t="str">
        <f t="shared" si="0"/>
        <v>MSK1FT003666-010.000001</v>
      </c>
      <c r="B14" s="17" t="s">
        <v>1767</v>
      </c>
      <c r="C14" s="18" t="s">
        <v>2084</v>
      </c>
      <c r="D14" s="8">
        <v>9.9999999999999995E-7</v>
      </c>
      <c r="E14" s="9">
        <v>46.23</v>
      </c>
      <c r="F14" s="19"/>
      <c r="G14" s="20"/>
    </row>
    <row r="15" spans="1:9">
      <c r="A15" s="6" t="str">
        <f t="shared" si="0"/>
        <v>MSK1FT001973-170.000001</v>
      </c>
      <c r="B15" s="17" t="s">
        <v>1767</v>
      </c>
      <c r="C15" s="18" t="s">
        <v>2085</v>
      </c>
      <c r="D15" s="8">
        <v>9.9999999999999995E-7</v>
      </c>
      <c r="E15" s="9">
        <v>45.65</v>
      </c>
      <c r="F15" s="19">
        <f>AVERAGE(E15:E16)</f>
        <v>45.625</v>
      </c>
      <c r="G15" s="20">
        <f>(1-(F15-F5)/(F7-F5))*100</f>
        <v>0.21422933814408962</v>
      </c>
    </row>
    <row r="16" spans="1:9">
      <c r="A16" s="6" t="str">
        <f t="shared" si="0"/>
        <v>MSK1FT001973-170.000001</v>
      </c>
      <c r="B16" s="17" t="s">
        <v>1767</v>
      </c>
      <c r="C16" s="18" t="s">
        <v>2085</v>
      </c>
      <c r="D16" s="8">
        <v>9.9999999999999995E-7</v>
      </c>
      <c r="E16" s="9">
        <v>45.6</v>
      </c>
      <c r="F16" s="19"/>
      <c r="G16" s="20"/>
    </row>
    <row r="17" spans="1:7">
      <c r="A17" s="6" t="str">
        <f t="shared" si="0"/>
        <v>MSK1FT003437-010.000001</v>
      </c>
      <c r="B17" s="17" t="s">
        <v>1767</v>
      </c>
      <c r="C17" s="18" t="s">
        <v>2086</v>
      </c>
      <c r="D17" s="8">
        <v>9.9999999999999995E-7</v>
      </c>
      <c r="E17" s="9">
        <v>45.05</v>
      </c>
      <c r="F17" s="19">
        <f>AVERAGE(E17:E18)</f>
        <v>45.51</v>
      </c>
      <c r="G17" s="20">
        <f>(1-(F17-F5)/(F7-F5))*100</f>
        <v>0.47355958958169575</v>
      </c>
    </row>
    <row r="18" spans="1:7">
      <c r="A18" s="6" t="str">
        <f t="shared" si="0"/>
        <v>MSK1FT003437-010.000001</v>
      </c>
      <c r="B18" s="17" t="s">
        <v>1767</v>
      </c>
      <c r="C18" s="18" t="s">
        <v>2086</v>
      </c>
      <c r="D18" s="8">
        <v>9.9999999999999995E-7</v>
      </c>
      <c r="E18" s="9">
        <v>45.97</v>
      </c>
      <c r="F18" s="19"/>
      <c r="G18" s="20"/>
    </row>
    <row r="19" spans="1:7">
      <c r="A19" s="6" t="str">
        <f t="shared" si="0"/>
        <v>MSK1FT000959-040.000001</v>
      </c>
      <c r="B19" s="17" t="s">
        <v>1767</v>
      </c>
      <c r="C19" s="18" t="s">
        <v>2087</v>
      </c>
      <c r="D19" s="8">
        <v>9.9999999999999995E-7</v>
      </c>
      <c r="E19" s="9">
        <v>45.96</v>
      </c>
      <c r="F19" s="19">
        <f>AVERAGE(E19:E20)</f>
        <v>46.120000000000005</v>
      </c>
      <c r="G19" s="20">
        <f>(1-(F19-F5)/(F7-F5))*100</f>
        <v>-0.90201826586988609</v>
      </c>
    </row>
    <row r="20" spans="1:7">
      <c r="A20" s="6" t="str">
        <f t="shared" si="0"/>
        <v>MSK1FT000959-040.000001</v>
      </c>
      <c r="B20" s="17" t="s">
        <v>1767</v>
      </c>
      <c r="C20" s="18" t="s">
        <v>2087</v>
      </c>
      <c r="D20" s="8">
        <v>9.9999999999999995E-7</v>
      </c>
      <c r="E20" s="9">
        <v>46.28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350</v>
      </c>
      <c r="C5" s="18" t="s">
        <v>267</v>
      </c>
      <c r="E5" s="9">
        <v>0.9</v>
      </c>
      <c r="F5" s="19">
        <f>AVERAGE(E5:E6)</f>
        <v>0.89500000000000002</v>
      </c>
    </row>
    <row r="6" spans="1:9">
      <c r="A6" s="6" t="str">
        <f t="shared" si="0"/>
        <v/>
      </c>
      <c r="B6" s="17" t="s">
        <v>350</v>
      </c>
      <c r="C6" s="18" t="s">
        <v>267</v>
      </c>
      <c r="E6" s="9">
        <v>0.89</v>
      </c>
      <c r="F6" s="19"/>
    </row>
    <row r="7" spans="1:9">
      <c r="A7" s="6" t="str">
        <f t="shared" si="0"/>
        <v/>
      </c>
      <c r="B7" s="17" t="s">
        <v>350</v>
      </c>
      <c r="C7" s="18" t="s">
        <v>270</v>
      </c>
      <c r="E7" s="9">
        <v>53.3</v>
      </c>
      <c r="F7" s="19">
        <f>AVERAGE(E7:E8)</f>
        <v>53.459999999999994</v>
      </c>
    </row>
    <row r="8" spans="1:9">
      <c r="A8" s="6" t="str">
        <f t="shared" si="0"/>
        <v/>
      </c>
      <c r="B8" s="17" t="s">
        <v>350</v>
      </c>
      <c r="C8" s="18" t="s">
        <v>270</v>
      </c>
      <c r="E8" s="9">
        <v>53.62</v>
      </c>
      <c r="F8" s="19"/>
    </row>
    <row r="9" spans="1:9">
      <c r="A9" s="6" t="str">
        <f t="shared" si="0"/>
        <v>MSK2Staurosporine0.00001</v>
      </c>
      <c r="B9" s="17" t="s">
        <v>350</v>
      </c>
      <c r="C9" s="18" t="s">
        <v>272</v>
      </c>
      <c r="D9" s="8">
        <v>1.0000000000000001E-5</v>
      </c>
      <c r="E9" s="9">
        <v>0.94</v>
      </c>
      <c r="F9" s="19">
        <f>AVERAGE(E9:E10)</f>
        <v>0.94</v>
      </c>
      <c r="G9" s="20">
        <f>(1-(F9-F5)/(F7-F5))*100</f>
        <v>99.91439170550747</v>
      </c>
    </row>
    <row r="10" spans="1:9">
      <c r="A10" s="6" t="str">
        <f t="shared" si="0"/>
        <v>MSK2Staurosporine0.00001</v>
      </c>
      <c r="B10" s="17" t="s">
        <v>350</v>
      </c>
      <c r="C10" s="18" t="s">
        <v>272</v>
      </c>
      <c r="D10" s="8">
        <v>1.0000000000000001E-5</v>
      </c>
      <c r="E10" s="21">
        <v>0.94</v>
      </c>
      <c r="F10" s="22"/>
      <c r="G10" s="20"/>
    </row>
    <row r="11" spans="1:9">
      <c r="A11" s="6" t="str">
        <f t="shared" si="0"/>
        <v>MSK2FT002787-120.000001</v>
      </c>
      <c r="B11" s="17" t="s">
        <v>350</v>
      </c>
      <c r="C11" s="18" t="s">
        <v>2083</v>
      </c>
      <c r="D11" s="8">
        <v>9.9999999999999995E-7</v>
      </c>
      <c r="E11" s="9">
        <v>51.19</v>
      </c>
      <c r="F11" s="19">
        <f>AVERAGE(E11:E12)</f>
        <v>51.93</v>
      </c>
      <c r="G11" s="20">
        <f>(1-(F11-F5)/(F7-F5))*100</f>
        <v>2.910682012746113</v>
      </c>
    </row>
    <row r="12" spans="1:9">
      <c r="A12" s="6" t="str">
        <f t="shared" si="0"/>
        <v>MSK2FT002787-120.000001</v>
      </c>
      <c r="B12" s="17" t="s">
        <v>350</v>
      </c>
      <c r="C12" s="18" t="s">
        <v>2083</v>
      </c>
      <c r="D12" s="8">
        <v>9.9999999999999995E-7</v>
      </c>
      <c r="E12" s="9">
        <v>52.67</v>
      </c>
      <c r="F12" s="19"/>
      <c r="G12" s="20"/>
    </row>
    <row r="13" spans="1:9">
      <c r="A13" s="6" t="str">
        <f t="shared" si="0"/>
        <v>MSK2FT003666-010.000001</v>
      </c>
      <c r="B13" s="17" t="s">
        <v>350</v>
      </c>
      <c r="C13" s="18" t="s">
        <v>2084</v>
      </c>
      <c r="D13" s="8">
        <v>9.9999999999999995E-7</v>
      </c>
      <c r="E13" s="9">
        <v>51.56</v>
      </c>
      <c r="F13" s="19">
        <f>AVERAGE(E13:E14)</f>
        <v>51.95</v>
      </c>
      <c r="G13" s="20">
        <f>(1-(F13-F5)/(F7-F5))*100</f>
        <v>2.8726338818605424</v>
      </c>
    </row>
    <row r="14" spans="1:9">
      <c r="A14" s="6" t="str">
        <f t="shared" si="0"/>
        <v>MSK2FT003666-010.000001</v>
      </c>
      <c r="B14" s="17" t="s">
        <v>350</v>
      </c>
      <c r="C14" s="18" t="s">
        <v>2084</v>
      </c>
      <c r="D14" s="8">
        <v>9.9999999999999995E-7</v>
      </c>
      <c r="E14" s="9">
        <v>52.34</v>
      </c>
      <c r="F14" s="19"/>
      <c r="G14" s="20"/>
    </row>
    <row r="15" spans="1:9">
      <c r="A15" s="6" t="str">
        <f t="shared" si="0"/>
        <v>MSK2FT001973-170.000001</v>
      </c>
      <c r="B15" s="17" t="s">
        <v>350</v>
      </c>
      <c r="C15" s="18" t="s">
        <v>2085</v>
      </c>
      <c r="D15" s="8">
        <v>9.9999999999999995E-7</v>
      </c>
      <c r="E15" s="9">
        <v>50.58</v>
      </c>
      <c r="F15" s="19">
        <f>AVERAGE(E15:E16)</f>
        <v>50.4</v>
      </c>
      <c r="G15" s="20">
        <f>(1-(F15-F5)/(F7-F5))*100</f>
        <v>5.8213640254922367</v>
      </c>
    </row>
    <row r="16" spans="1:9">
      <c r="A16" s="6" t="str">
        <f t="shared" si="0"/>
        <v>MSK2FT001973-170.000001</v>
      </c>
      <c r="B16" s="17" t="s">
        <v>350</v>
      </c>
      <c r="C16" s="18" t="s">
        <v>2085</v>
      </c>
      <c r="D16" s="8">
        <v>9.9999999999999995E-7</v>
      </c>
      <c r="E16" s="9">
        <v>50.22</v>
      </c>
      <c r="F16" s="19"/>
      <c r="G16" s="20"/>
    </row>
    <row r="17" spans="1:7">
      <c r="A17" s="6" t="str">
        <f t="shared" si="0"/>
        <v>MSK2FT003437-010.000001</v>
      </c>
      <c r="B17" s="17" t="s">
        <v>350</v>
      </c>
      <c r="C17" s="18" t="s">
        <v>2086</v>
      </c>
      <c r="D17" s="8">
        <v>9.9999999999999995E-7</v>
      </c>
      <c r="E17" s="9">
        <v>51.26</v>
      </c>
      <c r="F17" s="19">
        <f>AVERAGE(E17:E18)</f>
        <v>51.62</v>
      </c>
      <c r="G17" s="20">
        <f>(1-(F17-F5)/(F7-F5))*100</f>
        <v>3.5004280414724587</v>
      </c>
    </row>
    <row r="18" spans="1:7">
      <c r="A18" s="6" t="str">
        <f t="shared" si="0"/>
        <v>MSK2FT003437-010.000001</v>
      </c>
      <c r="B18" s="17" t="s">
        <v>351</v>
      </c>
      <c r="C18" s="18" t="s">
        <v>2086</v>
      </c>
      <c r="D18" s="8">
        <v>9.9999999999999995E-7</v>
      </c>
      <c r="E18" s="9">
        <v>51.98</v>
      </c>
      <c r="F18" s="19"/>
      <c r="G18" s="20"/>
    </row>
    <row r="19" spans="1:7">
      <c r="A19" s="6" t="str">
        <f t="shared" si="0"/>
        <v>MSK2FT000959-040.000001</v>
      </c>
      <c r="B19" s="17" t="s">
        <v>350</v>
      </c>
      <c r="C19" s="18" t="s">
        <v>2087</v>
      </c>
      <c r="D19" s="8">
        <v>9.9999999999999995E-7</v>
      </c>
      <c r="E19" s="9">
        <v>50.33</v>
      </c>
      <c r="F19" s="19">
        <f>AVERAGE(E19:E20)</f>
        <v>50.805</v>
      </c>
      <c r="G19" s="20">
        <f>(1-(F19-F5)/(F7-F5))*100</f>
        <v>5.0508893750594419</v>
      </c>
    </row>
    <row r="20" spans="1:7">
      <c r="A20" s="6" t="str">
        <f t="shared" si="0"/>
        <v>MSK2FT000959-040.000001</v>
      </c>
      <c r="B20" s="17" t="s">
        <v>350</v>
      </c>
      <c r="C20" s="18" t="s">
        <v>2087</v>
      </c>
      <c r="D20" s="8">
        <v>9.9999999999999995E-7</v>
      </c>
      <c r="E20" s="9">
        <v>51.28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352</v>
      </c>
      <c r="C4" s="12" t="s">
        <v>353</v>
      </c>
      <c r="D4" s="13" t="s">
        <v>262</v>
      </c>
      <c r="E4" s="14" t="s">
        <v>354</v>
      </c>
      <c r="F4" s="15" t="s">
        <v>287</v>
      </c>
      <c r="G4" s="16" t="s">
        <v>355</v>
      </c>
    </row>
    <row r="5" spans="1:9">
      <c r="A5" s="6" t="str">
        <f t="shared" ref="A5:A20" si="0">IF(D5="","",B5&amp;C5&amp;D5)</f>
        <v/>
      </c>
      <c r="B5" s="17" t="s">
        <v>356</v>
      </c>
      <c r="C5" s="18" t="s">
        <v>267</v>
      </c>
      <c r="E5" s="9">
        <v>1.81</v>
      </c>
      <c r="F5" s="19">
        <f>AVERAGE(E5:E6)</f>
        <v>1.835</v>
      </c>
    </row>
    <row r="6" spans="1:9">
      <c r="A6" s="6" t="str">
        <f t="shared" si="0"/>
        <v/>
      </c>
      <c r="B6" s="17" t="s">
        <v>356</v>
      </c>
      <c r="C6" s="18" t="s">
        <v>267</v>
      </c>
      <c r="E6" s="9">
        <v>1.86</v>
      </c>
      <c r="F6" s="19"/>
    </row>
    <row r="7" spans="1:9">
      <c r="A7" s="6" t="str">
        <f t="shared" si="0"/>
        <v/>
      </c>
      <c r="B7" s="17" t="s">
        <v>357</v>
      </c>
      <c r="C7" s="18" t="s">
        <v>270</v>
      </c>
      <c r="E7" s="9">
        <v>43.04</v>
      </c>
      <c r="F7" s="19">
        <f>AVERAGE(E7:E8)</f>
        <v>42.884999999999998</v>
      </c>
    </row>
    <row r="8" spans="1:9">
      <c r="A8" s="6" t="str">
        <f t="shared" si="0"/>
        <v/>
      </c>
      <c r="B8" s="17" t="s">
        <v>358</v>
      </c>
      <c r="C8" s="18" t="s">
        <v>270</v>
      </c>
      <c r="E8" s="9">
        <v>42.73</v>
      </c>
      <c r="F8" s="19"/>
    </row>
    <row r="9" spans="1:9">
      <c r="A9" s="6" t="str">
        <f t="shared" si="0"/>
        <v>MSSK1Staurosporine0.00001</v>
      </c>
      <c r="B9" s="17" t="s">
        <v>356</v>
      </c>
      <c r="C9" s="18" t="s">
        <v>272</v>
      </c>
      <c r="D9" s="8">
        <v>1.0000000000000001E-5</v>
      </c>
      <c r="E9" s="9">
        <v>17.87</v>
      </c>
      <c r="F9" s="19">
        <f>AVERAGE(E9:E10)</f>
        <v>17.555</v>
      </c>
      <c r="G9" s="20">
        <f>(1-(F9-F5)/(F7-F5))*100</f>
        <v>61.705237515225342</v>
      </c>
    </row>
    <row r="10" spans="1:9">
      <c r="A10" s="6" t="str">
        <f t="shared" si="0"/>
        <v>MSSK1Staurosporine0.00001</v>
      </c>
      <c r="B10" s="17" t="s">
        <v>357</v>
      </c>
      <c r="C10" s="18" t="s">
        <v>359</v>
      </c>
      <c r="D10" s="8">
        <v>1.0000000000000001E-5</v>
      </c>
      <c r="E10" s="21">
        <v>17.239999999999998</v>
      </c>
      <c r="F10" s="22"/>
      <c r="G10" s="20"/>
    </row>
    <row r="11" spans="1:9">
      <c r="A11" s="6" t="str">
        <f t="shared" si="0"/>
        <v>MSSK1FT002787-120.000001</v>
      </c>
      <c r="B11" s="17" t="s">
        <v>357</v>
      </c>
      <c r="C11" s="18" t="s">
        <v>2083</v>
      </c>
      <c r="D11" s="8">
        <v>9.9999999999999995E-7</v>
      </c>
      <c r="E11" s="9">
        <v>42.22</v>
      </c>
      <c r="F11" s="19">
        <f>AVERAGE(E11:E12)</f>
        <v>42.625</v>
      </c>
      <c r="G11" s="20">
        <f>(1-(F11-F5)/(F7-F5))*100</f>
        <v>0.63337393422654431</v>
      </c>
    </row>
    <row r="12" spans="1:9">
      <c r="A12" s="6" t="str">
        <f t="shared" si="0"/>
        <v>MSSK1FT002787-120.000001</v>
      </c>
      <c r="B12" s="17" t="s">
        <v>357</v>
      </c>
      <c r="C12" s="18" t="s">
        <v>2083</v>
      </c>
      <c r="D12" s="8">
        <v>9.9999999999999995E-7</v>
      </c>
      <c r="E12" s="9">
        <v>43.03</v>
      </c>
      <c r="F12" s="19"/>
      <c r="G12" s="20"/>
    </row>
    <row r="13" spans="1:9">
      <c r="A13" s="6" t="str">
        <f t="shared" si="0"/>
        <v>MSSK1FT003666-010.000001</v>
      </c>
      <c r="B13" s="17" t="s">
        <v>360</v>
      </c>
      <c r="C13" s="18" t="s">
        <v>2084</v>
      </c>
      <c r="D13" s="8">
        <v>9.9999999999999995E-7</v>
      </c>
      <c r="E13" s="9">
        <v>43.29</v>
      </c>
      <c r="F13" s="19">
        <f>AVERAGE(E13:E14)</f>
        <v>42.765000000000001</v>
      </c>
      <c r="G13" s="20">
        <f>(1-(F13-F5)/(F7-F5))*100</f>
        <v>0.29232643118147772</v>
      </c>
    </row>
    <row r="14" spans="1:9">
      <c r="A14" s="6" t="str">
        <f t="shared" si="0"/>
        <v>MSSK1FT003666-010.000001</v>
      </c>
      <c r="B14" s="17" t="s">
        <v>356</v>
      </c>
      <c r="C14" s="18" t="s">
        <v>2084</v>
      </c>
      <c r="D14" s="8">
        <v>9.9999999999999995E-7</v>
      </c>
      <c r="E14" s="9">
        <v>42.24</v>
      </c>
      <c r="F14" s="19"/>
      <c r="G14" s="20"/>
    </row>
    <row r="15" spans="1:9">
      <c r="A15" s="6" t="str">
        <f t="shared" si="0"/>
        <v>MSSK1FT001973-170.000001</v>
      </c>
      <c r="B15" s="17" t="s">
        <v>357</v>
      </c>
      <c r="C15" s="18" t="s">
        <v>2085</v>
      </c>
      <c r="D15" s="8">
        <v>9.9999999999999995E-7</v>
      </c>
      <c r="E15" s="9">
        <v>45.27</v>
      </c>
      <c r="F15" s="19">
        <f>AVERAGE(E15:E16)</f>
        <v>44.965000000000003</v>
      </c>
      <c r="G15" s="20">
        <f>(1-(F15-F5)/(F7-F5))*100</f>
        <v>-5.0669914738124433</v>
      </c>
    </row>
    <row r="16" spans="1:9">
      <c r="A16" s="6" t="str">
        <f t="shared" si="0"/>
        <v>MSSK1FT001973-170.000001</v>
      </c>
      <c r="B16" s="17" t="s">
        <v>361</v>
      </c>
      <c r="C16" s="18" t="s">
        <v>2085</v>
      </c>
      <c r="D16" s="8">
        <v>9.9999999999999995E-7</v>
      </c>
      <c r="E16" s="9">
        <v>44.66</v>
      </c>
      <c r="F16" s="19"/>
      <c r="G16" s="20"/>
    </row>
    <row r="17" spans="1:7">
      <c r="A17" s="6" t="str">
        <f t="shared" si="0"/>
        <v>MSSK1FT003437-010.000001</v>
      </c>
      <c r="B17" s="17" t="s">
        <v>360</v>
      </c>
      <c r="C17" s="18" t="s">
        <v>2086</v>
      </c>
      <c r="D17" s="8">
        <v>9.9999999999999995E-7</v>
      </c>
      <c r="E17" s="9">
        <v>42.93</v>
      </c>
      <c r="F17" s="19">
        <f>AVERAGE(E17:E18)</f>
        <v>43.305</v>
      </c>
      <c r="G17" s="20">
        <f>(1-(F17-F5)/(F7-F5))*100</f>
        <v>-1.0231425091351998</v>
      </c>
    </row>
    <row r="18" spans="1:7">
      <c r="A18" s="6" t="str">
        <f t="shared" si="0"/>
        <v>MSSK1FT003437-010.000001</v>
      </c>
      <c r="B18" s="17" t="s">
        <v>357</v>
      </c>
      <c r="C18" s="18" t="s">
        <v>2086</v>
      </c>
      <c r="D18" s="8">
        <v>9.9999999999999995E-7</v>
      </c>
      <c r="E18" s="9">
        <v>43.68</v>
      </c>
      <c r="F18" s="19"/>
      <c r="G18" s="20"/>
    </row>
    <row r="19" spans="1:7">
      <c r="A19" s="6" t="str">
        <f t="shared" si="0"/>
        <v>MSSK1FT000959-040.000001</v>
      </c>
      <c r="B19" s="17" t="s">
        <v>357</v>
      </c>
      <c r="C19" s="18" t="s">
        <v>2087</v>
      </c>
      <c r="D19" s="8">
        <v>9.9999999999999995E-7</v>
      </c>
      <c r="E19" s="9">
        <v>44.6</v>
      </c>
      <c r="F19" s="19">
        <f>AVERAGE(E19:E20)</f>
        <v>43.745000000000005</v>
      </c>
      <c r="G19" s="20">
        <f>(1-(F19-F5)/(F7-F5))*100</f>
        <v>-2.0950060901339995</v>
      </c>
    </row>
    <row r="20" spans="1:7">
      <c r="A20" s="6" t="str">
        <f t="shared" si="0"/>
        <v>MSSK1FT000959-040.000001</v>
      </c>
      <c r="B20" s="17" t="s">
        <v>356</v>
      </c>
      <c r="C20" s="18" t="s">
        <v>2087</v>
      </c>
      <c r="D20" s="8">
        <v>9.9999999999999995E-7</v>
      </c>
      <c r="E20" s="9">
        <v>42.89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1012</v>
      </c>
    </row>
    <row r="5" spans="1:9">
      <c r="A5" s="6" t="str">
        <f t="shared" ref="A5:A24" si="0">IF(D5="","",B5&amp;C5&amp;D5)</f>
        <v/>
      </c>
      <c r="B5" s="17" t="s">
        <v>1009</v>
      </c>
      <c r="C5" s="18" t="s">
        <v>267</v>
      </c>
      <c r="E5" s="9">
        <v>1.85</v>
      </c>
      <c r="F5" s="23">
        <f>AVERAGE(E5:E8)</f>
        <v>1.8149999999999999</v>
      </c>
    </row>
    <row r="6" spans="1:9">
      <c r="A6" s="6" t="str">
        <f t="shared" si="0"/>
        <v/>
      </c>
      <c r="B6" s="17" t="s">
        <v>1010</v>
      </c>
      <c r="C6" s="18" t="s">
        <v>267</v>
      </c>
      <c r="E6" s="9">
        <v>2.0699999999999998</v>
      </c>
      <c r="F6" s="23"/>
    </row>
    <row r="7" spans="1:9">
      <c r="A7" s="6" t="str">
        <f t="shared" si="0"/>
        <v/>
      </c>
      <c r="B7" s="17" t="s">
        <v>1010</v>
      </c>
      <c r="C7" s="18" t="s">
        <v>267</v>
      </c>
      <c r="E7" s="9">
        <v>1.62</v>
      </c>
      <c r="F7" s="24"/>
    </row>
    <row r="8" spans="1:9">
      <c r="A8" s="6" t="str">
        <f t="shared" si="0"/>
        <v/>
      </c>
      <c r="B8" s="17" t="s">
        <v>1009</v>
      </c>
      <c r="C8" s="18" t="s">
        <v>267</v>
      </c>
      <c r="E8" s="9">
        <v>1.72</v>
      </c>
      <c r="F8" s="23"/>
    </row>
    <row r="9" spans="1:9">
      <c r="A9" s="6" t="str">
        <f t="shared" si="0"/>
        <v/>
      </c>
      <c r="B9" s="17" t="s">
        <v>1009</v>
      </c>
      <c r="C9" s="18" t="s">
        <v>270</v>
      </c>
      <c r="E9" s="9">
        <v>48.32</v>
      </c>
      <c r="F9" s="23">
        <f>AVERAGE(E9:E12)</f>
        <v>45.207500000000003</v>
      </c>
    </row>
    <row r="10" spans="1:9">
      <c r="A10" s="6" t="str">
        <f t="shared" si="0"/>
        <v/>
      </c>
      <c r="B10" s="17" t="s">
        <v>1010</v>
      </c>
      <c r="C10" s="18" t="s">
        <v>270</v>
      </c>
      <c r="E10" s="9">
        <v>49.13</v>
      </c>
      <c r="F10" s="23"/>
    </row>
    <row r="11" spans="1:9">
      <c r="A11" s="6" t="str">
        <f t="shared" si="0"/>
        <v/>
      </c>
      <c r="B11" s="17" t="s">
        <v>1009</v>
      </c>
      <c r="C11" s="18" t="s">
        <v>270</v>
      </c>
      <c r="E11" s="9">
        <v>41.85</v>
      </c>
      <c r="F11" s="24"/>
    </row>
    <row r="12" spans="1:9">
      <c r="A12" s="6" t="str">
        <f t="shared" si="0"/>
        <v/>
      </c>
      <c r="B12" s="17" t="s">
        <v>1009</v>
      </c>
      <c r="C12" s="18" t="s">
        <v>270</v>
      </c>
      <c r="E12" s="9">
        <v>41.53</v>
      </c>
      <c r="F12" s="23"/>
    </row>
    <row r="13" spans="1:9">
      <c r="A13" s="6" t="str">
        <f t="shared" si="0"/>
        <v>MST1_1mMStaurosporine0.00001</v>
      </c>
      <c r="B13" s="17" t="s">
        <v>1009</v>
      </c>
      <c r="C13" s="18" t="s">
        <v>930</v>
      </c>
      <c r="D13" s="8">
        <v>1.0000000000000001E-5</v>
      </c>
      <c r="E13" s="9">
        <v>2.17</v>
      </c>
      <c r="F13" s="23">
        <f>AVERAGE(E13:E14)</f>
        <v>2.0299999999999998</v>
      </c>
      <c r="G13" s="20">
        <f>(1-(F13-F5)/(F9-F5))*100</f>
        <v>99.504522670968484</v>
      </c>
    </row>
    <row r="14" spans="1:9">
      <c r="A14" s="6" t="str">
        <f t="shared" si="0"/>
        <v>MST1_1mMStaurosporine0.00001</v>
      </c>
      <c r="B14" s="17" t="s">
        <v>1009</v>
      </c>
      <c r="C14" s="18" t="s">
        <v>930</v>
      </c>
      <c r="D14" s="8">
        <v>1.0000000000000001E-5</v>
      </c>
      <c r="E14" s="9">
        <v>1.89</v>
      </c>
      <c r="F14" s="23"/>
      <c r="G14" s="20"/>
    </row>
    <row r="15" spans="1:9">
      <c r="A15" s="6" t="str">
        <f t="shared" si="0"/>
        <v>MST1_1mMFT002787-120.000001</v>
      </c>
      <c r="B15" s="17" t="s">
        <v>1011</v>
      </c>
      <c r="C15" s="18" t="s">
        <v>2083</v>
      </c>
      <c r="D15" s="8">
        <v>9.9999999999999995E-7</v>
      </c>
      <c r="E15" s="9">
        <v>41.69</v>
      </c>
      <c r="F15" s="23">
        <f>AVERAGE(E15:E16)</f>
        <v>41.83</v>
      </c>
      <c r="G15" s="20">
        <f>(1-(F15-F5)/(F9-F5))*100</f>
        <v>7.7836031572276365</v>
      </c>
    </row>
    <row r="16" spans="1:9">
      <c r="A16" s="6" t="str">
        <f t="shared" si="0"/>
        <v>MST1_1mMFT002787-120.000001</v>
      </c>
      <c r="B16" s="17" t="s">
        <v>1009</v>
      </c>
      <c r="C16" s="18" t="s">
        <v>2083</v>
      </c>
      <c r="D16" s="8">
        <v>9.9999999999999995E-7</v>
      </c>
      <c r="E16" s="9">
        <v>41.97</v>
      </c>
      <c r="F16" s="23"/>
      <c r="G16" s="20"/>
    </row>
    <row r="17" spans="1:7">
      <c r="A17" s="6" t="str">
        <f t="shared" si="0"/>
        <v>MST1_1mMFT003666-010.000001</v>
      </c>
      <c r="B17" s="17" t="s">
        <v>1011</v>
      </c>
      <c r="C17" s="18" t="s">
        <v>2084</v>
      </c>
      <c r="D17" s="8">
        <v>9.9999999999999995E-7</v>
      </c>
      <c r="E17" s="9">
        <v>40.56</v>
      </c>
      <c r="F17" s="23">
        <f>AVERAGE(E17:E18)</f>
        <v>40.635000000000005</v>
      </c>
      <c r="G17" s="20">
        <f>(1-(F17-F5)/(F9-F5))*100</f>
        <v>10.537535288356281</v>
      </c>
    </row>
    <row r="18" spans="1:7">
      <c r="A18" s="6" t="str">
        <f t="shared" si="0"/>
        <v>MST1_1mMFT003666-010.000001</v>
      </c>
      <c r="B18" s="17" t="s">
        <v>1009</v>
      </c>
      <c r="C18" s="18" t="s">
        <v>2084</v>
      </c>
      <c r="D18" s="8">
        <v>9.9999999999999995E-7</v>
      </c>
      <c r="E18" s="9">
        <v>40.71</v>
      </c>
      <c r="F18" s="23"/>
      <c r="G18" s="20"/>
    </row>
    <row r="19" spans="1:7">
      <c r="A19" s="6" t="str">
        <f t="shared" si="0"/>
        <v>MST1_1mMFT001973-170.000001</v>
      </c>
      <c r="B19" s="17" t="s">
        <v>1010</v>
      </c>
      <c r="C19" s="18" t="s">
        <v>2085</v>
      </c>
      <c r="D19" s="8">
        <v>9.9999999999999995E-7</v>
      </c>
      <c r="E19" s="9">
        <v>39.82</v>
      </c>
      <c r="F19" s="23">
        <f>AVERAGE(E19:E20)</f>
        <v>39.22</v>
      </c>
      <c r="G19" s="20">
        <f>(1-(F19-F5)/(F9-F5))*100</f>
        <v>13.798467477098587</v>
      </c>
    </row>
    <row r="20" spans="1:7">
      <c r="A20" s="6" t="str">
        <f t="shared" si="0"/>
        <v>MST1_1mMFT001973-170.000001</v>
      </c>
      <c r="B20" s="17" t="s">
        <v>1009</v>
      </c>
      <c r="C20" s="18" t="s">
        <v>2085</v>
      </c>
      <c r="D20" s="8">
        <v>9.9999999999999995E-7</v>
      </c>
      <c r="E20" s="9">
        <v>38.619999999999997</v>
      </c>
      <c r="F20" s="23"/>
      <c r="G20" s="20"/>
    </row>
    <row r="21" spans="1:7">
      <c r="A21" s="6" t="str">
        <f t="shared" si="0"/>
        <v>MST1_1mMFT003437-010.000001</v>
      </c>
      <c r="B21" s="17" t="s">
        <v>1010</v>
      </c>
      <c r="C21" s="18" t="s">
        <v>2086</v>
      </c>
      <c r="D21" s="8">
        <v>9.9999999999999995E-7</v>
      </c>
      <c r="E21" s="9">
        <v>42.41</v>
      </c>
      <c r="F21" s="23">
        <f>AVERAGE(E21:E22)</f>
        <v>42.269999999999996</v>
      </c>
      <c r="G21" s="20">
        <f>(1-(F21-F5)/(F9-F5))*100</f>
        <v>6.7696030420003606</v>
      </c>
    </row>
    <row r="22" spans="1:7">
      <c r="A22" s="6" t="str">
        <f t="shared" si="0"/>
        <v>MST1_1mMFT003437-010.000001</v>
      </c>
      <c r="B22" s="17" t="s">
        <v>1009</v>
      </c>
      <c r="C22" s="18" t="s">
        <v>2086</v>
      </c>
      <c r="D22" s="8">
        <v>9.9999999999999995E-7</v>
      </c>
      <c r="E22" s="21">
        <v>42.13</v>
      </c>
      <c r="F22" s="23"/>
      <c r="G22" s="20"/>
    </row>
    <row r="23" spans="1:7">
      <c r="A23" s="6" t="str">
        <f t="shared" si="0"/>
        <v>MST1_1mMFT000959-040.000001</v>
      </c>
      <c r="B23" s="17" t="s">
        <v>1010</v>
      </c>
      <c r="C23" s="18" t="s">
        <v>2087</v>
      </c>
      <c r="D23" s="8">
        <v>9.9999999999999995E-7</v>
      </c>
      <c r="E23" s="9">
        <v>40.68</v>
      </c>
      <c r="F23" s="23">
        <f>AVERAGE(E23:E24)</f>
        <v>41.019999999999996</v>
      </c>
      <c r="G23" s="20">
        <f>(1-(F23-F5)/(F9-F5))*100</f>
        <v>9.6502851875324254</v>
      </c>
    </row>
    <row r="24" spans="1:7">
      <c r="A24" s="6" t="str">
        <f t="shared" si="0"/>
        <v>MST1_1mMFT000959-040.000001</v>
      </c>
      <c r="B24" s="17" t="s">
        <v>1009</v>
      </c>
      <c r="C24" s="18" t="s">
        <v>2087</v>
      </c>
      <c r="D24" s="8">
        <v>9.9999999999999995E-7</v>
      </c>
      <c r="E24" s="9">
        <v>41.36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362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363</v>
      </c>
      <c r="C5" s="18" t="s">
        <v>267</v>
      </c>
      <c r="E5" s="9">
        <v>1.29</v>
      </c>
      <c r="F5" s="19">
        <f>AVERAGE(E5:E6)</f>
        <v>1.7949999999999999</v>
      </c>
    </row>
    <row r="6" spans="1:9">
      <c r="A6" s="6" t="str">
        <f t="shared" si="0"/>
        <v/>
      </c>
      <c r="B6" s="17" t="s">
        <v>363</v>
      </c>
      <c r="C6" s="18" t="s">
        <v>267</v>
      </c>
      <c r="E6" s="9">
        <v>2.2999999999999998</v>
      </c>
      <c r="F6" s="19"/>
    </row>
    <row r="7" spans="1:9">
      <c r="A7" s="6" t="str">
        <f t="shared" si="0"/>
        <v/>
      </c>
      <c r="B7" s="17" t="s">
        <v>363</v>
      </c>
      <c r="C7" s="18" t="s">
        <v>270</v>
      </c>
      <c r="E7" s="9">
        <v>50.2</v>
      </c>
      <c r="F7" s="19">
        <f>AVERAGE(E7:E8)</f>
        <v>49.900000000000006</v>
      </c>
    </row>
    <row r="8" spans="1:9">
      <c r="A8" s="6" t="str">
        <f t="shared" si="0"/>
        <v/>
      </c>
      <c r="B8" s="17" t="s">
        <v>364</v>
      </c>
      <c r="C8" s="18" t="s">
        <v>270</v>
      </c>
      <c r="E8" s="9">
        <v>49.6</v>
      </c>
      <c r="F8" s="19"/>
    </row>
    <row r="9" spans="1:9">
      <c r="A9" s="6" t="str">
        <f t="shared" si="0"/>
        <v>MST2Staurosporine0.00001</v>
      </c>
      <c r="B9" s="17" t="s">
        <v>363</v>
      </c>
      <c r="C9" s="18" t="s">
        <v>348</v>
      </c>
      <c r="D9" s="8">
        <v>1.0000000000000001E-5</v>
      </c>
      <c r="E9" s="9">
        <v>2.02</v>
      </c>
      <c r="F9" s="19">
        <f>AVERAGE(E9:E10)</f>
        <v>1.9100000000000001</v>
      </c>
      <c r="G9" s="20">
        <f>(1-(F9-F5)/(F7-F5))*100</f>
        <v>99.76093961126702</v>
      </c>
    </row>
    <row r="10" spans="1:9">
      <c r="A10" s="6" t="str">
        <f t="shared" si="0"/>
        <v>MST2Staurosporine0.00001</v>
      </c>
      <c r="B10" s="17" t="s">
        <v>363</v>
      </c>
      <c r="C10" s="18" t="s">
        <v>272</v>
      </c>
      <c r="D10" s="8">
        <v>1.0000000000000001E-5</v>
      </c>
      <c r="E10" s="21">
        <v>1.8</v>
      </c>
      <c r="F10" s="22"/>
      <c r="G10" s="20"/>
    </row>
    <row r="11" spans="1:9">
      <c r="A11" s="6" t="str">
        <f t="shared" si="0"/>
        <v>MST2FT002787-120.000001</v>
      </c>
      <c r="B11" s="17" t="s">
        <v>364</v>
      </c>
      <c r="C11" s="18" t="s">
        <v>2083</v>
      </c>
      <c r="D11" s="8">
        <v>9.9999999999999995E-7</v>
      </c>
      <c r="E11" s="9">
        <v>50.09</v>
      </c>
      <c r="F11" s="19">
        <f>AVERAGE(E11:E12)</f>
        <v>50.335000000000001</v>
      </c>
      <c r="G11" s="20">
        <f>(1-(F11-F5)/(F7-F5))*100</f>
        <v>-0.90427190520734335</v>
      </c>
    </row>
    <row r="12" spans="1:9">
      <c r="A12" s="6" t="str">
        <f t="shared" si="0"/>
        <v>MST2FT002787-120.000001</v>
      </c>
      <c r="B12" s="17" t="s">
        <v>363</v>
      </c>
      <c r="C12" s="18" t="s">
        <v>2083</v>
      </c>
      <c r="D12" s="8">
        <v>9.9999999999999995E-7</v>
      </c>
      <c r="E12" s="9">
        <v>50.58</v>
      </c>
      <c r="F12" s="19"/>
      <c r="G12" s="20"/>
    </row>
    <row r="13" spans="1:9">
      <c r="A13" s="6" t="str">
        <f t="shared" si="0"/>
        <v>MST2FT003666-010.000001</v>
      </c>
      <c r="B13" s="17" t="s">
        <v>363</v>
      </c>
      <c r="C13" s="18" t="s">
        <v>2084</v>
      </c>
      <c r="D13" s="8">
        <v>9.9999999999999995E-7</v>
      </c>
      <c r="E13" s="9">
        <v>49.35</v>
      </c>
      <c r="F13" s="19">
        <f>AVERAGE(E13:E14)</f>
        <v>49.305</v>
      </c>
      <c r="G13" s="20">
        <f>(1-(F13-F5)/(F7-F5))*100</f>
        <v>1.2368776634445577</v>
      </c>
    </row>
    <row r="14" spans="1:9">
      <c r="A14" s="6" t="str">
        <f t="shared" si="0"/>
        <v>MST2FT003666-010.000001</v>
      </c>
      <c r="B14" s="17" t="s">
        <v>363</v>
      </c>
      <c r="C14" s="18" t="s">
        <v>2084</v>
      </c>
      <c r="D14" s="8">
        <v>9.9999999999999995E-7</v>
      </c>
      <c r="E14" s="9">
        <v>49.26</v>
      </c>
      <c r="F14" s="19"/>
      <c r="G14" s="20"/>
    </row>
    <row r="15" spans="1:9">
      <c r="A15" s="6" t="str">
        <f t="shared" si="0"/>
        <v>MST2FT001973-170.000001</v>
      </c>
      <c r="B15" s="17" t="s">
        <v>363</v>
      </c>
      <c r="C15" s="18" t="s">
        <v>2085</v>
      </c>
      <c r="D15" s="8">
        <v>9.9999999999999995E-7</v>
      </c>
      <c r="E15" s="9">
        <v>49</v>
      </c>
      <c r="F15" s="19">
        <f>AVERAGE(E15:E16)</f>
        <v>48.4</v>
      </c>
      <c r="G15" s="20">
        <f>(1-(F15-F5)/(F7-F5))*100</f>
        <v>3.1181789834736628</v>
      </c>
    </row>
    <row r="16" spans="1:9">
      <c r="A16" s="6" t="str">
        <f t="shared" si="0"/>
        <v>MST2FT001973-170.000001</v>
      </c>
      <c r="B16" s="17" t="s">
        <v>363</v>
      </c>
      <c r="C16" s="18" t="s">
        <v>2085</v>
      </c>
      <c r="D16" s="8">
        <v>9.9999999999999995E-7</v>
      </c>
      <c r="E16" s="9">
        <v>47.8</v>
      </c>
      <c r="F16" s="19"/>
      <c r="G16" s="20"/>
    </row>
    <row r="17" spans="1:7">
      <c r="A17" s="6" t="str">
        <f t="shared" si="0"/>
        <v>MST2FT003437-010.000001</v>
      </c>
      <c r="B17" s="17" t="s">
        <v>363</v>
      </c>
      <c r="C17" s="18" t="s">
        <v>2086</v>
      </c>
      <c r="D17" s="8">
        <v>9.9999999999999995E-7</v>
      </c>
      <c r="E17" s="9">
        <v>49.62</v>
      </c>
      <c r="F17" s="19">
        <f>AVERAGE(E17:E18)</f>
        <v>49.935000000000002</v>
      </c>
      <c r="G17" s="20">
        <f>(1-(F17-F5)/(F7-F5))*100</f>
        <v>-7.2757509614373994E-2</v>
      </c>
    </row>
    <row r="18" spans="1:7">
      <c r="A18" s="6" t="str">
        <f t="shared" si="0"/>
        <v>MST2FT003437-010.000001</v>
      </c>
      <c r="B18" s="17" t="s">
        <v>363</v>
      </c>
      <c r="C18" s="18" t="s">
        <v>2086</v>
      </c>
      <c r="D18" s="8">
        <v>9.9999999999999995E-7</v>
      </c>
      <c r="E18" s="9">
        <v>50.25</v>
      </c>
      <c r="F18" s="19"/>
      <c r="G18" s="20"/>
    </row>
    <row r="19" spans="1:7">
      <c r="A19" s="6" t="str">
        <f t="shared" si="0"/>
        <v>MST2FT000959-040.000001</v>
      </c>
      <c r="B19" s="17" t="s">
        <v>363</v>
      </c>
      <c r="C19" s="18" t="s">
        <v>2087</v>
      </c>
      <c r="D19" s="8">
        <v>9.9999999999999995E-7</v>
      </c>
      <c r="E19" s="9">
        <v>49.75</v>
      </c>
      <c r="F19" s="19">
        <f>AVERAGE(E19:E20)</f>
        <v>50.125</v>
      </c>
      <c r="G19" s="20">
        <f>(1-(F19-F5)/(F7-F5))*100</f>
        <v>-0.46772684752103277</v>
      </c>
    </row>
    <row r="20" spans="1:7">
      <c r="A20" s="6" t="str">
        <f t="shared" si="0"/>
        <v>MST2FT000959-040.000001</v>
      </c>
      <c r="B20" s="17" t="s">
        <v>363</v>
      </c>
      <c r="C20" s="18" t="s">
        <v>2087</v>
      </c>
      <c r="D20" s="8">
        <v>9.9999999999999995E-7</v>
      </c>
      <c r="E20" s="9">
        <v>50.5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365</v>
      </c>
      <c r="C5" s="18" t="s">
        <v>267</v>
      </c>
      <c r="E5" s="9">
        <v>1.1200000000000001</v>
      </c>
      <c r="F5" s="19">
        <f>AVERAGE(E5:E6)</f>
        <v>1.1800000000000002</v>
      </c>
    </row>
    <row r="6" spans="1:9">
      <c r="A6" s="6" t="str">
        <f t="shared" si="0"/>
        <v/>
      </c>
      <c r="B6" s="17" t="s">
        <v>365</v>
      </c>
      <c r="C6" s="18" t="s">
        <v>267</v>
      </c>
      <c r="E6" s="9">
        <v>1.24</v>
      </c>
      <c r="F6" s="19"/>
    </row>
    <row r="7" spans="1:9">
      <c r="A7" s="6" t="str">
        <f t="shared" si="0"/>
        <v/>
      </c>
      <c r="B7" s="17" t="s">
        <v>365</v>
      </c>
      <c r="C7" s="18" t="s">
        <v>270</v>
      </c>
      <c r="E7" s="9">
        <v>47.63</v>
      </c>
      <c r="F7" s="19">
        <f>AVERAGE(E7:E8)</f>
        <v>47.56</v>
      </c>
    </row>
    <row r="8" spans="1:9">
      <c r="A8" s="6" t="str">
        <f t="shared" si="0"/>
        <v/>
      </c>
      <c r="B8" s="17" t="s">
        <v>366</v>
      </c>
      <c r="C8" s="18" t="s">
        <v>270</v>
      </c>
      <c r="E8" s="9">
        <v>47.49</v>
      </c>
      <c r="F8" s="19"/>
    </row>
    <row r="9" spans="1:9">
      <c r="A9" s="6" t="str">
        <f t="shared" si="0"/>
        <v>MST3Staurosporine0.00001</v>
      </c>
      <c r="B9" s="17" t="s">
        <v>365</v>
      </c>
      <c r="C9" s="18" t="s">
        <v>272</v>
      </c>
      <c r="D9" s="8">
        <v>1.0000000000000001E-5</v>
      </c>
      <c r="E9" s="9">
        <v>1.07</v>
      </c>
      <c r="F9" s="19">
        <f>AVERAGE(E9:E10)</f>
        <v>0.83499999999999996</v>
      </c>
      <c r="G9" s="20">
        <f>(1-(F9-F5)/(F7-F5))*100</f>
        <v>100.7438551099612</v>
      </c>
    </row>
    <row r="10" spans="1:9">
      <c r="A10" s="6" t="str">
        <f t="shared" si="0"/>
        <v>MST3Staurosporine0.00001</v>
      </c>
      <c r="B10" s="17" t="s">
        <v>365</v>
      </c>
      <c r="C10" s="18" t="s">
        <v>272</v>
      </c>
      <c r="D10" s="8">
        <v>1.0000000000000001E-5</v>
      </c>
      <c r="E10" s="21">
        <v>0.6</v>
      </c>
      <c r="F10" s="22"/>
      <c r="G10" s="20"/>
    </row>
    <row r="11" spans="1:9">
      <c r="A11" s="6" t="str">
        <f t="shared" si="0"/>
        <v>MST3FT002787-120.000001</v>
      </c>
      <c r="B11" s="17" t="s">
        <v>365</v>
      </c>
      <c r="C11" s="18" t="s">
        <v>2083</v>
      </c>
      <c r="D11" s="8">
        <v>9.9999999999999995E-7</v>
      </c>
      <c r="E11" s="9">
        <v>44.23</v>
      </c>
      <c r="F11" s="19">
        <f>AVERAGE(E11:E12)</f>
        <v>45.545000000000002</v>
      </c>
      <c r="G11" s="20">
        <f>(1-(F11-F5)/(F7-F5))*100</f>
        <v>4.3445450625269499</v>
      </c>
    </row>
    <row r="12" spans="1:9">
      <c r="A12" s="6" t="str">
        <f t="shared" si="0"/>
        <v>MST3FT002787-120.000001</v>
      </c>
      <c r="B12" s="17" t="s">
        <v>365</v>
      </c>
      <c r="C12" s="18" t="s">
        <v>2083</v>
      </c>
      <c r="D12" s="8">
        <v>9.9999999999999995E-7</v>
      </c>
      <c r="E12" s="9">
        <v>46.86</v>
      </c>
      <c r="F12" s="19"/>
      <c r="G12" s="20"/>
    </row>
    <row r="13" spans="1:9">
      <c r="A13" s="6" t="str">
        <f t="shared" si="0"/>
        <v>MST3FT003666-010.000001</v>
      </c>
      <c r="B13" s="17" t="s">
        <v>365</v>
      </c>
      <c r="C13" s="18" t="s">
        <v>2084</v>
      </c>
      <c r="D13" s="8">
        <v>9.9999999999999995E-7</v>
      </c>
      <c r="E13" s="9">
        <v>46.43</v>
      </c>
      <c r="F13" s="19">
        <f>AVERAGE(E13:E14)</f>
        <v>47.120000000000005</v>
      </c>
      <c r="G13" s="20">
        <f>(1-(F13-F5)/(F7-F5))*100</f>
        <v>0.94868477792151573</v>
      </c>
    </row>
    <row r="14" spans="1:9">
      <c r="A14" s="6" t="str">
        <f t="shared" si="0"/>
        <v>MST3FT003666-010.000001</v>
      </c>
      <c r="B14" s="17" t="s">
        <v>365</v>
      </c>
      <c r="C14" s="18" t="s">
        <v>2084</v>
      </c>
      <c r="D14" s="8">
        <v>9.9999999999999995E-7</v>
      </c>
      <c r="E14" s="9">
        <v>47.81</v>
      </c>
      <c r="F14" s="19"/>
      <c r="G14" s="20"/>
    </row>
    <row r="15" spans="1:9">
      <c r="A15" s="6" t="str">
        <f t="shared" si="0"/>
        <v>MST3FT001973-170.000001</v>
      </c>
      <c r="B15" s="17" t="s">
        <v>365</v>
      </c>
      <c r="C15" s="18" t="s">
        <v>2085</v>
      </c>
      <c r="D15" s="8">
        <v>9.9999999999999995E-7</v>
      </c>
      <c r="E15" s="9">
        <v>46.8</v>
      </c>
      <c r="F15" s="19">
        <f>AVERAGE(E15:E16)</f>
        <v>48.064999999999998</v>
      </c>
      <c r="G15" s="20">
        <f>(1-(F15-F5)/(F7-F5))*100</f>
        <v>-1.088831392841727</v>
      </c>
    </row>
    <row r="16" spans="1:9">
      <c r="A16" s="6" t="str">
        <f t="shared" si="0"/>
        <v>MST3FT001973-170.000001</v>
      </c>
      <c r="B16" s="17" t="s">
        <v>365</v>
      </c>
      <c r="C16" s="18" t="s">
        <v>2085</v>
      </c>
      <c r="D16" s="8">
        <v>9.9999999999999995E-7</v>
      </c>
      <c r="E16" s="9">
        <v>49.33</v>
      </c>
      <c r="F16" s="19"/>
      <c r="G16" s="20"/>
    </row>
    <row r="17" spans="1:7">
      <c r="A17" s="6" t="str">
        <f t="shared" si="0"/>
        <v>MST3FT003437-010.000001</v>
      </c>
      <c r="B17" s="17" t="s">
        <v>365</v>
      </c>
      <c r="C17" s="18" t="s">
        <v>2086</v>
      </c>
      <c r="D17" s="8">
        <v>9.9999999999999995E-7</v>
      </c>
      <c r="E17" s="9">
        <v>44.88</v>
      </c>
      <c r="F17" s="19">
        <f>AVERAGE(E17:E18)</f>
        <v>45.8</v>
      </c>
      <c r="G17" s="20">
        <f>(1-(F17-F5)/(F7-F5))*100</f>
        <v>3.7947391116860851</v>
      </c>
    </row>
    <row r="18" spans="1:7">
      <c r="A18" s="6" t="str">
        <f t="shared" si="0"/>
        <v>MST3FT003437-010.000001</v>
      </c>
      <c r="B18" s="17" t="s">
        <v>365</v>
      </c>
      <c r="C18" s="18" t="s">
        <v>2086</v>
      </c>
      <c r="D18" s="8">
        <v>9.9999999999999995E-7</v>
      </c>
      <c r="E18" s="9">
        <v>46.72</v>
      </c>
      <c r="F18" s="19"/>
      <c r="G18" s="20"/>
    </row>
    <row r="19" spans="1:7">
      <c r="A19" s="6" t="str">
        <f t="shared" si="0"/>
        <v>MST3FT000959-040.000001</v>
      </c>
      <c r="B19" s="17" t="s">
        <v>365</v>
      </c>
      <c r="C19" s="18" t="s">
        <v>2087</v>
      </c>
      <c r="D19" s="8">
        <v>9.9999999999999995E-7</v>
      </c>
      <c r="E19" s="9">
        <v>45.95</v>
      </c>
      <c r="F19" s="19">
        <f>AVERAGE(E19:E20)</f>
        <v>46.174999999999997</v>
      </c>
      <c r="G19" s="20">
        <f>(1-(F19-F5)/(F7-F5))*100</f>
        <v>2.9862009486847918</v>
      </c>
    </row>
    <row r="20" spans="1:7">
      <c r="A20" s="6" t="str">
        <f t="shared" si="0"/>
        <v>MST3FT000959-040.000001</v>
      </c>
      <c r="B20" s="17" t="s">
        <v>365</v>
      </c>
      <c r="C20" s="18" t="s">
        <v>2087</v>
      </c>
      <c r="D20" s="8">
        <v>9.9999999999999995E-7</v>
      </c>
      <c r="E20" s="9">
        <v>46.4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1439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2097</v>
      </c>
      <c r="C5" s="18" t="s">
        <v>267</v>
      </c>
      <c r="E5" s="9">
        <v>1.75</v>
      </c>
      <c r="F5" s="19">
        <f>AVERAGE(E5:E6)</f>
        <v>2.2749999999999999</v>
      </c>
    </row>
    <row r="6" spans="1:9">
      <c r="A6" s="6" t="str">
        <f t="shared" si="0"/>
        <v/>
      </c>
      <c r="B6" s="17" t="s">
        <v>2097</v>
      </c>
      <c r="C6" s="18" t="s">
        <v>267</v>
      </c>
      <c r="E6" s="9">
        <v>2.8</v>
      </c>
      <c r="F6" s="19"/>
    </row>
    <row r="7" spans="1:9">
      <c r="A7" s="6" t="str">
        <f t="shared" si="0"/>
        <v/>
      </c>
      <c r="B7" s="17" t="s">
        <v>2097</v>
      </c>
      <c r="C7" s="18" t="s">
        <v>270</v>
      </c>
      <c r="E7" s="9">
        <v>30.27</v>
      </c>
      <c r="F7" s="19">
        <f>AVERAGE(E7:E8)</f>
        <v>31.4</v>
      </c>
    </row>
    <row r="8" spans="1:9">
      <c r="A8" s="6" t="str">
        <f t="shared" si="0"/>
        <v/>
      </c>
      <c r="B8" s="17" t="s">
        <v>2097</v>
      </c>
      <c r="C8" s="18" t="s">
        <v>270</v>
      </c>
      <c r="E8" s="9">
        <v>32.53</v>
      </c>
      <c r="F8" s="19"/>
    </row>
    <row r="9" spans="1:9">
      <c r="A9" s="6" t="str">
        <f t="shared" si="0"/>
        <v>BTK [C481S]_1mMStaurosporine0.00001</v>
      </c>
      <c r="B9" s="17" t="s">
        <v>2097</v>
      </c>
      <c r="C9" s="18" t="s">
        <v>1440</v>
      </c>
      <c r="D9" s="8">
        <v>1.0000000000000001E-5</v>
      </c>
      <c r="E9" s="9">
        <v>2.85</v>
      </c>
      <c r="F9" s="19">
        <f>AVERAGE(E9:E10)</f>
        <v>3.3449999999999998</v>
      </c>
      <c r="G9" s="20">
        <f>(1-(F9-F5)/(F7-F5))*100</f>
        <v>96.326180257510728</v>
      </c>
    </row>
    <row r="10" spans="1:9">
      <c r="A10" s="6" t="str">
        <f t="shared" si="0"/>
        <v>BTK [C481S]_1mMStaurosporine0.00001</v>
      </c>
      <c r="B10" s="17" t="s">
        <v>2097</v>
      </c>
      <c r="C10" s="18" t="s">
        <v>272</v>
      </c>
      <c r="D10" s="8">
        <v>1.0000000000000001E-5</v>
      </c>
      <c r="E10" s="21">
        <v>3.84</v>
      </c>
      <c r="F10" s="22"/>
      <c r="G10" s="20"/>
    </row>
    <row r="11" spans="1:9">
      <c r="A11" s="6" t="str">
        <f t="shared" si="0"/>
        <v>BTK [C481S]_1mMFT002787-120.000001</v>
      </c>
      <c r="B11" s="17" t="s">
        <v>2097</v>
      </c>
      <c r="C11" s="18" t="s">
        <v>2083</v>
      </c>
      <c r="D11" s="8">
        <v>9.9999999999999995E-7</v>
      </c>
      <c r="E11" s="9">
        <v>33.25</v>
      </c>
      <c r="F11" s="19">
        <f>AVERAGE(E11:E12)</f>
        <v>33.299999999999997</v>
      </c>
      <c r="G11" s="20">
        <f>(1-(F11-F5)/(F7-F5))*100</f>
        <v>-6.5236051502145953</v>
      </c>
    </row>
    <row r="12" spans="1:9">
      <c r="A12" s="6" t="str">
        <f t="shared" si="0"/>
        <v>BTK [C481S]_1mMFT002787-120.000001</v>
      </c>
      <c r="B12" s="17" t="s">
        <v>2097</v>
      </c>
      <c r="C12" s="18" t="s">
        <v>2083</v>
      </c>
      <c r="D12" s="8">
        <v>9.9999999999999995E-7</v>
      </c>
      <c r="E12" s="9">
        <v>33.35</v>
      </c>
      <c r="F12" s="19"/>
      <c r="G12" s="20"/>
    </row>
    <row r="13" spans="1:9">
      <c r="A13" s="6" t="str">
        <f t="shared" si="0"/>
        <v>BTK [C481S]_1mMFT003666-010.000001</v>
      </c>
      <c r="B13" s="17" t="s">
        <v>2097</v>
      </c>
      <c r="C13" s="18" t="s">
        <v>2084</v>
      </c>
      <c r="D13" s="8">
        <v>9.9999999999999995E-7</v>
      </c>
      <c r="E13" s="9">
        <v>34.07</v>
      </c>
      <c r="F13" s="19">
        <f>AVERAGE(E13:E14)</f>
        <v>33.6</v>
      </c>
      <c r="G13" s="20">
        <f>(1-(F13-F5)/(F7-F5))*100</f>
        <v>-7.5536480686695384</v>
      </c>
    </row>
    <row r="14" spans="1:9">
      <c r="A14" s="6" t="str">
        <f t="shared" si="0"/>
        <v>BTK [C481S]_1mMFT003666-010.000001</v>
      </c>
      <c r="B14" s="17" t="s">
        <v>2097</v>
      </c>
      <c r="C14" s="25" t="s">
        <v>2084</v>
      </c>
      <c r="D14" s="8">
        <v>9.9999999999999995E-7</v>
      </c>
      <c r="E14" s="21">
        <v>33.130000000000003</v>
      </c>
      <c r="F14" s="19"/>
      <c r="G14" s="20"/>
    </row>
    <row r="15" spans="1:9">
      <c r="A15" s="6" t="str">
        <f t="shared" si="0"/>
        <v>BTK [C481S]_1mMFT001973-170.000001</v>
      </c>
      <c r="B15" s="17" t="s">
        <v>2097</v>
      </c>
      <c r="C15" s="18" t="s">
        <v>2085</v>
      </c>
      <c r="D15" s="8">
        <v>9.9999999999999995E-7</v>
      </c>
      <c r="E15" s="9">
        <v>32.479999999999997</v>
      </c>
      <c r="F15" s="19">
        <f>AVERAGE(E15:E16)</f>
        <v>31.96</v>
      </c>
      <c r="G15" s="20">
        <f>(1-(F15-F5)/(F7-F5))*100</f>
        <v>-1.9227467811158805</v>
      </c>
    </row>
    <row r="16" spans="1:9">
      <c r="A16" s="6" t="str">
        <f t="shared" si="0"/>
        <v>BTK [C481S]_1mMFT001973-170.000001</v>
      </c>
      <c r="B16" s="17" t="s">
        <v>2097</v>
      </c>
      <c r="C16" s="18" t="s">
        <v>2085</v>
      </c>
      <c r="D16" s="8">
        <v>9.9999999999999995E-7</v>
      </c>
      <c r="E16" s="9">
        <v>31.44</v>
      </c>
      <c r="F16" s="19"/>
      <c r="G16" s="20"/>
    </row>
    <row r="17" spans="1:7">
      <c r="A17" s="6" t="str">
        <f t="shared" si="0"/>
        <v>BTK [C481S]_1mMFT003437-010.000001</v>
      </c>
      <c r="B17" s="17" t="s">
        <v>2097</v>
      </c>
      <c r="C17" s="18" t="s">
        <v>2086</v>
      </c>
      <c r="D17" s="8">
        <v>9.9999999999999995E-7</v>
      </c>
      <c r="E17" s="9">
        <v>33.93</v>
      </c>
      <c r="F17" s="19">
        <f>AVERAGE(E17:E18)</f>
        <v>33.22</v>
      </c>
      <c r="G17" s="20">
        <f>(1-(F17-F5)/(F7-F5))*100</f>
        <v>-6.248927038626606</v>
      </c>
    </row>
    <row r="18" spans="1:7">
      <c r="A18" s="6" t="str">
        <f t="shared" si="0"/>
        <v>BTK [C481S]_1mMFT003437-010.000001</v>
      </c>
      <c r="B18" s="17" t="s">
        <v>2097</v>
      </c>
      <c r="C18" s="18" t="s">
        <v>2086</v>
      </c>
      <c r="D18" s="8">
        <v>9.9999999999999995E-7</v>
      </c>
      <c r="E18" s="9">
        <v>32.51</v>
      </c>
      <c r="F18" s="19"/>
      <c r="G18" s="20"/>
    </row>
    <row r="19" spans="1:7">
      <c r="A19" s="6" t="str">
        <f t="shared" si="0"/>
        <v>BTK [C481S]_1mMFT000959-040.000001</v>
      </c>
      <c r="B19" s="17" t="s">
        <v>2097</v>
      </c>
      <c r="C19" s="18" t="s">
        <v>2087</v>
      </c>
      <c r="D19" s="8">
        <v>9.9999999999999995E-7</v>
      </c>
      <c r="E19" s="9">
        <v>33.68</v>
      </c>
      <c r="F19" s="19">
        <f>AVERAGE(E19:E20)</f>
        <v>33.055</v>
      </c>
      <c r="G19" s="20">
        <f>(1-(F19-F5)/(F7-F5))*100</f>
        <v>-5.6824034334763907</v>
      </c>
    </row>
    <row r="20" spans="1:7">
      <c r="A20" s="6" t="str">
        <f t="shared" si="0"/>
        <v>BTK [C481S]_1mMFT000959-040.000001</v>
      </c>
      <c r="B20" s="17" t="s">
        <v>2097</v>
      </c>
      <c r="C20" s="18" t="s">
        <v>2087</v>
      </c>
      <c r="D20" s="8">
        <v>9.9999999999999995E-7</v>
      </c>
      <c r="E20" s="9">
        <v>32.43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343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367</v>
      </c>
      <c r="C5" s="18" t="s">
        <v>267</v>
      </c>
      <c r="E5" s="9">
        <v>1.27</v>
      </c>
      <c r="F5" s="19">
        <f>AVERAGE(E5:E6)</f>
        <v>1.07</v>
      </c>
    </row>
    <row r="6" spans="1:9">
      <c r="A6" s="6" t="str">
        <f t="shared" si="0"/>
        <v/>
      </c>
      <c r="B6" s="17" t="s">
        <v>367</v>
      </c>
      <c r="C6" s="18" t="s">
        <v>267</v>
      </c>
      <c r="E6" s="9">
        <v>0.87</v>
      </c>
      <c r="F6" s="19"/>
    </row>
    <row r="7" spans="1:9">
      <c r="A7" s="6" t="str">
        <f t="shared" si="0"/>
        <v/>
      </c>
      <c r="B7" s="17" t="s">
        <v>367</v>
      </c>
      <c r="C7" s="18" t="s">
        <v>270</v>
      </c>
      <c r="E7" s="9">
        <v>53.61</v>
      </c>
      <c r="F7" s="19">
        <f>AVERAGE(E7:E8)</f>
        <v>54.34</v>
      </c>
    </row>
    <row r="8" spans="1:9">
      <c r="A8" s="6" t="str">
        <f t="shared" si="0"/>
        <v/>
      </c>
      <c r="B8" s="17" t="s">
        <v>367</v>
      </c>
      <c r="C8" s="18" t="s">
        <v>270</v>
      </c>
      <c r="E8" s="9">
        <v>55.07</v>
      </c>
      <c r="F8" s="19"/>
    </row>
    <row r="9" spans="1:9">
      <c r="A9" s="6" t="str">
        <f t="shared" si="0"/>
        <v>MST4Staurosporine0.00001</v>
      </c>
      <c r="B9" s="17" t="s">
        <v>367</v>
      </c>
      <c r="C9" s="18" t="s">
        <v>272</v>
      </c>
      <c r="D9" s="8">
        <v>1.0000000000000001E-5</v>
      </c>
      <c r="E9" s="9">
        <v>0.63</v>
      </c>
      <c r="F9" s="19">
        <f>AVERAGE(E9:E10)</f>
        <v>0.70500000000000007</v>
      </c>
      <c r="G9" s="20">
        <f>(1-(F9-F5)/(F7-F5))*100</f>
        <v>100.68518866153558</v>
      </c>
    </row>
    <row r="10" spans="1:9">
      <c r="A10" s="6" t="str">
        <f t="shared" si="0"/>
        <v>MST4Staurosporine0.00001</v>
      </c>
      <c r="B10" s="17" t="s">
        <v>367</v>
      </c>
      <c r="C10" s="18" t="s">
        <v>272</v>
      </c>
      <c r="D10" s="8">
        <v>1.0000000000000001E-5</v>
      </c>
      <c r="E10" s="21">
        <v>0.78</v>
      </c>
      <c r="F10" s="22"/>
      <c r="G10" s="20"/>
    </row>
    <row r="11" spans="1:9">
      <c r="A11" s="6" t="str">
        <f t="shared" si="0"/>
        <v>MST4FT002787-120.000001</v>
      </c>
      <c r="B11" s="17" t="s">
        <v>367</v>
      </c>
      <c r="C11" s="18" t="s">
        <v>2083</v>
      </c>
      <c r="D11" s="8">
        <v>9.9999999999999995E-7</v>
      </c>
      <c r="E11" s="9">
        <v>50.85</v>
      </c>
      <c r="F11" s="19">
        <f>AVERAGE(E11:E12)</f>
        <v>52.405000000000001</v>
      </c>
      <c r="G11" s="20">
        <f>(1-(F11-F5)/(F7-F5))*100</f>
        <v>3.6324385207433862</v>
      </c>
    </row>
    <row r="12" spans="1:9">
      <c r="A12" s="6" t="str">
        <f t="shared" si="0"/>
        <v>MST4FT002787-120.000001</v>
      </c>
      <c r="B12" s="17" t="s">
        <v>367</v>
      </c>
      <c r="C12" s="18" t="s">
        <v>2083</v>
      </c>
      <c r="D12" s="8">
        <v>9.9999999999999995E-7</v>
      </c>
      <c r="E12" s="9">
        <v>53.96</v>
      </c>
      <c r="F12" s="19"/>
      <c r="G12" s="20"/>
    </row>
    <row r="13" spans="1:9">
      <c r="A13" s="6" t="str">
        <f t="shared" si="0"/>
        <v>MST4FT003666-010.000001</v>
      </c>
      <c r="B13" s="17" t="s">
        <v>367</v>
      </c>
      <c r="C13" s="18" t="s">
        <v>2084</v>
      </c>
      <c r="D13" s="8">
        <v>9.9999999999999995E-7</v>
      </c>
      <c r="E13" s="9">
        <v>53.33</v>
      </c>
      <c r="F13" s="19">
        <f>AVERAGE(E13:E14)</f>
        <v>53.41</v>
      </c>
      <c r="G13" s="20">
        <f>(1-(F13-F5)/(F7-F5))*100</f>
        <v>1.7458231650084644</v>
      </c>
    </row>
    <row r="14" spans="1:9">
      <c r="A14" s="6" t="str">
        <f t="shared" si="0"/>
        <v>MST4FT003666-010.000001</v>
      </c>
      <c r="B14" s="17" t="s">
        <v>367</v>
      </c>
      <c r="C14" s="18" t="s">
        <v>2084</v>
      </c>
      <c r="D14" s="8">
        <v>9.9999999999999995E-7</v>
      </c>
      <c r="E14" s="9">
        <v>53.49</v>
      </c>
      <c r="F14" s="19"/>
      <c r="G14" s="20"/>
    </row>
    <row r="15" spans="1:9">
      <c r="A15" s="6" t="str">
        <f t="shared" si="0"/>
        <v>MST4FT001973-170.000001</v>
      </c>
      <c r="B15" s="17" t="s">
        <v>367</v>
      </c>
      <c r="C15" s="18" t="s">
        <v>2085</v>
      </c>
      <c r="D15" s="8">
        <v>9.9999999999999995E-7</v>
      </c>
      <c r="E15" s="9">
        <v>53.05</v>
      </c>
      <c r="F15" s="19">
        <f>AVERAGE(E15:E16)</f>
        <v>53.774999999999999</v>
      </c>
      <c r="G15" s="20">
        <f>(1-(F15-F5)/(F7-F5))*100</f>
        <v>1.0606345034728792</v>
      </c>
    </row>
    <row r="16" spans="1:9">
      <c r="A16" s="6" t="str">
        <f t="shared" si="0"/>
        <v>MST4FT001973-170.000001</v>
      </c>
      <c r="B16" s="17" t="s">
        <v>367</v>
      </c>
      <c r="C16" s="18" t="s">
        <v>2085</v>
      </c>
      <c r="D16" s="8">
        <v>9.9999999999999995E-7</v>
      </c>
      <c r="E16" s="9">
        <v>54.5</v>
      </c>
      <c r="F16" s="19"/>
      <c r="G16" s="20"/>
    </row>
    <row r="17" spans="1:7">
      <c r="A17" s="6" t="str">
        <f t="shared" si="0"/>
        <v>MST4FT003437-010.000001</v>
      </c>
      <c r="B17" s="17" t="s">
        <v>367</v>
      </c>
      <c r="C17" s="18" t="s">
        <v>2086</v>
      </c>
      <c r="D17" s="8">
        <v>9.9999999999999995E-7</v>
      </c>
      <c r="E17" s="9">
        <v>52.47</v>
      </c>
      <c r="F17" s="19">
        <f>AVERAGE(E17:E18)</f>
        <v>53.024999999999999</v>
      </c>
      <c r="G17" s="20">
        <f>(1-(F17-F5)/(F7-F5))*100</f>
        <v>2.4685564107377655</v>
      </c>
    </row>
    <row r="18" spans="1:7">
      <c r="A18" s="6" t="str">
        <f t="shared" si="0"/>
        <v>MST4FT003437-010.000001</v>
      </c>
      <c r="B18" s="17" t="s">
        <v>367</v>
      </c>
      <c r="C18" s="18" t="s">
        <v>2086</v>
      </c>
      <c r="D18" s="8">
        <v>9.9999999999999995E-7</v>
      </c>
      <c r="E18" s="9">
        <v>53.58</v>
      </c>
      <c r="F18" s="19"/>
      <c r="G18" s="20"/>
    </row>
    <row r="19" spans="1:7">
      <c r="A19" s="6" t="str">
        <f t="shared" si="0"/>
        <v>MST4FT000959-040.000001</v>
      </c>
      <c r="B19" s="17" t="s">
        <v>367</v>
      </c>
      <c r="C19" s="18" t="s">
        <v>2087</v>
      </c>
      <c r="D19" s="8">
        <v>9.9999999999999995E-7</v>
      </c>
      <c r="E19" s="9">
        <v>53.67</v>
      </c>
      <c r="F19" s="19">
        <f>AVERAGE(E19:E20)</f>
        <v>53.46</v>
      </c>
      <c r="G19" s="20">
        <f>(1-(F19-F5)/(F7-F5))*100</f>
        <v>1.6519617045241297</v>
      </c>
    </row>
    <row r="20" spans="1:7">
      <c r="A20" s="6" t="str">
        <f t="shared" si="0"/>
        <v>MST4FT000959-040.000001</v>
      </c>
      <c r="B20" s="17" t="s">
        <v>367</v>
      </c>
      <c r="C20" s="18" t="s">
        <v>2087</v>
      </c>
      <c r="D20" s="8">
        <v>9.9999999999999995E-7</v>
      </c>
      <c r="E20" s="9">
        <v>53.25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368</v>
      </c>
      <c r="C4" s="12" t="s">
        <v>261</v>
      </c>
      <c r="D4" s="13" t="s">
        <v>369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370</v>
      </c>
      <c r="C5" s="18" t="s">
        <v>267</v>
      </c>
      <c r="E5" s="9">
        <v>1.72</v>
      </c>
      <c r="F5" s="19">
        <f>AVERAGE(E5:E6)</f>
        <v>1.58</v>
      </c>
    </row>
    <row r="6" spans="1:9">
      <c r="A6" s="6" t="str">
        <f t="shared" si="0"/>
        <v/>
      </c>
      <c r="B6" s="17" t="s">
        <v>370</v>
      </c>
      <c r="C6" s="18" t="s">
        <v>267</v>
      </c>
      <c r="E6" s="9">
        <v>1.44</v>
      </c>
      <c r="F6" s="19"/>
    </row>
    <row r="7" spans="1:9">
      <c r="A7" s="6" t="str">
        <f t="shared" si="0"/>
        <v/>
      </c>
      <c r="B7" s="17" t="s">
        <v>370</v>
      </c>
      <c r="C7" s="18" t="s">
        <v>270</v>
      </c>
      <c r="E7" s="9">
        <v>55.02</v>
      </c>
      <c r="F7" s="19">
        <f>AVERAGE(E7:E8)</f>
        <v>54.445</v>
      </c>
    </row>
    <row r="8" spans="1:9">
      <c r="A8" s="6" t="str">
        <f t="shared" si="0"/>
        <v/>
      </c>
      <c r="B8" s="17" t="s">
        <v>371</v>
      </c>
      <c r="C8" s="18" t="s">
        <v>270</v>
      </c>
      <c r="E8" s="9">
        <v>53.87</v>
      </c>
      <c r="F8" s="19"/>
    </row>
    <row r="9" spans="1:9">
      <c r="A9" s="6" t="str">
        <f t="shared" si="0"/>
        <v>NDR1Staurosporine0.00001</v>
      </c>
      <c r="B9" s="17" t="s">
        <v>372</v>
      </c>
      <c r="C9" s="18" t="s">
        <v>373</v>
      </c>
      <c r="D9" s="8">
        <v>1.0000000000000001E-5</v>
      </c>
      <c r="E9" s="9">
        <v>1.27</v>
      </c>
      <c r="F9" s="19">
        <f>AVERAGE(E9:E10)</f>
        <v>1.5049999999999999</v>
      </c>
      <c r="G9" s="20">
        <f>(1-(F9-F5)/(F7-F5))*100</f>
        <v>100.14187080298875</v>
      </c>
    </row>
    <row r="10" spans="1:9">
      <c r="A10" s="6" t="str">
        <f t="shared" si="0"/>
        <v>NDR1Staurosporine0.00001</v>
      </c>
      <c r="B10" s="17" t="s">
        <v>372</v>
      </c>
      <c r="C10" s="18" t="s">
        <v>374</v>
      </c>
      <c r="D10" s="8">
        <v>1.0000000000000001E-5</v>
      </c>
      <c r="E10" s="21">
        <v>1.74</v>
      </c>
      <c r="F10" s="22"/>
      <c r="G10" s="20"/>
    </row>
    <row r="11" spans="1:9">
      <c r="A11" s="6" t="str">
        <f t="shared" si="0"/>
        <v>NDR1FT002787-120.000001</v>
      </c>
      <c r="B11" s="17" t="s">
        <v>370</v>
      </c>
      <c r="C11" s="18" t="s">
        <v>2083</v>
      </c>
      <c r="D11" s="8">
        <v>9.9999999999999995E-7</v>
      </c>
      <c r="E11" s="9">
        <v>56.24</v>
      </c>
      <c r="F11" s="19">
        <f>AVERAGE(E11:E12)</f>
        <v>55.954999999999998</v>
      </c>
      <c r="G11" s="20">
        <f>(1-(F11-F5)/(F7-F5))*100</f>
        <v>-2.8563321668400699</v>
      </c>
    </row>
    <row r="12" spans="1:9">
      <c r="A12" s="6" t="str">
        <f t="shared" si="0"/>
        <v>NDR1FT002787-120.000001</v>
      </c>
      <c r="B12" s="17" t="s">
        <v>370</v>
      </c>
      <c r="C12" s="18" t="s">
        <v>2083</v>
      </c>
      <c r="D12" s="8">
        <v>9.9999999999999995E-7</v>
      </c>
      <c r="E12" s="9">
        <v>55.67</v>
      </c>
      <c r="F12" s="19"/>
      <c r="G12" s="20"/>
    </row>
    <row r="13" spans="1:9">
      <c r="A13" s="6" t="str">
        <f t="shared" si="0"/>
        <v>NDR1FT003666-010.000001</v>
      </c>
      <c r="B13" s="17" t="s">
        <v>375</v>
      </c>
      <c r="C13" s="18" t="s">
        <v>2084</v>
      </c>
      <c r="D13" s="8">
        <v>9.9999999999999995E-7</v>
      </c>
      <c r="E13" s="9">
        <v>52.98</v>
      </c>
      <c r="F13" s="19">
        <f>AVERAGE(E13:E14)</f>
        <v>53.43</v>
      </c>
      <c r="G13" s="20">
        <f>(1-(F13-F5)/(F7-F5))*100</f>
        <v>1.9199848671143438</v>
      </c>
    </row>
    <row r="14" spans="1:9">
      <c r="A14" s="6" t="str">
        <f t="shared" si="0"/>
        <v>NDR1FT003666-010.000001</v>
      </c>
      <c r="B14" s="17" t="s">
        <v>371</v>
      </c>
      <c r="C14" s="18" t="s">
        <v>2084</v>
      </c>
      <c r="D14" s="8">
        <v>9.9999999999999995E-7</v>
      </c>
      <c r="E14" s="9">
        <v>53.88</v>
      </c>
      <c r="F14" s="19"/>
      <c r="G14" s="20"/>
    </row>
    <row r="15" spans="1:9">
      <c r="A15" s="6" t="str">
        <f t="shared" si="0"/>
        <v>NDR1FT001973-170.000001</v>
      </c>
      <c r="B15" s="17" t="s">
        <v>370</v>
      </c>
      <c r="C15" s="18" t="s">
        <v>2085</v>
      </c>
      <c r="D15" s="8">
        <v>9.9999999999999995E-7</v>
      </c>
      <c r="E15" s="9">
        <v>54.15</v>
      </c>
      <c r="F15" s="19">
        <f>AVERAGE(E15:E16)</f>
        <v>54.435000000000002</v>
      </c>
      <c r="G15" s="20">
        <f>(1-(F15-F5)/(F7-F5))*100</f>
        <v>1.8916107065158894E-2</v>
      </c>
    </row>
    <row r="16" spans="1:9">
      <c r="A16" s="6" t="str">
        <f t="shared" si="0"/>
        <v>NDR1FT001973-170.000001</v>
      </c>
      <c r="B16" s="17" t="s">
        <v>370</v>
      </c>
      <c r="C16" s="18" t="s">
        <v>2085</v>
      </c>
      <c r="D16" s="8">
        <v>9.9999999999999995E-7</v>
      </c>
      <c r="E16" s="9">
        <v>54.72</v>
      </c>
      <c r="F16" s="19"/>
      <c r="G16" s="20"/>
    </row>
    <row r="17" spans="1:7">
      <c r="A17" s="6" t="str">
        <f t="shared" si="0"/>
        <v>NDR1FT003437-010.000001</v>
      </c>
      <c r="B17" s="17" t="s">
        <v>376</v>
      </c>
      <c r="C17" s="18" t="s">
        <v>2086</v>
      </c>
      <c r="D17" s="8">
        <v>9.9999999999999995E-7</v>
      </c>
      <c r="E17" s="9">
        <v>54.15</v>
      </c>
      <c r="F17" s="19">
        <f>AVERAGE(E17:E18)</f>
        <v>55.33</v>
      </c>
      <c r="G17" s="20">
        <f>(1-(F17-F5)/(F7-F5))*100</f>
        <v>-1.6740754752671894</v>
      </c>
    </row>
    <row r="18" spans="1:7">
      <c r="A18" s="6" t="str">
        <f t="shared" si="0"/>
        <v>NDR1FT003437-010.000001</v>
      </c>
      <c r="B18" s="17" t="s">
        <v>377</v>
      </c>
      <c r="C18" s="18" t="s">
        <v>2086</v>
      </c>
      <c r="D18" s="8">
        <v>9.9999999999999995E-7</v>
      </c>
      <c r="E18" s="9">
        <v>56.51</v>
      </c>
      <c r="F18" s="19"/>
      <c r="G18" s="20"/>
    </row>
    <row r="19" spans="1:7">
      <c r="A19" s="6" t="str">
        <f t="shared" si="0"/>
        <v>NDR1FT000959-040.000001</v>
      </c>
      <c r="B19" s="17" t="s">
        <v>378</v>
      </c>
      <c r="C19" s="18" t="s">
        <v>2087</v>
      </c>
      <c r="D19" s="8">
        <v>9.9999999999999995E-7</v>
      </c>
      <c r="E19" s="9">
        <v>52.26</v>
      </c>
      <c r="F19" s="19">
        <f>AVERAGE(E19:E20)</f>
        <v>52.879999999999995</v>
      </c>
      <c r="G19" s="20">
        <f>(1-(F19-F5)/(F7-F5))*100</f>
        <v>2.9603707556984826</v>
      </c>
    </row>
    <row r="20" spans="1:7">
      <c r="A20" s="6" t="str">
        <f t="shared" si="0"/>
        <v>NDR1FT000959-040.000001</v>
      </c>
      <c r="B20" s="17" t="s">
        <v>377</v>
      </c>
      <c r="C20" s="18" t="s">
        <v>2087</v>
      </c>
      <c r="D20" s="8">
        <v>9.9999999999999995E-7</v>
      </c>
      <c r="E20" s="9">
        <v>53.5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379</v>
      </c>
      <c r="C5" s="18" t="s">
        <v>267</v>
      </c>
      <c r="E5" s="9">
        <v>1.86</v>
      </c>
      <c r="F5" s="19">
        <f>AVERAGE(E5:E6)</f>
        <v>1.665</v>
      </c>
    </row>
    <row r="6" spans="1:9">
      <c r="A6" s="6" t="str">
        <f t="shared" si="0"/>
        <v/>
      </c>
      <c r="B6" s="17" t="s">
        <v>379</v>
      </c>
      <c r="C6" s="18" t="s">
        <v>267</v>
      </c>
      <c r="E6" s="9">
        <v>1.47</v>
      </c>
      <c r="F6" s="19"/>
    </row>
    <row r="7" spans="1:9">
      <c r="A7" s="6" t="str">
        <f t="shared" si="0"/>
        <v/>
      </c>
      <c r="B7" s="17" t="s">
        <v>379</v>
      </c>
      <c r="C7" s="18" t="s">
        <v>270</v>
      </c>
      <c r="E7" s="9">
        <v>48.81</v>
      </c>
      <c r="F7" s="19">
        <f>AVERAGE(E7:E8)</f>
        <v>49.665000000000006</v>
      </c>
    </row>
    <row r="8" spans="1:9">
      <c r="A8" s="6" t="str">
        <f t="shared" si="0"/>
        <v/>
      </c>
      <c r="B8" s="17" t="s">
        <v>379</v>
      </c>
      <c r="C8" s="18" t="s">
        <v>270</v>
      </c>
      <c r="E8" s="9">
        <v>50.52</v>
      </c>
      <c r="F8" s="19"/>
    </row>
    <row r="9" spans="1:9">
      <c r="A9" s="6" t="str">
        <f t="shared" si="0"/>
        <v>NDR2Staurosporine0.00001</v>
      </c>
      <c r="B9" s="17" t="s">
        <v>379</v>
      </c>
      <c r="C9" s="18" t="s">
        <v>272</v>
      </c>
      <c r="D9" s="8">
        <v>1.0000000000000001E-5</v>
      </c>
      <c r="E9" s="9">
        <v>1.62</v>
      </c>
      <c r="F9" s="19">
        <f>AVERAGE(E9:E10)</f>
        <v>1.4650000000000001</v>
      </c>
      <c r="G9" s="20">
        <f>(1-(F9-F5)/(F7-F5))*100</f>
        <v>100.41666666666667</v>
      </c>
    </row>
    <row r="10" spans="1:9">
      <c r="A10" s="6" t="str">
        <f t="shared" si="0"/>
        <v>NDR2Staurosporine0.00001</v>
      </c>
      <c r="B10" s="17" t="s">
        <v>379</v>
      </c>
      <c r="C10" s="18" t="s">
        <v>272</v>
      </c>
      <c r="D10" s="8">
        <v>1.0000000000000001E-5</v>
      </c>
      <c r="E10" s="21">
        <v>1.31</v>
      </c>
      <c r="F10" s="22"/>
      <c r="G10" s="20"/>
    </row>
    <row r="11" spans="1:9">
      <c r="A11" s="6" t="str">
        <f t="shared" si="0"/>
        <v>NDR2FT002787-120.000001</v>
      </c>
      <c r="B11" s="17" t="s">
        <v>379</v>
      </c>
      <c r="C11" s="18" t="s">
        <v>2083</v>
      </c>
      <c r="D11" s="8">
        <v>9.9999999999999995E-7</v>
      </c>
      <c r="E11" s="9">
        <v>49.38</v>
      </c>
      <c r="F11" s="19">
        <f>AVERAGE(E11:E12)</f>
        <v>49.984999999999999</v>
      </c>
      <c r="G11" s="20">
        <f>(1-(F11-F5)/(F7-F5))*100</f>
        <v>-0.66666666666665986</v>
      </c>
    </row>
    <row r="12" spans="1:9">
      <c r="A12" s="6" t="str">
        <f t="shared" si="0"/>
        <v>NDR2FT002787-120.000001</v>
      </c>
      <c r="B12" s="17" t="s">
        <v>379</v>
      </c>
      <c r="C12" s="18" t="s">
        <v>2083</v>
      </c>
      <c r="D12" s="8">
        <v>9.9999999999999995E-7</v>
      </c>
      <c r="E12" s="9">
        <v>50.59</v>
      </c>
      <c r="F12" s="19"/>
      <c r="G12" s="20"/>
    </row>
    <row r="13" spans="1:9">
      <c r="A13" s="6" t="str">
        <f t="shared" si="0"/>
        <v>NDR2FT003666-010.000001</v>
      </c>
      <c r="B13" s="17" t="s">
        <v>379</v>
      </c>
      <c r="C13" s="18" t="s">
        <v>2084</v>
      </c>
      <c r="D13" s="8">
        <v>9.9999999999999995E-7</v>
      </c>
      <c r="E13" s="9">
        <v>51.27</v>
      </c>
      <c r="F13" s="19">
        <f>AVERAGE(E13:E14)</f>
        <v>50.63</v>
      </c>
      <c r="G13" s="20">
        <f>(1-(F13-F5)/(F7-F5))*100</f>
        <v>-2.010416666666659</v>
      </c>
    </row>
    <row r="14" spans="1:9">
      <c r="A14" s="6" t="str">
        <f t="shared" si="0"/>
        <v>NDR2FT003666-010.000001</v>
      </c>
      <c r="B14" s="17" t="s">
        <v>379</v>
      </c>
      <c r="C14" s="18" t="s">
        <v>2084</v>
      </c>
      <c r="D14" s="8">
        <v>9.9999999999999995E-7</v>
      </c>
      <c r="E14" s="9">
        <v>49.99</v>
      </c>
      <c r="F14" s="19"/>
      <c r="G14" s="20"/>
    </row>
    <row r="15" spans="1:9">
      <c r="A15" s="6" t="str">
        <f t="shared" si="0"/>
        <v>NDR2FT001973-170.000001</v>
      </c>
      <c r="B15" s="17" t="s">
        <v>379</v>
      </c>
      <c r="C15" s="18" t="s">
        <v>2085</v>
      </c>
      <c r="D15" s="8">
        <v>9.9999999999999995E-7</v>
      </c>
      <c r="E15" s="9">
        <v>50.3</v>
      </c>
      <c r="F15" s="19">
        <f>AVERAGE(E15:E16)</f>
        <v>50.555</v>
      </c>
      <c r="G15" s="20">
        <f>(1-(F15-F5)/(F7-F5))*100</f>
        <v>-1.8541666666666456</v>
      </c>
    </row>
    <row r="16" spans="1:9">
      <c r="A16" s="6" t="str">
        <f t="shared" si="0"/>
        <v>NDR2FT001973-170.000001</v>
      </c>
      <c r="B16" s="17" t="s">
        <v>379</v>
      </c>
      <c r="C16" s="18" t="s">
        <v>2085</v>
      </c>
      <c r="D16" s="8">
        <v>9.9999999999999995E-7</v>
      </c>
      <c r="E16" s="9">
        <v>50.81</v>
      </c>
      <c r="F16" s="19"/>
      <c r="G16" s="20"/>
    </row>
    <row r="17" spans="1:7">
      <c r="A17" s="6" t="str">
        <f t="shared" si="0"/>
        <v>NDR2FT003437-010.000001</v>
      </c>
      <c r="B17" s="17" t="s">
        <v>379</v>
      </c>
      <c r="C17" s="18" t="s">
        <v>2086</v>
      </c>
      <c r="D17" s="8">
        <v>9.9999999999999995E-7</v>
      </c>
      <c r="E17" s="9">
        <v>48.95</v>
      </c>
      <c r="F17" s="19">
        <f>AVERAGE(E17:E18)</f>
        <v>49.734999999999999</v>
      </c>
      <c r="G17" s="20">
        <f>(1-(F17-F5)/(F7-F5))*100</f>
        <v>-0.14583333333331172</v>
      </c>
    </row>
    <row r="18" spans="1:7">
      <c r="A18" s="6" t="str">
        <f t="shared" si="0"/>
        <v>NDR2FT003437-010.000001</v>
      </c>
      <c r="B18" s="17" t="s">
        <v>379</v>
      </c>
      <c r="C18" s="18" t="s">
        <v>2086</v>
      </c>
      <c r="D18" s="8">
        <v>9.9999999999999995E-7</v>
      </c>
      <c r="E18" s="9">
        <v>50.52</v>
      </c>
      <c r="F18" s="19"/>
      <c r="G18" s="20"/>
    </row>
    <row r="19" spans="1:7">
      <c r="A19" s="6" t="str">
        <f t="shared" si="0"/>
        <v>NDR2FT000959-040.000001</v>
      </c>
      <c r="B19" s="17" t="s">
        <v>379</v>
      </c>
      <c r="C19" s="18" t="s">
        <v>2087</v>
      </c>
      <c r="D19" s="8">
        <v>9.9999999999999995E-7</v>
      </c>
      <c r="E19" s="9">
        <v>49.94</v>
      </c>
      <c r="F19" s="19">
        <f>AVERAGE(E19:E20)</f>
        <v>49.715000000000003</v>
      </c>
      <c r="G19" s="20">
        <f>(1-(F19-F5)/(F7-F5))*100</f>
        <v>-0.10416666666666075</v>
      </c>
    </row>
    <row r="20" spans="1:7">
      <c r="A20" s="6" t="str">
        <f t="shared" si="0"/>
        <v>NDR2FT000959-040.000001</v>
      </c>
      <c r="B20" s="17" t="s">
        <v>379</v>
      </c>
      <c r="C20" s="18" t="s">
        <v>2087</v>
      </c>
      <c r="D20" s="8">
        <v>9.9999999999999995E-7</v>
      </c>
      <c r="E20" s="9">
        <v>49.49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1016</v>
      </c>
      <c r="C5" s="18" t="s">
        <v>267</v>
      </c>
      <c r="E5" s="9">
        <v>0.23</v>
      </c>
      <c r="F5" s="23">
        <f>AVERAGE(E5:E8)</f>
        <v>1.3574999999999999</v>
      </c>
    </row>
    <row r="6" spans="1:9">
      <c r="A6" s="6" t="str">
        <f t="shared" si="0"/>
        <v/>
      </c>
      <c r="B6" s="17" t="s">
        <v>1016</v>
      </c>
      <c r="C6" s="18" t="s">
        <v>267</v>
      </c>
      <c r="E6" s="9">
        <v>2.87</v>
      </c>
      <c r="F6" s="23"/>
    </row>
    <row r="7" spans="1:9">
      <c r="A7" s="6" t="str">
        <f t="shared" si="0"/>
        <v/>
      </c>
      <c r="B7" s="17" t="s">
        <v>1016</v>
      </c>
      <c r="C7" s="18" t="s">
        <v>267</v>
      </c>
      <c r="E7" s="9">
        <v>1.02</v>
      </c>
      <c r="F7" s="24"/>
    </row>
    <row r="8" spans="1:9">
      <c r="A8" s="6" t="str">
        <f t="shared" si="0"/>
        <v/>
      </c>
      <c r="B8" s="17" t="s">
        <v>1016</v>
      </c>
      <c r="C8" s="18" t="s">
        <v>267</v>
      </c>
      <c r="E8" s="9">
        <v>1.31</v>
      </c>
      <c r="F8" s="23"/>
    </row>
    <row r="9" spans="1:9">
      <c r="A9" s="6" t="str">
        <f t="shared" si="0"/>
        <v/>
      </c>
      <c r="B9" s="17" t="s">
        <v>1016</v>
      </c>
      <c r="C9" s="18" t="s">
        <v>270</v>
      </c>
      <c r="E9" s="9">
        <v>26.7</v>
      </c>
      <c r="F9" s="23">
        <f>AVERAGE(E9:E12)</f>
        <v>28</v>
      </c>
    </row>
    <row r="10" spans="1:9">
      <c r="A10" s="6" t="str">
        <f t="shared" si="0"/>
        <v/>
      </c>
      <c r="B10" s="17" t="s">
        <v>1016</v>
      </c>
      <c r="C10" s="18" t="s">
        <v>270</v>
      </c>
      <c r="E10" s="9">
        <v>29.22</v>
      </c>
      <c r="F10" s="23"/>
    </row>
    <row r="11" spans="1:9">
      <c r="A11" s="6" t="str">
        <f t="shared" si="0"/>
        <v/>
      </c>
      <c r="B11" s="17" t="s">
        <v>1016</v>
      </c>
      <c r="C11" s="18" t="s">
        <v>270</v>
      </c>
      <c r="E11" s="9">
        <v>28.02</v>
      </c>
      <c r="F11" s="24"/>
    </row>
    <row r="12" spans="1:9">
      <c r="A12" s="6" t="str">
        <f t="shared" si="0"/>
        <v/>
      </c>
      <c r="B12" s="17" t="s">
        <v>1016</v>
      </c>
      <c r="C12" s="18" t="s">
        <v>270</v>
      </c>
      <c r="E12" s="9">
        <v>28.06</v>
      </c>
      <c r="F12" s="23"/>
    </row>
    <row r="13" spans="1:9">
      <c r="A13" s="6" t="str">
        <f t="shared" si="0"/>
        <v>NEK1_1mMStaurosporine0.00001</v>
      </c>
      <c r="B13" s="17" t="s">
        <v>1016</v>
      </c>
      <c r="C13" s="18" t="s">
        <v>930</v>
      </c>
      <c r="D13" s="8">
        <v>1.0000000000000001E-5</v>
      </c>
      <c r="E13" s="9">
        <v>2.77</v>
      </c>
      <c r="F13" s="23">
        <f>AVERAGE(E13:E14)</f>
        <v>2.7450000000000001</v>
      </c>
      <c r="G13" s="20">
        <f>(1-(F13-F5)/(F9-F5))*100</f>
        <v>94.792155390822927</v>
      </c>
    </row>
    <row r="14" spans="1:9">
      <c r="A14" s="6" t="str">
        <f t="shared" si="0"/>
        <v>NEK1_1mMStaurosporine0.00001</v>
      </c>
      <c r="B14" s="17" t="s">
        <v>1016</v>
      </c>
      <c r="C14" s="18" t="s">
        <v>930</v>
      </c>
      <c r="D14" s="8">
        <v>1.0000000000000001E-5</v>
      </c>
      <c r="E14" s="9">
        <v>2.72</v>
      </c>
      <c r="F14" s="23"/>
      <c r="G14" s="20"/>
    </row>
    <row r="15" spans="1:9">
      <c r="A15" s="6" t="str">
        <f t="shared" si="0"/>
        <v>NEK1_1mMFT002787-120.000001</v>
      </c>
      <c r="B15" s="17" t="s">
        <v>1016</v>
      </c>
      <c r="C15" s="18" t="s">
        <v>2083</v>
      </c>
      <c r="D15" s="8">
        <v>9.9999999999999995E-7</v>
      </c>
      <c r="E15" s="9">
        <v>28.11</v>
      </c>
      <c r="F15" s="23">
        <f>AVERAGE(E15:E16)</f>
        <v>28.11</v>
      </c>
      <c r="G15" s="20">
        <f>(1-(F15-F5)/(F9-F5))*100</f>
        <v>-0.41287416721402792</v>
      </c>
    </row>
    <row r="16" spans="1:9">
      <c r="A16" s="6" t="str">
        <f t="shared" si="0"/>
        <v>NEK1_1mMFT002787-120.000001</v>
      </c>
      <c r="B16" s="17" t="s">
        <v>1016</v>
      </c>
      <c r="C16" s="18" t="s">
        <v>2083</v>
      </c>
      <c r="D16" s="8">
        <v>9.9999999999999995E-7</v>
      </c>
      <c r="E16" s="9">
        <v>28.11</v>
      </c>
      <c r="F16" s="23"/>
      <c r="G16" s="20"/>
    </row>
    <row r="17" spans="1:7">
      <c r="A17" s="6" t="str">
        <f t="shared" si="0"/>
        <v>NEK1_1mMFT003666-010.000001</v>
      </c>
      <c r="B17" s="17" t="s">
        <v>1016</v>
      </c>
      <c r="C17" s="18" t="s">
        <v>2084</v>
      </c>
      <c r="D17" s="8">
        <v>9.9999999999999995E-7</v>
      </c>
      <c r="E17" s="9">
        <v>27.79</v>
      </c>
      <c r="F17" s="23">
        <f>AVERAGE(E17:E18)</f>
        <v>27.799999999999997</v>
      </c>
      <c r="G17" s="20">
        <f>(1-(F17-F5)/(F9-F5))*100</f>
        <v>0.75068030402553054</v>
      </c>
    </row>
    <row r="18" spans="1:7">
      <c r="A18" s="6" t="str">
        <f t="shared" si="0"/>
        <v>NEK1_1mMFT003666-010.000001</v>
      </c>
      <c r="B18" s="17" t="s">
        <v>1016</v>
      </c>
      <c r="C18" s="18" t="s">
        <v>2084</v>
      </c>
      <c r="D18" s="8">
        <v>9.9999999999999995E-7</v>
      </c>
      <c r="E18" s="9">
        <v>27.81</v>
      </c>
      <c r="F18" s="23"/>
      <c r="G18" s="20"/>
    </row>
    <row r="19" spans="1:7">
      <c r="A19" s="6" t="str">
        <f t="shared" si="0"/>
        <v>NEK1_1mMFT001973-170.000001</v>
      </c>
      <c r="B19" s="17" t="s">
        <v>1016</v>
      </c>
      <c r="C19" s="18" t="s">
        <v>2085</v>
      </c>
      <c r="D19" s="8">
        <v>9.9999999999999995E-7</v>
      </c>
      <c r="E19" s="9">
        <v>27.46</v>
      </c>
      <c r="F19" s="23">
        <f>AVERAGE(E19:E20)</f>
        <v>27.295000000000002</v>
      </c>
      <c r="G19" s="20">
        <f>(1-(F19-F5)/(F9-F5))*100</f>
        <v>2.6461480716899577</v>
      </c>
    </row>
    <row r="20" spans="1:7">
      <c r="A20" s="6" t="str">
        <f t="shared" si="0"/>
        <v>NEK1_1mMFT001973-170.000001</v>
      </c>
      <c r="B20" s="17" t="s">
        <v>1016</v>
      </c>
      <c r="C20" s="18" t="s">
        <v>2085</v>
      </c>
      <c r="D20" s="8">
        <v>9.9999999999999995E-7</v>
      </c>
      <c r="E20" s="9">
        <v>27.13</v>
      </c>
      <c r="F20" s="23"/>
      <c r="G20" s="20"/>
    </row>
    <row r="21" spans="1:7">
      <c r="A21" s="6" t="str">
        <f t="shared" si="0"/>
        <v>NEK1_1mMFT003437-010.000001</v>
      </c>
      <c r="B21" s="17" t="s">
        <v>1016</v>
      </c>
      <c r="C21" s="18" t="s">
        <v>2086</v>
      </c>
      <c r="D21" s="8">
        <v>9.9999999999999995E-7</v>
      </c>
      <c r="E21" s="9">
        <v>28.65</v>
      </c>
      <c r="F21" s="23">
        <f>AVERAGE(E21:E22)</f>
        <v>28.07</v>
      </c>
      <c r="G21" s="20">
        <f>(1-(F21-F5)/(F9-F5))*100</f>
        <v>-0.26273810640893291</v>
      </c>
    </row>
    <row r="22" spans="1:7">
      <c r="A22" s="6" t="str">
        <f t="shared" si="0"/>
        <v>NEK1_1mMFT003437-010.000001</v>
      </c>
      <c r="B22" s="17" t="s">
        <v>1016</v>
      </c>
      <c r="C22" s="18" t="s">
        <v>2086</v>
      </c>
      <c r="D22" s="8">
        <v>9.9999999999999995E-7</v>
      </c>
      <c r="E22" s="21">
        <v>27.49</v>
      </c>
      <c r="F22" s="23"/>
      <c r="G22" s="20"/>
    </row>
    <row r="23" spans="1:7">
      <c r="A23" s="6" t="str">
        <f t="shared" si="0"/>
        <v>NEK1_1mMFT000959-040.000001</v>
      </c>
      <c r="B23" s="17" t="s">
        <v>1016</v>
      </c>
      <c r="C23" s="18" t="s">
        <v>2087</v>
      </c>
      <c r="D23" s="8">
        <v>9.9999999999999995E-7</v>
      </c>
      <c r="E23" s="9">
        <v>27.69</v>
      </c>
      <c r="F23" s="23">
        <f>AVERAGE(E23:E24)</f>
        <v>27.69</v>
      </c>
      <c r="G23" s="20">
        <f>(1-(F23-F5)/(F9-F5))*100</f>
        <v>1.1635544712395474</v>
      </c>
    </row>
    <row r="24" spans="1:7">
      <c r="A24" s="6" t="str">
        <f t="shared" si="0"/>
        <v>NEK1_1mMFT000959-040.000001</v>
      </c>
      <c r="B24" s="17" t="s">
        <v>1016</v>
      </c>
      <c r="C24" s="18" t="s">
        <v>2087</v>
      </c>
      <c r="D24" s="8">
        <v>9.9999999999999995E-7</v>
      </c>
      <c r="E24" s="9">
        <v>27.69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661</v>
      </c>
    </row>
    <row r="5" spans="1:9">
      <c r="A5" s="6" t="str">
        <f t="shared" ref="A5:A24" si="0">IF(D5="","",B5&amp;C5&amp;D5)</f>
        <v/>
      </c>
      <c r="B5" s="17" t="s">
        <v>723</v>
      </c>
      <c r="C5" s="18" t="s">
        <v>267</v>
      </c>
      <c r="E5" s="9">
        <v>3.28</v>
      </c>
      <c r="F5" s="23">
        <f>AVERAGE(E5:E8)</f>
        <v>3.2275</v>
      </c>
    </row>
    <row r="6" spans="1:9">
      <c r="A6" s="6" t="str">
        <f t="shared" si="0"/>
        <v/>
      </c>
      <c r="B6" s="17" t="s">
        <v>723</v>
      </c>
      <c r="C6" s="18" t="s">
        <v>267</v>
      </c>
      <c r="E6" s="9">
        <v>2.94</v>
      </c>
      <c r="F6" s="23"/>
    </row>
    <row r="7" spans="1:9">
      <c r="A7" s="6" t="str">
        <f t="shared" si="0"/>
        <v/>
      </c>
      <c r="B7" s="17" t="s">
        <v>724</v>
      </c>
      <c r="C7" s="18" t="s">
        <v>267</v>
      </c>
      <c r="E7" s="9">
        <v>2.2799999999999998</v>
      </c>
      <c r="F7" s="24"/>
    </row>
    <row r="8" spans="1:9">
      <c r="A8" s="6" t="str">
        <f t="shared" si="0"/>
        <v/>
      </c>
      <c r="B8" s="17" t="s">
        <v>723</v>
      </c>
      <c r="C8" s="18" t="s">
        <v>267</v>
      </c>
      <c r="E8" s="9">
        <v>4.41</v>
      </c>
      <c r="F8" s="23"/>
    </row>
    <row r="9" spans="1:9">
      <c r="A9" s="6" t="str">
        <f t="shared" si="0"/>
        <v/>
      </c>
      <c r="B9" s="17" t="s">
        <v>723</v>
      </c>
      <c r="C9" s="18" t="s">
        <v>270</v>
      </c>
      <c r="E9" s="9">
        <v>34.75</v>
      </c>
      <c r="F9" s="23">
        <f>AVERAGE(E9:E12)</f>
        <v>34.207499999999996</v>
      </c>
    </row>
    <row r="10" spans="1:9">
      <c r="A10" s="6" t="str">
        <f t="shared" si="0"/>
        <v/>
      </c>
      <c r="B10" s="17" t="s">
        <v>723</v>
      </c>
      <c r="C10" s="18" t="s">
        <v>270</v>
      </c>
      <c r="E10" s="9">
        <v>33.26</v>
      </c>
      <c r="F10" s="23"/>
    </row>
    <row r="11" spans="1:9">
      <c r="A11" s="6" t="str">
        <f t="shared" si="0"/>
        <v/>
      </c>
      <c r="B11" s="17" t="s">
        <v>723</v>
      </c>
      <c r="C11" s="18" t="s">
        <v>270</v>
      </c>
      <c r="E11" s="9">
        <v>33.79</v>
      </c>
      <c r="F11" s="24"/>
    </row>
    <row r="12" spans="1:9">
      <c r="A12" s="6" t="str">
        <f t="shared" si="0"/>
        <v/>
      </c>
      <c r="B12" s="17" t="s">
        <v>723</v>
      </c>
      <c r="C12" s="18" t="s">
        <v>270</v>
      </c>
      <c r="E12" s="9">
        <v>35.03</v>
      </c>
      <c r="F12" s="23"/>
    </row>
    <row r="13" spans="1:9">
      <c r="A13" s="6" t="str">
        <f t="shared" si="0"/>
        <v>NEK2_1mMStaurosporine0.00001</v>
      </c>
      <c r="B13" s="17" t="s">
        <v>723</v>
      </c>
      <c r="C13" s="18" t="s">
        <v>272</v>
      </c>
      <c r="D13" s="8">
        <v>1.0000000000000001E-5</v>
      </c>
      <c r="E13" s="9">
        <v>25.52</v>
      </c>
      <c r="F13" s="23">
        <f>AVERAGE(E13:E14)</f>
        <v>25.134999999999998</v>
      </c>
      <c r="G13" s="20">
        <f>(1-(F13-F5)/(F9-F5))*100</f>
        <v>29.285022595222721</v>
      </c>
    </row>
    <row r="14" spans="1:9">
      <c r="A14" s="6" t="str">
        <f t="shared" si="0"/>
        <v>NEK2_1mMStaurosporine0.00001</v>
      </c>
      <c r="B14" s="17" t="s">
        <v>723</v>
      </c>
      <c r="C14" s="18" t="s">
        <v>272</v>
      </c>
      <c r="D14" s="8">
        <v>1.0000000000000001E-5</v>
      </c>
      <c r="E14" s="9">
        <v>24.75</v>
      </c>
      <c r="F14" s="23"/>
      <c r="G14" s="20"/>
    </row>
    <row r="15" spans="1:9">
      <c r="A15" s="6" t="str">
        <f t="shared" si="0"/>
        <v>NEK2_1mMFT002787-120.000001</v>
      </c>
      <c r="B15" s="17" t="s">
        <v>723</v>
      </c>
      <c r="C15" s="18" t="s">
        <v>2083</v>
      </c>
      <c r="D15" s="8">
        <v>9.9999999999999995E-7</v>
      </c>
      <c r="E15" s="9">
        <v>32.61</v>
      </c>
      <c r="F15" s="23">
        <f>AVERAGE(E15:E16)</f>
        <v>32.53</v>
      </c>
      <c r="G15" s="20">
        <f>(1-(F15-F5)/(F9-F5))*100</f>
        <v>5.4147837314396208</v>
      </c>
    </row>
    <row r="16" spans="1:9">
      <c r="A16" s="6" t="str">
        <f t="shared" si="0"/>
        <v>NEK2_1mMFT002787-120.000001</v>
      </c>
      <c r="B16" s="17" t="s">
        <v>724</v>
      </c>
      <c r="C16" s="18" t="s">
        <v>2083</v>
      </c>
      <c r="D16" s="8">
        <v>9.9999999999999995E-7</v>
      </c>
      <c r="E16" s="9">
        <v>32.450000000000003</v>
      </c>
      <c r="F16" s="23"/>
      <c r="G16" s="20"/>
    </row>
    <row r="17" spans="1:7">
      <c r="A17" s="6" t="str">
        <f t="shared" si="0"/>
        <v>NEK2_1mMFT003666-010.000001</v>
      </c>
      <c r="B17" s="17" t="s">
        <v>724</v>
      </c>
      <c r="C17" s="18" t="s">
        <v>2084</v>
      </c>
      <c r="D17" s="8">
        <v>9.9999999999999995E-7</v>
      </c>
      <c r="E17" s="9">
        <v>34.92</v>
      </c>
      <c r="F17" s="23">
        <f>AVERAGE(E17:E18)</f>
        <v>34.335000000000001</v>
      </c>
      <c r="G17" s="20">
        <f>(1-(F17-F5)/(F9-F5))*100</f>
        <v>-0.41155584247902777</v>
      </c>
    </row>
    <row r="18" spans="1:7">
      <c r="A18" s="6" t="str">
        <f t="shared" si="0"/>
        <v>NEK2_1mMFT003666-010.000001</v>
      </c>
      <c r="B18" s="17" t="s">
        <v>723</v>
      </c>
      <c r="C18" s="18" t="s">
        <v>2084</v>
      </c>
      <c r="D18" s="8">
        <v>9.9999999999999995E-7</v>
      </c>
      <c r="E18" s="9">
        <v>33.75</v>
      </c>
      <c r="F18" s="23"/>
      <c r="G18" s="20"/>
    </row>
    <row r="19" spans="1:7">
      <c r="A19" s="6" t="str">
        <f t="shared" si="0"/>
        <v>NEK2_1mMFT001973-170.000001</v>
      </c>
      <c r="B19" s="17" t="s">
        <v>723</v>
      </c>
      <c r="C19" s="18" t="s">
        <v>2085</v>
      </c>
      <c r="D19" s="8">
        <v>9.9999999999999995E-7</v>
      </c>
      <c r="E19" s="9">
        <v>33.1</v>
      </c>
      <c r="F19" s="23">
        <f>AVERAGE(E19:E20)</f>
        <v>33.510000000000005</v>
      </c>
      <c r="G19" s="20">
        <f>(1-(F19-F5)/(F9-F5))*100</f>
        <v>2.2514525500322513</v>
      </c>
    </row>
    <row r="20" spans="1:7">
      <c r="A20" s="6" t="str">
        <f t="shared" si="0"/>
        <v>NEK2_1mMFT001973-170.000001</v>
      </c>
      <c r="B20" s="17" t="s">
        <v>723</v>
      </c>
      <c r="C20" s="18" t="s">
        <v>2085</v>
      </c>
      <c r="D20" s="8">
        <v>9.9999999999999995E-7</v>
      </c>
      <c r="E20" s="9">
        <v>33.92</v>
      </c>
      <c r="F20" s="23"/>
      <c r="G20" s="20"/>
    </row>
    <row r="21" spans="1:7">
      <c r="A21" s="6" t="str">
        <f t="shared" si="0"/>
        <v>NEK2_1mMFT003437-010.000001</v>
      </c>
      <c r="B21" s="17" t="s">
        <v>723</v>
      </c>
      <c r="C21" s="18" t="s">
        <v>2086</v>
      </c>
      <c r="D21" s="8">
        <v>9.9999999999999995E-7</v>
      </c>
      <c r="E21" s="9">
        <v>33.21</v>
      </c>
      <c r="F21" s="23">
        <f>AVERAGE(E21:E22)</f>
        <v>33.31</v>
      </c>
      <c r="G21" s="20">
        <f>(1-(F21-F5)/(F9-F5))*100</f>
        <v>2.8970303421562149</v>
      </c>
    </row>
    <row r="22" spans="1:7">
      <c r="A22" s="6" t="str">
        <f t="shared" si="0"/>
        <v>NEK2_1mMFT003437-010.000001</v>
      </c>
      <c r="B22" s="17" t="s">
        <v>724</v>
      </c>
      <c r="C22" s="18" t="s">
        <v>2086</v>
      </c>
      <c r="D22" s="8">
        <v>9.9999999999999995E-7</v>
      </c>
      <c r="E22" s="21">
        <v>33.409999999999997</v>
      </c>
      <c r="F22" s="23"/>
      <c r="G22" s="20"/>
    </row>
    <row r="23" spans="1:7">
      <c r="A23" s="6" t="str">
        <f t="shared" si="0"/>
        <v>NEK2_1mMFT000959-040.000001</v>
      </c>
      <c r="B23" s="17" t="s">
        <v>723</v>
      </c>
      <c r="C23" s="18" t="s">
        <v>2087</v>
      </c>
      <c r="D23" s="8">
        <v>9.9999999999999995E-7</v>
      </c>
      <c r="E23" s="9">
        <v>34.68</v>
      </c>
      <c r="F23" s="23">
        <f>AVERAGE(E23:E24)</f>
        <v>34.024999999999999</v>
      </c>
      <c r="G23" s="20">
        <f>(1-(F23-F5)/(F9-F5))*100</f>
        <v>0.5890897353130975</v>
      </c>
    </row>
    <row r="24" spans="1:7">
      <c r="A24" s="6" t="str">
        <f t="shared" si="0"/>
        <v>NEK2_1mMFT000959-040.000001</v>
      </c>
      <c r="B24" s="17" t="s">
        <v>723</v>
      </c>
      <c r="C24" s="18" t="s">
        <v>2087</v>
      </c>
      <c r="D24" s="8">
        <v>9.9999999999999995E-7</v>
      </c>
      <c r="E24" s="9">
        <v>33.369999999999997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1769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1770</v>
      </c>
      <c r="C4" s="12" t="s">
        <v>1771</v>
      </c>
      <c r="D4" s="13" t="s">
        <v>1772</v>
      </c>
      <c r="E4" s="14" t="s">
        <v>263</v>
      </c>
      <c r="F4" s="15" t="s">
        <v>1634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1773</v>
      </c>
      <c r="C5" s="18" t="s">
        <v>267</v>
      </c>
      <c r="E5" s="9">
        <v>1.2</v>
      </c>
      <c r="F5" s="19">
        <f>AVERAGE(E5:E6)</f>
        <v>1.3599999999999999</v>
      </c>
    </row>
    <row r="6" spans="1:9">
      <c r="A6" s="6" t="str">
        <f t="shared" si="0"/>
        <v/>
      </c>
      <c r="B6" s="17" t="s">
        <v>1774</v>
      </c>
      <c r="C6" s="18" t="s">
        <v>267</v>
      </c>
      <c r="E6" s="9">
        <v>1.52</v>
      </c>
      <c r="F6" s="19"/>
    </row>
    <row r="7" spans="1:9">
      <c r="A7" s="6" t="str">
        <f t="shared" si="0"/>
        <v/>
      </c>
      <c r="B7" s="17" t="s">
        <v>1774</v>
      </c>
      <c r="C7" s="18" t="s">
        <v>270</v>
      </c>
      <c r="E7" s="9">
        <v>38.549999999999997</v>
      </c>
      <c r="F7" s="19">
        <f>AVERAGE(E7:E8)</f>
        <v>39.655000000000001</v>
      </c>
    </row>
    <row r="8" spans="1:9">
      <c r="A8" s="6" t="str">
        <f t="shared" si="0"/>
        <v/>
      </c>
      <c r="B8" s="17" t="s">
        <v>1775</v>
      </c>
      <c r="C8" s="18" t="s">
        <v>270</v>
      </c>
      <c r="E8" s="9">
        <v>40.76</v>
      </c>
      <c r="F8" s="19"/>
    </row>
    <row r="9" spans="1:9">
      <c r="A9" s="6" t="str">
        <f t="shared" si="0"/>
        <v>NEK4Staurosporine0.00001</v>
      </c>
      <c r="B9" s="17" t="s">
        <v>1776</v>
      </c>
      <c r="C9" s="18" t="s">
        <v>272</v>
      </c>
      <c r="D9" s="8">
        <v>1.0000000000000001E-5</v>
      </c>
      <c r="E9" s="9">
        <v>1.89</v>
      </c>
      <c r="F9" s="19">
        <f>AVERAGE(E9:E10)</f>
        <v>1.9449999999999998</v>
      </c>
      <c r="G9" s="20">
        <f>(1-(F9-F5)/(F7-F5))*100</f>
        <v>98.472385428907174</v>
      </c>
    </row>
    <row r="10" spans="1:9">
      <c r="A10" s="6" t="str">
        <f t="shared" si="0"/>
        <v>NEK4Staurosporine0.00001</v>
      </c>
      <c r="B10" s="17" t="s">
        <v>1777</v>
      </c>
      <c r="C10" s="18" t="s">
        <v>1778</v>
      </c>
      <c r="D10" s="8">
        <v>1.0000000000000001E-5</v>
      </c>
      <c r="E10" s="21">
        <v>2</v>
      </c>
      <c r="F10" s="22"/>
      <c r="G10" s="20"/>
    </row>
    <row r="11" spans="1:9">
      <c r="A11" s="6" t="str">
        <f t="shared" si="0"/>
        <v>NEK4FT002787-120.000001</v>
      </c>
      <c r="B11" s="17" t="s">
        <v>1775</v>
      </c>
      <c r="C11" s="18" t="s">
        <v>2083</v>
      </c>
      <c r="D11" s="8">
        <v>9.9999999999999995E-7</v>
      </c>
      <c r="E11" s="9">
        <v>38.26</v>
      </c>
      <c r="F11" s="19">
        <f>AVERAGE(E11:E12)</f>
        <v>37.79</v>
      </c>
      <c r="G11" s="20">
        <f>(1-(F11-F5)/(F7-F5))*100</f>
        <v>4.8700874787831356</v>
      </c>
    </row>
    <row r="12" spans="1:9">
      <c r="A12" s="6" t="str">
        <f t="shared" si="0"/>
        <v>NEK4FT002787-120.000001</v>
      </c>
      <c r="B12" s="17" t="s">
        <v>1777</v>
      </c>
      <c r="C12" s="18" t="s">
        <v>2083</v>
      </c>
      <c r="D12" s="8">
        <v>9.9999999999999995E-7</v>
      </c>
      <c r="E12" s="9">
        <v>37.32</v>
      </c>
      <c r="F12" s="19"/>
      <c r="G12" s="20"/>
    </row>
    <row r="13" spans="1:9">
      <c r="A13" s="6" t="str">
        <f t="shared" si="0"/>
        <v>NEK4FT003666-010.000001</v>
      </c>
      <c r="B13" s="17" t="s">
        <v>1775</v>
      </c>
      <c r="C13" s="18" t="s">
        <v>2084</v>
      </c>
      <c r="D13" s="8">
        <v>9.9999999999999995E-7</v>
      </c>
      <c r="E13" s="9">
        <v>40.44</v>
      </c>
      <c r="F13" s="19">
        <f>AVERAGE(E13:E14)</f>
        <v>40.43</v>
      </c>
      <c r="G13" s="20">
        <f>(1-(F13-F5)/(F7-F5))*100</f>
        <v>-2.0237628933281071</v>
      </c>
    </row>
    <row r="14" spans="1:9">
      <c r="A14" s="6" t="str">
        <f t="shared" si="0"/>
        <v>NEK4FT003666-010.000001</v>
      </c>
      <c r="B14" s="17" t="s">
        <v>1775</v>
      </c>
      <c r="C14" s="18" t="s">
        <v>2084</v>
      </c>
      <c r="D14" s="8">
        <v>9.9999999999999995E-7</v>
      </c>
      <c r="E14" s="9">
        <v>40.42</v>
      </c>
      <c r="F14" s="19"/>
      <c r="G14" s="20"/>
    </row>
    <row r="15" spans="1:9">
      <c r="A15" s="6" t="str">
        <f t="shared" si="0"/>
        <v>NEK4FT001973-170.000001</v>
      </c>
      <c r="B15" s="17" t="s">
        <v>1774</v>
      </c>
      <c r="C15" s="18" t="s">
        <v>2085</v>
      </c>
      <c r="D15" s="8">
        <v>9.9999999999999995E-7</v>
      </c>
      <c r="E15" s="9">
        <v>40.18</v>
      </c>
      <c r="F15" s="19">
        <f>AVERAGE(E15:E16)</f>
        <v>40.56</v>
      </c>
      <c r="G15" s="20">
        <f>(1-(F15-F5)/(F7-F5))*100</f>
        <v>-2.3632327980154022</v>
      </c>
    </row>
    <row r="16" spans="1:9">
      <c r="A16" s="6" t="str">
        <f t="shared" si="0"/>
        <v>NEK4FT001973-170.000001</v>
      </c>
      <c r="B16" s="17" t="s">
        <v>1775</v>
      </c>
      <c r="C16" s="18" t="s">
        <v>2085</v>
      </c>
      <c r="D16" s="8">
        <v>9.9999999999999995E-7</v>
      </c>
      <c r="E16" s="9">
        <v>40.94</v>
      </c>
      <c r="F16" s="19"/>
      <c r="G16" s="20"/>
    </row>
    <row r="17" spans="1:7">
      <c r="A17" s="6" t="str">
        <f t="shared" si="0"/>
        <v>NEK4FT003437-010.000001</v>
      </c>
      <c r="B17" s="17" t="s">
        <v>1775</v>
      </c>
      <c r="C17" s="18" t="s">
        <v>2086</v>
      </c>
      <c r="D17" s="8">
        <v>9.9999999999999995E-7</v>
      </c>
      <c r="E17" s="9">
        <v>37.14</v>
      </c>
      <c r="F17" s="19">
        <f>AVERAGE(E17:E18)</f>
        <v>37.25</v>
      </c>
      <c r="G17" s="20">
        <f>(1-(F17-F5)/(F7-F5))*100</f>
        <v>6.2801932367149815</v>
      </c>
    </row>
    <row r="18" spans="1:7">
      <c r="A18" s="6" t="str">
        <f t="shared" si="0"/>
        <v>NEK4FT003437-010.000001</v>
      </c>
      <c r="B18" s="17" t="s">
        <v>1779</v>
      </c>
      <c r="C18" s="18" t="s">
        <v>2086</v>
      </c>
      <c r="D18" s="8">
        <v>9.9999999999999995E-7</v>
      </c>
      <c r="E18" s="9">
        <v>37.36</v>
      </c>
      <c r="F18" s="19"/>
      <c r="G18" s="20"/>
    </row>
    <row r="19" spans="1:7">
      <c r="A19" s="6" t="str">
        <f t="shared" si="0"/>
        <v>NEK4FT000959-040.000001</v>
      </c>
      <c r="B19" s="17" t="s">
        <v>1775</v>
      </c>
      <c r="C19" s="18" t="s">
        <v>2087</v>
      </c>
      <c r="D19" s="8">
        <v>9.9999999999999995E-7</v>
      </c>
      <c r="E19" s="9">
        <v>40.549999999999997</v>
      </c>
      <c r="F19" s="19">
        <f>AVERAGE(E19:E20)</f>
        <v>40.32</v>
      </c>
      <c r="G19" s="20">
        <f>(1-(F19-F5)/(F7-F5))*100</f>
        <v>-1.736519127823466</v>
      </c>
    </row>
    <row r="20" spans="1:7">
      <c r="A20" s="6" t="str">
        <f t="shared" si="0"/>
        <v>NEK4FT000959-040.000001</v>
      </c>
      <c r="B20" s="17" t="s">
        <v>1775</v>
      </c>
      <c r="C20" s="18" t="s">
        <v>2087</v>
      </c>
      <c r="D20" s="8">
        <v>9.9999999999999995E-7</v>
      </c>
      <c r="E20" s="9">
        <v>40.090000000000003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262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1017</v>
      </c>
      <c r="C5" s="18" t="s">
        <v>267</v>
      </c>
      <c r="E5" s="9">
        <v>0.49</v>
      </c>
      <c r="F5" s="23">
        <f>AVERAGE(E5:E8)</f>
        <v>1.3524999999999998</v>
      </c>
    </row>
    <row r="6" spans="1:9">
      <c r="A6" s="6" t="str">
        <f t="shared" si="0"/>
        <v/>
      </c>
      <c r="B6" s="17" t="s">
        <v>1017</v>
      </c>
      <c r="C6" s="18" t="s">
        <v>267</v>
      </c>
      <c r="E6" s="9">
        <v>3.51</v>
      </c>
      <c r="F6" s="23"/>
    </row>
    <row r="7" spans="1:9">
      <c r="A7" s="6" t="str">
        <f t="shared" si="0"/>
        <v/>
      </c>
      <c r="B7" s="17" t="s">
        <v>1017</v>
      </c>
      <c r="C7" s="18" t="s">
        <v>267</v>
      </c>
      <c r="E7" s="9">
        <v>0.77</v>
      </c>
      <c r="F7" s="24"/>
    </row>
    <row r="8" spans="1:9">
      <c r="A8" s="6" t="str">
        <f t="shared" si="0"/>
        <v/>
      </c>
      <c r="B8" s="17" t="s">
        <v>1022</v>
      </c>
      <c r="C8" s="18" t="s">
        <v>267</v>
      </c>
      <c r="E8" s="9">
        <v>0.64</v>
      </c>
      <c r="F8" s="23"/>
    </row>
    <row r="9" spans="1:9">
      <c r="A9" s="6" t="str">
        <f t="shared" si="0"/>
        <v/>
      </c>
      <c r="B9" s="17" t="s">
        <v>1019</v>
      </c>
      <c r="C9" s="18" t="s">
        <v>270</v>
      </c>
      <c r="E9" s="9">
        <v>38.14</v>
      </c>
      <c r="F9" s="23">
        <f>AVERAGE(E9:E12)</f>
        <v>39.355000000000004</v>
      </c>
    </row>
    <row r="10" spans="1:9">
      <c r="A10" s="6" t="str">
        <f t="shared" si="0"/>
        <v/>
      </c>
      <c r="B10" s="17" t="s">
        <v>1017</v>
      </c>
      <c r="C10" s="18" t="s">
        <v>270</v>
      </c>
      <c r="E10" s="9">
        <v>39.229999999999997</v>
      </c>
      <c r="F10" s="23"/>
    </row>
    <row r="11" spans="1:9">
      <c r="A11" s="6" t="str">
        <f t="shared" si="0"/>
        <v/>
      </c>
      <c r="B11" s="17" t="s">
        <v>1017</v>
      </c>
      <c r="C11" s="18" t="s">
        <v>270</v>
      </c>
      <c r="E11" s="9">
        <v>39.270000000000003</v>
      </c>
      <c r="F11" s="24"/>
    </row>
    <row r="12" spans="1:9">
      <c r="A12" s="6" t="str">
        <f t="shared" si="0"/>
        <v/>
      </c>
      <c r="B12" s="17" t="s">
        <v>1017</v>
      </c>
      <c r="C12" s="18" t="s">
        <v>270</v>
      </c>
      <c r="E12" s="9">
        <v>40.78</v>
      </c>
      <c r="F12" s="23"/>
    </row>
    <row r="13" spans="1:9">
      <c r="A13" s="6" t="str">
        <f t="shared" si="0"/>
        <v>NEK6_1mMPKR Inhibitor0.00001</v>
      </c>
      <c r="B13" s="17" t="s">
        <v>1017</v>
      </c>
      <c r="C13" s="18" t="s">
        <v>1021</v>
      </c>
      <c r="D13" s="8">
        <v>1.0000000000000001E-5</v>
      </c>
      <c r="E13" s="9">
        <v>38.18</v>
      </c>
      <c r="F13" s="23">
        <f>AVERAGE(E13:E14)</f>
        <v>38.585000000000001</v>
      </c>
      <c r="G13" s="20">
        <f>(1-(F13-F5)/(F9-F5))*100</f>
        <v>2.0261824879942214</v>
      </c>
    </row>
    <row r="14" spans="1:9">
      <c r="A14" s="6" t="str">
        <f t="shared" si="0"/>
        <v>NEK6_1mMPKR Inhibitor0.00001</v>
      </c>
      <c r="B14" s="17" t="s">
        <v>1017</v>
      </c>
      <c r="C14" s="18" t="s">
        <v>1020</v>
      </c>
      <c r="D14" s="8">
        <v>1.0000000000000001E-5</v>
      </c>
      <c r="E14" s="9">
        <v>38.99</v>
      </c>
      <c r="F14" s="23"/>
      <c r="G14" s="20"/>
    </row>
    <row r="15" spans="1:9">
      <c r="A15" s="6" t="str">
        <f t="shared" si="0"/>
        <v>NEK6_1mMFT002787-120.000001</v>
      </c>
      <c r="B15" s="17" t="s">
        <v>1017</v>
      </c>
      <c r="C15" s="18" t="s">
        <v>2083</v>
      </c>
      <c r="D15" s="8">
        <v>9.9999999999999995E-7</v>
      </c>
      <c r="E15" s="9">
        <v>39.49</v>
      </c>
      <c r="F15" s="23">
        <f>AVERAGE(E15:E16)</f>
        <v>39.445</v>
      </c>
      <c r="G15" s="20">
        <f>(1-(F15-F5)/(F9-F5))*100</f>
        <v>-0.23682652457073239</v>
      </c>
    </row>
    <row r="16" spans="1:9">
      <c r="A16" s="6" t="str">
        <f t="shared" si="0"/>
        <v>NEK6_1mMFT002787-120.000001</v>
      </c>
      <c r="B16" s="17" t="s">
        <v>1017</v>
      </c>
      <c r="C16" s="18" t="s">
        <v>2083</v>
      </c>
      <c r="D16" s="8">
        <v>9.9999999999999995E-7</v>
      </c>
      <c r="E16" s="9">
        <v>39.4</v>
      </c>
      <c r="F16" s="23"/>
      <c r="G16" s="20"/>
    </row>
    <row r="17" spans="1:7">
      <c r="A17" s="6" t="str">
        <f t="shared" si="0"/>
        <v>NEK6_1mMFT003666-010.000001</v>
      </c>
      <c r="B17" s="17" t="s">
        <v>1019</v>
      </c>
      <c r="C17" s="18" t="s">
        <v>2084</v>
      </c>
      <c r="D17" s="8">
        <v>9.9999999999999995E-7</v>
      </c>
      <c r="E17" s="9">
        <v>39.97</v>
      </c>
      <c r="F17" s="23">
        <f>AVERAGE(E17:E18)</f>
        <v>39.825000000000003</v>
      </c>
      <c r="G17" s="20">
        <f>(1-(F17-F5)/(F9-F5))*100</f>
        <v>-1.2367607394250246</v>
      </c>
    </row>
    <row r="18" spans="1:7">
      <c r="A18" s="6" t="str">
        <f t="shared" si="0"/>
        <v>NEK6_1mMFT003666-010.000001</v>
      </c>
      <c r="B18" s="17" t="s">
        <v>1018</v>
      </c>
      <c r="C18" s="18" t="s">
        <v>2084</v>
      </c>
      <c r="D18" s="8">
        <v>9.9999999999999995E-7</v>
      </c>
      <c r="E18" s="9">
        <v>39.68</v>
      </c>
      <c r="F18" s="23"/>
      <c r="G18" s="20"/>
    </row>
    <row r="19" spans="1:7">
      <c r="A19" s="6" t="str">
        <f t="shared" si="0"/>
        <v>NEK6_1mMFT001973-170.000001</v>
      </c>
      <c r="B19" s="17" t="s">
        <v>1017</v>
      </c>
      <c r="C19" s="18" t="s">
        <v>2085</v>
      </c>
      <c r="D19" s="8">
        <v>9.9999999999999995E-7</v>
      </c>
      <c r="E19" s="9">
        <v>37.67</v>
      </c>
      <c r="F19" s="23">
        <f>AVERAGE(E19:E20)</f>
        <v>37.655000000000001</v>
      </c>
      <c r="G19" s="20">
        <f>(1-(F19-F5)/(F9-F5))*100</f>
        <v>4.4733899085586559</v>
      </c>
    </row>
    <row r="20" spans="1:7">
      <c r="A20" s="6" t="str">
        <f t="shared" si="0"/>
        <v>NEK6_1mMFT001973-170.000001</v>
      </c>
      <c r="B20" s="17" t="s">
        <v>1017</v>
      </c>
      <c r="C20" s="18" t="s">
        <v>2085</v>
      </c>
      <c r="D20" s="8">
        <v>9.9999999999999995E-7</v>
      </c>
      <c r="E20" s="9">
        <v>37.64</v>
      </c>
      <c r="F20" s="23"/>
      <c r="G20" s="20"/>
    </row>
    <row r="21" spans="1:7">
      <c r="A21" s="6" t="str">
        <f t="shared" si="0"/>
        <v>NEK6_1mMFT003437-010.000001</v>
      </c>
      <c r="B21" s="17" t="s">
        <v>1017</v>
      </c>
      <c r="C21" s="18" t="s">
        <v>2086</v>
      </c>
      <c r="D21" s="8">
        <v>9.9999999999999995E-7</v>
      </c>
      <c r="E21" s="9">
        <v>39.5</v>
      </c>
      <c r="F21" s="23">
        <f>AVERAGE(E21:E22)</f>
        <v>39.155000000000001</v>
      </c>
      <c r="G21" s="20">
        <f>(1-(F21-F5)/(F9-F5))*100</f>
        <v>0.52628116571279415</v>
      </c>
    </row>
    <row r="22" spans="1:7">
      <c r="A22" s="6" t="str">
        <f t="shared" si="0"/>
        <v>NEK6_1mMFT003437-010.000001</v>
      </c>
      <c r="B22" s="17" t="s">
        <v>1017</v>
      </c>
      <c r="C22" s="18" t="s">
        <v>2086</v>
      </c>
      <c r="D22" s="8">
        <v>9.9999999999999995E-7</v>
      </c>
      <c r="E22" s="21">
        <v>38.81</v>
      </c>
      <c r="F22" s="23"/>
      <c r="G22" s="20"/>
    </row>
    <row r="23" spans="1:7">
      <c r="A23" s="6" t="str">
        <f t="shared" si="0"/>
        <v>NEK6_1mMFT000959-040.000001</v>
      </c>
      <c r="B23" s="17" t="s">
        <v>1018</v>
      </c>
      <c r="C23" s="18" t="s">
        <v>2087</v>
      </c>
      <c r="D23" s="8">
        <v>9.9999999999999995E-7</v>
      </c>
      <c r="E23" s="9">
        <v>39.75</v>
      </c>
      <c r="F23" s="23">
        <f>AVERAGE(E23:E24)</f>
        <v>39.9</v>
      </c>
      <c r="G23" s="20">
        <f>(1-(F23-F5)/(F9-F5))*100</f>
        <v>-1.4341161765673238</v>
      </c>
    </row>
    <row r="24" spans="1:7">
      <c r="A24" s="6" t="str">
        <f t="shared" si="0"/>
        <v>NEK6_1mMFT000959-040.000001</v>
      </c>
      <c r="B24" s="17" t="s">
        <v>1017</v>
      </c>
      <c r="C24" s="18" t="s">
        <v>2087</v>
      </c>
      <c r="D24" s="8">
        <v>9.9999999999999995E-7</v>
      </c>
      <c r="E24" s="9">
        <v>40.049999999999997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935</v>
      </c>
      <c r="D4" s="13" t="s">
        <v>934</v>
      </c>
      <c r="E4" s="14" t="s">
        <v>1027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1024</v>
      </c>
      <c r="C5" s="18" t="s">
        <v>267</v>
      </c>
      <c r="E5" s="9">
        <v>0.82</v>
      </c>
      <c r="F5" s="23">
        <f>AVERAGE(E5:E8)</f>
        <v>0.99</v>
      </c>
    </row>
    <row r="6" spans="1:9">
      <c r="A6" s="6" t="str">
        <f t="shared" si="0"/>
        <v/>
      </c>
      <c r="B6" s="17" t="s">
        <v>1024</v>
      </c>
      <c r="C6" s="18" t="s">
        <v>267</v>
      </c>
      <c r="E6" s="9">
        <v>1.82</v>
      </c>
      <c r="F6" s="23"/>
    </row>
    <row r="7" spans="1:9">
      <c r="A7" s="6" t="str">
        <f t="shared" si="0"/>
        <v/>
      </c>
      <c r="B7" s="17" t="s">
        <v>1024</v>
      </c>
      <c r="C7" s="18" t="s">
        <v>267</v>
      </c>
      <c r="E7" s="9">
        <v>0.67</v>
      </c>
      <c r="F7" s="24"/>
    </row>
    <row r="8" spans="1:9">
      <c r="A8" s="6" t="str">
        <f t="shared" si="0"/>
        <v/>
      </c>
      <c r="B8" s="17" t="s">
        <v>1024</v>
      </c>
      <c r="C8" s="18" t="s">
        <v>267</v>
      </c>
      <c r="E8" s="9">
        <v>0.65</v>
      </c>
      <c r="F8" s="23"/>
    </row>
    <row r="9" spans="1:9">
      <c r="A9" s="6" t="str">
        <f t="shared" si="0"/>
        <v/>
      </c>
      <c r="B9" s="17" t="s">
        <v>1025</v>
      </c>
      <c r="C9" s="18" t="s">
        <v>270</v>
      </c>
      <c r="E9" s="9">
        <v>34.880000000000003</v>
      </c>
      <c r="F9" s="23">
        <f>AVERAGE(E9:E12)</f>
        <v>34.127499999999998</v>
      </c>
    </row>
    <row r="10" spans="1:9">
      <c r="A10" s="6" t="str">
        <f t="shared" si="0"/>
        <v/>
      </c>
      <c r="B10" s="17" t="s">
        <v>1023</v>
      </c>
      <c r="C10" s="18" t="s">
        <v>270</v>
      </c>
      <c r="E10" s="9">
        <v>34.869999999999997</v>
      </c>
      <c r="F10" s="23"/>
    </row>
    <row r="11" spans="1:9">
      <c r="A11" s="6" t="str">
        <f t="shared" si="0"/>
        <v/>
      </c>
      <c r="B11" s="17" t="s">
        <v>1023</v>
      </c>
      <c r="C11" s="18" t="s">
        <v>270</v>
      </c>
      <c r="E11" s="9">
        <v>33.4</v>
      </c>
      <c r="F11" s="24"/>
    </row>
    <row r="12" spans="1:9">
      <c r="A12" s="6" t="str">
        <f t="shared" si="0"/>
        <v/>
      </c>
      <c r="B12" s="17" t="s">
        <v>1024</v>
      </c>
      <c r="C12" s="18" t="s">
        <v>270</v>
      </c>
      <c r="E12" s="9">
        <v>33.36</v>
      </c>
      <c r="F12" s="23"/>
    </row>
    <row r="13" spans="1:9">
      <c r="A13" s="6" t="str">
        <f t="shared" si="0"/>
        <v>NEK7_1mMPKR Inhibitor0.00001</v>
      </c>
      <c r="B13" s="17" t="s">
        <v>1023</v>
      </c>
      <c r="C13" s="18" t="s">
        <v>1021</v>
      </c>
      <c r="D13" s="8">
        <v>1.0000000000000001E-5</v>
      </c>
      <c r="E13" s="9">
        <v>27.71</v>
      </c>
      <c r="F13" s="23">
        <f>AVERAGE(E13:E14)</f>
        <v>27.825000000000003</v>
      </c>
      <c r="G13" s="20">
        <f>(1-(F13-F5)/(F9-F5))*100</f>
        <v>19.019238023387373</v>
      </c>
    </row>
    <row r="14" spans="1:9">
      <c r="A14" s="6" t="str">
        <f t="shared" si="0"/>
        <v>NEK7_1mMPKR Inhibitor0.00001</v>
      </c>
      <c r="B14" s="17" t="s">
        <v>1026</v>
      </c>
      <c r="C14" s="18" t="s">
        <v>1021</v>
      </c>
      <c r="D14" s="8">
        <v>1.0000000000000001E-5</v>
      </c>
      <c r="E14" s="9">
        <v>27.94</v>
      </c>
      <c r="F14" s="23"/>
      <c r="G14" s="20"/>
    </row>
    <row r="15" spans="1:9">
      <c r="A15" s="6" t="str">
        <f t="shared" si="0"/>
        <v>NEK7_1mMFT002787-120.000001</v>
      </c>
      <c r="B15" s="17" t="s">
        <v>1023</v>
      </c>
      <c r="C15" s="18" t="s">
        <v>2083</v>
      </c>
      <c r="D15" s="8">
        <v>9.9999999999999995E-7</v>
      </c>
      <c r="E15" s="9">
        <v>32.94</v>
      </c>
      <c r="F15" s="23">
        <f>AVERAGE(E15:E16)</f>
        <v>32.335000000000001</v>
      </c>
      <c r="G15" s="20">
        <f>(1-(F15-F5)/(F9-F5))*100</f>
        <v>5.4092795171633128</v>
      </c>
    </row>
    <row r="16" spans="1:9">
      <c r="A16" s="6" t="str">
        <f t="shared" si="0"/>
        <v>NEK7_1mMFT002787-120.000001</v>
      </c>
      <c r="B16" s="17" t="s">
        <v>1025</v>
      </c>
      <c r="C16" s="18" t="s">
        <v>2083</v>
      </c>
      <c r="D16" s="8">
        <v>9.9999999999999995E-7</v>
      </c>
      <c r="E16" s="9">
        <v>31.73</v>
      </c>
      <c r="F16" s="23"/>
      <c r="G16" s="20"/>
    </row>
    <row r="17" spans="1:7">
      <c r="A17" s="6" t="str">
        <f t="shared" si="0"/>
        <v>NEK7_1mMFT003666-010.000001</v>
      </c>
      <c r="B17" s="17" t="s">
        <v>1023</v>
      </c>
      <c r="C17" s="18" t="s">
        <v>2084</v>
      </c>
      <c r="D17" s="8">
        <v>9.9999999999999995E-7</v>
      </c>
      <c r="E17" s="9">
        <v>33.130000000000003</v>
      </c>
      <c r="F17" s="23">
        <f>AVERAGE(E17:E18)</f>
        <v>32.715000000000003</v>
      </c>
      <c r="G17" s="20">
        <f>(1-(F17-F5)/(F9-F5))*100</f>
        <v>4.262542436816263</v>
      </c>
    </row>
    <row r="18" spans="1:7">
      <c r="A18" s="6" t="str">
        <f t="shared" si="0"/>
        <v>NEK7_1mMFT003666-010.000001</v>
      </c>
      <c r="B18" s="17" t="s">
        <v>1023</v>
      </c>
      <c r="C18" s="18" t="s">
        <v>2084</v>
      </c>
      <c r="D18" s="8">
        <v>9.9999999999999995E-7</v>
      </c>
      <c r="E18" s="9">
        <v>32.299999999999997</v>
      </c>
      <c r="F18" s="23"/>
      <c r="G18" s="20"/>
    </row>
    <row r="19" spans="1:7">
      <c r="A19" s="6" t="str">
        <f t="shared" si="0"/>
        <v>NEK7_1mMFT001973-170.000001</v>
      </c>
      <c r="B19" s="17" t="s">
        <v>1024</v>
      </c>
      <c r="C19" s="18" t="s">
        <v>2085</v>
      </c>
      <c r="D19" s="8">
        <v>9.9999999999999995E-7</v>
      </c>
      <c r="E19" s="9">
        <v>32.49</v>
      </c>
      <c r="F19" s="23">
        <f>AVERAGE(E19:E20)</f>
        <v>32.25</v>
      </c>
      <c r="G19" s="20">
        <f>(1-(F19-F5)/(F9-F5))*100</f>
        <v>5.6657864956619957</v>
      </c>
    </row>
    <row r="20" spans="1:7">
      <c r="A20" s="6" t="str">
        <f t="shared" si="0"/>
        <v>NEK7_1mMFT001973-170.000001</v>
      </c>
      <c r="B20" s="17" t="s">
        <v>1024</v>
      </c>
      <c r="C20" s="18" t="s">
        <v>2085</v>
      </c>
      <c r="D20" s="8">
        <v>9.9999999999999995E-7</v>
      </c>
      <c r="E20" s="9">
        <v>32.01</v>
      </c>
      <c r="F20" s="23"/>
      <c r="G20" s="20"/>
    </row>
    <row r="21" spans="1:7">
      <c r="A21" s="6" t="str">
        <f t="shared" si="0"/>
        <v>NEK7_1mMFT003437-010.000001</v>
      </c>
      <c r="B21" s="17" t="s">
        <v>1023</v>
      </c>
      <c r="C21" s="18" t="s">
        <v>2086</v>
      </c>
      <c r="D21" s="8">
        <v>9.9999999999999995E-7</v>
      </c>
      <c r="E21" s="9">
        <v>33.21</v>
      </c>
      <c r="F21" s="23">
        <f>AVERAGE(E21:E22)</f>
        <v>33.094999999999999</v>
      </c>
      <c r="G21" s="20">
        <f>(1-(F21-F5)/(F9-F5))*100</f>
        <v>3.1158053564692589</v>
      </c>
    </row>
    <row r="22" spans="1:7">
      <c r="A22" s="6" t="str">
        <f t="shared" si="0"/>
        <v>NEK7_1mMFT003437-010.000001</v>
      </c>
      <c r="B22" s="17" t="s">
        <v>1024</v>
      </c>
      <c r="C22" s="18" t="s">
        <v>2086</v>
      </c>
      <c r="D22" s="8">
        <v>9.9999999999999995E-7</v>
      </c>
      <c r="E22" s="21">
        <v>32.979999999999997</v>
      </c>
      <c r="F22" s="23"/>
      <c r="G22" s="20"/>
    </row>
    <row r="23" spans="1:7">
      <c r="A23" s="6" t="str">
        <f t="shared" si="0"/>
        <v>NEK7_1mMFT000959-040.000001</v>
      </c>
      <c r="B23" s="17" t="s">
        <v>1024</v>
      </c>
      <c r="C23" s="18" t="s">
        <v>2087</v>
      </c>
      <c r="D23" s="8">
        <v>9.9999999999999995E-7</v>
      </c>
      <c r="E23" s="9">
        <v>33.57</v>
      </c>
      <c r="F23" s="23">
        <f>AVERAGE(E23:E24)</f>
        <v>34.105000000000004</v>
      </c>
      <c r="G23" s="20">
        <f>(1-(F23-F5)/(F9-F5))*100</f>
        <v>6.7898906073160514E-2</v>
      </c>
    </row>
    <row r="24" spans="1:7">
      <c r="A24" s="6" t="str">
        <f t="shared" si="0"/>
        <v>NEK7_1mMFT000959-040.000001</v>
      </c>
      <c r="B24" s="17" t="s">
        <v>1023</v>
      </c>
      <c r="C24" s="18" t="s">
        <v>2087</v>
      </c>
      <c r="D24" s="8">
        <v>9.9999999999999995E-7</v>
      </c>
      <c r="E24" s="9">
        <v>34.64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994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263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1029</v>
      </c>
      <c r="C5" s="18" t="s">
        <v>267</v>
      </c>
      <c r="E5" s="9">
        <v>0.37</v>
      </c>
      <c r="F5" s="23">
        <f>AVERAGE(E5:E8)</f>
        <v>0.82499999999999996</v>
      </c>
    </row>
    <row r="6" spans="1:9">
      <c r="A6" s="6" t="str">
        <f t="shared" si="0"/>
        <v/>
      </c>
      <c r="B6" s="17" t="s">
        <v>1031</v>
      </c>
      <c r="C6" s="18" t="s">
        <v>267</v>
      </c>
      <c r="E6" s="9">
        <v>1.69</v>
      </c>
      <c r="F6" s="23"/>
    </row>
    <row r="7" spans="1:9">
      <c r="A7" s="6" t="str">
        <f t="shared" si="0"/>
        <v/>
      </c>
      <c r="B7" s="17" t="s">
        <v>1029</v>
      </c>
      <c r="C7" s="18" t="s">
        <v>267</v>
      </c>
      <c r="E7" s="9">
        <v>0.74</v>
      </c>
      <c r="F7" s="24"/>
    </row>
    <row r="8" spans="1:9">
      <c r="A8" s="6" t="str">
        <f t="shared" si="0"/>
        <v/>
      </c>
      <c r="B8" s="17" t="s">
        <v>1031</v>
      </c>
      <c r="C8" s="18" t="s">
        <v>267</v>
      </c>
      <c r="E8" s="9">
        <v>0.5</v>
      </c>
      <c r="F8" s="23"/>
    </row>
    <row r="9" spans="1:9">
      <c r="A9" s="6" t="str">
        <f t="shared" si="0"/>
        <v/>
      </c>
      <c r="B9" s="17" t="s">
        <v>1029</v>
      </c>
      <c r="C9" s="18" t="s">
        <v>270</v>
      </c>
      <c r="E9" s="9">
        <v>49.06</v>
      </c>
      <c r="F9" s="23">
        <f>AVERAGE(E9:E12)</f>
        <v>48.25</v>
      </c>
    </row>
    <row r="10" spans="1:9">
      <c r="A10" s="6" t="str">
        <f t="shared" si="0"/>
        <v/>
      </c>
      <c r="B10" s="17" t="s">
        <v>1029</v>
      </c>
      <c r="C10" s="18" t="s">
        <v>270</v>
      </c>
      <c r="E10" s="9">
        <v>48.22</v>
      </c>
      <c r="F10" s="23"/>
    </row>
    <row r="11" spans="1:9">
      <c r="A11" s="6" t="str">
        <f t="shared" si="0"/>
        <v/>
      </c>
      <c r="B11" s="17" t="s">
        <v>1029</v>
      </c>
      <c r="C11" s="18" t="s">
        <v>270</v>
      </c>
      <c r="E11" s="9">
        <v>47.56</v>
      </c>
      <c r="F11" s="24"/>
    </row>
    <row r="12" spans="1:9">
      <c r="A12" s="6" t="str">
        <f t="shared" si="0"/>
        <v/>
      </c>
      <c r="B12" s="17" t="s">
        <v>1029</v>
      </c>
      <c r="C12" s="18" t="s">
        <v>270</v>
      </c>
      <c r="E12" s="9">
        <v>48.16</v>
      </c>
      <c r="F12" s="23"/>
    </row>
    <row r="13" spans="1:9">
      <c r="A13" s="6" t="str">
        <f t="shared" si="0"/>
        <v>NEK9_1mMStaurosporine0.00001</v>
      </c>
      <c r="B13" s="17" t="s">
        <v>1028</v>
      </c>
      <c r="C13" s="18" t="s">
        <v>1030</v>
      </c>
      <c r="D13" s="8">
        <v>1.0000000000000001E-5</v>
      </c>
      <c r="E13" s="9">
        <v>4.24</v>
      </c>
      <c r="F13" s="23">
        <f>AVERAGE(E13:E14)</f>
        <v>4.49</v>
      </c>
      <c r="G13" s="20">
        <f>(1-(F13-F5)/(F9-F5))*100</f>
        <v>92.272008434370051</v>
      </c>
    </row>
    <row r="14" spans="1:9">
      <c r="A14" s="6" t="str">
        <f t="shared" si="0"/>
        <v>NEK9_1mMStaurosporine0.00001</v>
      </c>
      <c r="B14" s="17" t="s">
        <v>1029</v>
      </c>
      <c r="C14" s="18" t="s">
        <v>1030</v>
      </c>
      <c r="D14" s="8">
        <v>1.0000000000000001E-5</v>
      </c>
      <c r="E14" s="9">
        <v>4.74</v>
      </c>
      <c r="F14" s="23"/>
      <c r="G14" s="20"/>
    </row>
    <row r="15" spans="1:9">
      <c r="A15" s="6" t="str">
        <f t="shared" si="0"/>
        <v>NEK9_1mMFT002787-120.000001</v>
      </c>
      <c r="B15" s="17" t="s">
        <v>1028</v>
      </c>
      <c r="C15" s="18" t="s">
        <v>2083</v>
      </c>
      <c r="D15" s="8">
        <v>9.9999999999999995E-7</v>
      </c>
      <c r="E15" s="9">
        <v>48.33</v>
      </c>
      <c r="F15" s="23">
        <f>AVERAGE(E15:E16)</f>
        <v>47.894999999999996</v>
      </c>
      <c r="G15" s="20">
        <f>(1-(F15-F5)/(F9-F5))*100</f>
        <v>0.7485503426462925</v>
      </c>
    </row>
    <row r="16" spans="1:9">
      <c r="A16" s="6" t="str">
        <f t="shared" si="0"/>
        <v>NEK9_1mMFT002787-120.000001</v>
      </c>
      <c r="B16" s="17" t="s">
        <v>1029</v>
      </c>
      <c r="C16" s="18" t="s">
        <v>2083</v>
      </c>
      <c r="D16" s="8">
        <v>9.9999999999999995E-7</v>
      </c>
      <c r="E16" s="9">
        <v>47.46</v>
      </c>
      <c r="F16" s="23"/>
      <c r="G16" s="20"/>
    </row>
    <row r="17" spans="1:7">
      <c r="A17" s="6" t="str">
        <f t="shared" si="0"/>
        <v>NEK9_1mMFT003666-010.000001</v>
      </c>
      <c r="B17" s="17" t="s">
        <v>1028</v>
      </c>
      <c r="C17" s="18" t="s">
        <v>2084</v>
      </c>
      <c r="D17" s="8">
        <v>9.9999999999999995E-7</v>
      </c>
      <c r="E17" s="9">
        <v>48.26</v>
      </c>
      <c r="F17" s="23">
        <f>AVERAGE(E17:E18)</f>
        <v>49.045000000000002</v>
      </c>
      <c r="G17" s="20">
        <f>(1-(F17-F5)/(F9-F5))*100</f>
        <v>-1.6763310490247818</v>
      </c>
    </row>
    <row r="18" spans="1:7">
      <c r="A18" s="6" t="str">
        <f t="shared" si="0"/>
        <v>NEK9_1mMFT003666-010.000001</v>
      </c>
      <c r="B18" s="17" t="s">
        <v>1028</v>
      </c>
      <c r="C18" s="18" t="s">
        <v>2084</v>
      </c>
      <c r="D18" s="8">
        <v>9.9999999999999995E-7</v>
      </c>
      <c r="E18" s="9">
        <v>49.83</v>
      </c>
      <c r="F18" s="23"/>
      <c r="G18" s="20"/>
    </row>
    <row r="19" spans="1:7">
      <c r="A19" s="6" t="str">
        <f t="shared" si="0"/>
        <v>NEK9_1mMFT001973-170.000001</v>
      </c>
      <c r="B19" s="17" t="s">
        <v>1029</v>
      </c>
      <c r="C19" s="18" t="s">
        <v>2085</v>
      </c>
      <c r="D19" s="8">
        <v>9.9999999999999995E-7</v>
      </c>
      <c r="E19" s="9">
        <v>46.46</v>
      </c>
      <c r="F19" s="23">
        <f>AVERAGE(E19:E20)</f>
        <v>47.164999999999999</v>
      </c>
      <c r="G19" s="20">
        <f>(1-(F19-F5)/(F9-F5))*100</f>
        <v>2.2878228782287846</v>
      </c>
    </row>
    <row r="20" spans="1:7">
      <c r="A20" s="6" t="str">
        <f t="shared" si="0"/>
        <v>NEK9_1mMFT001973-170.000001</v>
      </c>
      <c r="B20" s="17" t="s">
        <v>1028</v>
      </c>
      <c r="C20" s="18" t="s">
        <v>2085</v>
      </c>
      <c r="D20" s="8">
        <v>9.9999999999999995E-7</v>
      </c>
      <c r="E20" s="9">
        <v>47.87</v>
      </c>
      <c r="F20" s="23"/>
      <c r="G20" s="20"/>
    </row>
    <row r="21" spans="1:7">
      <c r="A21" s="6" t="str">
        <f t="shared" si="0"/>
        <v>NEK9_1mMFT003437-010.000001</v>
      </c>
      <c r="B21" s="17" t="s">
        <v>1028</v>
      </c>
      <c r="C21" s="18" t="s">
        <v>2086</v>
      </c>
      <c r="D21" s="8">
        <v>9.9999999999999995E-7</v>
      </c>
      <c r="E21" s="9">
        <v>47.91</v>
      </c>
      <c r="F21" s="23">
        <f>AVERAGE(E21:E22)</f>
        <v>47.54</v>
      </c>
      <c r="G21" s="20">
        <f>(1-(F21-F5)/(F9-F5))*100</f>
        <v>1.4971006852925739</v>
      </c>
    </row>
    <row r="22" spans="1:7">
      <c r="A22" s="6" t="str">
        <f t="shared" si="0"/>
        <v>NEK9_1mMFT003437-010.000001</v>
      </c>
      <c r="B22" s="17" t="s">
        <v>1028</v>
      </c>
      <c r="C22" s="18" t="s">
        <v>2086</v>
      </c>
      <c r="D22" s="8">
        <v>9.9999999999999995E-7</v>
      </c>
      <c r="E22" s="21">
        <v>47.17</v>
      </c>
      <c r="F22" s="23"/>
      <c r="G22" s="20"/>
    </row>
    <row r="23" spans="1:7">
      <c r="A23" s="6" t="str">
        <f t="shared" si="0"/>
        <v>NEK9_1mMFT000959-040.000001</v>
      </c>
      <c r="B23" s="17" t="s">
        <v>1028</v>
      </c>
      <c r="C23" s="18" t="s">
        <v>2087</v>
      </c>
      <c r="D23" s="8">
        <v>9.9999999999999995E-7</v>
      </c>
      <c r="E23" s="9">
        <v>48.49</v>
      </c>
      <c r="F23" s="23">
        <f>AVERAGE(E23:E24)</f>
        <v>48.585000000000001</v>
      </c>
      <c r="G23" s="20">
        <f>(1-(F23-F5)/(F9-F5))*100</f>
        <v>-0.70637849235635208</v>
      </c>
    </row>
    <row r="24" spans="1:7">
      <c r="A24" s="6" t="str">
        <f t="shared" si="0"/>
        <v>NEK9_1mMFT000959-040.000001</v>
      </c>
      <c r="B24" s="17" t="s">
        <v>1028</v>
      </c>
      <c r="C24" s="18" t="s">
        <v>2087</v>
      </c>
      <c r="D24" s="8">
        <v>9.9999999999999995E-7</v>
      </c>
      <c r="E24" s="9">
        <v>48.68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1780</v>
      </c>
      <c r="C5" s="18" t="s">
        <v>267</v>
      </c>
      <c r="E5" s="9">
        <v>2.02</v>
      </c>
      <c r="F5" s="19">
        <f>AVERAGE(E5:E6)</f>
        <v>3.3449999999999998</v>
      </c>
    </row>
    <row r="6" spans="1:9">
      <c r="A6" s="6" t="str">
        <f t="shared" si="0"/>
        <v/>
      </c>
      <c r="B6" s="17" t="s">
        <v>1780</v>
      </c>
      <c r="C6" s="18" t="s">
        <v>267</v>
      </c>
      <c r="E6" s="9">
        <v>4.67</v>
      </c>
      <c r="F6" s="19"/>
    </row>
    <row r="7" spans="1:9">
      <c r="A7" s="6" t="str">
        <f t="shared" si="0"/>
        <v/>
      </c>
      <c r="B7" s="17" t="s">
        <v>1780</v>
      </c>
      <c r="C7" s="18" t="s">
        <v>270</v>
      </c>
      <c r="E7" s="9">
        <v>52.78</v>
      </c>
      <c r="F7" s="19">
        <f>AVERAGE(E7:E8)</f>
        <v>53.335000000000001</v>
      </c>
    </row>
    <row r="8" spans="1:9">
      <c r="A8" s="6" t="str">
        <f t="shared" si="0"/>
        <v/>
      </c>
      <c r="B8" s="17" t="s">
        <v>1780</v>
      </c>
      <c r="C8" s="18" t="s">
        <v>270</v>
      </c>
      <c r="E8" s="9">
        <v>53.89</v>
      </c>
      <c r="F8" s="19"/>
    </row>
    <row r="9" spans="1:9">
      <c r="A9" s="6" t="str">
        <f t="shared" si="0"/>
        <v>NIM1KStaurosporine0.00001</v>
      </c>
      <c r="B9" s="17" t="s">
        <v>1780</v>
      </c>
      <c r="C9" s="18" t="s">
        <v>272</v>
      </c>
      <c r="D9" s="8">
        <v>1.0000000000000001E-5</v>
      </c>
      <c r="E9" s="9">
        <v>3.95</v>
      </c>
      <c r="F9" s="19">
        <f>AVERAGE(E9:E10)</f>
        <v>4.2650000000000006</v>
      </c>
      <c r="G9" s="20">
        <f>(1-(F9-F5)/(F7-F5))*100</f>
        <v>98.159631926385273</v>
      </c>
    </row>
    <row r="10" spans="1:9">
      <c r="A10" s="6" t="str">
        <f t="shared" si="0"/>
        <v>NIM1KStaurosporine0.00001</v>
      </c>
      <c r="B10" s="17" t="s">
        <v>1780</v>
      </c>
      <c r="C10" s="18" t="s">
        <v>272</v>
      </c>
      <c r="D10" s="8">
        <v>1.0000000000000001E-5</v>
      </c>
      <c r="E10" s="21">
        <v>4.58</v>
      </c>
      <c r="F10" s="22"/>
      <c r="G10" s="20"/>
    </row>
    <row r="11" spans="1:9">
      <c r="A11" s="6" t="str">
        <f t="shared" si="0"/>
        <v>NIM1KFT002787-120.000001</v>
      </c>
      <c r="B11" s="17" t="s">
        <v>1780</v>
      </c>
      <c r="C11" s="18" t="s">
        <v>2083</v>
      </c>
      <c r="D11" s="8">
        <v>9.9999999999999995E-7</v>
      </c>
      <c r="E11" s="9">
        <v>52.12</v>
      </c>
      <c r="F11" s="19">
        <f>AVERAGE(E11:E12)</f>
        <v>53.015000000000001</v>
      </c>
      <c r="G11" s="20">
        <f>(1-(F11-F5)/(F7-F5))*100</f>
        <v>0.6401280256051245</v>
      </c>
    </row>
    <row r="12" spans="1:9">
      <c r="A12" s="6" t="str">
        <f t="shared" si="0"/>
        <v>NIM1KFT002787-120.000001</v>
      </c>
      <c r="B12" s="17" t="s">
        <v>1781</v>
      </c>
      <c r="C12" s="18" t="s">
        <v>2083</v>
      </c>
      <c r="D12" s="8">
        <v>9.9999999999999995E-7</v>
      </c>
      <c r="E12" s="9">
        <v>53.91</v>
      </c>
      <c r="F12" s="19"/>
      <c r="G12" s="20"/>
    </row>
    <row r="13" spans="1:9">
      <c r="A13" s="6" t="str">
        <f t="shared" si="0"/>
        <v>NIM1KFT003666-010.000001</v>
      </c>
      <c r="B13" s="17" t="s">
        <v>1780</v>
      </c>
      <c r="C13" s="18" t="s">
        <v>2084</v>
      </c>
      <c r="D13" s="8">
        <v>9.9999999999999995E-7</v>
      </c>
      <c r="E13" s="9">
        <v>53.91</v>
      </c>
      <c r="F13" s="19">
        <f>AVERAGE(E13:E14)</f>
        <v>54.234999999999999</v>
      </c>
      <c r="G13" s="20">
        <f>(1-(F13-F5)/(F7-F5))*100</f>
        <v>-1.8003600720144064</v>
      </c>
    </row>
    <row r="14" spans="1:9">
      <c r="A14" s="6" t="str">
        <f t="shared" si="0"/>
        <v>NIM1KFT003666-010.000001</v>
      </c>
      <c r="B14" s="17" t="s">
        <v>1780</v>
      </c>
      <c r="C14" s="18" t="s">
        <v>2084</v>
      </c>
      <c r="D14" s="8">
        <v>9.9999999999999995E-7</v>
      </c>
      <c r="E14" s="9">
        <v>54.56</v>
      </c>
      <c r="F14" s="19"/>
      <c r="G14" s="20"/>
    </row>
    <row r="15" spans="1:9">
      <c r="A15" s="6" t="str">
        <f t="shared" si="0"/>
        <v>NIM1KFT001973-170.000001</v>
      </c>
      <c r="B15" s="17" t="s">
        <v>1780</v>
      </c>
      <c r="C15" s="18" t="s">
        <v>2085</v>
      </c>
      <c r="D15" s="8">
        <v>9.9999999999999995E-7</v>
      </c>
      <c r="E15" s="9">
        <v>54.42</v>
      </c>
      <c r="F15" s="19">
        <f>AVERAGE(E15:E16)</f>
        <v>54.19</v>
      </c>
      <c r="G15" s="20">
        <f>(1-(F15-F5)/(F7-F5))*100</f>
        <v>-1.7103420684136728</v>
      </c>
    </row>
    <row r="16" spans="1:9">
      <c r="A16" s="6" t="str">
        <f t="shared" si="0"/>
        <v>NIM1KFT001973-170.000001</v>
      </c>
      <c r="B16" s="17" t="s">
        <v>1780</v>
      </c>
      <c r="C16" s="18" t="s">
        <v>2085</v>
      </c>
      <c r="D16" s="8">
        <v>9.9999999999999995E-7</v>
      </c>
      <c r="E16" s="9">
        <v>53.96</v>
      </c>
      <c r="F16" s="19"/>
      <c r="G16" s="20"/>
    </row>
    <row r="17" spans="1:7">
      <c r="A17" s="6" t="str">
        <f t="shared" si="0"/>
        <v>NIM1KFT003437-010.000001</v>
      </c>
      <c r="B17" s="17" t="s">
        <v>1780</v>
      </c>
      <c r="C17" s="18" t="s">
        <v>2086</v>
      </c>
      <c r="D17" s="8">
        <v>9.9999999999999995E-7</v>
      </c>
      <c r="E17" s="9">
        <v>54.72</v>
      </c>
      <c r="F17" s="19">
        <f>AVERAGE(E17:E18)</f>
        <v>55.004999999999995</v>
      </c>
      <c r="G17" s="20">
        <f>(1-(F17-F5)/(F7-F5))*100</f>
        <v>-3.340668133626723</v>
      </c>
    </row>
    <row r="18" spans="1:7">
      <c r="A18" s="6" t="str">
        <f t="shared" si="0"/>
        <v>NIM1KFT003437-010.000001</v>
      </c>
      <c r="B18" s="17" t="s">
        <v>1780</v>
      </c>
      <c r="C18" s="18" t="s">
        <v>2086</v>
      </c>
      <c r="D18" s="8">
        <v>9.9999999999999995E-7</v>
      </c>
      <c r="E18" s="9">
        <v>55.29</v>
      </c>
      <c r="F18" s="19"/>
      <c r="G18" s="20"/>
    </row>
    <row r="19" spans="1:7">
      <c r="A19" s="6" t="str">
        <f t="shared" si="0"/>
        <v>NIM1KFT000959-040.000001</v>
      </c>
      <c r="B19" s="17" t="s">
        <v>1780</v>
      </c>
      <c r="C19" s="18" t="s">
        <v>2087</v>
      </c>
      <c r="D19" s="8">
        <v>9.9999999999999995E-7</v>
      </c>
      <c r="E19" s="9">
        <v>50.16</v>
      </c>
      <c r="F19" s="19">
        <f>AVERAGE(E19:E20)</f>
        <v>50.575000000000003</v>
      </c>
      <c r="G19" s="20">
        <f>(1-(F19-F5)/(F7-F5))*100</f>
        <v>5.5211042208441636</v>
      </c>
    </row>
    <row r="20" spans="1:7">
      <c r="A20" s="6" t="str">
        <f t="shared" si="0"/>
        <v>NIM1KFT000959-040.000001</v>
      </c>
      <c r="B20" s="17" t="s">
        <v>1780</v>
      </c>
      <c r="C20" s="18" t="s">
        <v>2087</v>
      </c>
      <c r="D20" s="8">
        <v>9.9999999999999995E-7</v>
      </c>
      <c r="E20" s="9">
        <v>50.99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979</v>
      </c>
      <c r="C2" s="6" t="s">
        <v>2078</v>
      </c>
      <c r="H2" s="11"/>
      <c r="I2" s="11"/>
    </row>
    <row r="3" spans="1:9" ht="15" thickBot="1"/>
    <row r="4" spans="1:9" ht="31" thickBot="1">
      <c r="B4" s="12" t="s">
        <v>978</v>
      </c>
      <c r="C4" s="12" t="s">
        <v>935</v>
      </c>
      <c r="D4" s="13" t="s">
        <v>934</v>
      </c>
      <c r="E4" s="14" t="s">
        <v>263</v>
      </c>
      <c r="F4" s="15" t="s">
        <v>932</v>
      </c>
      <c r="G4" s="16" t="s">
        <v>977</v>
      </c>
    </row>
    <row r="5" spans="1:9">
      <c r="A5" s="6" t="str">
        <f t="shared" ref="A5:A20" si="0">IF(D5="","",B5&amp;C5&amp;D5)</f>
        <v/>
      </c>
      <c r="B5" s="17" t="s">
        <v>976</v>
      </c>
      <c r="C5" s="18" t="s">
        <v>267</v>
      </c>
      <c r="E5" s="9">
        <v>1.22</v>
      </c>
      <c r="F5" s="19">
        <f>AVERAGE(E5:E6)</f>
        <v>1.37</v>
      </c>
    </row>
    <row r="6" spans="1:9">
      <c r="A6" s="6" t="str">
        <f t="shared" si="0"/>
        <v/>
      </c>
      <c r="B6" s="17" t="s">
        <v>976</v>
      </c>
      <c r="C6" s="18" t="s">
        <v>267</v>
      </c>
      <c r="E6" s="9">
        <v>1.52</v>
      </c>
      <c r="F6" s="19"/>
    </row>
    <row r="7" spans="1:9">
      <c r="A7" s="6" t="str">
        <f t="shared" si="0"/>
        <v/>
      </c>
      <c r="B7" s="17" t="s">
        <v>976</v>
      </c>
      <c r="C7" s="18" t="s">
        <v>270</v>
      </c>
      <c r="E7" s="9">
        <v>71.27</v>
      </c>
      <c r="F7" s="19">
        <f>AVERAGE(E7:E8)</f>
        <v>64.2</v>
      </c>
    </row>
    <row r="8" spans="1:9">
      <c r="A8" s="6" t="str">
        <f t="shared" si="0"/>
        <v/>
      </c>
      <c r="B8" s="17" t="s">
        <v>976</v>
      </c>
      <c r="C8" s="18" t="s">
        <v>270</v>
      </c>
      <c r="E8" s="9">
        <v>57.13</v>
      </c>
      <c r="F8" s="19"/>
    </row>
    <row r="9" spans="1:9">
      <c r="A9" s="6" t="str">
        <f t="shared" si="0"/>
        <v>CSK_1mMStaurosporine0.00001</v>
      </c>
      <c r="B9" s="17" t="s">
        <v>976</v>
      </c>
      <c r="C9" s="18" t="s">
        <v>930</v>
      </c>
      <c r="D9" s="8">
        <v>1.0000000000000001E-5</v>
      </c>
      <c r="E9" s="9">
        <v>13.09</v>
      </c>
      <c r="F9" s="19">
        <f>AVERAGE(E9:E10)</f>
        <v>12.84</v>
      </c>
      <c r="G9" s="20">
        <f>(1-(F9-F5)/(F7-F5))*100</f>
        <v>81.744389622791672</v>
      </c>
    </row>
    <row r="10" spans="1:9">
      <c r="A10" s="6" t="str">
        <f t="shared" si="0"/>
        <v>CSK_1mMStaurosporine0.00001</v>
      </c>
      <c r="B10" s="17" t="s">
        <v>976</v>
      </c>
      <c r="C10" s="18" t="s">
        <v>930</v>
      </c>
      <c r="D10" s="8">
        <v>1.0000000000000001E-5</v>
      </c>
      <c r="E10" s="21">
        <v>12.59</v>
      </c>
      <c r="F10" s="22"/>
      <c r="G10" s="20"/>
    </row>
    <row r="11" spans="1:9">
      <c r="A11" s="6" t="str">
        <f t="shared" si="0"/>
        <v>CSK_1mMFT002787-120.000001</v>
      </c>
      <c r="B11" s="17" t="s">
        <v>976</v>
      </c>
      <c r="C11" s="18" t="s">
        <v>2083</v>
      </c>
      <c r="D11" s="8">
        <v>9.9999999999999995E-7</v>
      </c>
      <c r="E11" s="9">
        <v>57.95</v>
      </c>
      <c r="F11" s="19">
        <f>AVERAGE(E11:E12)</f>
        <v>57.540000000000006</v>
      </c>
      <c r="G11" s="20">
        <f>(1-(F11-F5)/(F7-F5))*100</f>
        <v>10.600031831927414</v>
      </c>
    </row>
    <row r="12" spans="1:9">
      <c r="A12" s="6" t="str">
        <f t="shared" si="0"/>
        <v>CSK_1mMFT002787-120.000001</v>
      </c>
      <c r="B12" s="17" t="s">
        <v>976</v>
      </c>
      <c r="C12" s="18" t="s">
        <v>2083</v>
      </c>
      <c r="D12" s="8">
        <v>9.9999999999999995E-7</v>
      </c>
      <c r="E12" s="9">
        <v>57.13</v>
      </c>
      <c r="F12" s="19"/>
      <c r="G12" s="20"/>
    </row>
    <row r="13" spans="1:9">
      <c r="A13" s="6" t="str">
        <f t="shared" si="0"/>
        <v>CSK_1mMFT003666-010.000001</v>
      </c>
      <c r="B13" s="17" t="s">
        <v>975</v>
      </c>
      <c r="C13" s="18" t="s">
        <v>2084</v>
      </c>
      <c r="D13" s="8">
        <v>9.9999999999999995E-7</v>
      </c>
      <c r="E13" s="9">
        <v>62.65</v>
      </c>
      <c r="F13" s="19">
        <f>AVERAGE(E13:E14)</f>
        <v>59.984999999999999</v>
      </c>
      <c r="G13" s="20">
        <f>(1-(F13-F5)/(F7-F5))*100</f>
        <v>6.7085787044405603</v>
      </c>
    </row>
    <row r="14" spans="1:9">
      <c r="A14" s="6" t="str">
        <f t="shared" si="0"/>
        <v>CSK_1mMFT003666-010.000001</v>
      </c>
      <c r="B14" s="17" t="s">
        <v>976</v>
      </c>
      <c r="C14" s="18" t="s">
        <v>2084</v>
      </c>
      <c r="D14" s="8">
        <v>9.9999999999999995E-7</v>
      </c>
      <c r="E14" s="9">
        <v>57.32</v>
      </c>
      <c r="F14" s="19"/>
      <c r="G14" s="20"/>
    </row>
    <row r="15" spans="1:9">
      <c r="A15" s="6" t="str">
        <f t="shared" si="0"/>
        <v>CSK_1mMFT001973-170.000001</v>
      </c>
      <c r="B15" s="17" t="s">
        <v>975</v>
      </c>
      <c r="C15" s="18" t="s">
        <v>2085</v>
      </c>
      <c r="D15" s="8">
        <v>9.9999999999999995E-7</v>
      </c>
      <c r="E15" s="9">
        <v>46.29</v>
      </c>
      <c r="F15" s="19">
        <f>AVERAGE(E15:E16)</f>
        <v>45.094999999999999</v>
      </c>
      <c r="G15" s="20">
        <f>(1-(F15-F5)/(F7-F5))*100</f>
        <v>30.407448671017036</v>
      </c>
    </row>
    <row r="16" spans="1:9">
      <c r="A16" s="6" t="str">
        <f t="shared" si="0"/>
        <v>CSK_1mMFT001973-170.000001</v>
      </c>
      <c r="B16" s="17" t="s">
        <v>975</v>
      </c>
      <c r="C16" s="18" t="s">
        <v>2085</v>
      </c>
      <c r="D16" s="8">
        <v>9.9999999999999995E-7</v>
      </c>
      <c r="E16" s="9">
        <v>43.9</v>
      </c>
      <c r="F16" s="19"/>
      <c r="G16" s="20"/>
    </row>
    <row r="17" spans="1:7">
      <c r="A17" s="6" t="str">
        <f t="shared" si="0"/>
        <v>CSK_1mMFT003437-010.000001</v>
      </c>
      <c r="B17" s="17" t="s">
        <v>975</v>
      </c>
      <c r="C17" s="18" t="s">
        <v>2086</v>
      </c>
      <c r="D17" s="8">
        <v>9.9999999999999995E-7</v>
      </c>
      <c r="E17" s="9">
        <v>58.36</v>
      </c>
      <c r="F17" s="19">
        <f>AVERAGE(E17:E18)</f>
        <v>57.784999999999997</v>
      </c>
      <c r="G17" s="20">
        <f>(1-(F17-F5)/(F7-F5))*100</f>
        <v>10.21009072099317</v>
      </c>
    </row>
    <row r="18" spans="1:7">
      <c r="A18" s="6" t="str">
        <f t="shared" si="0"/>
        <v>CSK_1mMFT003437-010.000001</v>
      </c>
      <c r="B18" s="17" t="s">
        <v>976</v>
      </c>
      <c r="C18" s="18" t="s">
        <v>2086</v>
      </c>
      <c r="D18" s="8">
        <v>9.9999999999999995E-7</v>
      </c>
      <c r="E18" s="9">
        <v>57.21</v>
      </c>
      <c r="F18" s="19"/>
      <c r="G18" s="20"/>
    </row>
    <row r="19" spans="1:7">
      <c r="A19" s="6" t="str">
        <f t="shared" si="0"/>
        <v>CSK_1mMFT000959-040.000001</v>
      </c>
      <c r="B19" s="17" t="s">
        <v>976</v>
      </c>
      <c r="C19" s="18" t="s">
        <v>2087</v>
      </c>
      <c r="D19" s="8">
        <v>9.9999999999999995E-7</v>
      </c>
      <c r="E19" s="9">
        <v>57.23</v>
      </c>
      <c r="F19" s="19">
        <f>AVERAGE(E19:E20)</f>
        <v>57.81</v>
      </c>
      <c r="G19" s="20">
        <f>(1-(F19-F5)/(F7-F5))*100</f>
        <v>10.170300811714149</v>
      </c>
    </row>
    <row r="20" spans="1:7">
      <c r="A20" s="6" t="str">
        <f t="shared" si="0"/>
        <v>CSK_1mMFT000959-040.000001</v>
      </c>
      <c r="B20" s="17" t="s">
        <v>975</v>
      </c>
      <c r="C20" s="18" t="s">
        <v>2087</v>
      </c>
      <c r="D20" s="8">
        <v>9.9999999999999995E-7</v>
      </c>
      <c r="E20" s="9">
        <v>58.39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1782</v>
      </c>
      <c r="C2" s="6" t="s">
        <v>2078</v>
      </c>
      <c r="H2" s="11"/>
      <c r="I2" s="11"/>
    </row>
    <row r="3" spans="1:9" ht="15" thickBot="1"/>
    <row r="4" spans="1:9" ht="31" thickBot="1">
      <c r="B4" s="12" t="s">
        <v>1783</v>
      </c>
      <c r="C4" s="12" t="s">
        <v>261</v>
      </c>
      <c r="D4" s="13" t="s">
        <v>262</v>
      </c>
      <c r="E4" s="14" t="s">
        <v>1784</v>
      </c>
      <c r="F4" s="15" t="s">
        <v>264</v>
      </c>
      <c r="G4" s="16" t="s">
        <v>1785</v>
      </c>
    </row>
    <row r="5" spans="1:9">
      <c r="A5" s="6" t="str">
        <f t="shared" ref="A5:A20" si="0">IF(D5="","",B5&amp;C5&amp;D5)</f>
        <v/>
      </c>
      <c r="B5" s="17" t="s">
        <v>1786</v>
      </c>
      <c r="C5" s="18" t="s">
        <v>267</v>
      </c>
      <c r="E5" s="9">
        <v>3.9</v>
      </c>
      <c r="F5" s="19">
        <f>AVERAGE(E5:E6)</f>
        <v>3.34</v>
      </c>
    </row>
    <row r="6" spans="1:9">
      <c r="A6" s="6" t="str">
        <f t="shared" si="0"/>
        <v/>
      </c>
      <c r="B6" s="17" t="s">
        <v>1787</v>
      </c>
      <c r="C6" s="18" t="s">
        <v>267</v>
      </c>
      <c r="E6" s="9">
        <v>2.78</v>
      </c>
      <c r="F6" s="19"/>
    </row>
    <row r="7" spans="1:9">
      <c r="A7" s="6" t="str">
        <f t="shared" si="0"/>
        <v/>
      </c>
      <c r="B7" s="17" t="s">
        <v>1788</v>
      </c>
      <c r="C7" s="18" t="s">
        <v>270</v>
      </c>
      <c r="E7" s="9">
        <v>29.04</v>
      </c>
      <c r="F7" s="19">
        <f>AVERAGE(E7:E8)</f>
        <v>28.04</v>
      </c>
    </row>
    <row r="8" spans="1:9">
      <c r="A8" s="6" t="str">
        <f t="shared" si="0"/>
        <v/>
      </c>
      <c r="B8" s="17" t="s">
        <v>1787</v>
      </c>
      <c r="C8" s="18" t="s">
        <v>270</v>
      </c>
      <c r="E8" s="9">
        <v>27.04</v>
      </c>
      <c r="F8" s="19"/>
    </row>
    <row r="9" spans="1:9">
      <c r="A9" s="6" t="str">
        <f t="shared" si="0"/>
        <v>NuaK1Staurosporine0.00001</v>
      </c>
      <c r="B9" s="17" t="s">
        <v>1788</v>
      </c>
      <c r="C9" s="18" t="s">
        <v>1789</v>
      </c>
      <c r="D9" s="8">
        <v>1.0000000000000001E-5</v>
      </c>
      <c r="E9" s="9">
        <v>2.8</v>
      </c>
      <c r="F9" s="19">
        <f>AVERAGE(E9:E10)</f>
        <v>2.86</v>
      </c>
      <c r="G9" s="20">
        <f>(1-(F9-F5)/(F7-F5))*100</f>
        <v>101.94331983805669</v>
      </c>
    </row>
    <row r="10" spans="1:9">
      <c r="A10" s="6" t="str">
        <f t="shared" si="0"/>
        <v>NuaK1Staurosporine0.00001</v>
      </c>
      <c r="B10" s="17" t="s">
        <v>1787</v>
      </c>
      <c r="C10" s="18" t="s">
        <v>272</v>
      </c>
      <c r="D10" s="8">
        <v>1.0000000000000001E-5</v>
      </c>
      <c r="E10" s="21">
        <v>2.92</v>
      </c>
      <c r="F10" s="22"/>
      <c r="G10" s="20"/>
    </row>
    <row r="11" spans="1:9">
      <c r="A11" s="6" t="str">
        <f t="shared" si="0"/>
        <v>NuaK1FT002787-120.000001</v>
      </c>
      <c r="B11" s="17" t="s">
        <v>1786</v>
      </c>
      <c r="C11" s="18" t="s">
        <v>2083</v>
      </c>
      <c r="D11" s="8">
        <v>9.9999999999999995E-7</v>
      </c>
      <c r="E11" s="9">
        <v>29.69</v>
      </c>
      <c r="F11" s="19">
        <f>AVERAGE(E11:E12)</f>
        <v>28.545000000000002</v>
      </c>
      <c r="G11" s="20">
        <f>(1-(F11-F5)/(F7-F5))*100</f>
        <v>-2.0445344129554677</v>
      </c>
    </row>
    <row r="12" spans="1:9">
      <c r="A12" s="6" t="str">
        <f t="shared" si="0"/>
        <v>NuaK1FT002787-120.000001</v>
      </c>
      <c r="B12" s="17" t="s">
        <v>1787</v>
      </c>
      <c r="C12" s="18" t="s">
        <v>2083</v>
      </c>
      <c r="D12" s="8">
        <v>9.9999999999999995E-7</v>
      </c>
      <c r="E12" s="9">
        <v>27.4</v>
      </c>
      <c r="F12" s="19"/>
      <c r="G12" s="20"/>
    </row>
    <row r="13" spans="1:9">
      <c r="A13" s="6" t="str">
        <f t="shared" si="0"/>
        <v>NuaK1FT003666-010.000001</v>
      </c>
      <c r="B13" s="17" t="s">
        <v>1787</v>
      </c>
      <c r="C13" s="18" t="s">
        <v>2084</v>
      </c>
      <c r="D13" s="8">
        <v>9.9999999999999995E-7</v>
      </c>
      <c r="E13" s="9">
        <v>26.19</v>
      </c>
      <c r="F13" s="19">
        <f>AVERAGE(E13:E14)</f>
        <v>26.375</v>
      </c>
      <c r="G13" s="20">
        <f>(1-(F13-F5)/(F7-F5))*100</f>
        <v>6.7408906882591051</v>
      </c>
    </row>
    <row r="14" spans="1:9">
      <c r="A14" s="6" t="str">
        <f t="shared" si="0"/>
        <v>NuaK1FT003666-010.000001</v>
      </c>
      <c r="B14" s="17" t="s">
        <v>1788</v>
      </c>
      <c r="C14" s="18" t="s">
        <v>2084</v>
      </c>
      <c r="D14" s="8">
        <v>9.9999999999999995E-7</v>
      </c>
      <c r="E14" s="9">
        <v>26.56</v>
      </c>
      <c r="F14" s="19"/>
      <c r="G14" s="20"/>
    </row>
    <row r="15" spans="1:9">
      <c r="A15" s="6" t="str">
        <f t="shared" si="0"/>
        <v>NuaK1FT001973-170.000001</v>
      </c>
      <c r="B15" s="17" t="s">
        <v>1787</v>
      </c>
      <c r="C15" s="18" t="s">
        <v>2085</v>
      </c>
      <c r="D15" s="8">
        <v>9.9999999999999995E-7</v>
      </c>
      <c r="E15" s="9">
        <v>28.52</v>
      </c>
      <c r="F15" s="19">
        <f>AVERAGE(E15:E16)</f>
        <v>28.625</v>
      </c>
      <c r="G15" s="20">
        <f>(1-(F15-F5)/(F7-F5))*100</f>
        <v>-2.3684210526315752</v>
      </c>
    </row>
    <row r="16" spans="1:9">
      <c r="A16" s="6" t="str">
        <f t="shared" si="0"/>
        <v>NuaK1FT001973-170.000001</v>
      </c>
      <c r="B16" s="17" t="s">
        <v>1787</v>
      </c>
      <c r="C16" s="18" t="s">
        <v>2085</v>
      </c>
      <c r="D16" s="8">
        <v>9.9999999999999995E-7</v>
      </c>
      <c r="E16" s="9">
        <v>28.73</v>
      </c>
      <c r="F16" s="19"/>
      <c r="G16" s="20"/>
    </row>
    <row r="17" spans="1:7">
      <c r="A17" s="6" t="str">
        <f t="shared" si="0"/>
        <v>NuaK1FT003437-010.000001</v>
      </c>
      <c r="B17" s="17" t="s">
        <v>1787</v>
      </c>
      <c r="C17" s="18" t="s">
        <v>2086</v>
      </c>
      <c r="D17" s="8">
        <v>9.9999999999999995E-7</v>
      </c>
      <c r="E17" s="9">
        <v>28.23</v>
      </c>
      <c r="F17" s="19">
        <f>AVERAGE(E17:E18)</f>
        <v>27.664999999999999</v>
      </c>
      <c r="G17" s="20">
        <f>(1-(F17-F5)/(F7-F5))*100</f>
        <v>1.5182186234817818</v>
      </c>
    </row>
    <row r="18" spans="1:7">
      <c r="A18" s="6" t="str">
        <f t="shared" si="0"/>
        <v>NuaK1FT003437-010.000001</v>
      </c>
      <c r="B18" s="17" t="s">
        <v>1787</v>
      </c>
      <c r="C18" s="18" t="s">
        <v>2086</v>
      </c>
      <c r="D18" s="8">
        <v>9.9999999999999995E-7</v>
      </c>
      <c r="E18" s="9">
        <v>27.1</v>
      </c>
      <c r="F18" s="19"/>
      <c r="G18" s="20"/>
    </row>
    <row r="19" spans="1:7">
      <c r="A19" s="6" t="str">
        <f t="shared" si="0"/>
        <v>NuaK1FT000959-040.000001</v>
      </c>
      <c r="B19" s="17" t="s">
        <v>1786</v>
      </c>
      <c r="C19" s="18" t="s">
        <v>2087</v>
      </c>
      <c r="D19" s="8">
        <v>9.9999999999999995E-7</v>
      </c>
      <c r="E19" s="9">
        <v>26.45</v>
      </c>
      <c r="F19" s="19">
        <f>AVERAGE(E19:E20)</f>
        <v>27.004999999999999</v>
      </c>
      <c r="G19" s="20">
        <f>(1-(F19-F5)/(F7-F5))*100</f>
        <v>4.1902834008097134</v>
      </c>
    </row>
    <row r="20" spans="1:7">
      <c r="A20" s="6" t="str">
        <f t="shared" si="0"/>
        <v>NuaK1FT000959-040.000001</v>
      </c>
      <c r="B20" s="17" t="s">
        <v>1787</v>
      </c>
      <c r="C20" s="18" t="s">
        <v>2087</v>
      </c>
      <c r="D20" s="8">
        <v>9.9999999999999995E-7</v>
      </c>
      <c r="E20" s="9">
        <v>27.56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1790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1791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1792</v>
      </c>
    </row>
    <row r="5" spans="1:9">
      <c r="A5" s="6" t="str">
        <f t="shared" ref="A5:A20" si="0">IF(D5="","",B5&amp;C5&amp;D5)</f>
        <v/>
      </c>
      <c r="B5" s="17" t="s">
        <v>1793</v>
      </c>
      <c r="C5" s="18" t="s">
        <v>267</v>
      </c>
      <c r="E5" s="9">
        <v>3.43</v>
      </c>
      <c r="F5" s="19">
        <f>AVERAGE(E5:E6)</f>
        <v>3.0550000000000002</v>
      </c>
    </row>
    <row r="6" spans="1:9">
      <c r="A6" s="6" t="str">
        <f t="shared" si="0"/>
        <v/>
      </c>
      <c r="B6" s="17" t="s">
        <v>1794</v>
      </c>
      <c r="C6" s="18" t="s">
        <v>267</v>
      </c>
      <c r="E6" s="9">
        <v>2.68</v>
      </c>
      <c r="F6" s="19"/>
    </row>
    <row r="7" spans="1:9">
      <c r="A7" s="6" t="str">
        <f t="shared" si="0"/>
        <v/>
      </c>
      <c r="B7" s="17" t="s">
        <v>1794</v>
      </c>
      <c r="C7" s="18" t="s">
        <v>270</v>
      </c>
      <c r="E7" s="9">
        <v>38.01</v>
      </c>
      <c r="F7" s="19">
        <f>AVERAGE(E7:E8)</f>
        <v>37.844999999999999</v>
      </c>
    </row>
    <row r="8" spans="1:9">
      <c r="A8" s="6" t="str">
        <f t="shared" si="0"/>
        <v/>
      </c>
      <c r="B8" s="17" t="s">
        <v>1795</v>
      </c>
      <c r="C8" s="18" t="s">
        <v>270</v>
      </c>
      <c r="E8" s="9">
        <v>37.68</v>
      </c>
      <c r="F8" s="19"/>
    </row>
    <row r="9" spans="1:9">
      <c r="A9" s="6" t="str">
        <f t="shared" si="0"/>
        <v>NuaK2Staurosporine0.00001</v>
      </c>
      <c r="B9" s="17" t="s">
        <v>1795</v>
      </c>
      <c r="C9" s="18" t="s">
        <v>1690</v>
      </c>
      <c r="D9" s="8">
        <v>1.0000000000000001E-5</v>
      </c>
      <c r="E9" s="9">
        <v>3.46</v>
      </c>
      <c r="F9" s="19">
        <f>AVERAGE(E9:E10)</f>
        <v>2.81</v>
      </c>
      <c r="G9" s="20">
        <f>(1-(F9-F5)/(F7-F5))*100</f>
        <v>100.70422535211267</v>
      </c>
    </row>
    <row r="10" spans="1:9">
      <c r="A10" s="6" t="str">
        <f t="shared" si="0"/>
        <v>NuaK2Staurosporine0.00001</v>
      </c>
      <c r="B10" s="17" t="s">
        <v>1794</v>
      </c>
      <c r="C10" s="18" t="s">
        <v>1655</v>
      </c>
      <c r="D10" s="8">
        <v>1.0000000000000001E-5</v>
      </c>
      <c r="E10" s="21">
        <v>2.16</v>
      </c>
      <c r="F10" s="22"/>
      <c r="G10" s="20"/>
    </row>
    <row r="11" spans="1:9">
      <c r="A11" s="6" t="str">
        <f t="shared" si="0"/>
        <v>NuaK2FT002787-120.000001</v>
      </c>
      <c r="B11" s="17" t="s">
        <v>1794</v>
      </c>
      <c r="C11" s="18" t="s">
        <v>2083</v>
      </c>
      <c r="D11" s="8">
        <v>9.9999999999999995E-7</v>
      </c>
      <c r="E11" s="9">
        <v>40.06</v>
      </c>
      <c r="F11" s="19">
        <f>AVERAGE(E11:E12)</f>
        <v>39.635000000000005</v>
      </c>
      <c r="G11" s="20">
        <f>(1-(F11-F5)/(F7-F5))*100</f>
        <v>-5.1451566542110028</v>
      </c>
    </row>
    <row r="12" spans="1:9">
      <c r="A12" s="6" t="str">
        <f t="shared" si="0"/>
        <v>NuaK2FT002787-120.000001</v>
      </c>
      <c r="B12" s="17" t="s">
        <v>1794</v>
      </c>
      <c r="C12" s="18" t="s">
        <v>2083</v>
      </c>
      <c r="D12" s="8">
        <v>9.9999999999999995E-7</v>
      </c>
      <c r="E12" s="9">
        <v>39.21</v>
      </c>
      <c r="F12" s="19"/>
      <c r="G12" s="20"/>
    </row>
    <row r="13" spans="1:9">
      <c r="A13" s="6" t="str">
        <f t="shared" si="0"/>
        <v>NuaK2FT003666-010.000001</v>
      </c>
      <c r="B13" s="17" t="s">
        <v>1794</v>
      </c>
      <c r="C13" s="18" t="s">
        <v>2084</v>
      </c>
      <c r="D13" s="8">
        <v>9.9999999999999995E-7</v>
      </c>
      <c r="E13" s="9">
        <v>38.119999999999997</v>
      </c>
      <c r="F13" s="19">
        <f>AVERAGE(E13:E14)</f>
        <v>37.754999999999995</v>
      </c>
      <c r="G13" s="20">
        <f>(1-(F13-F5)/(F7-F5))*100</f>
        <v>0.25869502730671012</v>
      </c>
    </row>
    <row r="14" spans="1:9">
      <c r="A14" s="6" t="str">
        <f t="shared" si="0"/>
        <v>NuaK2FT003666-010.000001</v>
      </c>
      <c r="B14" s="17" t="s">
        <v>1794</v>
      </c>
      <c r="C14" s="18" t="s">
        <v>2084</v>
      </c>
      <c r="D14" s="8">
        <v>9.9999999999999995E-7</v>
      </c>
      <c r="E14" s="9">
        <v>37.39</v>
      </c>
      <c r="F14" s="19"/>
      <c r="G14" s="20"/>
    </row>
    <row r="15" spans="1:9">
      <c r="A15" s="6" t="str">
        <f t="shared" si="0"/>
        <v>NuaK2FT001973-170.000001</v>
      </c>
      <c r="B15" s="17" t="s">
        <v>1794</v>
      </c>
      <c r="C15" s="18" t="s">
        <v>2085</v>
      </c>
      <c r="D15" s="8">
        <v>9.9999999999999995E-7</v>
      </c>
      <c r="E15" s="9">
        <v>37.75</v>
      </c>
      <c r="F15" s="19">
        <f>AVERAGE(E15:E16)</f>
        <v>38.064999999999998</v>
      </c>
      <c r="G15" s="20">
        <f>(1-(F15-F5)/(F7-F5))*100</f>
        <v>-0.63236562230526427</v>
      </c>
    </row>
    <row r="16" spans="1:9">
      <c r="A16" s="6" t="str">
        <f t="shared" si="0"/>
        <v>NuaK2FT001973-170.000001</v>
      </c>
      <c r="B16" s="17" t="s">
        <v>1794</v>
      </c>
      <c r="C16" s="18" t="s">
        <v>2085</v>
      </c>
      <c r="D16" s="8">
        <v>9.9999999999999995E-7</v>
      </c>
      <c r="E16" s="9">
        <v>38.380000000000003</v>
      </c>
      <c r="F16" s="19"/>
      <c r="G16" s="20"/>
    </row>
    <row r="17" spans="1:7">
      <c r="A17" s="6" t="str">
        <f t="shared" si="0"/>
        <v>NuaK2FT003437-010.000001</v>
      </c>
      <c r="B17" s="17" t="s">
        <v>1794</v>
      </c>
      <c r="C17" s="18" t="s">
        <v>2086</v>
      </c>
      <c r="D17" s="8">
        <v>9.9999999999999995E-7</v>
      </c>
      <c r="E17" s="9">
        <v>39.54</v>
      </c>
      <c r="F17" s="19">
        <f>AVERAGE(E17:E18)</f>
        <v>39.094999999999999</v>
      </c>
      <c r="G17" s="20">
        <f>(1-(F17-F5)/(F7-F5))*100</f>
        <v>-3.5929864903707864</v>
      </c>
    </row>
    <row r="18" spans="1:7">
      <c r="A18" s="6" t="str">
        <f t="shared" si="0"/>
        <v>NuaK2FT003437-010.000001</v>
      </c>
      <c r="B18" s="17" t="s">
        <v>1795</v>
      </c>
      <c r="C18" s="18" t="s">
        <v>2086</v>
      </c>
      <c r="D18" s="8">
        <v>9.9999999999999995E-7</v>
      </c>
      <c r="E18" s="9">
        <v>38.65</v>
      </c>
      <c r="F18" s="19"/>
      <c r="G18" s="20"/>
    </row>
    <row r="19" spans="1:7">
      <c r="A19" s="6" t="str">
        <f t="shared" si="0"/>
        <v>NuaK2FT000959-040.000001</v>
      </c>
      <c r="B19" s="17" t="s">
        <v>1794</v>
      </c>
      <c r="C19" s="18" t="s">
        <v>2087</v>
      </c>
      <c r="D19" s="8">
        <v>9.9999999999999995E-7</v>
      </c>
      <c r="E19" s="9">
        <v>37.97</v>
      </c>
      <c r="F19" s="19">
        <f>AVERAGE(E19:E20)</f>
        <v>38.01</v>
      </c>
      <c r="G19" s="20">
        <f>(1-(F19-F5)/(F7-F5))*100</f>
        <v>-0.47427421672894265</v>
      </c>
    </row>
    <row r="20" spans="1:7">
      <c r="A20" s="6" t="str">
        <f t="shared" si="0"/>
        <v>NuaK2FT000959-040.000001</v>
      </c>
      <c r="B20" s="17" t="s">
        <v>1795</v>
      </c>
      <c r="C20" s="18" t="s">
        <v>2087</v>
      </c>
      <c r="D20" s="8">
        <v>9.9999999999999995E-7</v>
      </c>
      <c r="E20" s="9">
        <v>38.049999999999997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685</v>
      </c>
      <c r="D4" s="13" t="s">
        <v>262</v>
      </c>
      <c r="E4" s="14" t="s">
        <v>687</v>
      </c>
      <c r="F4" s="15" t="s">
        <v>725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726</v>
      </c>
      <c r="C5" s="18" t="s">
        <v>267</v>
      </c>
      <c r="E5" s="9">
        <v>0.63</v>
      </c>
      <c r="F5" s="23">
        <f>AVERAGE(E5:E8)</f>
        <v>0.50249999999999995</v>
      </c>
    </row>
    <row r="6" spans="1:9">
      <c r="A6" s="6" t="str">
        <f t="shared" si="0"/>
        <v/>
      </c>
      <c r="B6" s="17" t="s">
        <v>727</v>
      </c>
      <c r="C6" s="18" t="s">
        <v>267</v>
      </c>
      <c r="E6" s="9">
        <v>0.9</v>
      </c>
      <c r="F6" s="23"/>
    </row>
    <row r="7" spans="1:9">
      <c r="A7" s="6" t="str">
        <f t="shared" si="0"/>
        <v/>
      </c>
      <c r="B7" s="17" t="s">
        <v>727</v>
      </c>
      <c r="C7" s="18" t="s">
        <v>267</v>
      </c>
      <c r="E7" s="9">
        <v>0.37</v>
      </c>
      <c r="F7" s="24"/>
    </row>
    <row r="8" spans="1:9">
      <c r="A8" s="6" t="str">
        <f t="shared" si="0"/>
        <v/>
      </c>
      <c r="B8" s="17" t="s">
        <v>727</v>
      </c>
      <c r="C8" s="18" t="s">
        <v>267</v>
      </c>
      <c r="E8" s="9">
        <v>0.11</v>
      </c>
      <c r="F8" s="23"/>
    </row>
    <row r="9" spans="1:9">
      <c r="A9" s="6" t="str">
        <f t="shared" si="0"/>
        <v/>
      </c>
      <c r="B9" s="17" t="s">
        <v>728</v>
      </c>
      <c r="C9" s="18" t="s">
        <v>270</v>
      </c>
      <c r="E9" s="9">
        <v>39.74</v>
      </c>
      <c r="F9" s="23">
        <f>AVERAGE(E9:E12)</f>
        <v>38.8825</v>
      </c>
    </row>
    <row r="10" spans="1:9">
      <c r="A10" s="6" t="str">
        <f t="shared" si="0"/>
        <v/>
      </c>
      <c r="B10" s="17" t="s">
        <v>726</v>
      </c>
      <c r="C10" s="18" t="s">
        <v>270</v>
      </c>
      <c r="E10" s="9">
        <v>38.08</v>
      </c>
      <c r="F10" s="23"/>
    </row>
    <row r="11" spans="1:9">
      <c r="A11" s="6" t="str">
        <f t="shared" si="0"/>
        <v/>
      </c>
      <c r="B11" s="17" t="s">
        <v>727</v>
      </c>
      <c r="C11" s="18" t="s">
        <v>270</v>
      </c>
      <c r="E11" s="9">
        <v>39.43</v>
      </c>
      <c r="F11" s="24"/>
    </row>
    <row r="12" spans="1:9">
      <c r="A12" s="6" t="str">
        <f t="shared" si="0"/>
        <v/>
      </c>
      <c r="B12" s="17" t="s">
        <v>726</v>
      </c>
      <c r="C12" s="18" t="s">
        <v>270</v>
      </c>
      <c r="E12" s="9">
        <v>38.28</v>
      </c>
      <c r="F12" s="23"/>
    </row>
    <row r="13" spans="1:9">
      <c r="A13" s="6" t="str">
        <f t="shared" si="0"/>
        <v>p38α_1mMSB2021900.00001</v>
      </c>
      <c r="B13" s="17" t="s">
        <v>727</v>
      </c>
      <c r="C13" s="18" t="s">
        <v>729</v>
      </c>
      <c r="D13" s="8">
        <v>1.0000000000000001E-5</v>
      </c>
      <c r="E13" s="9">
        <v>0.21</v>
      </c>
      <c r="F13" s="23">
        <f>AVERAGE(E13:E14)</f>
        <v>0.16</v>
      </c>
      <c r="G13" s="20">
        <f>(1-(F13-F5)/(F9-F5))*100</f>
        <v>100.89239187076602</v>
      </c>
    </row>
    <row r="14" spans="1:9">
      <c r="A14" s="6" t="str">
        <f t="shared" si="0"/>
        <v>p38α_1mMSB2021900.00001</v>
      </c>
      <c r="B14" s="17" t="s">
        <v>728</v>
      </c>
      <c r="C14" s="18" t="s">
        <v>729</v>
      </c>
      <c r="D14" s="8">
        <v>1.0000000000000001E-5</v>
      </c>
      <c r="E14" s="9">
        <v>0.11</v>
      </c>
      <c r="F14" s="23"/>
      <c r="G14" s="20"/>
    </row>
    <row r="15" spans="1:9">
      <c r="A15" s="6" t="str">
        <f t="shared" si="0"/>
        <v>p38α_1mMFT002787-120.000001</v>
      </c>
      <c r="B15" s="17" t="s">
        <v>727</v>
      </c>
      <c r="C15" s="18" t="s">
        <v>2083</v>
      </c>
      <c r="D15" s="8">
        <v>9.9999999999999995E-7</v>
      </c>
      <c r="E15" s="9">
        <v>35.61</v>
      </c>
      <c r="F15" s="23">
        <f>AVERAGE(E15:E16)</f>
        <v>36.65</v>
      </c>
      <c r="G15" s="20">
        <f>(1-(F15-F5)/(F9-F5))*100</f>
        <v>5.8168316831683224</v>
      </c>
    </row>
    <row r="16" spans="1:9">
      <c r="A16" s="6" t="str">
        <f t="shared" si="0"/>
        <v>p38α_1mMFT002787-120.000001</v>
      </c>
      <c r="B16" s="17" t="s">
        <v>726</v>
      </c>
      <c r="C16" s="18" t="s">
        <v>2083</v>
      </c>
      <c r="D16" s="8">
        <v>9.9999999999999995E-7</v>
      </c>
      <c r="E16" s="9">
        <v>37.69</v>
      </c>
      <c r="F16" s="23"/>
      <c r="G16" s="20"/>
    </row>
    <row r="17" spans="1:7">
      <c r="A17" s="6" t="str">
        <f t="shared" si="0"/>
        <v>p38α_1mMFT003666-010.000001</v>
      </c>
      <c r="B17" s="17" t="s">
        <v>726</v>
      </c>
      <c r="C17" s="18" t="s">
        <v>2084</v>
      </c>
      <c r="D17" s="8">
        <v>9.9999999999999995E-7</v>
      </c>
      <c r="E17" s="9">
        <v>17.11</v>
      </c>
      <c r="F17" s="23">
        <f>AVERAGE(E17:E18)</f>
        <v>16.814999999999998</v>
      </c>
      <c r="G17" s="20">
        <f>(1-(F17-F5)/(F9-F5))*100</f>
        <v>57.497394476289742</v>
      </c>
    </row>
    <row r="18" spans="1:7">
      <c r="A18" s="6" t="str">
        <f t="shared" si="0"/>
        <v>p38α_1mMFT003666-010.000001</v>
      </c>
      <c r="B18" s="17" t="s">
        <v>727</v>
      </c>
      <c r="C18" s="18" t="s">
        <v>2084</v>
      </c>
      <c r="D18" s="8">
        <v>9.9999999999999995E-7</v>
      </c>
      <c r="E18" s="9">
        <v>16.52</v>
      </c>
      <c r="F18" s="23"/>
      <c r="G18" s="20"/>
    </row>
    <row r="19" spans="1:7">
      <c r="A19" s="6" t="str">
        <f t="shared" si="0"/>
        <v>p38α_1mMFT001973-170.000001</v>
      </c>
      <c r="B19" s="17" t="s">
        <v>727</v>
      </c>
      <c r="C19" s="18" t="s">
        <v>2085</v>
      </c>
      <c r="D19" s="8">
        <v>9.9999999999999995E-7</v>
      </c>
      <c r="E19" s="9">
        <v>5.17</v>
      </c>
      <c r="F19" s="23">
        <f>AVERAGE(E19:E20)</f>
        <v>5.2050000000000001</v>
      </c>
      <c r="G19" s="20">
        <f>(1-(F19-F5)/(F9-F5))*100</f>
        <v>87.747524752475243</v>
      </c>
    </row>
    <row r="20" spans="1:7">
      <c r="A20" s="6" t="str">
        <f t="shared" si="0"/>
        <v>p38α_1mMFT001973-170.000001</v>
      </c>
      <c r="B20" s="17" t="s">
        <v>727</v>
      </c>
      <c r="C20" s="18" t="s">
        <v>2085</v>
      </c>
      <c r="D20" s="8">
        <v>9.9999999999999995E-7</v>
      </c>
      <c r="E20" s="21">
        <v>5.24</v>
      </c>
      <c r="F20" s="23"/>
      <c r="G20" s="20"/>
    </row>
    <row r="21" spans="1:7">
      <c r="A21" s="6" t="str">
        <f t="shared" si="0"/>
        <v>p38α_1mMFT003437-010.000001</v>
      </c>
      <c r="B21" s="17" t="s">
        <v>726</v>
      </c>
      <c r="C21" s="18" t="s">
        <v>2086</v>
      </c>
      <c r="D21" s="8">
        <v>9.9999999999999995E-7</v>
      </c>
      <c r="E21" s="9">
        <v>38</v>
      </c>
      <c r="F21" s="23">
        <f>AVERAGE(E21:E22)</f>
        <v>38.614999999999995</v>
      </c>
      <c r="G21" s="20">
        <f>(1-(F21-F5)/(F9-F5))*100</f>
        <v>0.69697759249610636</v>
      </c>
    </row>
    <row r="22" spans="1:7">
      <c r="A22" s="6" t="str">
        <f t="shared" si="0"/>
        <v>p38α_1mMFT003437-010.000001</v>
      </c>
      <c r="B22" s="17" t="s">
        <v>727</v>
      </c>
      <c r="C22" s="18" t="s">
        <v>2086</v>
      </c>
      <c r="D22" s="8">
        <v>9.9999999999999995E-7</v>
      </c>
      <c r="E22" s="9">
        <v>39.229999999999997</v>
      </c>
      <c r="F22" s="23"/>
      <c r="G22" s="20"/>
    </row>
    <row r="23" spans="1:7">
      <c r="A23" s="6" t="str">
        <f t="shared" si="0"/>
        <v>p38α_1mMFT000959-040.000001</v>
      </c>
      <c r="B23" s="17" t="s">
        <v>727</v>
      </c>
      <c r="C23" s="18" t="s">
        <v>2087</v>
      </c>
      <c r="D23" s="8">
        <v>9.9999999999999995E-7</v>
      </c>
      <c r="E23" s="9">
        <v>39.49</v>
      </c>
      <c r="F23" s="23">
        <f>AVERAGE(E23:E24)</f>
        <v>38.96</v>
      </c>
      <c r="G23" s="20">
        <f>(1-(F23-F5)/(F9-F5))*100</f>
        <v>-0.20192808754559977</v>
      </c>
    </row>
    <row r="24" spans="1:7">
      <c r="A24" s="6" t="str">
        <f t="shared" si="0"/>
        <v>p38α_1mMFT000959-040.000001</v>
      </c>
      <c r="B24" s="17" t="s">
        <v>727</v>
      </c>
      <c r="C24" s="18" t="s">
        <v>2087</v>
      </c>
      <c r="D24" s="8">
        <v>9.9999999999999995E-7</v>
      </c>
      <c r="E24" s="9">
        <v>38.43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730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661</v>
      </c>
    </row>
    <row r="5" spans="1:9">
      <c r="A5" s="6" t="str">
        <f t="shared" ref="A5:A24" si="0">IF(D5="","",B5&amp;C5&amp;D5)</f>
        <v/>
      </c>
      <c r="B5" s="17" t="s">
        <v>731</v>
      </c>
      <c r="C5" s="18" t="s">
        <v>267</v>
      </c>
      <c r="E5" s="9">
        <v>0.7</v>
      </c>
      <c r="F5" s="23">
        <f>AVERAGE(E5:E8)</f>
        <v>0.63500000000000001</v>
      </c>
    </row>
    <row r="6" spans="1:9">
      <c r="A6" s="6" t="str">
        <f t="shared" si="0"/>
        <v/>
      </c>
      <c r="B6" s="17" t="s">
        <v>731</v>
      </c>
      <c r="C6" s="18" t="s">
        <v>267</v>
      </c>
      <c r="E6" s="9">
        <v>0.78</v>
      </c>
      <c r="F6" s="23"/>
    </row>
    <row r="7" spans="1:9">
      <c r="A7" s="6" t="str">
        <f t="shared" si="0"/>
        <v/>
      </c>
      <c r="B7" s="17" t="s">
        <v>731</v>
      </c>
      <c r="C7" s="18" t="s">
        <v>267</v>
      </c>
      <c r="E7" s="9">
        <v>0.38</v>
      </c>
      <c r="F7" s="24"/>
    </row>
    <row r="8" spans="1:9">
      <c r="A8" s="6" t="str">
        <f t="shared" si="0"/>
        <v/>
      </c>
      <c r="B8" s="17" t="s">
        <v>731</v>
      </c>
      <c r="C8" s="18" t="s">
        <v>267</v>
      </c>
      <c r="E8" s="9">
        <v>0.68</v>
      </c>
      <c r="F8" s="23"/>
    </row>
    <row r="9" spans="1:9">
      <c r="A9" s="6" t="str">
        <f t="shared" si="0"/>
        <v/>
      </c>
      <c r="B9" s="17" t="s">
        <v>731</v>
      </c>
      <c r="C9" s="18" t="s">
        <v>270</v>
      </c>
      <c r="E9" s="9">
        <v>33.33</v>
      </c>
      <c r="F9" s="23">
        <f>AVERAGE(E9:E12)</f>
        <v>32.409999999999997</v>
      </c>
    </row>
    <row r="10" spans="1:9">
      <c r="A10" s="6" t="str">
        <f t="shared" si="0"/>
        <v/>
      </c>
      <c r="B10" s="17" t="s">
        <v>731</v>
      </c>
      <c r="C10" s="18" t="s">
        <v>270</v>
      </c>
      <c r="E10" s="9">
        <v>31.76</v>
      </c>
      <c r="F10" s="23"/>
    </row>
    <row r="11" spans="1:9">
      <c r="A11" s="6" t="str">
        <f t="shared" si="0"/>
        <v/>
      </c>
      <c r="B11" s="17" t="s">
        <v>731</v>
      </c>
      <c r="C11" s="18" t="s">
        <v>270</v>
      </c>
      <c r="E11" s="9">
        <v>33.54</v>
      </c>
      <c r="F11" s="24"/>
    </row>
    <row r="12" spans="1:9">
      <c r="A12" s="6" t="str">
        <f t="shared" si="0"/>
        <v/>
      </c>
      <c r="B12" s="17" t="s">
        <v>731</v>
      </c>
      <c r="C12" s="18" t="s">
        <v>270</v>
      </c>
      <c r="E12" s="9">
        <v>31.01</v>
      </c>
      <c r="F12" s="23"/>
    </row>
    <row r="13" spans="1:9">
      <c r="A13" s="6" t="str">
        <f t="shared" si="0"/>
        <v>p38β_1mMSB2021900.00001</v>
      </c>
      <c r="B13" s="17" t="s">
        <v>731</v>
      </c>
      <c r="C13" s="18" t="s">
        <v>729</v>
      </c>
      <c r="D13" s="8">
        <v>1.0000000000000001E-5</v>
      </c>
      <c r="E13" s="9">
        <v>0.44</v>
      </c>
      <c r="F13" s="23">
        <f>AVERAGE(E13:E14)</f>
        <v>0.64500000000000002</v>
      </c>
      <c r="G13" s="20">
        <f>(1-(F13-F5)/(F9-F5))*100</f>
        <v>99.96852871754524</v>
      </c>
    </row>
    <row r="14" spans="1:9">
      <c r="A14" s="6" t="str">
        <f t="shared" si="0"/>
        <v>p38β_1mMSB2021900.00001</v>
      </c>
      <c r="B14" s="17" t="s">
        <v>731</v>
      </c>
      <c r="C14" s="18" t="s">
        <v>729</v>
      </c>
      <c r="D14" s="8">
        <v>1.0000000000000001E-5</v>
      </c>
      <c r="E14" s="9">
        <v>0.85</v>
      </c>
      <c r="F14" s="23"/>
      <c r="G14" s="20"/>
    </row>
    <row r="15" spans="1:9">
      <c r="A15" s="6" t="str">
        <f t="shared" si="0"/>
        <v>p38β_1mMFT002787-120.000001</v>
      </c>
      <c r="B15" s="17" t="s">
        <v>731</v>
      </c>
      <c r="C15" s="18" t="s">
        <v>2083</v>
      </c>
      <c r="D15" s="8">
        <v>9.9999999999999995E-7</v>
      </c>
      <c r="E15" s="9">
        <v>29.34</v>
      </c>
      <c r="F15" s="23">
        <f>AVERAGE(E15:E16)</f>
        <v>29.72</v>
      </c>
      <c r="G15" s="20">
        <f>(1-(F15-F5)/(F9-F5))*100</f>
        <v>8.4657749803304423</v>
      </c>
    </row>
    <row r="16" spans="1:9">
      <c r="A16" s="6" t="str">
        <f t="shared" si="0"/>
        <v>p38β_1mMFT002787-120.000001</v>
      </c>
      <c r="B16" s="17" t="s">
        <v>731</v>
      </c>
      <c r="C16" s="18" t="s">
        <v>2083</v>
      </c>
      <c r="D16" s="8">
        <v>9.9999999999999995E-7</v>
      </c>
      <c r="E16" s="9">
        <v>30.1</v>
      </c>
      <c r="F16" s="23"/>
      <c r="G16" s="20"/>
    </row>
    <row r="17" spans="1:7">
      <c r="A17" s="6" t="str">
        <f t="shared" si="0"/>
        <v>p38β_1mMFT003666-010.000001</v>
      </c>
      <c r="B17" s="17" t="s">
        <v>731</v>
      </c>
      <c r="C17" s="18" t="s">
        <v>2084</v>
      </c>
      <c r="D17" s="8">
        <v>9.9999999999999995E-7</v>
      </c>
      <c r="E17" s="9">
        <v>16.809999999999999</v>
      </c>
      <c r="F17" s="23">
        <f>AVERAGE(E17:E18)</f>
        <v>16.29</v>
      </c>
      <c r="G17" s="20">
        <f>(1-(F17-F5)/(F9-F5))*100</f>
        <v>50.731707317073173</v>
      </c>
    </row>
    <row r="18" spans="1:7">
      <c r="A18" s="6" t="str">
        <f t="shared" si="0"/>
        <v>p38β_1mMFT003666-010.000001</v>
      </c>
      <c r="B18" s="17" t="s">
        <v>731</v>
      </c>
      <c r="C18" s="18" t="s">
        <v>2084</v>
      </c>
      <c r="D18" s="8">
        <v>9.9999999999999995E-7</v>
      </c>
      <c r="E18" s="9">
        <v>15.77</v>
      </c>
      <c r="F18" s="23"/>
      <c r="G18" s="20"/>
    </row>
    <row r="19" spans="1:7">
      <c r="A19" s="6" t="str">
        <f t="shared" si="0"/>
        <v>p38β_1mMFT001973-170.000001</v>
      </c>
      <c r="B19" s="17" t="s">
        <v>731</v>
      </c>
      <c r="C19" s="18" t="s">
        <v>2085</v>
      </c>
      <c r="D19" s="8">
        <v>9.9999999999999995E-7</v>
      </c>
      <c r="E19" s="9">
        <v>9.7200000000000006</v>
      </c>
      <c r="F19" s="23">
        <f>AVERAGE(E19:E20)</f>
        <v>8.2750000000000004</v>
      </c>
      <c r="G19" s="20">
        <f>(1-(F19-F5)/(F9-F5))*100</f>
        <v>75.955940204563333</v>
      </c>
    </row>
    <row r="20" spans="1:7">
      <c r="A20" s="6" t="str">
        <f t="shared" si="0"/>
        <v>p38β_1mMFT001973-170.000001</v>
      </c>
      <c r="B20" s="17" t="s">
        <v>731</v>
      </c>
      <c r="C20" s="18" t="s">
        <v>2085</v>
      </c>
      <c r="D20" s="8">
        <v>9.9999999999999995E-7</v>
      </c>
      <c r="E20" s="21">
        <v>6.83</v>
      </c>
      <c r="F20" s="23"/>
      <c r="G20" s="20"/>
    </row>
    <row r="21" spans="1:7">
      <c r="A21" s="6" t="str">
        <f t="shared" si="0"/>
        <v>p38β_1mMFT003437-010.000001</v>
      </c>
      <c r="B21" s="17" t="s">
        <v>731</v>
      </c>
      <c r="C21" s="18" t="s">
        <v>2086</v>
      </c>
      <c r="D21" s="8">
        <v>9.9999999999999995E-7</v>
      </c>
      <c r="E21" s="9">
        <v>31.01</v>
      </c>
      <c r="F21" s="23">
        <f>AVERAGE(E21:E22)</f>
        <v>31.36</v>
      </c>
      <c r="G21" s="20">
        <f>(1-(F21-F5)/(F9-F5))*100</f>
        <v>3.3044846577497955</v>
      </c>
    </row>
    <row r="22" spans="1:7">
      <c r="A22" s="6" t="str">
        <f t="shared" si="0"/>
        <v>p38β_1mMFT003437-010.000001</v>
      </c>
      <c r="B22" s="17" t="s">
        <v>731</v>
      </c>
      <c r="C22" s="18" t="s">
        <v>2086</v>
      </c>
      <c r="D22" s="8">
        <v>9.9999999999999995E-7</v>
      </c>
      <c r="E22" s="9">
        <v>31.71</v>
      </c>
      <c r="F22" s="23"/>
      <c r="G22" s="20"/>
    </row>
    <row r="23" spans="1:7">
      <c r="A23" s="6" t="str">
        <f t="shared" si="0"/>
        <v>p38β_1mMFT000959-040.000001</v>
      </c>
      <c r="B23" s="17" t="s">
        <v>731</v>
      </c>
      <c r="C23" s="18" t="s">
        <v>2087</v>
      </c>
      <c r="D23" s="8">
        <v>9.9999999999999995E-7</v>
      </c>
      <c r="E23" s="9">
        <v>32.53</v>
      </c>
      <c r="F23" s="23">
        <f>AVERAGE(E23:E24)</f>
        <v>31.884999999999998</v>
      </c>
      <c r="G23" s="20">
        <f>(1-(F23-F5)/(F9-F5))*100</f>
        <v>1.6522423288748977</v>
      </c>
    </row>
    <row r="24" spans="1:7">
      <c r="A24" s="6" t="str">
        <f t="shared" si="0"/>
        <v>p38β_1mMFT000959-040.000001</v>
      </c>
      <c r="B24" s="17" t="s">
        <v>731</v>
      </c>
      <c r="C24" s="18" t="s">
        <v>2087</v>
      </c>
      <c r="D24" s="8">
        <v>9.9999999999999995E-7</v>
      </c>
      <c r="E24" s="9">
        <v>31.24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1331</v>
      </c>
      <c r="C5" s="18" t="s">
        <v>267</v>
      </c>
      <c r="E5" s="9">
        <v>2.58</v>
      </c>
      <c r="F5" s="23">
        <f>AVERAGE(E5:E8)</f>
        <v>1.9375</v>
      </c>
    </row>
    <row r="6" spans="1:9">
      <c r="A6" s="6" t="str">
        <f t="shared" si="0"/>
        <v/>
      </c>
      <c r="B6" s="17" t="s">
        <v>1331</v>
      </c>
      <c r="C6" s="18" t="s">
        <v>267</v>
      </c>
      <c r="E6" s="9">
        <v>1.68</v>
      </c>
      <c r="F6" s="23"/>
    </row>
    <row r="7" spans="1:9">
      <c r="A7" s="6" t="str">
        <f t="shared" si="0"/>
        <v/>
      </c>
      <c r="B7" s="17" t="s">
        <v>1331</v>
      </c>
      <c r="C7" s="18" t="s">
        <v>267</v>
      </c>
      <c r="E7" s="9">
        <v>1.21</v>
      </c>
      <c r="F7" s="24"/>
    </row>
    <row r="8" spans="1:9">
      <c r="A8" s="6" t="str">
        <f t="shared" si="0"/>
        <v/>
      </c>
      <c r="B8" s="17" t="s">
        <v>1331</v>
      </c>
      <c r="C8" s="18" t="s">
        <v>267</v>
      </c>
      <c r="E8" s="9">
        <v>2.2799999999999998</v>
      </c>
      <c r="F8" s="23"/>
    </row>
    <row r="9" spans="1:9">
      <c r="A9" s="6" t="str">
        <f t="shared" si="0"/>
        <v/>
      </c>
      <c r="B9" s="17" t="s">
        <v>1331</v>
      </c>
      <c r="C9" s="18" t="s">
        <v>270</v>
      </c>
      <c r="E9" s="9">
        <v>37.630000000000003</v>
      </c>
      <c r="F9" s="23">
        <f>AVERAGE(E9:E12)</f>
        <v>37.672499999999999</v>
      </c>
    </row>
    <row r="10" spans="1:9">
      <c r="A10" s="6" t="str">
        <f t="shared" si="0"/>
        <v/>
      </c>
      <c r="B10" s="17" t="s">
        <v>1331</v>
      </c>
      <c r="C10" s="18" t="s">
        <v>270</v>
      </c>
      <c r="E10" s="9">
        <v>37.270000000000003</v>
      </c>
      <c r="F10" s="23"/>
    </row>
    <row r="11" spans="1:9">
      <c r="A11" s="6" t="str">
        <f t="shared" si="0"/>
        <v/>
      </c>
      <c r="B11" s="17" t="s">
        <v>1331</v>
      </c>
      <c r="C11" s="18" t="s">
        <v>270</v>
      </c>
      <c r="E11" s="9">
        <v>37.56</v>
      </c>
      <c r="F11" s="24"/>
    </row>
    <row r="12" spans="1:9">
      <c r="A12" s="6" t="str">
        <f t="shared" si="0"/>
        <v/>
      </c>
      <c r="B12" s="17" t="s">
        <v>1331</v>
      </c>
      <c r="C12" s="18" t="s">
        <v>270</v>
      </c>
      <c r="E12" s="9">
        <v>38.229999999999997</v>
      </c>
      <c r="F12" s="23"/>
    </row>
    <row r="13" spans="1:9">
      <c r="A13" s="6" t="str">
        <f t="shared" si="0"/>
        <v>p38γ_1mMStaurosporine0.00001</v>
      </c>
      <c r="B13" s="17" t="s">
        <v>1331</v>
      </c>
      <c r="C13" s="18" t="s">
        <v>272</v>
      </c>
      <c r="D13" s="8">
        <v>1.0000000000000001E-5</v>
      </c>
      <c r="E13" s="9">
        <v>17.84</v>
      </c>
      <c r="F13" s="23">
        <f>AVERAGE(E13:E14)</f>
        <v>17.274999999999999</v>
      </c>
      <c r="G13" s="20">
        <f>(1-(F13-F5)/(F9-F5))*100</f>
        <v>57.07989366167623</v>
      </c>
    </row>
    <row r="14" spans="1:9">
      <c r="A14" s="6" t="str">
        <f t="shared" si="0"/>
        <v>p38γ_1mMStaurosporine0.00001</v>
      </c>
      <c r="B14" s="17" t="s">
        <v>1331</v>
      </c>
      <c r="C14" s="18" t="s">
        <v>272</v>
      </c>
      <c r="D14" s="8">
        <v>1.0000000000000001E-5</v>
      </c>
      <c r="E14" s="9">
        <v>16.71</v>
      </c>
      <c r="F14" s="23"/>
      <c r="G14" s="20"/>
    </row>
    <row r="15" spans="1:9">
      <c r="A15" s="6" t="str">
        <f t="shared" si="0"/>
        <v>p38γ_1mMFT002787-120.000001</v>
      </c>
      <c r="B15" s="17" t="s">
        <v>1331</v>
      </c>
      <c r="C15" s="18" t="s">
        <v>2083</v>
      </c>
      <c r="D15" s="8">
        <v>9.9999999999999995E-7</v>
      </c>
      <c r="E15" s="9">
        <v>37.729999999999997</v>
      </c>
      <c r="F15" s="23">
        <f>AVERAGE(E15:E16)</f>
        <v>38.015000000000001</v>
      </c>
      <c r="G15" s="20">
        <f>(1-(F15-F5)/(F9-F5))*100</f>
        <v>-0.95844410242060807</v>
      </c>
    </row>
    <row r="16" spans="1:9">
      <c r="A16" s="6" t="str">
        <f t="shared" si="0"/>
        <v>p38γ_1mMFT002787-120.000001</v>
      </c>
      <c r="B16" s="17" t="s">
        <v>1331</v>
      </c>
      <c r="C16" s="18" t="s">
        <v>2083</v>
      </c>
      <c r="D16" s="8">
        <v>9.9999999999999995E-7</v>
      </c>
      <c r="E16" s="9">
        <v>38.299999999999997</v>
      </c>
      <c r="F16" s="23"/>
      <c r="G16" s="20"/>
    </row>
    <row r="17" spans="1:7">
      <c r="A17" s="6" t="str">
        <f t="shared" si="0"/>
        <v>p38γ_1mMFT003666-010.000001</v>
      </c>
      <c r="B17" s="17" t="s">
        <v>1331</v>
      </c>
      <c r="C17" s="18" t="s">
        <v>2084</v>
      </c>
      <c r="D17" s="8">
        <v>9.9999999999999995E-7</v>
      </c>
      <c r="E17" s="9">
        <v>39.049999999999997</v>
      </c>
      <c r="F17" s="23">
        <f>AVERAGE(E17:E18)</f>
        <v>38.659999999999997</v>
      </c>
      <c r="G17" s="20">
        <f>(1-(F17-F5)/(F9-F5))*100</f>
        <v>-2.7633972296068121</v>
      </c>
    </row>
    <row r="18" spans="1:7">
      <c r="A18" s="6" t="str">
        <f t="shared" si="0"/>
        <v>p38γ_1mMFT003666-010.000001</v>
      </c>
      <c r="B18" s="17" t="s">
        <v>1331</v>
      </c>
      <c r="C18" s="18" t="s">
        <v>2084</v>
      </c>
      <c r="D18" s="8">
        <v>9.9999999999999995E-7</v>
      </c>
      <c r="E18" s="9">
        <v>38.270000000000003</v>
      </c>
      <c r="F18" s="23"/>
      <c r="G18" s="20"/>
    </row>
    <row r="19" spans="1:7">
      <c r="A19" s="6" t="str">
        <f t="shared" si="0"/>
        <v>p38γ_1mMFT001973-170.000001</v>
      </c>
      <c r="B19" s="17" t="s">
        <v>1331</v>
      </c>
      <c r="C19" s="18" t="s">
        <v>2085</v>
      </c>
      <c r="D19" s="8">
        <v>9.9999999999999995E-7</v>
      </c>
      <c r="E19" s="9">
        <v>39.79</v>
      </c>
      <c r="F19" s="23">
        <f>AVERAGE(E19:E20)</f>
        <v>39.28</v>
      </c>
      <c r="G19" s="20">
        <f>(1-(F19-F5)/(F9-F5))*100</f>
        <v>-4.4983909332587224</v>
      </c>
    </row>
    <row r="20" spans="1:7">
      <c r="A20" s="6" t="str">
        <f t="shared" si="0"/>
        <v>p38γ_1mMFT001973-170.000001</v>
      </c>
      <c r="B20" s="17" t="s">
        <v>1331</v>
      </c>
      <c r="C20" s="18" t="s">
        <v>2085</v>
      </c>
      <c r="D20" s="8">
        <v>9.9999999999999995E-7</v>
      </c>
      <c r="E20" s="21">
        <v>38.770000000000003</v>
      </c>
      <c r="F20" s="23"/>
      <c r="G20" s="20"/>
    </row>
    <row r="21" spans="1:7">
      <c r="A21" s="6" t="str">
        <f t="shared" si="0"/>
        <v>p38γ_1mMFT003437-010.000001</v>
      </c>
      <c r="B21" s="17" t="s">
        <v>1331</v>
      </c>
      <c r="C21" s="18" t="s">
        <v>2086</v>
      </c>
      <c r="D21" s="8">
        <v>9.9999999999999995E-7</v>
      </c>
      <c r="E21" s="9">
        <v>38.46</v>
      </c>
      <c r="F21" s="23">
        <f>AVERAGE(E21:E22)</f>
        <v>38.275000000000006</v>
      </c>
      <c r="G21" s="20">
        <f>(1-(F21-F5)/(F9-F5))*100</f>
        <v>-1.6860221071778536</v>
      </c>
    </row>
    <row r="22" spans="1:7">
      <c r="A22" s="6" t="str">
        <f t="shared" si="0"/>
        <v>p38γ_1mMFT003437-010.000001</v>
      </c>
      <c r="B22" s="17" t="s">
        <v>1331</v>
      </c>
      <c r="C22" s="18" t="s">
        <v>2086</v>
      </c>
      <c r="D22" s="8">
        <v>9.9999999999999995E-7</v>
      </c>
      <c r="E22" s="9">
        <v>38.090000000000003</v>
      </c>
      <c r="F22" s="23"/>
      <c r="G22" s="20"/>
    </row>
    <row r="23" spans="1:7">
      <c r="A23" s="6" t="str">
        <f t="shared" si="0"/>
        <v>p38γ_1mMFT000959-040.000001</v>
      </c>
      <c r="B23" s="17" t="s">
        <v>1331</v>
      </c>
      <c r="C23" s="18" t="s">
        <v>2087</v>
      </c>
      <c r="D23" s="8">
        <v>9.9999999999999995E-7</v>
      </c>
      <c r="E23" s="9">
        <v>38.770000000000003</v>
      </c>
      <c r="F23" s="23">
        <f>AVERAGE(E23:E24)</f>
        <v>38.255000000000003</v>
      </c>
      <c r="G23" s="20">
        <f>(1-(F23-F5)/(F9-F5))*100</f>
        <v>-1.6300545683503698</v>
      </c>
    </row>
    <row r="24" spans="1:7">
      <c r="A24" s="6" t="str">
        <f t="shared" si="0"/>
        <v>p38γ_1mMFT000959-040.000001</v>
      </c>
      <c r="B24" s="17" t="s">
        <v>1331</v>
      </c>
      <c r="C24" s="18" t="s">
        <v>2087</v>
      </c>
      <c r="D24" s="8">
        <v>9.9999999999999995E-7</v>
      </c>
      <c r="E24" s="9">
        <v>37.74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1332</v>
      </c>
      <c r="C5" s="18" t="s">
        <v>267</v>
      </c>
      <c r="E5" s="9">
        <v>2.15</v>
      </c>
      <c r="F5" s="23">
        <f>AVERAGE(E5:E8)</f>
        <v>2.0925000000000002</v>
      </c>
    </row>
    <row r="6" spans="1:9">
      <c r="A6" s="6" t="str">
        <f t="shared" si="0"/>
        <v/>
      </c>
      <c r="B6" s="17" t="s">
        <v>1332</v>
      </c>
      <c r="C6" s="18" t="s">
        <v>267</v>
      </c>
      <c r="E6" s="9">
        <v>1.92</v>
      </c>
      <c r="F6" s="23"/>
    </row>
    <row r="7" spans="1:9">
      <c r="A7" s="6" t="str">
        <f t="shared" si="0"/>
        <v/>
      </c>
      <c r="B7" s="17" t="s">
        <v>1333</v>
      </c>
      <c r="C7" s="18" t="s">
        <v>267</v>
      </c>
      <c r="E7" s="9">
        <v>1.76</v>
      </c>
      <c r="F7" s="24"/>
    </row>
    <row r="8" spans="1:9">
      <c r="A8" s="6" t="str">
        <f t="shared" si="0"/>
        <v/>
      </c>
      <c r="B8" s="17" t="s">
        <v>1332</v>
      </c>
      <c r="C8" s="18" t="s">
        <v>267</v>
      </c>
      <c r="E8" s="9">
        <v>2.54</v>
      </c>
      <c r="F8" s="23"/>
    </row>
    <row r="9" spans="1:9">
      <c r="A9" s="6" t="str">
        <f t="shared" si="0"/>
        <v/>
      </c>
      <c r="B9" s="17" t="s">
        <v>1332</v>
      </c>
      <c r="C9" s="18" t="s">
        <v>270</v>
      </c>
      <c r="E9" s="9">
        <v>47.4</v>
      </c>
      <c r="F9" s="23">
        <f>AVERAGE(E9:E12)</f>
        <v>49.327499999999993</v>
      </c>
    </row>
    <row r="10" spans="1:9">
      <c r="A10" s="6" t="str">
        <f t="shared" si="0"/>
        <v/>
      </c>
      <c r="B10" s="17" t="s">
        <v>1332</v>
      </c>
      <c r="C10" s="18" t="s">
        <v>270</v>
      </c>
      <c r="E10" s="9">
        <v>47.29</v>
      </c>
      <c r="F10" s="23"/>
    </row>
    <row r="11" spans="1:9">
      <c r="A11" s="6" t="str">
        <f t="shared" si="0"/>
        <v/>
      </c>
      <c r="B11" s="17" t="s">
        <v>1332</v>
      </c>
      <c r="C11" s="18" t="s">
        <v>270</v>
      </c>
      <c r="E11" s="9">
        <v>50.89</v>
      </c>
      <c r="F11" s="24"/>
    </row>
    <row r="12" spans="1:9">
      <c r="A12" s="6" t="str">
        <f t="shared" si="0"/>
        <v/>
      </c>
      <c r="B12" s="17" t="s">
        <v>1333</v>
      </c>
      <c r="C12" s="18" t="s">
        <v>270</v>
      </c>
      <c r="E12" s="9">
        <v>51.73</v>
      </c>
      <c r="F12" s="23"/>
    </row>
    <row r="13" spans="1:9">
      <c r="A13" s="6" t="str">
        <f t="shared" si="0"/>
        <v>p38δ_1mMStaurosporine0.00001</v>
      </c>
      <c r="B13" s="17" t="s">
        <v>1332</v>
      </c>
      <c r="C13" s="18" t="s">
        <v>272</v>
      </c>
      <c r="D13" s="8">
        <v>1.0000000000000001E-5</v>
      </c>
      <c r="E13" s="9">
        <v>39.159999999999997</v>
      </c>
      <c r="F13" s="23">
        <f>AVERAGE(E13:E14)</f>
        <v>39.614999999999995</v>
      </c>
      <c r="G13" s="20">
        <f>(1-(F13-F5)/(F9-F5))*100</f>
        <v>20.5620832010162</v>
      </c>
    </row>
    <row r="14" spans="1:9">
      <c r="A14" s="6" t="str">
        <f t="shared" si="0"/>
        <v>p38δ_1mMStaurosporine0.00001</v>
      </c>
      <c r="B14" s="17" t="s">
        <v>1332</v>
      </c>
      <c r="C14" s="18" t="s">
        <v>272</v>
      </c>
      <c r="D14" s="8">
        <v>1.0000000000000001E-5</v>
      </c>
      <c r="E14" s="9">
        <v>40.07</v>
      </c>
      <c r="F14" s="23"/>
      <c r="G14" s="20"/>
    </row>
    <row r="15" spans="1:9">
      <c r="A15" s="6" t="str">
        <f t="shared" si="0"/>
        <v>p38δ_1mMFT002787-120.000001</v>
      </c>
      <c r="B15" s="17" t="s">
        <v>1332</v>
      </c>
      <c r="C15" s="18" t="s">
        <v>2083</v>
      </c>
      <c r="D15" s="8">
        <v>9.9999999999999995E-7</v>
      </c>
      <c r="E15" s="9">
        <v>52.15</v>
      </c>
      <c r="F15" s="23">
        <f>AVERAGE(E15:E16)</f>
        <v>52.67</v>
      </c>
      <c r="G15" s="20">
        <f>(1-(F15-F5)/(F9-F5))*100</f>
        <v>-7.0763205250344186</v>
      </c>
    </row>
    <row r="16" spans="1:9">
      <c r="A16" s="6" t="str">
        <f t="shared" si="0"/>
        <v>p38δ_1mMFT002787-120.000001</v>
      </c>
      <c r="B16" s="17" t="s">
        <v>1332</v>
      </c>
      <c r="C16" s="18" t="s">
        <v>2083</v>
      </c>
      <c r="D16" s="8">
        <v>9.9999999999999995E-7</v>
      </c>
      <c r="E16" s="9">
        <v>53.19</v>
      </c>
      <c r="F16" s="23"/>
      <c r="G16" s="20"/>
    </row>
    <row r="17" spans="1:7">
      <c r="A17" s="6" t="str">
        <f t="shared" si="0"/>
        <v>p38δ_1mMFT003666-010.000001</v>
      </c>
      <c r="B17" s="17" t="s">
        <v>1332</v>
      </c>
      <c r="C17" s="18" t="s">
        <v>2084</v>
      </c>
      <c r="D17" s="8">
        <v>9.9999999999999995E-7</v>
      </c>
      <c r="E17" s="9">
        <v>52.95</v>
      </c>
      <c r="F17" s="23">
        <f>AVERAGE(E17:E18)</f>
        <v>52.370000000000005</v>
      </c>
      <c r="G17" s="20">
        <f>(1-(F17-F5)/(F9-F5))*100</f>
        <v>-6.4411982639991816</v>
      </c>
    </row>
    <row r="18" spans="1:7">
      <c r="A18" s="6" t="str">
        <f t="shared" si="0"/>
        <v>p38δ_1mMFT003666-010.000001</v>
      </c>
      <c r="B18" s="17" t="s">
        <v>1332</v>
      </c>
      <c r="C18" s="18" t="s">
        <v>2084</v>
      </c>
      <c r="D18" s="8">
        <v>9.9999999999999995E-7</v>
      </c>
      <c r="E18" s="9">
        <v>51.79</v>
      </c>
      <c r="F18" s="23"/>
      <c r="G18" s="20"/>
    </row>
    <row r="19" spans="1:7">
      <c r="A19" s="6" t="str">
        <f t="shared" si="0"/>
        <v>p38δ_1mMFT001973-170.000001</v>
      </c>
      <c r="B19" s="17" t="s">
        <v>1332</v>
      </c>
      <c r="C19" s="18" t="s">
        <v>2085</v>
      </c>
      <c r="D19" s="8">
        <v>9.9999999999999995E-7</v>
      </c>
      <c r="E19" s="9">
        <v>54.84</v>
      </c>
      <c r="F19" s="23">
        <f>AVERAGE(E19:E20)</f>
        <v>54.46</v>
      </c>
      <c r="G19" s="20">
        <f>(1-(F19-F5)/(F9-F5))*100</f>
        <v>-10.865883349211414</v>
      </c>
    </row>
    <row r="20" spans="1:7">
      <c r="A20" s="6" t="str">
        <f t="shared" si="0"/>
        <v>p38δ_1mMFT001973-170.000001</v>
      </c>
      <c r="B20" s="17" t="s">
        <v>1332</v>
      </c>
      <c r="C20" s="18" t="s">
        <v>2085</v>
      </c>
      <c r="D20" s="8">
        <v>9.9999999999999995E-7</v>
      </c>
      <c r="E20" s="21">
        <v>54.08</v>
      </c>
      <c r="F20" s="23"/>
      <c r="G20" s="20"/>
    </row>
    <row r="21" spans="1:7">
      <c r="A21" s="6" t="str">
        <f t="shared" si="0"/>
        <v>p38δ_1mMFT003437-010.000001</v>
      </c>
      <c r="B21" s="17" t="s">
        <v>1332</v>
      </c>
      <c r="C21" s="18" t="s">
        <v>2086</v>
      </c>
      <c r="D21" s="8">
        <v>9.9999999999999995E-7</v>
      </c>
      <c r="E21" s="9">
        <v>53.13</v>
      </c>
      <c r="F21" s="23">
        <f>AVERAGE(E21:E22)</f>
        <v>52.515000000000001</v>
      </c>
      <c r="G21" s="20">
        <f>(1-(F21-F5)/(F9-F5))*100</f>
        <v>-6.7481740234995424</v>
      </c>
    </row>
    <row r="22" spans="1:7">
      <c r="A22" s="6" t="str">
        <f t="shared" si="0"/>
        <v>p38δ_1mMFT003437-010.000001</v>
      </c>
      <c r="B22" s="17" t="s">
        <v>1332</v>
      </c>
      <c r="C22" s="18" t="s">
        <v>2086</v>
      </c>
      <c r="D22" s="8">
        <v>9.9999999999999995E-7</v>
      </c>
      <c r="E22" s="9">
        <v>51.9</v>
      </c>
      <c r="F22" s="23"/>
      <c r="G22" s="20"/>
    </row>
    <row r="23" spans="1:7">
      <c r="A23" s="6" t="str">
        <f t="shared" si="0"/>
        <v>p38δ_1mMFT000959-040.000001</v>
      </c>
      <c r="B23" s="17" t="s">
        <v>1332</v>
      </c>
      <c r="C23" s="18" t="s">
        <v>2087</v>
      </c>
      <c r="D23" s="8">
        <v>9.9999999999999995E-7</v>
      </c>
      <c r="E23" s="9">
        <v>47.48</v>
      </c>
      <c r="F23" s="23">
        <f>AVERAGE(E23:E24)</f>
        <v>49.629999999999995</v>
      </c>
      <c r="G23" s="20">
        <f>(1-(F23-F5)/(F9-F5))*100</f>
        <v>-0.64041494654387687</v>
      </c>
    </row>
    <row r="24" spans="1:7">
      <c r="A24" s="6" t="str">
        <f t="shared" si="0"/>
        <v>p38δ_1mMFT000959-040.000001</v>
      </c>
      <c r="B24" s="17" t="s">
        <v>1332</v>
      </c>
      <c r="C24" s="18" t="s">
        <v>2087</v>
      </c>
      <c r="D24" s="8">
        <v>9.9999999999999995E-7</v>
      </c>
      <c r="E24" s="9">
        <v>51.78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732</v>
      </c>
      <c r="D4" s="13" t="s">
        <v>262</v>
      </c>
      <c r="E4" s="14" t="s">
        <v>263</v>
      </c>
      <c r="F4" s="15" t="s">
        <v>733</v>
      </c>
      <c r="G4" s="16" t="s">
        <v>734</v>
      </c>
    </row>
    <row r="5" spans="1:9">
      <c r="A5" s="6" t="str">
        <f t="shared" ref="A5:A24" si="0">IF(D5="","",B5&amp;C5&amp;D5)</f>
        <v/>
      </c>
      <c r="B5" s="17" t="s">
        <v>735</v>
      </c>
      <c r="C5" s="18" t="s">
        <v>267</v>
      </c>
      <c r="E5" s="9">
        <v>3.11</v>
      </c>
      <c r="F5" s="23">
        <f>AVERAGE(E5:E8)</f>
        <v>2.7774999999999999</v>
      </c>
    </row>
    <row r="6" spans="1:9">
      <c r="A6" s="6" t="str">
        <f t="shared" si="0"/>
        <v/>
      </c>
      <c r="B6" s="17" t="s">
        <v>735</v>
      </c>
      <c r="C6" s="18" t="s">
        <v>267</v>
      </c>
      <c r="E6" s="9">
        <v>2.66</v>
      </c>
      <c r="F6" s="23"/>
    </row>
    <row r="7" spans="1:9">
      <c r="A7" s="6" t="str">
        <f t="shared" si="0"/>
        <v/>
      </c>
      <c r="B7" s="17" t="s">
        <v>736</v>
      </c>
      <c r="C7" s="18" t="s">
        <v>267</v>
      </c>
      <c r="E7" s="9">
        <v>2.2999999999999998</v>
      </c>
      <c r="F7" s="24"/>
    </row>
    <row r="8" spans="1:9">
      <c r="A8" s="6" t="str">
        <f t="shared" si="0"/>
        <v/>
      </c>
      <c r="B8" s="17" t="s">
        <v>736</v>
      </c>
      <c r="C8" s="18" t="s">
        <v>267</v>
      </c>
      <c r="E8" s="9">
        <v>3.04</v>
      </c>
      <c r="F8" s="23"/>
    </row>
    <row r="9" spans="1:9">
      <c r="A9" s="6" t="str">
        <f t="shared" si="0"/>
        <v/>
      </c>
      <c r="B9" s="17" t="s">
        <v>736</v>
      </c>
      <c r="C9" s="18" t="s">
        <v>270</v>
      </c>
      <c r="E9" s="9">
        <v>35.96</v>
      </c>
      <c r="F9" s="23">
        <f>AVERAGE(E9:E12)</f>
        <v>35.01</v>
      </c>
    </row>
    <row r="10" spans="1:9">
      <c r="A10" s="6" t="str">
        <f t="shared" si="0"/>
        <v/>
      </c>
      <c r="B10" s="17" t="s">
        <v>737</v>
      </c>
      <c r="C10" s="18" t="s">
        <v>270</v>
      </c>
      <c r="E10" s="9">
        <v>36.01</v>
      </c>
      <c r="F10" s="23"/>
    </row>
    <row r="11" spans="1:9">
      <c r="A11" s="6" t="str">
        <f t="shared" si="0"/>
        <v/>
      </c>
      <c r="B11" s="17" t="s">
        <v>736</v>
      </c>
      <c r="C11" s="18" t="s">
        <v>270</v>
      </c>
      <c r="E11" s="9">
        <v>34.25</v>
      </c>
      <c r="F11" s="24"/>
    </row>
    <row r="12" spans="1:9">
      <c r="A12" s="6" t="str">
        <f t="shared" si="0"/>
        <v/>
      </c>
      <c r="B12" s="17" t="s">
        <v>735</v>
      </c>
      <c r="C12" s="18" t="s">
        <v>270</v>
      </c>
      <c r="E12" s="9">
        <v>33.82</v>
      </c>
      <c r="F12" s="23"/>
    </row>
    <row r="13" spans="1:9">
      <c r="A13" s="6" t="str">
        <f t="shared" si="0"/>
        <v>p70S6K_1mMStaurosporine0.00001</v>
      </c>
      <c r="B13" s="17" t="s">
        <v>735</v>
      </c>
      <c r="C13" s="18" t="s">
        <v>272</v>
      </c>
      <c r="D13" s="8">
        <v>1.0000000000000001E-5</v>
      </c>
      <c r="E13" s="9">
        <v>2.39</v>
      </c>
      <c r="F13" s="23">
        <f>AVERAGE(E13:E14)</f>
        <v>2.5300000000000002</v>
      </c>
      <c r="G13" s="20">
        <f>(1-(F13-F5)/(F9-F5))*100</f>
        <v>100.76785852788335</v>
      </c>
    </row>
    <row r="14" spans="1:9">
      <c r="A14" s="6" t="str">
        <f t="shared" si="0"/>
        <v>p70S6K_1mMStaurosporine0.00001</v>
      </c>
      <c r="B14" s="17" t="s">
        <v>736</v>
      </c>
      <c r="C14" s="18" t="s">
        <v>272</v>
      </c>
      <c r="D14" s="8">
        <v>1.0000000000000001E-5</v>
      </c>
      <c r="E14" s="9">
        <v>2.67</v>
      </c>
      <c r="F14" s="23"/>
      <c r="G14" s="20"/>
    </row>
    <row r="15" spans="1:9">
      <c r="A15" s="6" t="str">
        <f t="shared" si="0"/>
        <v>p70S6K_1mMFT002787-120.000001</v>
      </c>
      <c r="B15" s="17" t="s">
        <v>736</v>
      </c>
      <c r="C15" s="18" t="s">
        <v>2083</v>
      </c>
      <c r="D15" s="8">
        <v>9.9999999999999995E-7</v>
      </c>
      <c r="E15" s="9">
        <v>32.92</v>
      </c>
      <c r="F15" s="23">
        <f>AVERAGE(E15:E16)</f>
        <v>32.755000000000003</v>
      </c>
      <c r="G15" s="20">
        <f>(1-(F15-F5)/(F9-F5))*100</f>
        <v>6.9960443651593813</v>
      </c>
    </row>
    <row r="16" spans="1:9">
      <c r="A16" s="6" t="str">
        <f t="shared" si="0"/>
        <v>p70S6K_1mMFT002787-120.000001</v>
      </c>
      <c r="B16" s="17" t="s">
        <v>736</v>
      </c>
      <c r="C16" s="18" t="s">
        <v>2083</v>
      </c>
      <c r="D16" s="8">
        <v>9.9999999999999995E-7</v>
      </c>
      <c r="E16" s="9">
        <v>32.590000000000003</v>
      </c>
      <c r="F16" s="23"/>
      <c r="G16" s="20"/>
    </row>
    <row r="17" spans="1:7">
      <c r="A17" s="6" t="str">
        <f t="shared" si="0"/>
        <v>p70S6K_1mMFT003666-010.000001</v>
      </c>
      <c r="B17" s="17" t="s">
        <v>736</v>
      </c>
      <c r="C17" s="18" t="s">
        <v>2084</v>
      </c>
      <c r="D17" s="8">
        <v>9.9999999999999995E-7</v>
      </c>
      <c r="E17" s="9">
        <v>35.33</v>
      </c>
      <c r="F17" s="23">
        <f>AVERAGE(E17:E18)</f>
        <v>34.879999999999995</v>
      </c>
      <c r="G17" s="20">
        <f>(1-(F17-F5)/(F9-F5))*100</f>
        <v>0.4033196308074416</v>
      </c>
    </row>
    <row r="18" spans="1:7">
      <c r="A18" s="6" t="str">
        <f t="shared" si="0"/>
        <v>p70S6K_1mMFT003666-010.000001</v>
      </c>
      <c r="B18" s="17" t="s">
        <v>737</v>
      </c>
      <c r="C18" s="18" t="s">
        <v>2084</v>
      </c>
      <c r="D18" s="8">
        <v>9.9999999999999995E-7</v>
      </c>
      <c r="E18" s="9">
        <v>34.43</v>
      </c>
      <c r="F18" s="23"/>
      <c r="G18" s="20"/>
    </row>
    <row r="19" spans="1:7">
      <c r="A19" s="6" t="str">
        <f t="shared" si="0"/>
        <v>p70S6K_1mMFT001973-170.000001</v>
      </c>
      <c r="B19" s="17" t="s">
        <v>736</v>
      </c>
      <c r="C19" s="18" t="s">
        <v>2085</v>
      </c>
      <c r="D19" s="8">
        <v>9.9999999999999995E-7</v>
      </c>
      <c r="E19" s="9">
        <v>31.26</v>
      </c>
      <c r="F19" s="23">
        <f>AVERAGE(E19:E20)</f>
        <v>30.555</v>
      </c>
      <c r="G19" s="20">
        <f>(1-(F19-F5)/(F9-F5))*100</f>
        <v>13.82145350190026</v>
      </c>
    </row>
    <row r="20" spans="1:7">
      <c r="A20" s="6" t="str">
        <f t="shared" si="0"/>
        <v>p70S6K_1mMFT001973-170.000001</v>
      </c>
      <c r="B20" s="17" t="s">
        <v>737</v>
      </c>
      <c r="C20" s="18" t="s">
        <v>2085</v>
      </c>
      <c r="D20" s="8">
        <v>9.9999999999999995E-7</v>
      </c>
      <c r="E20" s="21">
        <v>29.85</v>
      </c>
      <c r="F20" s="23"/>
      <c r="G20" s="20"/>
    </row>
    <row r="21" spans="1:7">
      <c r="A21" s="6" t="str">
        <f t="shared" si="0"/>
        <v>p70S6K_1mMFT003437-010.000001</v>
      </c>
      <c r="B21" s="17" t="s">
        <v>736</v>
      </c>
      <c r="C21" s="18" t="s">
        <v>2086</v>
      </c>
      <c r="D21" s="8">
        <v>9.9999999999999995E-7</v>
      </c>
      <c r="E21" s="9">
        <v>34.29</v>
      </c>
      <c r="F21" s="23">
        <f>AVERAGE(E21:E22)</f>
        <v>34.155000000000001</v>
      </c>
      <c r="G21" s="20">
        <f>(1-(F21-F5)/(F9-F5))*100</f>
        <v>2.6526021872333883</v>
      </c>
    </row>
    <row r="22" spans="1:7">
      <c r="A22" s="6" t="str">
        <f t="shared" si="0"/>
        <v>p70S6K_1mMFT003437-010.000001</v>
      </c>
      <c r="B22" s="17" t="s">
        <v>736</v>
      </c>
      <c r="C22" s="18" t="s">
        <v>2086</v>
      </c>
      <c r="D22" s="8">
        <v>9.9999999999999995E-7</v>
      </c>
      <c r="E22" s="9">
        <v>34.020000000000003</v>
      </c>
      <c r="F22" s="23"/>
      <c r="G22" s="20"/>
    </row>
    <row r="23" spans="1:7">
      <c r="A23" s="6" t="str">
        <f t="shared" si="0"/>
        <v>p70S6K_1mMFT000959-040.000001</v>
      </c>
      <c r="B23" s="17" t="s">
        <v>736</v>
      </c>
      <c r="C23" s="18" t="s">
        <v>2087</v>
      </c>
      <c r="D23" s="8">
        <v>9.9999999999999995E-7</v>
      </c>
      <c r="E23" s="9">
        <v>34.44</v>
      </c>
      <c r="F23" s="23">
        <f>AVERAGE(E23:E24)</f>
        <v>34.459999999999994</v>
      </c>
      <c r="G23" s="20">
        <f>(1-(F23-F5)/(F9-F5))*100</f>
        <v>1.7063522841852419</v>
      </c>
    </row>
    <row r="24" spans="1:7">
      <c r="A24" s="6" t="str">
        <f t="shared" si="0"/>
        <v>p70S6K_1mMFT000959-040.000001</v>
      </c>
      <c r="B24" s="17" t="s">
        <v>735</v>
      </c>
      <c r="C24" s="18" t="s">
        <v>2087</v>
      </c>
      <c r="D24" s="8">
        <v>9.9999999999999995E-7</v>
      </c>
      <c r="E24" s="9">
        <v>34.479999999999997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380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381</v>
      </c>
      <c r="E4" s="14" t="s">
        <v>382</v>
      </c>
      <c r="F4" s="15" t="s">
        <v>287</v>
      </c>
      <c r="G4" s="16" t="s">
        <v>383</v>
      </c>
    </row>
    <row r="5" spans="1:9">
      <c r="A5" s="6" t="str">
        <f t="shared" ref="A5:A24" si="0">IF(D5="","",B5&amp;C5&amp;D5)</f>
        <v/>
      </c>
      <c r="B5" s="17" t="s">
        <v>384</v>
      </c>
      <c r="C5" s="18" t="s">
        <v>267</v>
      </c>
      <c r="E5" s="9">
        <v>1.28</v>
      </c>
      <c r="F5" s="23">
        <f>AVERAGE(E5:E8)</f>
        <v>1.52</v>
      </c>
    </row>
    <row r="6" spans="1:9">
      <c r="A6" s="6" t="str">
        <f t="shared" si="0"/>
        <v/>
      </c>
      <c r="B6" s="17" t="s">
        <v>385</v>
      </c>
      <c r="C6" s="18" t="s">
        <v>267</v>
      </c>
      <c r="E6" s="9">
        <v>1.63</v>
      </c>
      <c r="F6" s="23"/>
    </row>
    <row r="7" spans="1:9">
      <c r="A7" s="6" t="str">
        <f t="shared" si="0"/>
        <v/>
      </c>
      <c r="B7" s="17" t="s">
        <v>386</v>
      </c>
      <c r="C7" s="18" t="s">
        <v>267</v>
      </c>
      <c r="E7" s="9">
        <v>1.61</v>
      </c>
      <c r="F7" s="24"/>
    </row>
    <row r="8" spans="1:9">
      <c r="A8" s="6" t="str">
        <f t="shared" si="0"/>
        <v/>
      </c>
      <c r="B8" s="17" t="s">
        <v>385</v>
      </c>
      <c r="C8" s="18" t="s">
        <v>267</v>
      </c>
      <c r="E8" s="9">
        <v>1.56</v>
      </c>
      <c r="F8" s="23"/>
    </row>
    <row r="9" spans="1:9">
      <c r="A9" s="6" t="str">
        <f t="shared" si="0"/>
        <v/>
      </c>
      <c r="B9" s="17" t="s">
        <v>386</v>
      </c>
      <c r="C9" s="18" t="s">
        <v>270</v>
      </c>
      <c r="E9" s="9">
        <v>29.02</v>
      </c>
      <c r="F9" s="23">
        <f>AVERAGE(E9:E12)</f>
        <v>32.9375</v>
      </c>
    </row>
    <row r="10" spans="1:9">
      <c r="A10" s="6" t="str">
        <f t="shared" si="0"/>
        <v/>
      </c>
      <c r="B10" s="17" t="s">
        <v>387</v>
      </c>
      <c r="C10" s="18" t="s">
        <v>270</v>
      </c>
      <c r="E10" s="9">
        <v>35.47</v>
      </c>
      <c r="F10" s="23"/>
    </row>
    <row r="11" spans="1:9">
      <c r="A11" s="6" t="str">
        <f t="shared" si="0"/>
        <v/>
      </c>
      <c r="B11" s="17" t="s">
        <v>385</v>
      </c>
      <c r="C11" s="18" t="s">
        <v>270</v>
      </c>
      <c r="E11" s="9">
        <v>32.340000000000003</v>
      </c>
      <c r="F11" s="24"/>
    </row>
    <row r="12" spans="1:9">
      <c r="A12" s="6" t="str">
        <f t="shared" si="0"/>
        <v/>
      </c>
      <c r="B12" s="17" t="s">
        <v>388</v>
      </c>
      <c r="C12" s="18" t="s">
        <v>270</v>
      </c>
      <c r="E12" s="9">
        <v>34.92</v>
      </c>
      <c r="F12" s="23"/>
    </row>
    <row r="13" spans="1:9">
      <c r="A13" s="6" t="str">
        <f t="shared" si="0"/>
        <v>p70S6KβStaurosporine0.00001</v>
      </c>
      <c r="B13" s="17" t="s">
        <v>385</v>
      </c>
      <c r="C13" s="18" t="s">
        <v>272</v>
      </c>
      <c r="D13" s="8">
        <v>1.0000000000000001E-5</v>
      </c>
      <c r="E13" s="9">
        <v>1.74</v>
      </c>
      <c r="F13" s="23">
        <f>AVERAGE(E13:E14)</f>
        <v>1.825</v>
      </c>
      <c r="G13" s="20">
        <f>(1-(F13-F5)/(F9-F5))*100</f>
        <v>99.029203469403996</v>
      </c>
    </row>
    <row r="14" spans="1:9">
      <c r="A14" s="6" t="str">
        <f t="shared" si="0"/>
        <v>p70S6KβStaurosporine0.00001</v>
      </c>
      <c r="B14" s="17" t="s">
        <v>386</v>
      </c>
      <c r="C14" s="18" t="s">
        <v>389</v>
      </c>
      <c r="D14" s="8">
        <v>1.0000000000000001E-5</v>
      </c>
      <c r="E14" s="9">
        <v>1.91</v>
      </c>
      <c r="F14" s="23"/>
      <c r="G14" s="20"/>
    </row>
    <row r="15" spans="1:9">
      <c r="A15" s="6" t="str">
        <f t="shared" si="0"/>
        <v>p70S6KβFT002787-120.000001</v>
      </c>
      <c r="B15" s="17" t="s">
        <v>385</v>
      </c>
      <c r="C15" s="18" t="s">
        <v>2083</v>
      </c>
      <c r="D15" s="8">
        <v>9.9999999999999995E-7</v>
      </c>
      <c r="E15" s="9">
        <v>36.520000000000003</v>
      </c>
      <c r="F15" s="23">
        <f>AVERAGE(E15:E16)</f>
        <v>36.344999999999999</v>
      </c>
      <c r="G15" s="20">
        <f>(1-(F15-F5)/(F9-F5))*100</f>
        <v>-10.845866157396333</v>
      </c>
    </row>
    <row r="16" spans="1:9">
      <c r="A16" s="6" t="str">
        <f t="shared" si="0"/>
        <v>p70S6KβFT002787-120.000001</v>
      </c>
      <c r="B16" s="17" t="s">
        <v>386</v>
      </c>
      <c r="C16" s="18" t="s">
        <v>2083</v>
      </c>
      <c r="D16" s="8">
        <v>9.9999999999999995E-7</v>
      </c>
      <c r="E16" s="9">
        <v>36.17</v>
      </c>
      <c r="F16" s="23"/>
      <c r="G16" s="20"/>
    </row>
    <row r="17" spans="1:7">
      <c r="A17" s="6" t="str">
        <f t="shared" si="0"/>
        <v>p70S6KβFT003666-010.000001</v>
      </c>
      <c r="B17" s="17" t="s">
        <v>385</v>
      </c>
      <c r="C17" s="18" t="s">
        <v>2084</v>
      </c>
      <c r="D17" s="8">
        <v>9.9999999999999995E-7</v>
      </c>
      <c r="E17" s="9">
        <v>34.26</v>
      </c>
      <c r="F17" s="23">
        <f>AVERAGE(E17:E18)</f>
        <v>34.68</v>
      </c>
      <c r="G17" s="20">
        <f>(1-(F17-F5)/(F9-F5))*100</f>
        <v>-5.5462719821755213</v>
      </c>
    </row>
    <row r="18" spans="1:7">
      <c r="A18" s="6" t="str">
        <f t="shared" si="0"/>
        <v>p70S6KβFT003666-010.000001</v>
      </c>
      <c r="B18" s="17" t="s">
        <v>384</v>
      </c>
      <c r="C18" s="18" t="s">
        <v>2084</v>
      </c>
      <c r="D18" s="8">
        <v>9.9999999999999995E-7</v>
      </c>
      <c r="E18" s="9">
        <v>35.1</v>
      </c>
      <c r="F18" s="23"/>
      <c r="G18" s="20"/>
    </row>
    <row r="19" spans="1:7">
      <c r="A19" s="6" t="str">
        <f t="shared" si="0"/>
        <v>p70S6KβFT001973-170.000001</v>
      </c>
      <c r="B19" s="17" t="s">
        <v>385</v>
      </c>
      <c r="C19" s="18" t="s">
        <v>2085</v>
      </c>
      <c r="D19" s="8">
        <v>9.9999999999999995E-7</v>
      </c>
      <c r="E19" s="9">
        <v>35.200000000000003</v>
      </c>
      <c r="F19" s="23">
        <f>AVERAGE(E19:E20)</f>
        <v>35.145000000000003</v>
      </c>
      <c r="G19" s="20">
        <f>(1-(F19-F5)/(F9-F5))*100</f>
        <v>-7.026338823903866</v>
      </c>
    </row>
    <row r="20" spans="1:7">
      <c r="A20" s="6" t="str">
        <f t="shared" si="0"/>
        <v>p70S6KβFT001973-170.000001</v>
      </c>
      <c r="B20" s="17" t="s">
        <v>385</v>
      </c>
      <c r="C20" s="25" t="s">
        <v>2085</v>
      </c>
      <c r="D20" s="8">
        <v>9.9999999999999995E-7</v>
      </c>
      <c r="E20" s="9">
        <v>35.090000000000003</v>
      </c>
      <c r="F20" s="23"/>
      <c r="G20" s="20"/>
    </row>
    <row r="21" spans="1:7">
      <c r="A21" s="6" t="str">
        <f t="shared" si="0"/>
        <v>p70S6KβFT003437-010.000001</v>
      </c>
      <c r="B21" s="17" t="s">
        <v>385</v>
      </c>
      <c r="C21" s="18" t="s">
        <v>2086</v>
      </c>
      <c r="D21" s="8">
        <v>9.9999999999999995E-7</v>
      </c>
      <c r="E21" s="9">
        <v>36.28</v>
      </c>
      <c r="F21" s="23">
        <f>AVERAGE(E21:E22)</f>
        <v>36.215000000000003</v>
      </c>
      <c r="G21" s="20">
        <f>(1-(F21-F5)/(F9-F5))*100</f>
        <v>-10.432084029601342</v>
      </c>
    </row>
    <row r="22" spans="1:7">
      <c r="A22" s="6" t="str">
        <f t="shared" si="0"/>
        <v>p70S6KβFT003437-010.000001</v>
      </c>
      <c r="B22" s="17" t="s">
        <v>390</v>
      </c>
      <c r="C22" s="18" t="s">
        <v>2086</v>
      </c>
      <c r="D22" s="8">
        <v>9.9999999999999995E-7</v>
      </c>
      <c r="E22" s="9">
        <v>36.15</v>
      </c>
      <c r="F22" s="23"/>
      <c r="G22" s="20"/>
    </row>
    <row r="23" spans="1:7">
      <c r="A23" s="6" t="str">
        <f t="shared" si="0"/>
        <v>p70S6KβFT000959-040.000001</v>
      </c>
      <c r="B23" s="17" t="s">
        <v>387</v>
      </c>
      <c r="C23" s="18" t="s">
        <v>2087</v>
      </c>
      <c r="D23" s="8">
        <v>9.9999999999999995E-7</v>
      </c>
      <c r="E23" s="9">
        <v>34.909999999999997</v>
      </c>
      <c r="F23" s="23">
        <f>AVERAGE(E23:E24)</f>
        <v>35.494999999999997</v>
      </c>
      <c r="G23" s="20">
        <f>(1-(F23-F5)/(F9-F5))*100</f>
        <v>-8.1403676295058283</v>
      </c>
    </row>
    <row r="24" spans="1:7">
      <c r="A24" s="6" t="str">
        <f t="shared" si="0"/>
        <v>p70S6KβFT000959-040.000001</v>
      </c>
      <c r="B24" s="17" t="s">
        <v>386</v>
      </c>
      <c r="C24" s="18" t="s">
        <v>2087</v>
      </c>
      <c r="D24" s="8">
        <v>9.9999999999999995E-7</v>
      </c>
      <c r="E24" s="9">
        <v>36.08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391</v>
      </c>
      <c r="C5" s="18" t="s">
        <v>267</v>
      </c>
      <c r="E5" s="9">
        <v>2</v>
      </c>
      <c r="F5" s="23">
        <f>AVERAGE(E5:E8)</f>
        <v>1.9450000000000003</v>
      </c>
    </row>
    <row r="6" spans="1:9">
      <c r="A6" s="6" t="str">
        <f t="shared" si="0"/>
        <v/>
      </c>
      <c r="B6" s="17" t="s">
        <v>391</v>
      </c>
      <c r="C6" s="18" t="s">
        <v>267</v>
      </c>
      <c r="E6" s="9">
        <v>2.15</v>
      </c>
      <c r="F6" s="23"/>
    </row>
    <row r="7" spans="1:9">
      <c r="A7" s="6" t="str">
        <f t="shared" si="0"/>
        <v/>
      </c>
      <c r="B7" s="17" t="s">
        <v>392</v>
      </c>
      <c r="C7" s="18" t="s">
        <v>267</v>
      </c>
      <c r="E7" s="9">
        <v>1.9</v>
      </c>
      <c r="F7" s="24"/>
    </row>
    <row r="8" spans="1:9">
      <c r="A8" s="6" t="str">
        <f t="shared" si="0"/>
        <v/>
      </c>
      <c r="B8" s="17" t="s">
        <v>392</v>
      </c>
      <c r="C8" s="18" t="s">
        <v>267</v>
      </c>
      <c r="E8" s="9">
        <v>1.73</v>
      </c>
      <c r="F8" s="23"/>
    </row>
    <row r="9" spans="1:9">
      <c r="A9" s="6" t="str">
        <f t="shared" si="0"/>
        <v/>
      </c>
      <c r="B9" s="17" t="s">
        <v>392</v>
      </c>
      <c r="C9" s="18" t="s">
        <v>270</v>
      </c>
      <c r="E9" s="9">
        <v>39.85</v>
      </c>
      <c r="F9" s="23">
        <f>AVERAGE(E9:E12)</f>
        <v>39.58</v>
      </c>
    </row>
    <row r="10" spans="1:9">
      <c r="A10" s="6" t="str">
        <f t="shared" si="0"/>
        <v/>
      </c>
      <c r="B10" s="17" t="s">
        <v>392</v>
      </c>
      <c r="C10" s="18" t="s">
        <v>270</v>
      </c>
      <c r="E10" s="9">
        <v>38.43</v>
      </c>
      <c r="F10" s="23"/>
    </row>
    <row r="11" spans="1:9">
      <c r="A11" s="6" t="str">
        <f t="shared" si="0"/>
        <v/>
      </c>
      <c r="B11" s="17" t="s">
        <v>392</v>
      </c>
      <c r="C11" s="18" t="s">
        <v>270</v>
      </c>
      <c r="E11" s="9">
        <v>39.67</v>
      </c>
      <c r="F11" s="24"/>
    </row>
    <row r="12" spans="1:9">
      <c r="A12" s="6" t="str">
        <f t="shared" si="0"/>
        <v/>
      </c>
      <c r="B12" s="17" t="s">
        <v>392</v>
      </c>
      <c r="C12" s="18" t="s">
        <v>270</v>
      </c>
      <c r="E12" s="9">
        <v>40.369999999999997</v>
      </c>
      <c r="F12" s="23"/>
    </row>
    <row r="13" spans="1:9">
      <c r="A13" s="6" t="str">
        <f t="shared" si="0"/>
        <v>PAK1Staurosporine0.00001</v>
      </c>
      <c r="B13" s="17" t="s">
        <v>392</v>
      </c>
      <c r="C13" s="18" t="s">
        <v>393</v>
      </c>
      <c r="D13" s="8">
        <v>1.0000000000000001E-5</v>
      </c>
      <c r="E13" s="9">
        <v>1.1499999999999999</v>
      </c>
      <c r="F13" s="23">
        <f>AVERAGE(E13:E14)</f>
        <v>1.4</v>
      </c>
      <c r="G13" s="20">
        <f>(1-(F13-F5)/(F9-F5))*100</f>
        <v>101.44812010096985</v>
      </c>
    </row>
    <row r="14" spans="1:9">
      <c r="A14" s="6" t="str">
        <f t="shared" si="0"/>
        <v>PAK1Staurosporine0.00001</v>
      </c>
      <c r="B14" s="17" t="s">
        <v>392</v>
      </c>
      <c r="C14" s="18" t="s">
        <v>393</v>
      </c>
      <c r="D14" s="8">
        <v>1.0000000000000001E-5</v>
      </c>
      <c r="E14" s="9">
        <v>1.65</v>
      </c>
      <c r="F14" s="23"/>
      <c r="G14" s="20"/>
    </row>
    <row r="15" spans="1:9">
      <c r="A15" s="6" t="str">
        <f t="shared" si="0"/>
        <v>PAK1FT002787-120.000001</v>
      </c>
      <c r="B15" s="17" t="s">
        <v>392</v>
      </c>
      <c r="C15" s="18" t="s">
        <v>2083</v>
      </c>
      <c r="D15" s="8">
        <v>9.9999999999999995E-7</v>
      </c>
      <c r="E15" s="9">
        <v>38.11</v>
      </c>
      <c r="F15" s="23">
        <f>AVERAGE(E15:E16)</f>
        <v>37.975000000000001</v>
      </c>
      <c r="G15" s="20">
        <f>(1-(F15-F5)/(F9-F5))*100</f>
        <v>4.2646472698286146</v>
      </c>
    </row>
    <row r="16" spans="1:9">
      <c r="A16" s="6" t="str">
        <f t="shared" si="0"/>
        <v>PAK1FT002787-120.000001</v>
      </c>
      <c r="B16" s="17" t="s">
        <v>392</v>
      </c>
      <c r="C16" s="18" t="s">
        <v>2083</v>
      </c>
      <c r="D16" s="8">
        <v>9.9999999999999995E-7</v>
      </c>
      <c r="E16" s="9">
        <v>37.840000000000003</v>
      </c>
      <c r="F16" s="23"/>
      <c r="G16" s="20"/>
    </row>
    <row r="17" spans="1:7">
      <c r="A17" s="6" t="str">
        <f t="shared" si="0"/>
        <v>PAK1FT003666-010.000001</v>
      </c>
      <c r="B17" s="17" t="s">
        <v>392</v>
      </c>
      <c r="C17" s="18" t="s">
        <v>2084</v>
      </c>
      <c r="D17" s="8">
        <v>9.9999999999999995E-7</v>
      </c>
      <c r="E17" s="9">
        <v>37.39</v>
      </c>
      <c r="F17" s="23">
        <f>AVERAGE(E17:E18)</f>
        <v>37.024999999999999</v>
      </c>
      <c r="G17" s="20">
        <f>(1-(F17-F5)/(F9-F5))*100</f>
        <v>6.7888933173907322</v>
      </c>
    </row>
    <row r="18" spans="1:7">
      <c r="A18" s="6" t="str">
        <f t="shared" si="0"/>
        <v>PAK1FT003666-010.000001</v>
      </c>
      <c r="B18" s="17" t="s">
        <v>392</v>
      </c>
      <c r="C18" s="18" t="s">
        <v>2084</v>
      </c>
      <c r="D18" s="8">
        <v>9.9999999999999995E-7</v>
      </c>
      <c r="E18" s="9">
        <v>36.659999999999997</v>
      </c>
      <c r="F18" s="23"/>
      <c r="G18" s="20"/>
    </row>
    <row r="19" spans="1:7">
      <c r="A19" s="6" t="str">
        <f t="shared" si="0"/>
        <v>PAK1FT001973-170.000001</v>
      </c>
      <c r="B19" s="17" t="s">
        <v>392</v>
      </c>
      <c r="C19" s="18" t="s">
        <v>2085</v>
      </c>
      <c r="D19" s="8">
        <v>9.9999999999999995E-7</v>
      </c>
      <c r="E19" s="9">
        <v>38.18</v>
      </c>
      <c r="F19" s="23">
        <f>AVERAGE(E19:E20)</f>
        <v>38.245000000000005</v>
      </c>
      <c r="G19" s="20">
        <f>(1-(F19-F5)/(F9-F5))*100</f>
        <v>3.5472299721004186</v>
      </c>
    </row>
    <row r="20" spans="1:7">
      <c r="A20" s="6" t="str">
        <f t="shared" si="0"/>
        <v>PAK1FT001973-170.000001</v>
      </c>
      <c r="B20" s="17" t="s">
        <v>392</v>
      </c>
      <c r="C20" s="25" t="s">
        <v>2085</v>
      </c>
      <c r="D20" s="8">
        <v>9.9999999999999995E-7</v>
      </c>
      <c r="E20" s="9">
        <v>38.31</v>
      </c>
      <c r="F20" s="23"/>
      <c r="G20" s="20"/>
    </row>
    <row r="21" spans="1:7">
      <c r="A21" s="6" t="str">
        <f t="shared" si="0"/>
        <v>PAK1FT003437-010.000001</v>
      </c>
      <c r="B21" s="17" t="s">
        <v>392</v>
      </c>
      <c r="C21" s="18" t="s">
        <v>2086</v>
      </c>
      <c r="D21" s="8">
        <v>9.9999999999999995E-7</v>
      </c>
      <c r="E21" s="9">
        <v>36.950000000000003</v>
      </c>
      <c r="F21" s="23">
        <f>AVERAGE(E21:E22)</f>
        <v>37.040000000000006</v>
      </c>
      <c r="G21" s="20">
        <f>(1-(F21-F5)/(F9-F5))*100</f>
        <v>6.7490368008502504</v>
      </c>
    </row>
    <row r="22" spans="1:7">
      <c r="A22" s="6" t="str">
        <f t="shared" si="0"/>
        <v>PAK1FT003437-010.000001</v>
      </c>
      <c r="B22" s="17" t="s">
        <v>392</v>
      </c>
      <c r="C22" s="18" t="s">
        <v>2086</v>
      </c>
      <c r="D22" s="8">
        <v>9.9999999999999995E-7</v>
      </c>
      <c r="E22" s="9">
        <v>37.130000000000003</v>
      </c>
      <c r="F22" s="23"/>
      <c r="G22" s="20"/>
    </row>
    <row r="23" spans="1:7">
      <c r="A23" s="6" t="str">
        <f t="shared" si="0"/>
        <v>PAK1FT000959-040.000001</v>
      </c>
      <c r="B23" s="17" t="s">
        <v>392</v>
      </c>
      <c r="C23" s="18" t="s">
        <v>2087</v>
      </c>
      <c r="D23" s="8">
        <v>9.9999999999999995E-7</v>
      </c>
      <c r="E23" s="9">
        <v>37.270000000000003</v>
      </c>
      <c r="F23" s="23">
        <f>AVERAGE(E23:E24)</f>
        <v>37.725000000000001</v>
      </c>
      <c r="G23" s="20">
        <f>(1-(F23-F5)/(F9-F5))*100</f>
        <v>4.9289225455028447</v>
      </c>
    </row>
    <row r="24" spans="1:7">
      <c r="A24" s="6" t="str">
        <f t="shared" si="0"/>
        <v>PAK1FT000959-040.000001</v>
      </c>
      <c r="B24" s="17" t="s">
        <v>392</v>
      </c>
      <c r="C24" s="18" t="s">
        <v>2087</v>
      </c>
      <c r="D24" s="8">
        <v>9.9999999999999995E-7</v>
      </c>
      <c r="E24" s="9">
        <v>38.18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738</v>
      </c>
      <c r="C1" s="6" t="s">
        <v>2079</v>
      </c>
    </row>
    <row r="2" spans="1:9">
      <c r="B2" s="7" t="s">
        <v>590</v>
      </c>
      <c r="C2" s="6" t="s">
        <v>2078</v>
      </c>
      <c r="H2" s="11"/>
      <c r="I2" s="11"/>
    </row>
    <row r="3" spans="1:9" ht="15" thickBot="1"/>
    <row r="4" spans="1:9" ht="31" thickBot="1">
      <c r="B4" s="12" t="s">
        <v>739</v>
      </c>
      <c r="C4" s="12" t="s">
        <v>261</v>
      </c>
      <c r="D4" s="13" t="s">
        <v>262</v>
      </c>
      <c r="E4" s="14" t="s">
        <v>624</v>
      </c>
      <c r="F4" s="15" t="s">
        <v>725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740</v>
      </c>
      <c r="C5" s="18" t="s">
        <v>267</v>
      </c>
      <c r="E5" s="9">
        <v>3.13</v>
      </c>
      <c r="F5" s="23">
        <f>AVERAGE(E5:E8)</f>
        <v>3.0125000000000002</v>
      </c>
    </row>
    <row r="6" spans="1:9">
      <c r="A6" s="6" t="str">
        <f t="shared" si="0"/>
        <v/>
      </c>
      <c r="B6" s="17" t="s">
        <v>741</v>
      </c>
      <c r="C6" s="18" t="s">
        <v>267</v>
      </c>
      <c r="E6" s="9">
        <v>2.54</v>
      </c>
      <c r="F6" s="23"/>
    </row>
    <row r="7" spans="1:9">
      <c r="A7" s="6" t="str">
        <f t="shared" si="0"/>
        <v/>
      </c>
      <c r="B7" s="17" t="s">
        <v>742</v>
      </c>
      <c r="C7" s="18" t="s">
        <v>267</v>
      </c>
      <c r="E7" s="9">
        <v>2.17</v>
      </c>
      <c r="F7" s="24"/>
    </row>
    <row r="8" spans="1:9">
      <c r="A8" s="6" t="str">
        <f t="shared" si="0"/>
        <v/>
      </c>
      <c r="B8" s="17" t="s">
        <v>741</v>
      </c>
      <c r="C8" s="18" t="s">
        <v>267</v>
      </c>
      <c r="E8" s="9">
        <v>4.21</v>
      </c>
      <c r="F8" s="23"/>
    </row>
    <row r="9" spans="1:9">
      <c r="A9" s="6" t="str">
        <f t="shared" si="0"/>
        <v/>
      </c>
      <c r="B9" s="17" t="s">
        <v>743</v>
      </c>
      <c r="C9" s="18" t="s">
        <v>270</v>
      </c>
      <c r="E9" s="9">
        <v>40.770000000000003</v>
      </c>
      <c r="F9" s="23">
        <f>AVERAGE(E9:E12)</f>
        <v>39.087500000000006</v>
      </c>
    </row>
    <row r="10" spans="1:9">
      <c r="A10" s="6" t="str">
        <f t="shared" si="0"/>
        <v/>
      </c>
      <c r="B10" s="17" t="s">
        <v>741</v>
      </c>
      <c r="C10" s="18" t="s">
        <v>270</v>
      </c>
      <c r="E10" s="9">
        <v>32.6</v>
      </c>
      <c r="F10" s="23"/>
    </row>
    <row r="11" spans="1:9">
      <c r="A11" s="6" t="str">
        <f t="shared" si="0"/>
        <v/>
      </c>
      <c r="B11" s="17" t="s">
        <v>741</v>
      </c>
      <c r="C11" s="18" t="s">
        <v>270</v>
      </c>
      <c r="E11" s="9">
        <v>41.78</v>
      </c>
      <c r="F11" s="24"/>
    </row>
    <row r="12" spans="1:9">
      <c r="A12" s="6" t="str">
        <f t="shared" si="0"/>
        <v/>
      </c>
      <c r="B12" s="17" t="s">
        <v>741</v>
      </c>
      <c r="C12" s="18" t="s">
        <v>270</v>
      </c>
      <c r="E12" s="9">
        <v>41.2</v>
      </c>
      <c r="F12" s="23"/>
    </row>
    <row r="13" spans="1:9">
      <c r="A13" s="6" t="str">
        <f t="shared" si="0"/>
        <v>PAK2_1mMStaurosporine0.00001</v>
      </c>
      <c r="B13" s="17" t="s">
        <v>744</v>
      </c>
      <c r="C13" s="18" t="s">
        <v>745</v>
      </c>
      <c r="D13" s="8">
        <v>1.0000000000000001E-5</v>
      </c>
      <c r="E13" s="9">
        <v>2.64</v>
      </c>
      <c r="F13" s="23">
        <f>AVERAGE(E13:E14)</f>
        <v>2.605</v>
      </c>
      <c r="G13" s="20">
        <f>(1-(F13-F5)/(F9-F5))*100</f>
        <v>101.12959112959112</v>
      </c>
    </row>
    <row r="14" spans="1:9">
      <c r="A14" s="6" t="str">
        <f t="shared" si="0"/>
        <v>PAK2_1mMStaurosporine0.00001</v>
      </c>
      <c r="B14" s="17" t="s">
        <v>743</v>
      </c>
      <c r="C14" s="18" t="s">
        <v>745</v>
      </c>
      <c r="D14" s="8">
        <v>1.0000000000000001E-5</v>
      </c>
      <c r="E14" s="9">
        <v>2.57</v>
      </c>
      <c r="F14" s="23"/>
      <c r="G14" s="20"/>
    </row>
    <row r="15" spans="1:9">
      <c r="A15" s="6" t="str">
        <f t="shared" si="0"/>
        <v>PAK2_1mMFT002787-120.000001</v>
      </c>
      <c r="B15" s="17" t="s">
        <v>744</v>
      </c>
      <c r="C15" s="18" t="s">
        <v>2083</v>
      </c>
      <c r="D15" s="8">
        <v>9.9999999999999995E-7</v>
      </c>
      <c r="E15" s="9">
        <v>42.54</v>
      </c>
      <c r="F15" s="23">
        <f>AVERAGE(E15:E16)</f>
        <v>43.575000000000003</v>
      </c>
      <c r="G15" s="20">
        <f>(1-(F15-F5)/(F9-F5))*100</f>
        <v>-12.439362439362434</v>
      </c>
    </row>
    <row r="16" spans="1:9">
      <c r="A16" s="6" t="str">
        <f t="shared" si="0"/>
        <v>PAK2_1mMFT002787-120.000001</v>
      </c>
      <c r="B16" s="17" t="s">
        <v>744</v>
      </c>
      <c r="C16" s="18" t="s">
        <v>2083</v>
      </c>
      <c r="D16" s="8">
        <v>9.9999999999999995E-7</v>
      </c>
      <c r="E16" s="9">
        <v>44.61</v>
      </c>
      <c r="F16" s="23"/>
      <c r="G16" s="20"/>
    </row>
    <row r="17" spans="1:7">
      <c r="A17" s="6" t="str">
        <f t="shared" si="0"/>
        <v>PAK2_1mMFT003666-010.000001</v>
      </c>
      <c r="B17" s="17" t="s">
        <v>743</v>
      </c>
      <c r="C17" s="18" t="s">
        <v>2084</v>
      </c>
      <c r="D17" s="8">
        <v>9.9999999999999995E-7</v>
      </c>
      <c r="E17" s="9">
        <v>42.96</v>
      </c>
      <c r="F17" s="23">
        <f>AVERAGE(E17:E18)</f>
        <v>42.195</v>
      </c>
      <c r="G17" s="20">
        <f>(1-(F17-F5)/(F9-F5))*100</f>
        <v>-8.6139986139986071</v>
      </c>
    </row>
    <row r="18" spans="1:7">
      <c r="A18" s="6" t="str">
        <f t="shared" si="0"/>
        <v>PAK2_1mMFT003666-010.000001</v>
      </c>
      <c r="B18" s="17" t="s">
        <v>746</v>
      </c>
      <c r="C18" s="18" t="s">
        <v>2084</v>
      </c>
      <c r="D18" s="8">
        <v>9.9999999999999995E-7</v>
      </c>
      <c r="E18" s="9">
        <v>41.43</v>
      </c>
      <c r="F18" s="23"/>
      <c r="G18" s="20"/>
    </row>
    <row r="19" spans="1:7">
      <c r="A19" s="6" t="str">
        <f t="shared" si="0"/>
        <v>PAK2_1mMFT001973-170.000001</v>
      </c>
      <c r="B19" s="17" t="s">
        <v>741</v>
      </c>
      <c r="C19" s="18" t="s">
        <v>2085</v>
      </c>
      <c r="D19" s="8">
        <v>9.9999999999999995E-7</v>
      </c>
      <c r="E19" s="9">
        <v>40.35</v>
      </c>
      <c r="F19" s="23">
        <f>AVERAGE(E19:E20)</f>
        <v>40.655000000000001</v>
      </c>
      <c r="G19" s="20">
        <f>(1-(F19-F5)/(F9-F5))*100</f>
        <v>-4.3451143451143315</v>
      </c>
    </row>
    <row r="20" spans="1:7">
      <c r="A20" s="6" t="str">
        <f t="shared" si="0"/>
        <v>PAK2_1mMFT001973-170.000001</v>
      </c>
      <c r="B20" s="17" t="s">
        <v>741</v>
      </c>
      <c r="C20" s="18" t="s">
        <v>2085</v>
      </c>
      <c r="D20" s="8">
        <v>9.9999999999999995E-7</v>
      </c>
      <c r="E20" s="21">
        <v>40.96</v>
      </c>
      <c r="F20" s="23"/>
      <c r="G20" s="20"/>
    </row>
    <row r="21" spans="1:7">
      <c r="A21" s="6" t="str">
        <f t="shared" si="0"/>
        <v>PAK2_1mMFT003437-010.000001</v>
      </c>
      <c r="B21" s="17" t="s">
        <v>743</v>
      </c>
      <c r="C21" s="18" t="s">
        <v>2086</v>
      </c>
      <c r="D21" s="8">
        <v>9.9999999999999995E-7</v>
      </c>
      <c r="E21" s="9">
        <v>43.3</v>
      </c>
      <c r="F21" s="23">
        <f>AVERAGE(E21:E22)</f>
        <v>42.98</v>
      </c>
      <c r="G21" s="20">
        <f>(1-(F21-F5)/(F9-F5))*100</f>
        <v>-10.79002079002076</v>
      </c>
    </row>
    <row r="22" spans="1:7">
      <c r="A22" s="6" t="str">
        <f t="shared" si="0"/>
        <v>PAK2_1mMFT003437-010.000001</v>
      </c>
      <c r="B22" s="17" t="s">
        <v>741</v>
      </c>
      <c r="C22" s="18" t="s">
        <v>2086</v>
      </c>
      <c r="D22" s="8">
        <v>9.9999999999999995E-7</v>
      </c>
      <c r="E22" s="9">
        <v>42.66</v>
      </c>
      <c r="F22" s="23"/>
      <c r="G22" s="20"/>
    </row>
    <row r="23" spans="1:7">
      <c r="A23" s="6" t="str">
        <f t="shared" si="0"/>
        <v>PAK2_1mMFT000959-040.000001</v>
      </c>
      <c r="B23" s="17" t="s">
        <v>743</v>
      </c>
      <c r="C23" s="18" t="s">
        <v>2087</v>
      </c>
      <c r="D23" s="8">
        <v>9.9999999999999995E-7</v>
      </c>
      <c r="E23" s="9">
        <v>43.55</v>
      </c>
      <c r="F23" s="23">
        <f>AVERAGE(E23:E24)</f>
        <v>43.024999999999999</v>
      </c>
      <c r="G23" s="20">
        <f>(1-(F23-F5)/(F9-F5))*100</f>
        <v>-10.91476091476089</v>
      </c>
    </row>
    <row r="24" spans="1:7">
      <c r="A24" s="6" t="str">
        <f t="shared" si="0"/>
        <v>PAK2_1mMFT000959-040.000001</v>
      </c>
      <c r="B24" s="17" t="s">
        <v>744</v>
      </c>
      <c r="C24" s="18" t="s">
        <v>2087</v>
      </c>
      <c r="D24" s="8">
        <v>9.9999999999999995E-7</v>
      </c>
      <c r="E24" s="9">
        <v>42.5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983</v>
      </c>
      <c r="C4" s="12" t="s">
        <v>935</v>
      </c>
      <c r="D4" s="13" t="s">
        <v>982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980</v>
      </c>
      <c r="C5" s="18" t="s">
        <v>267</v>
      </c>
      <c r="E5" s="9">
        <v>1</v>
      </c>
      <c r="F5" s="23">
        <f>AVERAGE(E5:E8)</f>
        <v>0.97750000000000004</v>
      </c>
    </row>
    <row r="6" spans="1:9">
      <c r="A6" s="6" t="str">
        <f t="shared" si="0"/>
        <v/>
      </c>
      <c r="B6" s="17" t="s">
        <v>980</v>
      </c>
      <c r="C6" s="18" t="s">
        <v>267</v>
      </c>
      <c r="E6" s="9">
        <v>1.1100000000000001</v>
      </c>
      <c r="F6" s="23"/>
    </row>
    <row r="7" spans="1:9">
      <c r="A7" s="6" t="str">
        <f t="shared" si="0"/>
        <v/>
      </c>
      <c r="B7" s="17" t="s">
        <v>980</v>
      </c>
      <c r="C7" s="18" t="s">
        <v>267</v>
      </c>
      <c r="E7" s="9">
        <v>0.57999999999999996</v>
      </c>
      <c r="F7" s="24"/>
    </row>
    <row r="8" spans="1:9">
      <c r="A8" s="6" t="str">
        <f t="shared" si="0"/>
        <v/>
      </c>
      <c r="B8" s="17" t="s">
        <v>980</v>
      </c>
      <c r="C8" s="18" t="s">
        <v>267</v>
      </c>
      <c r="E8" s="9">
        <v>1.22</v>
      </c>
      <c r="F8" s="23"/>
    </row>
    <row r="9" spans="1:9">
      <c r="A9" s="6" t="str">
        <f t="shared" si="0"/>
        <v/>
      </c>
      <c r="B9" s="17" t="s">
        <v>980</v>
      </c>
      <c r="C9" s="18" t="s">
        <v>270</v>
      </c>
      <c r="E9" s="9">
        <v>41.09</v>
      </c>
      <c r="F9" s="23">
        <f>AVERAGE(E9:E12)</f>
        <v>42.337500000000006</v>
      </c>
    </row>
    <row r="10" spans="1:9">
      <c r="A10" s="6" t="str">
        <f t="shared" si="0"/>
        <v/>
      </c>
      <c r="B10" s="17" t="s">
        <v>981</v>
      </c>
      <c r="C10" s="18" t="s">
        <v>270</v>
      </c>
      <c r="E10" s="9">
        <v>42.06</v>
      </c>
      <c r="F10" s="23"/>
    </row>
    <row r="11" spans="1:9">
      <c r="A11" s="6" t="str">
        <f t="shared" si="0"/>
        <v/>
      </c>
      <c r="B11" s="17" t="s">
        <v>980</v>
      </c>
      <c r="C11" s="18" t="s">
        <v>270</v>
      </c>
      <c r="E11" s="9">
        <v>43.89</v>
      </c>
      <c r="F11" s="24"/>
    </row>
    <row r="12" spans="1:9">
      <c r="A12" s="6" t="str">
        <f t="shared" si="0"/>
        <v/>
      </c>
      <c r="B12" s="17" t="s">
        <v>980</v>
      </c>
      <c r="C12" s="18" t="s">
        <v>270</v>
      </c>
      <c r="E12" s="9">
        <v>42.31</v>
      </c>
      <c r="F12" s="23"/>
    </row>
    <row r="13" spans="1:9">
      <c r="A13" s="6" t="str">
        <f t="shared" si="0"/>
        <v>DDR1_1mMStaurosporine0.00001</v>
      </c>
      <c r="B13" s="17" t="s">
        <v>980</v>
      </c>
      <c r="C13" s="18" t="s">
        <v>930</v>
      </c>
      <c r="D13" s="8">
        <v>1.0000000000000001E-5</v>
      </c>
      <c r="E13" s="9">
        <v>0.93</v>
      </c>
      <c r="F13" s="23">
        <f>AVERAGE(E13:E14)</f>
        <v>0.8600000000000001</v>
      </c>
      <c r="G13" s="20">
        <f>(1-(F13-F5)/(F9-F5))*100</f>
        <v>100.28409090909092</v>
      </c>
    </row>
    <row r="14" spans="1:9">
      <c r="A14" s="6" t="str">
        <f t="shared" si="0"/>
        <v>DDR1_1mMStaurosporine0.00001</v>
      </c>
      <c r="B14" s="17" t="s">
        <v>980</v>
      </c>
      <c r="C14" s="18" t="s">
        <v>272</v>
      </c>
      <c r="D14" s="8">
        <v>1.0000000000000001E-5</v>
      </c>
      <c r="E14" s="9">
        <v>0.79</v>
      </c>
      <c r="F14" s="23"/>
      <c r="G14" s="20"/>
    </row>
    <row r="15" spans="1:9">
      <c r="A15" s="6" t="str">
        <f t="shared" si="0"/>
        <v>DDR1_1mMFT002787-120.000001</v>
      </c>
      <c r="B15" s="17" t="s">
        <v>980</v>
      </c>
      <c r="C15" s="18" t="s">
        <v>2083</v>
      </c>
      <c r="D15" s="8">
        <v>9.9999999999999995E-7</v>
      </c>
      <c r="E15" s="9">
        <v>6.96</v>
      </c>
      <c r="F15" s="23">
        <f>AVERAGE(E15:E16)</f>
        <v>7.0350000000000001</v>
      </c>
      <c r="G15" s="20">
        <f>(1-(F15-F5)/(F9-F5))*100</f>
        <v>85.35420696324951</v>
      </c>
    </row>
    <row r="16" spans="1:9">
      <c r="A16" s="6" t="str">
        <f t="shared" si="0"/>
        <v>DDR1_1mMFT002787-120.000001</v>
      </c>
      <c r="B16" s="17" t="s">
        <v>980</v>
      </c>
      <c r="C16" s="18" t="s">
        <v>2083</v>
      </c>
      <c r="D16" s="8">
        <v>9.9999999999999995E-7</v>
      </c>
      <c r="E16" s="9">
        <v>7.11</v>
      </c>
      <c r="F16" s="23"/>
      <c r="G16" s="20"/>
    </row>
    <row r="17" spans="1:7">
      <c r="A17" s="6" t="str">
        <f t="shared" si="0"/>
        <v>DDR1_1mMFT003666-010.000001</v>
      </c>
      <c r="B17" s="17" t="s">
        <v>980</v>
      </c>
      <c r="C17" s="18" t="s">
        <v>2084</v>
      </c>
      <c r="D17" s="8">
        <v>9.9999999999999995E-7</v>
      </c>
      <c r="E17" s="9">
        <v>16.91</v>
      </c>
      <c r="F17" s="23">
        <f>AVERAGE(E17:E18)</f>
        <v>17.145</v>
      </c>
      <c r="G17" s="20">
        <f>(1-(F17-F5)/(F9-F5))*100</f>
        <v>60.910299806576404</v>
      </c>
    </row>
    <row r="18" spans="1:7">
      <c r="A18" s="6" t="str">
        <f t="shared" si="0"/>
        <v>DDR1_1mMFT003666-010.000001</v>
      </c>
      <c r="B18" s="17" t="s">
        <v>980</v>
      </c>
      <c r="C18" s="18" t="s">
        <v>2084</v>
      </c>
      <c r="D18" s="8">
        <v>9.9999999999999995E-7</v>
      </c>
      <c r="E18" s="9">
        <v>17.38</v>
      </c>
      <c r="F18" s="23"/>
      <c r="G18" s="20"/>
    </row>
    <row r="19" spans="1:7">
      <c r="A19" s="6" t="str">
        <f t="shared" si="0"/>
        <v>DDR1_1mMFT001973-170.000001</v>
      </c>
      <c r="B19" s="17" t="s">
        <v>980</v>
      </c>
      <c r="C19" s="18" t="s">
        <v>2085</v>
      </c>
      <c r="D19" s="8">
        <v>9.9999999999999995E-7</v>
      </c>
      <c r="E19" s="9">
        <v>1.08</v>
      </c>
      <c r="F19" s="23">
        <f>AVERAGE(E19:E20)</f>
        <v>0.78500000000000003</v>
      </c>
      <c r="G19" s="20">
        <f>(1-(F19-F5)/(F9-F5))*100</f>
        <v>100.46542553191489</v>
      </c>
    </row>
    <row r="20" spans="1:7">
      <c r="A20" s="6" t="str">
        <f t="shared" si="0"/>
        <v>DDR1_1mMFT001973-170.000001</v>
      </c>
      <c r="B20" s="17" t="s">
        <v>980</v>
      </c>
      <c r="C20" s="18" t="s">
        <v>2085</v>
      </c>
      <c r="D20" s="8">
        <v>9.9999999999999995E-7</v>
      </c>
      <c r="E20" s="21">
        <v>0.49</v>
      </c>
      <c r="F20" s="23"/>
      <c r="G20" s="20"/>
    </row>
    <row r="21" spans="1:7">
      <c r="A21" s="6" t="str">
        <f t="shared" si="0"/>
        <v>DDR1_1mMFT003437-010.000001</v>
      </c>
      <c r="B21" s="17" t="s">
        <v>980</v>
      </c>
      <c r="C21" s="18" t="s">
        <v>2086</v>
      </c>
      <c r="D21" s="8">
        <v>9.9999999999999995E-7</v>
      </c>
      <c r="E21" s="9">
        <v>28.56</v>
      </c>
      <c r="F21" s="23">
        <f>AVERAGE(E21:E22)</f>
        <v>28.814999999999998</v>
      </c>
      <c r="G21" s="20">
        <f>(1-(F21-F5)/(F9-F5))*100</f>
        <v>32.69463249516442</v>
      </c>
    </row>
    <row r="22" spans="1:7">
      <c r="A22" s="6" t="str">
        <f t="shared" si="0"/>
        <v>DDR1_1mMFT003437-010.000001</v>
      </c>
      <c r="B22" s="17" t="s">
        <v>980</v>
      </c>
      <c r="C22" s="18" t="s">
        <v>2086</v>
      </c>
      <c r="D22" s="8">
        <v>9.9999999999999995E-7</v>
      </c>
      <c r="E22" s="9">
        <v>29.07</v>
      </c>
      <c r="F22" s="23"/>
      <c r="G22" s="20"/>
    </row>
    <row r="23" spans="1:7">
      <c r="A23" s="6" t="str">
        <f t="shared" si="0"/>
        <v>DDR1_1mMFT000959-040.000001</v>
      </c>
      <c r="B23" s="17" t="s">
        <v>980</v>
      </c>
      <c r="C23" s="18" t="s">
        <v>2087</v>
      </c>
      <c r="D23" s="8">
        <v>9.9999999999999995E-7</v>
      </c>
      <c r="E23" s="9">
        <v>34.54</v>
      </c>
      <c r="F23" s="23">
        <f>AVERAGE(E23:E24)</f>
        <v>34.769999999999996</v>
      </c>
      <c r="G23" s="20">
        <f>(1-(F23-F5)/(F9-F5))*100</f>
        <v>18.296663442940066</v>
      </c>
    </row>
    <row r="24" spans="1:7">
      <c r="A24" s="6" t="str">
        <f t="shared" si="0"/>
        <v>DDR1_1mMFT000959-040.000001</v>
      </c>
      <c r="B24" s="17" t="s">
        <v>980</v>
      </c>
      <c r="C24" s="18" t="s">
        <v>2087</v>
      </c>
      <c r="D24" s="8">
        <v>9.9999999999999995E-7</v>
      </c>
      <c r="E24" s="9">
        <v>35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394</v>
      </c>
      <c r="C5" s="18" t="s">
        <v>267</v>
      </c>
      <c r="E5" s="9">
        <v>1.57</v>
      </c>
      <c r="F5" s="19">
        <f>AVERAGE(E5:E6)</f>
        <v>1.53</v>
      </c>
    </row>
    <row r="6" spans="1:9">
      <c r="A6" s="6" t="str">
        <f t="shared" si="0"/>
        <v/>
      </c>
      <c r="B6" s="17" t="s">
        <v>394</v>
      </c>
      <c r="C6" s="18" t="s">
        <v>267</v>
      </c>
      <c r="E6" s="9">
        <v>1.49</v>
      </c>
      <c r="F6" s="19"/>
    </row>
    <row r="7" spans="1:9">
      <c r="A7" s="6" t="str">
        <f t="shared" si="0"/>
        <v/>
      </c>
      <c r="B7" s="17" t="s">
        <v>394</v>
      </c>
      <c r="C7" s="18" t="s">
        <v>270</v>
      </c>
      <c r="E7" s="9">
        <v>40.549999999999997</v>
      </c>
      <c r="F7" s="19">
        <f>AVERAGE(E7:E8)</f>
        <v>37.97</v>
      </c>
    </row>
    <row r="8" spans="1:9">
      <c r="A8" s="6" t="str">
        <f t="shared" si="0"/>
        <v/>
      </c>
      <c r="B8" s="17" t="s">
        <v>394</v>
      </c>
      <c r="C8" s="18" t="s">
        <v>270</v>
      </c>
      <c r="E8" s="9">
        <v>35.39</v>
      </c>
      <c r="F8" s="19"/>
    </row>
    <row r="9" spans="1:9">
      <c r="A9" s="6" t="str">
        <f t="shared" si="0"/>
        <v>PAK4Staurosporine0.00001</v>
      </c>
      <c r="B9" s="17" t="s">
        <v>394</v>
      </c>
      <c r="C9" s="18" t="s">
        <v>272</v>
      </c>
      <c r="D9" s="8">
        <v>1.0000000000000001E-5</v>
      </c>
      <c r="E9" s="9">
        <v>1.77</v>
      </c>
      <c r="F9" s="19">
        <f>AVERAGE(E9:E10)</f>
        <v>1.575</v>
      </c>
      <c r="G9" s="20">
        <f>(1-(F9-F5)/(F7-F5))*100</f>
        <v>99.876509330406151</v>
      </c>
    </row>
    <row r="10" spans="1:9">
      <c r="A10" s="6" t="str">
        <f t="shared" si="0"/>
        <v>PAK4Staurosporine0.00001</v>
      </c>
      <c r="B10" s="17" t="s">
        <v>394</v>
      </c>
      <c r="C10" s="18" t="s">
        <v>272</v>
      </c>
      <c r="D10" s="8">
        <v>1.0000000000000001E-5</v>
      </c>
      <c r="E10" s="21">
        <v>1.38</v>
      </c>
      <c r="F10" s="22"/>
      <c r="G10" s="20"/>
    </row>
    <row r="11" spans="1:9">
      <c r="A11" s="6" t="str">
        <f t="shared" si="0"/>
        <v>PAK4FT002787-120.000001</v>
      </c>
      <c r="B11" s="17" t="s">
        <v>394</v>
      </c>
      <c r="C11" s="18" t="s">
        <v>2083</v>
      </c>
      <c r="D11" s="8">
        <v>9.9999999999999995E-7</v>
      </c>
      <c r="E11" s="9">
        <v>37.229999999999997</v>
      </c>
      <c r="F11" s="19">
        <f>AVERAGE(E11:E12)</f>
        <v>37.075000000000003</v>
      </c>
      <c r="G11" s="20">
        <f>(1-(F11-F5)/(F7-F5))*100</f>
        <v>2.4560922063666224</v>
      </c>
    </row>
    <row r="12" spans="1:9">
      <c r="A12" s="6" t="str">
        <f t="shared" si="0"/>
        <v>PAK4FT002787-120.000001</v>
      </c>
      <c r="B12" s="17" t="s">
        <v>394</v>
      </c>
      <c r="C12" s="18" t="s">
        <v>2083</v>
      </c>
      <c r="D12" s="8">
        <v>9.9999999999999995E-7</v>
      </c>
      <c r="E12" s="9">
        <v>36.92</v>
      </c>
      <c r="F12" s="19"/>
      <c r="G12" s="20"/>
    </row>
    <row r="13" spans="1:9">
      <c r="A13" s="6" t="str">
        <f t="shared" si="0"/>
        <v>PAK4FT003666-010.000001</v>
      </c>
      <c r="B13" s="17" t="s">
        <v>394</v>
      </c>
      <c r="C13" s="18" t="s">
        <v>2084</v>
      </c>
      <c r="D13" s="8">
        <v>9.9999999999999995E-7</v>
      </c>
      <c r="E13" s="9">
        <v>33.29</v>
      </c>
      <c r="F13" s="19">
        <f>AVERAGE(E13:E14)</f>
        <v>33.695</v>
      </c>
      <c r="G13" s="20">
        <f>(1-(F13-F5)/(F7-F5))*100</f>
        <v>11.731613611416025</v>
      </c>
    </row>
    <row r="14" spans="1:9">
      <c r="A14" s="6" t="str">
        <f t="shared" si="0"/>
        <v>PAK4FT003666-010.000001</v>
      </c>
      <c r="B14" s="17" t="s">
        <v>394</v>
      </c>
      <c r="C14" s="18" t="s">
        <v>2084</v>
      </c>
      <c r="D14" s="8">
        <v>9.9999999999999995E-7</v>
      </c>
      <c r="E14" s="9">
        <v>34.1</v>
      </c>
      <c r="F14" s="19"/>
      <c r="G14" s="20"/>
    </row>
    <row r="15" spans="1:9">
      <c r="A15" s="6" t="str">
        <f t="shared" si="0"/>
        <v>PAK4FT001973-170.000001</v>
      </c>
      <c r="B15" s="17" t="s">
        <v>394</v>
      </c>
      <c r="C15" s="18" t="s">
        <v>2085</v>
      </c>
      <c r="D15" s="8">
        <v>9.9999999999999995E-7</v>
      </c>
      <c r="E15" s="9">
        <v>32.979999999999997</v>
      </c>
      <c r="F15" s="19">
        <f>AVERAGE(E15:E16)</f>
        <v>33.164999999999999</v>
      </c>
      <c r="G15" s="20">
        <f>(1-(F15-F5)/(F7-F5))*100</f>
        <v>13.1860592755214</v>
      </c>
    </row>
    <row r="16" spans="1:9">
      <c r="A16" s="6" t="str">
        <f t="shared" si="0"/>
        <v>PAK4FT001973-170.000001</v>
      </c>
      <c r="B16" s="17" t="s">
        <v>394</v>
      </c>
      <c r="C16" s="18" t="s">
        <v>2085</v>
      </c>
      <c r="D16" s="8">
        <v>9.9999999999999995E-7</v>
      </c>
      <c r="E16" s="9">
        <v>33.35</v>
      </c>
      <c r="F16" s="19"/>
      <c r="G16" s="20"/>
    </row>
    <row r="17" spans="1:7">
      <c r="A17" s="6" t="str">
        <f t="shared" si="0"/>
        <v>PAK4FT003437-010.000001</v>
      </c>
      <c r="B17" s="17" t="s">
        <v>394</v>
      </c>
      <c r="C17" s="18" t="s">
        <v>2086</v>
      </c>
      <c r="D17" s="8">
        <v>9.9999999999999995E-7</v>
      </c>
      <c r="E17" s="9">
        <v>35.07</v>
      </c>
      <c r="F17" s="19">
        <f>AVERAGE(E17:E18)</f>
        <v>34.844999999999999</v>
      </c>
      <c r="G17" s="20">
        <f>(1-(F17-F5)/(F7-F5))*100</f>
        <v>8.5757409440175625</v>
      </c>
    </row>
    <row r="18" spans="1:7">
      <c r="A18" s="6" t="str">
        <f t="shared" si="0"/>
        <v>PAK4FT003437-010.000001</v>
      </c>
      <c r="B18" s="17" t="s">
        <v>394</v>
      </c>
      <c r="C18" s="18" t="s">
        <v>2086</v>
      </c>
      <c r="D18" s="8">
        <v>9.9999999999999995E-7</v>
      </c>
      <c r="E18" s="9">
        <v>34.619999999999997</v>
      </c>
      <c r="F18" s="19"/>
      <c r="G18" s="20"/>
    </row>
    <row r="19" spans="1:7">
      <c r="A19" s="6" t="str">
        <f t="shared" si="0"/>
        <v>PAK4FT000959-040.000001</v>
      </c>
      <c r="B19" s="17" t="s">
        <v>394</v>
      </c>
      <c r="C19" s="18" t="s">
        <v>2087</v>
      </c>
      <c r="D19" s="8">
        <v>9.9999999999999995E-7</v>
      </c>
      <c r="E19" s="9">
        <v>31.3</v>
      </c>
      <c r="F19" s="19">
        <f>AVERAGE(E19:E20)</f>
        <v>32.274999999999999</v>
      </c>
      <c r="G19" s="20">
        <f>(1-(F19-F5)/(F7-F5))*100</f>
        <v>15.628430296377605</v>
      </c>
    </row>
    <row r="20" spans="1:7">
      <c r="A20" s="6" t="str">
        <f t="shared" si="0"/>
        <v>PAK4FT000959-040.000001</v>
      </c>
      <c r="B20" s="17" t="s">
        <v>394</v>
      </c>
      <c r="C20" s="18" t="s">
        <v>2087</v>
      </c>
      <c r="D20" s="8">
        <v>9.9999999999999995E-7</v>
      </c>
      <c r="E20" s="9">
        <v>33.25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1796</v>
      </c>
      <c r="C5" s="18" t="s">
        <v>267</v>
      </c>
      <c r="E5" s="9">
        <v>2.2200000000000002</v>
      </c>
      <c r="F5" s="19">
        <f>AVERAGE(E5:E6)</f>
        <v>2.4350000000000001</v>
      </c>
    </row>
    <row r="6" spans="1:9">
      <c r="A6" s="6" t="str">
        <f t="shared" si="0"/>
        <v/>
      </c>
      <c r="B6" s="17" t="s">
        <v>1796</v>
      </c>
      <c r="C6" s="18" t="s">
        <v>267</v>
      </c>
      <c r="E6" s="9">
        <v>2.65</v>
      </c>
      <c r="F6" s="19"/>
    </row>
    <row r="7" spans="1:9">
      <c r="A7" s="6" t="str">
        <f t="shared" si="0"/>
        <v/>
      </c>
      <c r="B7" s="17" t="s">
        <v>1796</v>
      </c>
      <c r="C7" s="18" t="s">
        <v>270</v>
      </c>
      <c r="E7" s="9">
        <v>35.04</v>
      </c>
      <c r="F7" s="19">
        <f>AVERAGE(E7:E8)</f>
        <v>35.004999999999995</v>
      </c>
    </row>
    <row r="8" spans="1:9">
      <c r="A8" s="6" t="str">
        <f t="shared" si="0"/>
        <v/>
      </c>
      <c r="B8" s="17" t="s">
        <v>1796</v>
      </c>
      <c r="C8" s="18" t="s">
        <v>270</v>
      </c>
      <c r="E8" s="9">
        <v>34.97</v>
      </c>
      <c r="F8" s="19"/>
    </row>
    <row r="9" spans="1:9">
      <c r="A9" s="6" t="str">
        <f t="shared" si="0"/>
        <v>PAK5Staurosporine0.00001</v>
      </c>
      <c r="B9" s="17" t="s">
        <v>1796</v>
      </c>
      <c r="C9" s="18" t="s">
        <v>272</v>
      </c>
      <c r="D9" s="8">
        <v>1.0000000000000001E-5</v>
      </c>
      <c r="E9" s="9">
        <v>2.0299999999999998</v>
      </c>
      <c r="F9" s="19">
        <f>AVERAGE(E9:E10)</f>
        <v>2.1949999999999998</v>
      </c>
      <c r="G9" s="20">
        <f>(1-(F9-F5)/(F7-F5))*100</f>
        <v>100.73687442431685</v>
      </c>
    </row>
    <row r="10" spans="1:9">
      <c r="A10" s="6" t="str">
        <f t="shared" si="0"/>
        <v>PAK5Staurosporine0.00001</v>
      </c>
      <c r="B10" s="17" t="s">
        <v>1796</v>
      </c>
      <c r="C10" s="18" t="s">
        <v>272</v>
      </c>
      <c r="D10" s="8">
        <v>1.0000000000000001E-5</v>
      </c>
      <c r="E10" s="21">
        <v>2.36</v>
      </c>
      <c r="F10" s="22"/>
      <c r="G10" s="20"/>
    </row>
    <row r="11" spans="1:9">
      <c r="A11" s="6" t="str">
        <f t="shared" si="0"/>
        <v>PAK5FT002787-120.000001</v>
      </c>
      <c r="B11" s="17" t="s">
        <v>1796</v>
      </c>
      <c r="C11" s="18" t="s">
        <v>2083</v>
      </c>
      <c r="D11" s="8">
        <v>9.9999999999999995E-7</v>
      </c>
      <c r="E11" s="9">
        <v>35.58</v>
      </c>
      <c r="F11" s="19">
        <f>AVERAGE(E11:E12)</f>
        <v>36.024999999999999</v>
      </c>
      <c r="G11" s="20">
        <f>(1-(F11-F5)/(F7-F5))*100</f>
        <v>-3.1317163033466544</v>
      </c>
    </row>
    <row r="12" spans="1:9">
      <c r="A12" s="6" t="str">
        <f t="shared" si="0"/>
        <v>PAK5FT002787-120.000001</v>
      </c>
      <c r="B12" s="17" t="s">
        <v>1796</v>
      </c>
      <c r="C12" s="18" t="s">
        <v>2083</v>
      </c>
      <c r="D12" s="8">
        <v>9.9999999999999995E-7</v>
      </c>
      <c r="E12" s="9">
        <v>36.47</v>
      </c>
      <c r="F12" s="19"/>
      <c r="G12" s="20"/>
    </row>
    <row r="13" spans="1:9">
      <c r="A13" s="6" t="str">
        <f t="shared" si="0"/>
        <v>PAK5FT003666-010.000001</v>
      </c>
      <c r="B13" s="17" t="s">
        <v>1796</v>
      </c>
      <c r="C13" s="18" t="s">
        <v>2084</v>
      </c>
      <c r="D13" s="8">
        <v>9.9999999999999995E-7</v>
      </c>
      <c r="E13" s="9">
        <v>35.51</v>
      </c>
      <c r="F13" s="19">
        <f>AVERAGE(E13:E14)</f>
        <v>35.42</v>
      </c>
      <c r="G13" s="20">
        <f>(1-(F13-F5)/(F7-F5))*100</f>
        <v>-1.2741786920479115</v>
      </c>
    </row>
    <row r="14" spans="1:9">
      <c r="A14" s="6" t="str">
        <f t="shared" si="0"/>
        <v>PAK5FT003666-010.000001</v>
      </c>
      <c r="B14" s="17" t="s">
        <v>1796</v>
      </c>
      <c r="C14" s="18" t="s">
        <v>2084</v>
      </c>
      <c r="D14" s="8">
        <v>9.9999999999999995E-7</v>
      </c>
      <c r="E14" s="9">
        <v>35.33</v>
      </c>
      <c r="F14" s="19"/>
      <c r="G14" s="20"/>
    </row>
    <row r="15" spans="1:9">
      <c r="A15" s="6" t="str">
        <f t="shared" si="0"/>
        <v>PAK5FT001973-170.000001</v>
      </c>
      <c r="B15" s="17" t="s">
        <v>1796</v>
      </c>
      <c r="C15" s="18" t="s">
        <v>2085</v>
      </c>
      <c r="D15" s="8">
        <v>9.9999999999999995E-7</v>
      </c>
      <c r="E15" s="9">
        <v>37.07</v>
      </c>
      <c r="F15" s="19">
        <f>AVERAGE(E15:E16)</f>
        <v>37.635000000000005</v>
      </c>
      <c r="G15" s="20">
        <f>(1-(F15-F5)/(F7-F5))*100</f>
        <v>-8.0749155664722405</v>
      </c>
    </row>
    <row r="16" spans="1:9">
      <c r="A16" s="6" t="str">
        <f t="shared" si="0"/>
        <v>PAK5FT001973-170.000001</v>
      </c>
      <c r="B16" s="17" t="s">
        <v>1796</v>
      </c>
      <c r="C16" s="18" t="s">
        <v>2085</v>
      </c>
      <c r="D16" s="8">
        <v>9.9999999999999995E-7</v>
      </c>
      <c r="E16" s="9">
        <v>38.200000000000003</v>
      </c>
      <c r="F16" s="19"/>
      <c r="G16" s="20"/>
    </row>
    <row r="17" spans="1:7">
      <c r="A17" s="6" t="str">
        <f t="shared" si="0"/>
        <v>PAK5FT003437-010.000001</v>
      </c>
      <c r="B17" s="17" t="s">
        <v>1796</v>
      </c>
      <c r="C17" s="18" t="s">
        <v>2086</v>
      </c>
      <c r="D17" s="8">
        <v>9.9999999999999995E-7</v>
      </c>
      <c r="E17" s="9">
        <v>34.36</v>
      </c>
      <c r="F17" s="19">
        <f>AVERAGE(E17:E18)</f>
        <v>34.5</v>
      </c>
      <c r="G17" s="20">
        <f>(1-(F17-F5)/(F7-F5))*100</f>
        <v>1.5505066011667012</v>
      </c>
    </row>
    <row r="18" spans="1:7">
      <c r="A18" s="6" t="str">
        <f t="shared" si="0"/>
        <v>PAK5FT003437-010.000001</v>
      </c>
      <c r="B18" s="17" t="s">
        <v>1796</v>
      </c>
      <c r="C18" s="18" t="s">
        <v>2086</v>
      </c>
      <c r="D18" s="8">
        <v>9.9999999999999995E-7</v>
      </c>
      <c r="E18" s="9">
        <v>34.64</v>
      </c>
      <c r="F18" s="19"/>
      <c r="G18" s="20"/>
    </row>
    <row r="19" spans="1:7">
      <c r="A19" s="6" t="str">
        <f t="shared" si="0"/>
        <v>PAK5FT000959-040.000001</v>
      </c>
      <c r="B19" s="17" t="s">
        <v>1796</v>
      </c>
      <c r="C19" s="18" t="s">
        <v>2087</v>
      </c>
      <c r="D19" s="8">
        <v>9.9999999999999995E-7</v>
      </c>
      <c r="E19" s="9">
        <v>35.75</v>
      </c>
      <c r="F19" s="19">
        <f>AVERAGE(E19:E20)</f>
        <v>35.79</v>
      </c>
      <c r="G19" s="20">
        <f>(1-(F19-F5)/(F7-F5))*100</f>
        <v>-2.4101934295363892</v>
      </c>
    </row>
    <row r="20" spans="1:7">
      <c r="A20" s="6" t="str">
        <f t="shared" si="0"/>
        <v>PAK5FT000959-040.000001</v>
      </c>
      <c r="B20" s="17" t="s">
        <v>1796</v>
      </c>
      <c r="C20" s="18" t="s">
        <v>2087</v>
      </c>
      <c r="D20" s="8">
        <v>9.9999999999999995E-7</v>
      </c>
      <c r="E20" s="9">
        <v>35.83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395</v>
      </c>
      <c r="C1" s="6" t="s">
        <v>2077</v>
      </c>
    </row>
    <row r="2" spans="1:9">
      <c r="B2" s="7" t="s">
        <v>396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397</v>
      </c>
      <c r="D4" s="13" t="s">
        <v>398</v>
      </c>
      <c r="E4" s="14" t="s">
        <v>263</v>
      </c>
      <c r="F4" s="15" t="s">
        <v>399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400</v>
      </c>
      <c r="C5" s="18" t="s">
        <v>267</v>
      </c>
      <c r="E5" s="9">
        <v>1.33</v>
      </c>
      <c r="F5" s="19">
        <f>AVERAGE(E5:E6)</f>
        <v>1.7</v>
      </c>
    </row>
    <row r="6" spans="1:9">
      <c r="A6" s="6" t="str">
        <f t="shared" si="0"/>
        <v/>
      </c>
      <c r="B6" s="17" t="s">
        <v>401</v>
      </c>
      <c r="C6" s="18" t="s">
        <v>267</v>
      </c>
      <c r="E6" s="9">
        <v>2.0699999999999998</v>
      </c>
      <c r="F6" s="19"/>
    </row>
    <row r="7" spans="1:9">
      <c r="A7" s="6" t="str">
        <f t="shared" si="0"/>
        <v/>
      </c>
      <c r="B7" s="17" t="s">
        <v>402</v>
      </c>
      <c r="C7" s="18" t="s">
        <v>270</v>
      </c>
      <c r="E7" s="9">
        <v>26.18</v>
      </c>
      <c r="F7" s="19">
        <f>AVERAGE(E7:E8)</f>
        <v>25.92</v>
      </c>
    </row>
    <row r="8" spans="1:9">
      <c r="A8" s="6" t="str">
        <f t="shared" si="0"/>
        <v/>
      </c>
      <c r="B8" s="17" t="s">
        <v>403</v>
      </c>
      <c r="C8" s="18" t="s">
        <v>270</v>
      </c>
      <c r="E8" s="9">
        <v>25.66</v>
      </c>
      <c r="F8" s="19"/>
    </row>
    <row r="9" spans="1:9">
      <c r="A9" s="6" t="str">
        <f t="shared" si="0"/>
        <v>PAK6Staurosporine0.00001</v>
      </c>
      <c r="B9" s="17" t="s">
        <v>401</v>
      </c>
      <c r="C9" s="18" t="s">
        <v>404</v>
      </c>
      <c r="D9" s="8">
        <v>1.0000000000000001E-5</v>
      </c>
      <c r="E9" s="9">
        <v>1.89</v>
      </c>
      <c r="F9" s="19">
        <f>AVERAGE(E9:E10)</f>
        <v>2.1949999999999998</v>
      </c>
      <c r="G9" s="20">
        <f>(1-(F9-F5)/(F7-F5))*100</f>
        <v>97.956234516928163</v>
      </c>
    </row>
    <row r="10" spans="1:9">
      <c r="A10" s="6" t="str">
        <f t="shared" si="0"/>
        <v>PAK6Staurosporine0.00001</v>
      </c>
      <c r="B10" s="17" t="s">
        <v>401</v>
      </c>
      <c r="C10" s="18" t="s">
        <v>405</v>
      </c>
      <c r="D10" s="8">
        <v>1.0000000000000001E-5</v>
      </c>
      <c r="E10" s="21">
        <v>2.5</v>
      </c>
      <c r="F10" s="22"/>
      <c r="G10" s="20"/>
    </row>
    <row r="11" spans="1:9">
      <c r="A11" s="6" t="str">
        <f t="shared" si="0"/>
        <v>PAK6FT002787-120.000001</v>
      </c>
      <c r="B11" s="17" t="s">
        <v>401</v>
      </c>
      <c r="C11" s="18" t="s">
        <v>2083</v>
      </c>
      <c r="D11" s="8">
        <v>9.9999999999999995E-7</v>
      </c>
      <c r="E11" s="9">
        <v>24.1</v>
      </c>
      <c r="F11" s="19">
        <f>AVERAGE(E11:E12)</f>
        <v>24.25</v>
      </c>
      <c r="G11" s="20">
        <f>(1-(F11-F5)/(F7-F5))*100</f>
        <v>6.8951279933938903</v>
      </c>
    </row>
    <row r="12" spans="1:9">
      <c r="A12" s="6" t="str">
        <f t="shared" si="0"/>
        <v>PAK6FT002787-120.000001</v>
      </c>
      <c r="B12" s="17" t="s">
        <v>403</v>
      </c>
      <c r="C12" s="18" t="s">
        <v>2083</v>
      </c>
      <c r="D12" s="8">
        <v>9.9999999999999995E-7</v>
      </c>
      <c r="E12" s="9">
        <v>24.4</v>
      </c>
      <c r="F12" s="19"/>
      <c r="G12" s="20"/>
    </row>
    <row r="13" spans="1:9">
      <c r="A13" s="6" t="str">
        <f t="shared" si="0"/>
        <v>PAK6FT003666-010.000001</v>
      </c>
      <c r="B13" s="17" t="s">
        <v>403</v>
      </c>
      <c r="C13" s="18" t="s">
        <v>2084</v>
      </c>
      <c r="D13" s="8">
        <v>9.9999999999999995E-7</v>
      </c>
      <c r="E13" s="9">
        <v>22.8</v>
      </c>
      <c r="F13" s="19">
        <f>AVERAGE(E13:E14)</f>
        <v>23.43</v>
      </c>
      <c r="G13" s="20">
        <f>(1-(F13-F5)/(F7-F5))*100</f>
        <v>10.280759702725028</v>
      </c>
    </row>
    <row r="14" spans="1:9">
      <c r="A14" s="6" t="str">
        <f t="shared" si="0"/>
        <v>PAK6FT003666-010.000001</v>
      </c>
      <c r="B14" s="17" t="s">
        <v>402</v>
      </c>
      <c r="C14" s="18" t="s">
        <v>2084</v>
      </c>
      <c r="D14" s="8">
        <v>9.9999999999999995E-7</v>
      </c>
      <c r="E14" s="9">
        <v>24.06</v>
      </c>
      <c r="F14" s="19"/>
      <c r="G14" s="20"/>
    </row>
    <row r="15" spans="1:9">
      <c r="A15" s="6" t="str">
        <f t="shared" si="0"/>
        <v>PAK6FT001973-170.000001</v>
      </c>
      <c r="B15" s="17" t="s">
        <v>406</v>
      </c>
      <c r="C15" s="18" t="s">
        <v>2085</v>
      </c>
      <c r="D15" s="8">
        <v>9.9999999999999995E-7</v>
      </c>
      <c r="E15" s="9">
        <v>21.28</v>
      </c>
      <c r="F15" s="19">
        <f>AVERAGE(E15:E16)</f>
        <v>21.35</v>
      </c>
      <c r="G15" s="20">
        <f>(1-(F15-F5)/(F7-F5))*100</f>
        <v>18.86870355078447</v>
      </c>
    </row>
    <row r="16" spans="1:9">
      <c r="A16" s="6" t="str">
        <f t="shared" si="0"/>
        <v>PAK6FT001973-170.000001</v>
      </c>
      <c r="B16" s="17" t="s">
        <v>403</v>
      </c>
      <c r="C16" s="18" t="s">
        <v>2085</v>
      </c>
      <c r="D16" s="8">
        <v>9.9999999999999995E-7</v>
      </c>
      <c r="E16" s="9">
        <v>21.42</v>
      </c>
      <c r="F16" s="19"/>
      <c r="G16" s="20"/>
    </row>
    <row r="17" spans="1:7">
      <c r="A17" s="6" t="str">
        <f t="shared" si="0"/>
        <v>PAK6FT003437-010.000001</v>
      </c>
      <c r="B17" s="17" t="s">
        <v>407</v>
      </c>
      <c r="C17" s="18" t="s">
        <v>2086</v>
      </c>
      <c r="D17" s="8">
        <v>9.9999999999999995E-7</v>
      </c>
      <c r="E17" s="9">
        <v>24.8</v>
      </c>
      <c r="F17" s="19">
        <f>AVERAGE(E17:E18)</f>
        <v>25.23</v>
      </c>
      <c r="G17" s="20">
        <f>(1-(F17-F5)/(F7-F5))*100</f>
        <v>2.8488852188274238</v>
      </c>
    </row>
    <row r="18" spans="1:7">
      <c r="A18" s="6" t="str">
        <f t="shared" si="0"/>
        <v>PAK6FT003437-010.000001</v>
      </c>
      <c r="B18" s="17" t="s">
        <v>402</v>
      </c>
      <c r="C18" s="18" t="s">
        <v>2086</v>
      </c>
      <c r="D18" s="8">
        <v>9.9999999999999995E-7</v>
      </c>
      <c r="E18" s="9">
        <v>25.66</v>
      </c>
      <c r="F18" s="19"/>
      <c r="G18" s="20"/>
    </row>
    <row r="19" spans="1:7">
      <c r="A19" s="6" t="str">
        <f t="shared" si="0"/>
        <v>PAK6FT000959-040.000001</v>
      </c>
      <c r="B19" s="17" t="s">
        <v>401</v>
      </c>
      <c r="C19" s="18" t="s">
        <v>2087</v>
      </c>
      <c r="D19" s="8">
        <v>9.9999999999999995E-7</v>
      </c>
      <c r="E19" s="9">
        <v>21.81</v>
      </c>
      <c r="F19" s="19">
        <f>AVERAGE(E19:E20)</f>
        <v>23.085000000000001</v>
      </c>
      <c r="G19" s="20">
        <f>(1-(F19-F5)/(F7-F5))*100</f>
        <v>11.705202312138729</v>
      </c>
    </row>
    <row r="20" spans="1:7">
      <c r="A20" s="6" t="str">
        <f t="shared" si="0"/>
        <v>PAK6FT000959-040.000001</v>
      </c>
      <c r="B20" s="17" t="s">
        <v>403</v>
      </c>
      <c r="C20" s="18" t="s">
        <v>2087</v>
      </c>
      <c r="D20" s="8">
        <v>9.9999999999999995E-7</v>
      </c>
      <c r="E20" s="9">
        <v>24.36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395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408</v>
      </c>
      <c r="C4" s="12" t="s">
        <v>313</v>
      </c>
      <c r="D4" s="13" t="s">
        <v>314</v>
      </c>
      <c r="E4" s="14" t="s">
        <v>263</v>
      </c>
      <c r="F4" s="15" t="s">
        <v>287</v>
      </c>
      <c r="G4" s="16" t="s">
        <v>317</v>
      </c>
    </row>
    <row r="5" spans="1:9">
      <c r="A5" s="6" t="str">
        <f t="shared" ref="A5:A20" si="0">IF(D5="","",B5&amp;C5&amp;D5)</f>
        <v/>
      </c>
      <c r="B5" s="17" t="s">
        <v>409</v>
      </c>
      <c r="C5" s="18" t="s">
        <v>267</v>
      </c>
      <c r="E5" s="9">
        <v>0.78</v>
      </c>
      <c r="F5" s="19">
        <f>AVERAGE(E5:E6)</f>
        <v>0.74</v>
      </c>
    </row>
    <row r="6" spans="1:9">
      <c r="A6" s="6" t="str">
        <f t="shared" si="0"/>
        <v/>
      </c>
      <c r="B6" s="17" t="s">
        <v>410</v>
      </c>
      <c r="C6" s="18" t="s">
        <v>267</v>
      </c>
      <c r="E6" s="9">
        <v>0.7</v>
      </c>
      <c r="F6" s="19"/>
    </row>
    <row r="7" spans="1:9">
      <c r="A7" s="6" t="str">
        <f t="shared" si="0"/>
        <v/>
      </c>
      <c r="B7" s="17" t="s">
        <v>410</v>
      </c>
      <c r="C7" s="18" t="s">
        <v>270</v>
      </c>
      <c r="E7" s="9">
        <v>39.07</v>
      </c>
      <c r="F7" s="19">
        <f>AVERAGE(E7:E8)</f>
        <v>39.9</v>
      </c>
    </row>
    <row r="8" spans="1:9">
      <c r="A8" s="6" t="str">
        <f t="shared" si="0"/>
        <v/>
      </c>
      <c r="B8" s="17" t="s">
        <v>411</v>
      </c>
      <c r="C8" s="18" t="s">
        <v>270</v>
      </c>
      <c r="E8" s="9">
        <v>40.729999999999997</v>
      </c>
      <c r="F8" s="19"/>
    </row>
    <row r="9" spans="1:9">
      <c r="A9" s="6" t="str">
        <f t="shared" si="0"/>
        <v>PASKStaurosporine0.00001</v>
      </c>
      <c r="B9" s="17" t="s">
        <v>410</v>
      </c>
      <c r="C9" s="18" t="s">
        <v>359</v>
      </c>
      <c r="D9" s="8">
        <v>1.0000000000000001E-5</v>
      </c>
      <c r="E9" s="9">
        <v>0.76</v>
      </c>
      <c r="F9" s="19">
        <f>AVERAGE(E9:E10)</f>
        <v>0.72</v>
      </c>
      <c r="G9" s="20">
        <f>(1-(F9-F5)/(F7-F5))*100</f>
        <v>100.05107252298264</v>
      </c>
    </row>
    <row r="10" spans="1:9">
      <c r="A10" s="6" t="str">
        <f t="shared" si="0"/>
        <v>PASKStaurosporine0.00001</v>
      </c>
      <c r="B10" s="17" t="s">
        <v>409</v>
      </c>
      <c r="C10" s="18" t="s">
        <v>272</v>
      </c>
      <c r="D10" s="8">
        <v>1.0000000000000001E-5</v>
      </c>
      <c r="E10" s="21">
        <v>0.68</v>
      </c>
      <c r="F10" s="22"/>
      <c r="G10" s="20"/>
    </row>
    <row r="11" spans="1:9">
      <c r="A11" s="6" t="str">
        <f t="shared" si="0"/>
        <v>PASKFT002787-120.000001</v>
      </c>
      <c r="B11" s="17" t="s">
        <v>409</v>
      </c>
      <c r="C11" s="18" t="s">
        <v>2083</v>
      </c>
      <c r="D11" s="8">
        <v>9.9999999999999995E-7</v>
      </c>
      <c r="E11" s="9">
        <v>38.64</v>
      </c>
      <c r="F11" s="19">
        <f>AVERAGE(E11:E12)</f>
        <v>39.075000000000003</v>
      </c>
      <c r="G11" s="20">
        <f>(1-(F11-F5)/(F7-F5))*100</f>
        <v>2.1067415730336991</v>
      </c>
    </row>
    <row r="12" spans="1:9">
      <c r="A12" s="6" t="str">
        <f t="shared" si="0"/>
        <v>PASKFT002787-120.000001</v>
      </c>
      <c r="B12" s="17" t="s">
        <v>410</v>
      </c>
      <c r="C12" s="18" t="s">
        <v>2083</v>
      </c>
      <c r="D12" s="8">
        <v>9.9999999999999995E-7</v>
      </c>
      <c r="E12" s="9">
        <v>39.51</v>
      </c>
      <c r="F12" s="19"/>
      <c r="G12" s="20"/>
    </row>
    <row r="13" spans="1:9">
      <c r="A13" s="6" t="str">
        <f t="shared" si="0"/>
        <v>PASKFT003666-010.000001</v>
      </c>
      <c r="B13" s="17" t="s">
        <v>410</v>
      </c>
      <c r="C13" s="18" t="s">
        <v>2084</v>
      </c>
      <c r="D13" s="8">
        <v>9.9999999999999995E-7</v>
      </c>
      <c r="E13" s="9">
        <v>39.159999999999997</v>
      </c>
      <c r="F13" s="19">
        <f>AVERAGE(E13:E14)</f>
        <v>39.659999999999997</v>
      </c>
      <c r="G13" s="20">
        <f>(1-(F13-F5)/(F7-F5))*100</f>
        <v>0.61287027579163267</v>
      </c>
    </row>
    <row r="14" spans="1:9">
      <c r="A14" s="6" t="str">
        <f t="shared" si="0"/>
        <v>PASKFT003666-010.000001</v>
      </c>
      <c r="B14" s="17" t="s">
        <v>410</v>
      </c>
      <c r="C14" s="18" t="s">
        <v>2084</v>
      </c>
      <c r="D14" s="8">
        <v>9.9999999999999995E-7</v>
      </c>
      <c r="E14" s="9">
        <v>40.159999999999997</v>
      </c>
      <c r="F14" s="19"/>
      <c r="G14" s="20"/>
    </row>
    <row r="15" spans="1:9">
      <c r="A15" s="6" t="str">
        <f t="shared" si="0"/>
        <v>PASKFT001973-170.000001</v>
      </c>
      <c r="B15" s="17" t="s">
        <v>410</v>
      </c>
      <c r="C15" s="18" t="s">
        <v>2085</v>
      </c>
      <c r="D15" s="8">
        <v>9.9999999999999995E-7</v>
      </c>
      <c r="E15" s="9">
        <v>35.99</v>
      </c>
      <c r="F15" s="19">
        <f>AVERAGE(E15:E16)</f>
        <v>36.635000000000005</v>
      </c>
      <c r="G15" s="20">
        <f>(1-(F15-F5)/(F7-F5))*100</f>
        <v>8.3375893769152007</v>
      </c>
    </row>
    <row r="16" spans="1:9">
      <c r="A16" s="6" t="str">
        <f t="shared" si="0"/>
        <v>PASKFT001973-170.000001</v>
      </c>
      <c r="B16" s="17" t="s">
        <v>410</v>
      </c>
      <c r="C16" s="18" t="s">
        <v>2085</v>
      </c>
      <c r="D16" s="8">
        <v>9.9999999999999995E-7</v>
      </c>
      <c r="E16" s="9">
        <v>37.28</v>
      </c>
      <c r="F16" s="19"/>
      <c r="G16" s="20"/>
    </row>
    <row r="17" spans="1:7">
      <c r="A17" s="6" t="str">
        <f t="shared" si="0"/>
        <v>PASKFT003437-010.000001</v>
      </c>
      <c r="B17" s="17" t="s">
        <v>412</v>
      </c>
      <c r="C17" s="18" t="s">
        <v>2086</v>
      </c>
      <c r="D17" s="8">
        <v>9.9999999999999995E-7</v>
      </c>
      <c r="E17" s="9">
        <v>38.71</v>
      </c>
      <c r="F17" s="19">
        <f>AVERAGE(E17:E18)</f>
        <v>38.905000000000001</v>
      </c>
      <c r="G17" s="20">
        <f>(1-(F17-F5)/(F7-F5))*100</f>
        <v>2.5408580183861051</v>
      </c>
    </row>
    <row r="18" spans="1:7">
      <c r="A18" s="6" t="str">
        <f t="shared" si="0"/>
        <v>PASKFT003437-010.000001</v>
      </c>
      <c r="B18" s="17" t="s">
        <v>410</v>
      </c>
      <c r="C18" s="18" t="s">
        <v>2086</v>
      </c>
      <c r="D18" s="8">
        <v>9.9999999999999995E-7</v>
      </c>
      <c r="E18" s="9">
        <v>39.1</v>
      </c>
      <c r="F18" s="19"/>
      <c r="G18" s="20"/>
    </row>
    <row r="19" spans="1:7">
      <c r="A19" s="6" t="str">
        <f t="shared" si="0"/>
        <v>PASKFT000959-040.000001</v>
      </c>
      <c r="B19" s="17" t="s">
        <v>411</v>
      </c>
      <c r="C19" s="18" t="s">
        <v>2087</v>
      </c>
      <c r="D19" s="8">
        <v>9.9999999999999995E-7</v>
      </c>
      <c r="E19" s="9">
        <v>38.47</v>
      </c>
      <c r="F19" s="19">
        <f>AVERAGE(E19:E20)</f>
        <v>38.765000000000001</v>
      </c>
      <c r="G19" s="20">
        <f>(1-(F19-F5)/(F7-F5))*100</f>
        <v>2.8983656792645474</v>
      </c>
    </row>
    <row r="20" spans="1:7">
      <c r="A20" s="6" t="str">
        <f t="shared" si="0"/>
        <v>PASKFT000959-040.000001</v>
      </c>
      <c r="B20" s="17" t="s">
        <v>410</v>
      </c>
      <c r="C20" s="18" t="s">
        <v>2087</v>
      </c>
      <c r="D20" s="8">
        <v>9.9999999999999995E-7</v>
      </c>
      <c r="E20" s="9">
        <v>39.06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989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1033</v>
      </c>
      <c r="C5" s="18" t="s">
        <v>267</v>
      </c>
      <c r="E5" s="9">
        <v>1.59</v>
      </c>
      <c r="F5" s="23">
        <f>AVERAGE(E5:E8)</f>
        <v>1.5725000000000002</v>
      </c>
    </row>
    <row r="6" spans="1:9">
      <c r="A6" s="6" t="str">
        <f t="shared" si="0"/>
        <v/>
      </c>
      <c r="B6" s="17" t="s">
        <v>1032</v>
      </c>
      <c r="C6" s="18" t="s">
        <v>267</v>
      </c>
      <c r="E6" s="9">
        <v>1.85</v>
      </c>
      <c r="F6" s="23"/>
    </row>
    <row r="7" spans="1:9">
      <c r="A7" s="6" t="str">
        <f t="shared" si="0"/>
        <v/>
      </c>
      <c r="B7" s="17" t="s">
        <v>1035</v>
      </c>
      <c r="C7" s="18" t="s">
        <v>267</v>
      </c>
      <c r="E7" s="9">
        <v>1.37</v>
      </c>
      <c r="F7" s="24"/>
    </row>
    <row r="8" spans="1:9">
      <c r="A8" s="6" t="str">
        <f t="shared" si="0"/>
        <v/>
      </c>
      <c r="B8" s="17" t="s">
        <v>1032</v>
      </c>
      <c r="C8" s="18" t="s">
        <v>267</v>
      </c>
      <c r="E8" s="9">
        <v>1.48</v>
      </c>
      <c r="F8" s="23"/>
    </row>
    <row r="9" spans="1:9">
      <c r="A9" s="6" t="str">
        <f t="shared" si="0"/>
        <v/>
      </c>
      <c r="B9" s="17" t="s">
        <v>1034</v>
      </c>
      <c r="C9" s="18" t="s">
        <v>270</v>
      </c>
      <c r="E9" s="9">
        <v>38.619999999999997</v>
      </c>
      <c r="F9" s="23">
        <f>AVERAGE(E9:E12)</f>
        <v>38.739999999999995</v>
      </c>
    </row>
    <row r="10" spans="1:9">
      <c r="A10" s="6" t="str">
        <f t="shared" si="0"/>
        <v/>
      </c>
      <c r="B10" s="17" t="s">
        <v>1032</v>
      </c>
      <c r="C10" s="18" t="s">
        <v>270</v>
      </c>
      <c r="E10" s="9">
        <v>38.26</v>
      </c>
      <c r="F10" s="23"/>
    </row>
    <row r="11" spans="1:9">
      <c r="A11" s="6" t="str">
        <f t="shared" si="0"/>
        <v/>
      </c>
      <c r="B11" s="17" t="s">
        <v>1033</v>
      </c>
      <c r="C11" s="18" t="s">
        <v>270</v>
      </c>
      <c r="E11" s="9">
        <v>38.630000000000003</v>
      </c>
      <c r="F11" s="24"/>
    </row>
    <row r="12" spans="1:9">
      <c r="A12" s="6" t="str">
        <f t="shared" si="0"/>
        <v/>
      </c>
      <c r="B12" s="17" t="s">
        <v>1033</v>
      </c>
      <c r="C12" s="18" t="s">
        <v>270</v>
      </c>
      <c r="E12" s="9">
        <v>39.450000000000003</v>
      </c>
      <c r="F12" s="23"/>
    </row>
    <row r="13" spans="1:9">
      <c r="A13" s="6" t="str">
        <f t="shared" si="0"/>
        <v>PBK_1mMStaurosporine0.00001</v>
      </c>
      <c r="B13" s="17" t="s">
        <v>1032</v>
      </c>
      <c r="C13" s="18" t="s">
        <v>930</v>
      </c>
      <c r="D13" s="8">
        <v>1.0000000000000001E-5</v>
      </c>
      <c r="E13" s="9">
        <v>5.27</v>
      </c>
      <c r="F13" s="23">
        <f>AVERAGE(E13:E14)</f>
        <v>4.9149999999999991</v>
      </c>
      <c r="G13" s="20">
        <f>(1-(F13-F5)/(F9-F5))*100</f>
        <v>91.006928095782612</v>
      </c>
    </row>
    <row r="14" spans="1:9">
      <c r="A14" s="6" t="str">
        <f t="shared" si="0"/>
        <v>PBK_1mMStaurosporine0.00001</v>
      </c>
      <c r="B14" s="17" t="s">
        <v>1032</v>
      </c>
      <c r="C14" s="18" t="s">
        <v>930</v>
      </c>
      <c r="D14" s="8">
        <v>1.0000000000000001E-5</v>
      </c>
      <c r="E14" s="9">
        <v>4.5599999999999996</v>
      </c>
      <c r="F14" s="23"/>
      <c r="G14" s="20"/>
    </row>
    <row r="15" spans="1:9">
      <c r="A15" s="6" t="str">
        <f t="shared" si="0"/>
        <v>PBK_1mMFT002787-120.000001</v>
      </c>
      <c r="B15" s="17" t="s">
        <v>1033</v>
      </c>
      <c r="C15" s="18" t="s">
        <v>2083</v>
      </c>
      <c r="D15" s="8">
        <v>9.9999999999999995E-7</v>
      </c>
      <c r="E15" s="9">
        <v>38.29</v>
      </c>
      <c r="F15" s="23">
        <f>AVERAGE(E15:E16)</f>
        <v>38.370000000000005</v>
      </c>
      <c r="G15" s="20">
        <f>(1-(F15-F5)/(F9-F5))*100</f>
        <v>0.9954933745879857</v>
      </c>
    </row>
    <row r="16" spans="1:9">
      <c r="A16" s="6" t="str">
        <f t="shared" si="0"/>
        <v>PBK_1mMFT002787-120.000001</v>
      </c>
      <c r="B16" s="17" t="s">
        <v>1032</v>
      </c>
      <c r="C16" s="18" t="s">
        <v>2083</v>
      </c>
      <c r="D16" s="8">
        <v>9.9999999999999995E-7</v>
      </c>
      <c r="E16" s="9">
        <v>38.450000000000003</v>
      </c>
      <c r="F16" s="23"/>
      <c r="G16" s="20"/>
    </row>
    <row r="17" spans="1:7">
      <c r="A17" s="6" t="str">
        <f t="shared" si="0"/>
        <v>PBK_1mMFT003666-010.000001</v>
      </c>
      <c r="B17" s="17" t="s">
        <v>1034</v>
      </c>
      <c r="C17" s="18" t="s">
        <v>2084</v>
      </c>
      <c r="D17" s="8">
        <v>9.9999999999999995E-7</v>
      </c>
      <c r="E17" s="9">
        <v>39.6</v>
      </c>
      <c r="F17" s="23">
        <f>AVERAGE(E17:E18)</f>
        <v>38.400000000000006</v>
      </c>
      <c r="G17" s="20">
        <f>(1-(F17-F5)/(F9-F5))*100</f>
        <v>0.91477769556733701</v>
      </c>
    </row>
    <row r="18" spans="1:7">
      <c r="A18" s="6" t="str">
        <f t="shared" si="0"/>
        <v>PBK_1mMFT003666-010.000001</v>
      </c>
      <c r="B18" s="17" t="s">
        <v>1032</v>
      </c>
      <c r="C18" s="18" t="s">
        <v>2084</v>
      </c>
      <c r="D18" s="8">
        <v>9.9999999999999995E-7</v>
      </c>
      <c r="E18" s="9">
        <v>37.200000000000003</v>
      </c>
      <c r="F18" s="23"/>
      <c r="G18" s="20"/>
    </row>
    <row r="19" spans="1:7">
      <c r="A19" s="6" t="str">
        <f t="shared" si="0"/>
        <v>PBK_1mMFT001973-170.000001</v>
      </c>
      <c r="B19" s="17" t="s">
        <v>1032</v>
      </c>
      <c r="C19" s="18" t="s">
        <v>2085</v>
      </c>
      <c r="D19" s="8">
        <v>9.9999999999999995E-7</v>
      </c>
      <c r="E19" s="9">
        <v>36.11</v>
      </c>
      <c r="F19" s="23">
        <f>AVERAGE(E19:E20)</f>
        <v>35.634999999999998</v>
      </c>
      <c r="G19" s="20">
        <f>(1-(F19-F5)/(F9-F5))*100</f>
        <v>8.3540727786372457</v>
      </c>
    </row>
    <row r="20" spans="1:7">
      <c r="A20" s="6" t="str">
        <f t="shared" si="0"/>
        <v>PBK_1mMFT001973-170.000001</v>
      </c>
      <c r="B20" s="17" t="s">
        <v>1032</v>
      </c>
      <c r="C20" s="18" t="s">
        <v>2085</v>
      </c>
      <c r="D20" s="8">
        <v>9.9999999999999995E-7</v>
      </c>
      <c r="E20" s="9">
        <v>35.159999999999997</v>
      </c>
      <c r="F20" s="23"/>
      <c r="G20" s="20"/>
    </row>
    <row r="21" spans="1:7">
      <c r="A21" s="6" t="str">
        <f t="shared" si="0"/>
        <v>PBK_1mMFT003437-010.000001</v>
      </c>
      <c r="B21" s="17" t="s">
        <v>1033</v>
      </c>
      <c r="C21" s="18" t="s">
        <v>2086</v>
      </c>
      <c r="D21" s="8">
        <v>9.9999999999999995E-7</v>
      </c>
      <c r="E21" s="9">
        <v>39.33</v>
      </c>
      <c r="F21" s="23">
        <f>AVERAGE(E21:E22)</f>
        <v>38.96</v>
      </c>
      <c r="G21" s="20">
        <f>(1-(F21-F5)/(F9-F5))*100</f>
        <v>-0.59191497948478666</v>
      </c>
    </row>
    <row r="22" spans="1:7">
      <c r="A22" s="6" t="str">
        <f t="shared" si="0"/>
        <v>PBK_1mMFT003437-010.000001</v>
      </c>
      <c r="B22" s="17" t="s">
        <v>1032</v>
      </c>
      <c r="C22" s="18" t="s">
        <v>2086</v>
      </c>
      <c r="D22" s="8">
        <v>9.9999999999999995E-7</v>
      </c>
      <c r="E22" s="21">
        <v>38.590000000000003</v>
      </c>
      <c r="F22" s="23"/>
      <c r="G22" s="20"/>
    </row>
    <row r="23" spans="1:7">
      <c r="A23" s="6" t="str">
        <f t="shared" si="0"/>
        <v>PBK_1mMFT000959-040.000001</v>
      </c>
      <c r="B23" s="17" t="s">
        <v>1032</v>
      </c>
      <c r="C23" s="18" t="s">
        <v>2087</v>
      </c>
      <c r="D23" s="8">
        <v>9.9999999999999995E-7</v>
      </c>
      <c r="E23" s="9">
        <v>37.97</v>
      </c>
      <c r="F23" s="23">
        <f>AVERAGE(E23:E24)</f>
        <v>37.409999999999997</v>
      </c>
      <c r="G23" s="20">
        <f>(1-(F23-F5)/(F9-F5))*100</f>
        <v>3.5783951032487993</v>
      </c>
    </row>
    <row r="24" spans="1:7">
      <c r="A24" s="6" t="str">
        <f t="shared" si="0"/>
        <v>PBK_1mMFT000959-040.000001</v>
      </c>
      <c r="B24" s="17" t="s">
        <v>1032</v>
      </c>
      <c r="C24" s="18" t="s">
        <v>2087</v>
      </c>
      <c r="D24" s="8">
        <v>9.9999999999999995E-7</v>
      </c>
      <c r="E24" s="9">
        <v>36.85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413</v>
      </c>
      <c r="C1" s="6" t="s">
        <v>2077</v>
      </c>
    </row>
    <row r="2" spans="1:9">
      <c r="B2" s="7" t="s">
        <v>414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415</v>
      </c>
      <c r="E4" s="14" t="s">
        <v>354</v>
      </c>
      <c r="F4" s="15" t="s">
        <v>316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416</v>
      </c>
      <c r="C5" s="18" t="s">
        <v>267</v>
      </c>
      <c r="E5" s="9">
        <v>1.75</v>
      </c>
      <c r="F5" s="19">
        <f>AVERAGE(E5:E6)</f>
        <v>1.99</v>
      </c>
    </row>
    <row r="6" spans="1:9">
      <c r="A6" s="6" t="str">
        <f t="shared" si="0"/>
        <v/>
      </c>
      <c r="B6" s="17" t="s">
        <v>417</v>
      </c>
      <c r="C6" s="18" t="s">
        <v>267</v>
      </c>
      <c r="E6" s="9">
        <v>2.23</v>
      </c>
      <c r="F6" s="19"/>
    </row>
    <row r="7" spans="1:9">
      <c r="A7" s="6" t="str">
        <f t="shared" si="0"/>
        <v/>
      </c>
      <c r="B7" s="17" t="s">
        <v>416</v>
      </c>
      <c r="C7" s="18" t="s">
        <v>270</v>
      </c>
      <c r="E7" s="9">
        <v>38.94</v>
      </c>
      <c r="F7" s="19">
        <f>AVERAGE(E7:E8)</f>
        <v>39.450000000000003</v>
      </c>
    </row>
    <row r="8" spans="1:9">
      <c r="A8" s="6" t="str">
        <f t="shared" si="0"/>
        <v/>
      </c>
      <c r="B8" s="17" t="s">
        <v>416</v>
      </c>
      <c r="C8" s="18" t="s">
        <v>270</v>
      </c>
      <c r="E8" s="9">
        <v>39.96</v>
      </c>
      <c r="F8" s="19"/>
    </row>
    <row r="9" spans="1:9">
      <c r="A9" s="6" t="str">
        <f t="shared" si="0"/>
        <v>PDHK2DCA0.001</v>
      </c>
      <c r="B9" s="17" t="s">
        <v>417</v>
      </c>
      <c r="C9" s="18" t="s">
        <v>418</v>
      </c>
      <c r="D9" s="8">
        <v>1E-3</v>
      </c>
      <c r="E9" s="9">
        <v>16.89</v>
      </c>
      <c r="F9" s="19">
        <f>AVERAGE(E9:E10)</f>
        <v>17.72</v>
      </c>
      <c r="G9" s="20">
        <f>(1-(F9-F5)/(F7-F5))*100</f>
        <v>58.008542445274955</v>
      </c>
    </row>
    <row r="10" spans="1:9">
      <c r="A10" s="6" t="str">
        <f t="shared" si="0"/>
        <v>PDHK2DCA0.001</v>
      </c>
      <c r="B10" s="17" t="s">
        <v>417</v>
      </c>
      <c r="C10" s="18" t="s">
        <v>419</v>
      </c>
      <c r="D10" s="8">
        <v>1E-3</v>
      </c>
      <c r="E10" s="21">
        <v>18.55</v>
      </c>
      <c r="F10" s="22"/>
      <c r="G10" s="20"/>
    </row>
    <row r="11" spans="1:9">
      <c r="A11" s="6" t="str">
        <f t="shared" si="0"/>
        <v>PDHK2FT002787-120.000001</v>
      </c>
      <c r="B11" s="17" t="s">
        <v>420</v>
      </c>
      <c r="C11" s="18" t="s">
        <v>2083</v>
      </c>
      <c r="D11" s="8">
        <v>9.9999999999999995E-7</v>
      </c>
      <c r="E11" s="9">
        <v>39.33</v>
      </c>
      <c r="F11" s="19">
        <f>AVERAGE(E11:E12)</f>
        <v>38.39</v>
      </c>
      <c r="G11" s="20">
        <f>(1-(F11-F5)/(F7-F5))*100</f>
        <v>2.8296849973304949</v>
      </c>
    </row>
    <row r="12" spans="1:9">
      <c r="A12" s="6" t="str">
        <f t="shared" si="0"/>
        <v>PDHK2FT002787-120.000001</v>
      </c>
      <c r="B12" s="17" t="s">
        <v>420</v>
      </c>
      <c r="C12" s="18" t="s">
        <v>2083</v>
      </c>
      <c r="D12" s="8">
        <v>9.9999999999999995E-7</v>
      </c>
      <c r="E12" s="9">
        <v>37.450000000000003</v>
      </c>
      <c r="F12" s="19"/>
      <c r="G12" s="20"/>
    </row>
    <row r="13" spans="1:9">
      <c r="A13" s="6" t="str">
        <f t="shared" si="0"/>
        <v>PDHK2FT003666-010.000001</v>
      </c>
      <c r="B13" s="17" t="s">
        <v>417</v>
      </c>
      <c r="C13" s="18" t="s">
        <v>2084</v>
      </c>
      <c r="D13" s="8">
        <v>9.9999999999999995E-7</v>
      </c>
      <c r="E13" s="9">
        <v>36.97</v>
      </c>
      <c r="F13" s="19">
        <f>AVERAGE(E13:E14)</f>
        <v>39.625</v>
      </c>
      <c r="G13" s="20">
        <f>(1-(F13-F5)/(F7-F5))*100</f>
        <v>-0.46716497597436568</v>
      </c>
    </row>
    <row r="14" spans="1:9">
      <c r="A14" s="6" t="str">
        <f t="shared" si="0"/>
        <v>PDHK2FT003666-010.000001</v>
      </c>
      <c r="B14" s="17" t="s">
        <v>416</v>
      </c>
      <c r="C14" s="18" t="s">
        <v>2084</v>
      </c>
      <c r="D14" s="8">
        <v>9.9999999999999995E-7</v>
      </c>
      <c r="E14" s="9">
        <v>42.28</v>
      </c>
      <c r="F14" s="19"/>
      <c r="G14" s="20"/>
    </row>
    <row r="15" spans="1:9">
      <c r="A15" s="6" t="str">
        <f t="shared" si="0"/>
        <v>PDHK2FT001973-170.000001</v>
      </c>
      <c r="B15" s="17" t="s">
        <v>417</v>
      </c>
      <c r="C15" s="18" t="s">
        <v>2085</v>
      </c>
      <c r="D15" s="8">
        <v>9.9999999999999995E-7</v>
      </c>
      <c r="E15" s="9">
        <v>43.57</v>
      </c>
      <c r="F15" s="19">
        <f>AVERAGE(E15:E16)</f>
        <v>42.605000000000004</v>
      </c>
      <c r="G15" s="20">
        <f>(1-(F15-F5)/(F7-F5))*100</f>
        <v>-8.4223171382808317</v>
      </c>
    </row>
    <row r="16" spans="1:9">
      <c r="A16" s="6" t="str">
        <f t="shared" si="0"/>
        <v>PDHK2FT001973-170.000001</v>
      </c>
      <c r="B16" s="17" t="s">
        <v>416</v>
      </c>
      <c r="C16" s="18" t="s">
        <v>2085</v>
      </c>
      <c r="D16" s="8">
        <v>9.9999999999999995E-7</v>
      </c>
      <c r="E16" s="9">
        <v>41.64</v>
      </c>
      <c r="F16" s="19"/>
      <c r="G16" s="20"/>
    </row>
    <row r="17" spans="1:7">
      <c r="A17" s="6" t="str">
        <f t="shared" si="0"/>
        <v>PDHK2FT003437-010.000001</v>
      </c>
      <c r="B17" s="17" t="s">
        <v>417</v>
      </c>
      <c r="C17" s="18" t="s">
        <v>2086</v>
      </c>
      <c r="D17" s="8">
        <v>9.9999999999999995E-7</v>
      </c>
      <c r="E17" s="9">
        <v>40.85</v>
      </c>
      <c r="F17" s="19">
        <f>AVERAGE(E17:E18)</f>
        <v>41.730000000000004</v>
      </c>
      <c r="G17" s="20">
        <f>(1-(F17-F5)/(F7-F5))*100</f>
        <v>-6.086492258408982</v>
      </c>
    </row>
    <row r="18" spans="1:7">
      <c r="A18" s="6" t="str">
        <f t="shared" si="0"/>
        <v>PDHK2FT003437-010.000001</v>
      </c>
      <c r="B18" s="17" t="s">
        <v>420</v>
      </c>
      <c r="C18" s="18" t="s">
        <v>2086</v>
      </c>
      <c r="D18" s="8">
        <v>9.9999999999999995E-7</v>
      </c>
      <c r="E18" s="9">
        <v>42.61</v>
      </c>
      <c r="F18" s="19"/>
      <c r="G18" s="20"/>
    </row>
    <row r="19" spans="1:7">
      <c r="A19" s="6" t="str">
        <f t="shared" si="0"/>
        <v>PDHK2FT000959-040.000001</v>
      </c>
      <c r="B19" s="17" t="s">
        <v>417</v>
      </c>
      <c r="C19" s="18" t="s">
        <v>2087</v>
      </c>
      <c r="D19" s="8">
        <v>9.9999999999999995E-7</v>
      </c>
      <c r="E19" s="9">
        <v>40.25</v>
      </c>
      <c r="F19" s="19">
        <f>AVERAGE(E19:E20)</f>
        <v>40.734999999999999</v>
      </c>
      <c r="G19" s="20">
        <f>(1-(F19-F5)/(F7-F5))*100</f>
        <v>-3.4303256807260984</v>
      </c>
    </row>
    <row r="20" spans="1:7">
      <c r="A20" s="6" t="str">
        <f t="shared" si="0"/>
        <v>PDHK2FT000959-040.000001</v>
      </c>
      <c r="B20" s="17" t="s">
        <v>417</v>
      </c>
      <c r="C20" s="18" t="s">
        <v>2087</v>
      </c>
      <c r="D20" s="8">
        <v>9.9999999999999995E-7</v>
      </c>
      <c r="E20" s="9">
        <v>41.22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421</v>
      </c>
      <c r="C1" s="6" t="s">
        <v>2077</v>
      </c>
    </row>
    <row r="2" spans="1:9">
      <c r="B2" s="7" t="s">
        <v>422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423</v>
      </c>
      <c r="D4" s="13" t="s">
        <v>369</v>
      </c>
      <c r="E4" s="14" t="s">
        <v>263</v>
      </c>
      <c r="F4" s="15" t="s">
        <v>424</v>
      </c>
      <c r="G4" s="16" t="s">
        <v>383</v>
      </c>
    </row>
    <row r="5" spans="1:9">
      <c r="A5" s="6" t="str">
        <f t="shared" ref="A5:A20" si="0">IF(D5="","",B5&amp;C5&amp;D5)</f>
        <v/>
      </c>
      <c r="B5" s="17" t="s">
        <v>425</v>
      </c>
      <c r="C5" s="18" t="s">
        <v>267</v>
      </c>
      <c r="E5" s="9">
        <v>1.17</v>
      </c>
      <c r="F5" s="19">
        <f>AVERAGE(E5:E6)</f>
        <v>1.47</v>
      </c>
    </row>
    <row r="6" spans="1:9">
      <c r="A6" s="6" t="str">
        <f t="shared" si="0"/>
        <v/>
      </c>
      <c r="B6" s="17" t="s">
        <v>426</v>
      </c>
      <c r="C6" s="18" t="s">
        <v>267</v>
      </c>
      <c r="E6" s="9">
        <v>1.77</v>
      </c>
      <c r="F6" s="19"/>
    </row>
    <row r="7" spans="1:9">
      <c r="A7" s="6" t="str">
        <f t="shared" si="0"/>
        <v/>
      </c>
      <c r="B7" s="17" t="s">
        <v>425</v>
      </c>
      <c r="C7" s="18" t="s">
        <v>270</v>
      </c>
      <c r="E7" s="9">
        <v>29.36</v>
      </c>
      <c r="F7" s="19">
        <f>AVERAGE(E7:E8)</f>
        <v>29.384999999999998</v>
      </c>
    </row>
    <row r="8" spans="1:9">
      <c r="A8" s="6" t="str">
        <f t="shared" si="0"/>
        <v/>
      </c>
      <c r="B8" s="17" t="s">
        <v>425</v>
      </c>
      <c r="C8" s="18" t="s">
        <v>270</v>
      </c>
      <c r="E8" s="9">
        <v>29.41</v>
      </c>
      <c r="F8" s="19"/>
    </row>
    <row r="9" spans="1:9">
      <c r="A9" s="6" t="str">
        <f t="shared" si="0"/>
        <v>PDHK4DCA0.001</v>
      </c>
      <c r="B9" s="17" t="s">
        <v>427</v>
      </c>
      <c r="C9" s="18" t="s">
        <v>428</v>
      </c>
      <c r="D9" s="8">
        <v>1E-3</v>
      </c>
      <c r="E9" s="9">
        <v>4.3499999999999996</v>
      </c>
      <c r="F9" s="19">
        <f>AVERAGE(E9:E10)</f>
        <v>3.57</v>
      </c>
      <c r="G9" s="20">
        <f>(1-(F9-F5)/(F7-F5))*100</f>
        <v>92.477162815690491</v>
      </c>
    </row>
    <row r="10" spans="1:9">
      <c r="A10" s="6" t="str">
        <f t="shared" si="0"/>
        <v>PDHK4DCA0.001</v>
      </c>
      <c r="B10" s="17" t="s">
        <v>427</v>
      </c>
      <c r="C10" s="18" t="s">
        <v>428</v>
      </c>
      <c r="D10" s="8">
        <v>1E-3</v>
      </c>
      <c r="E10" s="21">
        <v>2.79</v>
      </c>
      <c r="F10" s="22"/>
      <c r="G10" s="20"/>
    </row>
    <row r="11" spans="1:9">
      <c r="A11" s="6" t="str">
        <f t="shared" si="0"/>
        <v>PDHK4FT002787-120.000001</v>
      </c>
      <c r="B11" s="17" t="s">
        <v>427</v>
      </c>
      <c r="C11" s="18" t="s">
        <v>2083</v>
      </c>
      <c r="D11" s="8">
        <v>9.9999999999999995E-7</v>
      </c>
      <c r="E11" s="9">
        <v>29.16</v>
      </c>
      <c r="F11" s="19">
        <f>AVERAGE(E11:E12)</f>
        <v>29.02</v>
      </c>
      <c r="G11" s="20">
        <f>(1-(F11-F5)/(F7-F5))*100</f>
        <v>1.3075407487014079</v>
      </c>
    </row>
    <row r="12" spans="1:9">
      <c r="A12" s="6" t="str">
        <f t="shared" si="0"/>
        <v>PDHK4FT002787-120.000001</v>
      </c>
      <c r="B12" s="17" t="s">
        <v>425</v>
      </c>
      <c r="C12" s="18" t="s">
        <v>2083</v>
      </c>
      <c r="D12" s="8">
        <v>9.9999999999999995E-7</v>
      </c>
      <c r="E12" s="9">
        <v>28.88</v>
      </c>
      <c r="F12" s="19"/>
      <c r="G12" s="20"/>
    </row>
    <row r="13" spans="1:9">
      <c r="A13" s="6" t="str">
        <f t="shared" si="0"/>
        <v>PDHK4FT003666-010.000001</v>
      </c>
      <c r="B13" s="17" t="s">
        <v>426</v>
      </c>
      <c r="C13" s="18" t="s">
        <v>2084</v>
      </c>
      <c r="D13" s="8">
        <v>9.9999999999999995E-7</v>
      </c>
      <c r="E13" s="9">
        <v>28.2</v>
      </c>
      <c r="F13" s="19">
        <f>AVERAGE(E13:E14)</f>
        <v>27.785</v>
      </c>
      <c r="G13" s="20">
        <f>(1-(F13-F5)/(F7-F5))*100</f>
        <v>5.7316854737596179</v>
      </c>
    </row>
    <row r="14" spans="1:9">
      <c r="A14" s="6" t="str">
        <f t="shared" si="0"/>
        <v>PDHK4FT003666-010.000001</v>
      </c>
      <c r="B14" s="17" t="s">
        <v>425</v>
      </c>
      <c r="C14" s="18" t="s">
        <v>2084</v>
      </c>
      <c r="D14" s="8">
        <v>9.9999999999999995E-7</v>
      </c>
      <c r="E14" s="9">
        <v>27.37</v>
      </c>
      <c r="F14" s="19"/>
      <c r="G14" s="20"/>
    </row>
    <row r="15" spans="1:9">
      <c r="A15" s="6" t="str">
        <f t="shared" si="0"/>
        <v>PDHK4FT001973-170.000001</v>
      </c>
      <c r="B15" s="17" t="s">
        <v>425</v>
      </c>
      <c r="C15" s="18" t="s">
        <v>2085</v>
      </c>
      <c r="D15" s="8">
        <v>9.9999999999999995E-7</v>
      </c>
      <c r="E15" s="9">
        <v>27.04</v>
      </c>
      <c r="F15" s="19">
        <f>AVERAGE(E15:E16)</f>
        <v>27.59</v>
      </c>
      <c r="G15" s="20">
        <f>(1-(F15-F5)/(F7-F5))*100</f>
        <v>6.4302346408740778</v>
      </c>
    </row>
    <row r="16" spans="1:9">
      <c r="A16" s="6" t="str">
        <f t="shared" si="0"/>
        <v>PDHK4FT001973-170.000001</v>
      </c>
      <c r="B16" s="17" t="s">
        <v>427</v>
      </c>
      <c r="C16" s="18" t="s">
        <v>2085</v>
      </c>
      <c r="D16" s="8">
        <v>9.9999999999999995E-7</v>
      </c>
      <c r="E16" s="9">
        <v>28.14</v>
      </c>
      <c r="F16" s="19"/>
      <c r="G16" s="20"/>
    </row>
    <row r="17" spans="1:7">
      <c r="A17" s="6" t="str">
        <f t="shared" si="0"/>
        <v>PDHK4FT003437-010.000001</v>
      </c>
      <c r="B17" s="17" t="s">
        <v>427</v>
      </c>
      <c r="C17" s="18" t="s">
        <v>2086</v>
      </c>
      <c r="D17" s="8">
        <v>9.9999999999999995E-7</v>
      </c>
      <c r="E17" s="9">
        <v>29.01</v>
      </c>
      <c r="F17" s="19">
        <f>AVERAGE(E17:E18)</f>
        <v>29.310000000000002</v>
      </c>
      <c r="G17" s="20">
        <f>(1-(F17-F5)/(F7-F5))*100</f>
        <v>0.26867275658246648</v>
      </c>
    </row>
    <row r="18" spans="1:7">
      <c r="A18" s="6" t="str">
        <f t="shared" si="0"/>
        <v>PDHK4FT003437-010.000001</v>
      </c>
      <c r="B18" s="17" t="s">
        <v>425</v>
      </c>
      <c r="C18" s="18" t="s">
        <v>2086</v>
      </c>
      <c r="D18" s="8">
        <v>9.9999999999999995E-7</v>
      </c>
      <c r="E18" s="9">
        <v>29.61</v>
      </c>
      <c r="F18" s="19"/>
      <c r="G18" s="20"/>
    </row>
    <row r="19" spans="1:7">
      <c r="A19" s="6" t="str">
        <f t="shared" si="0"/>
        <v>PDHK4FT000959-040.000001</v>
      </c>
      <c r="B19" s="17" t="s">
        <v>427</v>
      </c>
      <c r="C19" s="18" t="s">
        <v>2087</v>
      </c>
      <c r="D19" s="8">
        <v>9.9999999999999995E-7</v>
      </c>
      <c r="E19" s="9">
        <v>27.94</v>
      </c>
      <c r="F19" s="19">
        <f>AVERAGE(E19:E20)</f>
        <v>28.395000000000003</v>
      </c>
      <c r="G19" s="20">
        <f>(1-(F19-F5)/(F7-F5))*100</f>
        <v>3.5464803868887507</v>
      </c>
    </row>
    <row r="20" spans="1:7">
      <c r="A20" s="6" t="str">
        <f t="shared" si="0"/>
        <v>PDHK4FT000959-040.000001</v>
      </c>
      <c r="B20" s="17" t="s">
        <v>425</v>
      </c>
      <c r="C20" s="18" t="s">
        <v>2087</v>
      </c>
      <c r="D20" s="8">
        <v>9.9999999999999995E-7</v>
      </c>
      <c r="E20" s="9">
        <v>28.85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1038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1036</v>
      </c>
      <c r="C5" s="18" t="s">
        <v>267</v>
      </c>
      <c r="E5" s="9">
        <v>0.76</v>
      </c>
      <c r="F5" s="23">
        <f>AVERAGE(E5:E8)</f>
        <v>0.63749999999999996</v>
      </c>
    </row>
    <row r="6" spans="1:9">
      <c r="A6" s="6" t="str">
        <f t="shared" si="0"/>
        <v/>
      </c>
      <c r="B6" s="17" t="s">
        <v>1036</v>
      </c>
      <c r="C6" s="18" t="s">
        <v>267</v>
      </c>
      <c r="E6" s="9">
        <v>0.73</v>
      </c>
      <c r="F6" s="23"/>
    </row>
    <row r="7" spans="1:9">
      <c r="A7" s="6" t="str">
        <f t="shared" si="0"/>
        <v/>
      </c>
      <c r="B7" s="17" t="s">
        <v>1036</v>
      </c>
      <c r="C7" s="18" t="s">
        <v>267</v>
      </c>
      <c r="E7" s="9">
        <v>0.46</v>
      </c>
      <c r="F7" s="24"/>
    </row>
    <row r="8" spans="1:9">
      <c r="A8" s="6" t="str">
        <f t="shared" si="0"/>
        <v/>
      </c>
      <c r="B8" s="17" t="s">
        <v>1036</v>
      </c>
      <c r="C8" s="18" t="s">
        <v>267</v>
      </c>
      <c r="E8" s="9">
        <v>0.6</v>
      </c>
      <c r="F8" s="23"/>
    </row>
    <row r="9" spans="1:9">
      <c r="A9" s="6" t="str">
        <f t="shared" si="0"/>
        <v/>
      </c>
      <c r="B9" s="17" t="s">
        <v>1036</v>
      </c>
      <c r="C9" s="18" t="s">
        <v>270</v>
      </c>
      <c r="E9" s="9">
        <v>27.28</v>
      </c>
      <c r="F9" s="23">
        <f>AVERAGE(E9:E12)</f>
        <v>27.627500000000001</v>
      </c>
    </row>
    <row r="10" spans="1:9">
      <c r="A10" s="6" t="str">
        <f t="shared" si="0"/>
        <v/>
      </c>
      <c r="B10" s="17" t="s">
        <v>1036</v>
      </c>
      <c r="C10" s="18" t="s">
        <v>270</v>
      </c>
      <c r="E10" s="9">
        <v>27.25</v>
      </c>
      <c r="F10" s="23"/>
    </row>
    <row r="11" spans="1:9">
      <c r="A11" s="6" t="str">
        <f t="shared" si="0"/>
        <v/>
      </c>
      <c r="B11" s="17" t="s">
        <v>1036</v>
      </c>
      <c r="C11" s="18" t="s">
        <v>270</v>
      </c>
      <c r="E11" s="9">
        <v>28.31</v>
      </c>
      <c r="F11" s="24"/>
    </row>
    <row r="12" spans="1:9">
      <c r="A12" s="6" t="str">
        <f t="shared" si="0"/>
        <v/>
      </c>
      <c r="B12" s="17" t="s">
        <v>1036</v>
      </c>
      <c r="C12" s="18" t="s">
        <v>270</v>
      </c>
      <c r="E12" s="9">
        <v>27.67</v>
      </c>
      <c r="F12" s="23"/>
    </row>
    <row r="13" spans="1:9">
      <c r="A13" s="6" t="str">
        <f t="shared" si="0"/>
        <v>PDK1_1mMStaurosporine0.00001</v>
      </c>
      <c r="B13" s="17" t="s">
        <v>1036</v>
      </c>
      <c r="C13" s="18" t="s">
        <v>930</v>
      </c>
      <c r="D13" s="8">
        <v>1.0000000000000001E-5</v>
      </c>
      <c r="E13" s="9">
        <v>0.7</v>
      </c>
      <c r="F13" s="23">
        <f>AVERAGE(E13:E14)</f>
        <v>0.81499999999999995</v>
      </c>
      <c r="G13" s="20">
        <f>(1-(F13-F5)/(F9-F5))*100</f>
        <v>99.342349018154877</v>
      </c>
    </row>
    <row r="14" spans="1:9">
      <c r="A14" s="6" t="str">
        <f t="shared" si="0"/>
        <v>PDK1_1mMStaurosporine0.00001</v>
      </c>
      <c r="B14" s="17" t="s">
        <v>1036</v>
      </c>
      <c r="C14" s="18" t="s">
        <v>930</v>
      </c>
      <c r="D14" s="8">
        <v>1.0000000000000001E-5</v>
      </c>
      <c r="E14" s="9">
        <v>0.93</v>
      </c>
      <c r="F14" s="23"/>
      <c r="G14" s="20"/>
    </row>
    <row r="15" spans="1:9">
      <c r="A15" s="6" t="str">
        <f t="shared" si="0"/>
        <v>PDK1_1mMFT002787-120.000001</v>
      </c>
      <c r="B15" s="17" t="s">
        <v>1036</v>
      </c>
      <c r="C15" s="18" t="s">
        <v>2083</v>
      </c>
      <c r="D15" s="8">
        <v>9.9999999999999995E-7</v>
      </c>
      <c r="E15" s="9">
        <v>28.22</v>
      </c>
      <c r="F15" s="23">
        <f>AVERAGE(E15:E16)</f>
        <v>28.174999999999997</v>
      </c>
      <c r="G15" s="20">
        <f>(1-(F15-F5)/(F9-F5))*100</f>
        <v>-2.0285290848462312</v>
      </c>
    </row>
    <row r="16" spans="1:9">
      <c r="A16" s="6" t="str">
        <f t="shared" si="0"/>
        <v>PDK1_1mMFT002787-120.000001</v>
      </c>
      <c r="B16" s="17" t="s">
        <v>1036</v>
      </c>
      <c r="C16" s="18" t="s">
        <v>2083</v>
      </c>
      <c r="D16" s="8">
        <v>9.9999999999999995E-7</v>
      </c>
      <c r="E16" s="9">
        <v>28.13</v>
      </c>
      <c r="F16" s="23"/>
      <c r="G16" s="20"/>
    </row>
    <row r="17" spans="1:7">
      <c r="A17" s="6" t="str">
        <f t="shared" si="0"/>
        <v>PDK1_1mMFT003666-010.000001</v>
      </c>
      <c r="B17" s="17" t="s">
        <v>1036</v>
      </c>
      <c r="C17" s="18" t="s">
        <v>2084</v>
      </c>
      <c r="D17" s="8">
        <v>9.9999999999999995E-7</v>
      </c>
      <c r="E17" s="9">
        <v>26.98</v>
      </c>
      <c r="F17" s="23">
        <f>AVERAGE(E17:E18)</f>
        <v>27.15</v>
      </c>
      <c r="G17" s="20">
        <f>(1-(F17-F5)/(F9-F5))*100</f>
        <v>1.7691737680622599</v>
      </c>
    </row>
    <row r="18" spans="1:7">
      <c r="A18" s="6" t="str">
        <f t="shared" si="0"/>
        <v>PDK1_1mMFT003666-010.000001</v>
      </c>
      <c r="B18" s="17" t="s">
        <v>1036</v>
      </c>
      <c r="C18" s="18" t="s">
        <v>2084</v>
      </c>
      <c r="D18" s="8">
        <v>9.9999999999999995E-7</v>
      </c>
      <c r="E18" s="9">
        <v>27.32</v>
      </c>
      <c r="F18" s="23"/>
      <c r="G18" s="20"/>
    </row>
    <row r="19" spans="1:7">
      <c r="A19" s="6" t="str">
        <f t="shared" si="0"/>
        <v>PDK1_1mMFT001973-170.000001</v>
      </c>
      <c r="B19" s="17" t="s">
        <v>1036</v>
      </c>
      <c r="C19" s="18" t="s">
        <v>2085</v>
      </c>
      <c r="D19" s="8">
        <v>9.9999999999999995E-7</v>
      </c>
      <c r="E19" s="9">
        <v>26.85</v>
      </c>
      <c r="F19" s="23">
        <f>AVERAGE(E19:E20)</f>
        <v>26.65</v>
      </c>
      <c r="G19" s="20">
        <f>(1-(F19-F5)/(F9-F5))*100</f>
        <v>3.6217117450907832</v>
      </c>
    </row>
    <row r="20" spans="1:7">
      <c r="A20" s="6" t="str">
        <f t="shared" si="0"/>
        <v>PDK1_1mMFT001973-170.000001</v>
      </c>
      <c r="B20" s="17" t="s">
        <v>1036</v>
      </c>
      <c r="C20" s="18" t="s">
        <v>2085</v>
      </c>
      <c r="D20" s="8">
        <v>9.9999999999999995E-7</v>
      </c>
      <c r="E20" s="9">
        <v>26.45</v>
      </c>
      <c r="F20" s="23"/>
      <c r="G20" s="20"/>
    </row>
    <row r="21" spans="1:7">
      <c r="A21" s="6" t="str">
        <f t="shared" si="0"/>
        <v>PDK1_1mMFT003437-010.000001</v>
      </c>
      <c r="B21" s="17" t="s">
        <v>1036</v>
      </c>
      <c r="C21" s="18" t="s">
        <v>2086</v>
      </c>
      <c r="D21" s="8">
        <v>9.9999999999999995E-7</v>
      </c>
      <c r="E21" s="9">
        <v>27.8</v>
      </c>
      <c r="F21" s="23">
        <f>AVERAGE(E21:E22)</f>
        <v>27.835000000000001</v>
      </c>
      <c r="G21" s="20">
        <f>(1-(F21-F5)/(F9-F5))*100</f>
        <v>-0.76880326046684377</v>
      </c>
    </row>
    <row r="22" spans="1:7">
      <c r="A22" s="6" t="str">
        <f t="shared" si="0"/>
        <v>PDK1_1mMFT003437-010.000001</v>
      </c>
      <c r="B22" s="17" t="s">
        <v>1037</v>
      </c>
      <c r="C22" s="18" t="s">
        <v>2086</v>
      </c>
      <c r="D22" s="8">
        <v>9.9999999999999995E-7</v>
      </c>
      <c r="E22" s="21">
        <v>27.87</v>
      </c>
      <c r="F22" s="23"/>
      <c r="G22" s="20"/>
    </row>
    <row r="23" spans="1:7">
      <c r="A23" s="6" t="str">
        <f t="shared" si="0"/>
        <v>PDK1_1mMFT000959-040.000001</v>
      </c>
      <c r="B23" s="17" t="s">
        <v>1036</v>
      </c>
      <c r="C23" s="18" t="s">
        <v>2087</v>
      </c>
      <c r="D23" s="8">
        <v>9.9999999999999995E-7</v>
      </c>
      <c r="E23" s="9">
        <v>26.64</v>
      </c>
      <c r="F23" s="23">
        <f>AVERAGE(E23:E24)</f>
        <v>26.855</v>
      </c>
      <c r="G23" s="20">
        <f>(1-(F23-F5)/(F9-F5))*100</f>
        <v>2.8621711745090761</v>
      </c>
    </row>
    <row r="24" spans="1:7">
      <c r="A24" s="6" t="str">
        <f t="shared" si="0"/>
        <v>PDK1_1mMFT000959-040.000001</v>
      </c>
      <c r="B24" s="17" t="s">
        <v>1036</v>
      </c>
      <c r="C24" s="18" t="s">
        <v>2087</v>
      </c>
      <c r="D24" s="8">
        <v>9.9999999999999995E-7</v>
      </c>
      <c r="E24" s="9">
        <v>27.07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1935</v>
      </c>
      <c r="C1" s="6" t="s">
        <v>2077</v>
      </c>
    </row>
    <row r="2" spans="1:9">
      <c r="B2" s="7" t="s">
        <v>1936</v>
      </c>
      <c r="C2" s="6" t="s">
        <v>2078</v>
      </c>
      <c r="H2" s="11"/>
      <c r="I2" s="11"/>
    </row>
    <row r="3" spans="1:9" ht="15" thickBot="1"/>
    <row r="4" spans="1:9" ht="31" thickBot="1">
      <c r="B4" s="12" t="s">
        <v>1937</v>
      </c>
      <c r="C4" s="12" t="s">
        <v>1938</v>
      </c>
      <c r="D4" s="13" t="s">
        <v>1939</v>
      </c>
      <c r="E4" s="29" t="s">
        <v>1940</v>
      </c>
      <c r="F4" s="15" t="s">
        <v>1941</v>
      </c>
      <c r="G4" s="16" t="s">
        <v>1942</v>
      </c>
    </row>
    <row r="5" spans="1:9">
      <c r="A5" s="6" t="str">
        <f t="shared" ref="A5:A20" si="0">IF(D5="","",B5&amp;C5&amp;D5)</f>
        <v/>
      </c>
      <c r="B5" s="17" t="s">
        <v>1943</v>
      </c>
      <c r="C5" s="18" t="s">
        <v>267</v>
      </c>
      <c r="E5" s="30">
        <v>42.4</v>
      </c>
      <c r="F5" s="31">
        <f>AVERAGE(E5:E6)</f>
        <v>42.95</v>
      </c>
    </row>
    <row r="6" spans="1:9">
      <c r="A6" s="6" t="str">
        <f t="shared" si="0"/>
        <v/>
      </c>
      <c r="B6" s="17" t="s">
        <v>1944</v>
      </c>
      <c r="C6" s="18" t="s">
        <v>267</v>
      </c>
      <c r="E6" s="30">
        <v>43.5</v>
      </c>
      <c r="F6" s="31"/>
    </row>
    <row r="7" spans="1:9">
      <c r="A7" s="6" t="str">
        <f t="shared" si="0"/>
        <v/>
      </c>
      <c r="B7" s="17" t="s">
        <v>1944</v>
      </c>
      <c r="C7" s="18" t="s">
        <v>270</v>
      </c>
      <c r="E7" s="30">
        <v>176.2</v>
      </c>
      <c r="F7" s="31">
        <f>AVERAGE(E7:E8)</f>
        <v>175</v>
      </c>
    </row>
    <row r="8" spans="1:9">
      <c r="A8" s="6" t="str">
        <f t="shared" si="0"/>
        <v/>
      </c>
      <c r="B8" s="17" t="s">
        <v>1944</v>
      </c>
      <c r="C8" s="18" t="s">
        <v>270</v>
      </c>
      <c r="E8" s="30">
        <v>173.8</v>
      </c>
      <c r="F8" s="31"/>
    </row>
    <row r="9" spans="1:9">
      <c r="A9" s="6" t="str">
        <f t="shared" si="0"/>
        <v>PEKStaurosporine0.00001</v>
      </c>
      <c r="B9" s="17" t="s">
        <v>1943</v>
      </c>
      <c r="C9" s="18" t="s">
        <v>1945</v>
      </c>
      <c r="D9" s="8">
        <v>1.0000000000000001E-5</v>
      </c>
      <c r="E9" s="30">
        <v>69.900000000000006</v>
      </c>
      <c r="F9" s="31">
        <f>AVERAGE(E9:E10)</f>
        <v>68.150000000000006</v>
      </c>
      <c r="G9" s="20">
        <f>(1-(F9-F5)/(F7-F5))*100</f>
        <v>80.916319575918223</v>
      </c>
    </row>
    <row r="10" spans="1:9">
      <c r="A10" s="6" t="str">
        <f t="shared" si="0"/>
        <v>PEKStaurosporine0.00001</v>
      </c>
      <c r="B10" s="17" t="s">
        <v>1946</v>
      </c>
      <c r="C10" s="18" t="s">
        <v>1945</v>
      </c>
      <c r="D10" s="8">
        <v>1.0000000000000001E-5</v>
      </c>
      <c r="E10" s="30">
        <v>66.400000000000006</v>
      </c>
      <c r="F10" s="31"/>
      <c r="G10" s="20"/>
    </row>
    <row r="11" spans="1:9">
      <c r="A11" s="6" t="str">
        <f t="shared" si="0"/>
        <v>PEKFT002787-120.000001</v>
      </c>
      <c r="B11" s="17" t="s">
        <v>1944</v>
      </c>
      <c r="C11" s="18" t="s">
        <v>2083</v>
      </c>
      <c r="D11" s="8">
        <v>9.9999999999999995E-7</v>
      </c>
      <c r="E11" s="30">
        <v>172.5</v>
      </c>
      <c r="F11" s="31">
        <f>AVERAGE(E11:E12)</f>
        <v>176.35</v>
      </c>
      <c r="G11" s="20">
        <f>(1-(F11-F5)/(F7-F5))*100</f>
        <v>-1.0223400227186374</v>
      </c>
    </row>
    <row r="12" spans="1:9">
      <c r="A12" s="6" t="str">
        <f t="shared" si="0"/>
        <v>PEKFT002787-120.000001</v>
      </c>
      <c r="B12" s="17" t="s">
        <v>1944</v>
      </c>
      <c r="C12" s="18" t="s">
        <v>2083</v>
      </c>
      <c r="D12" s="8">
        <v>9.9999999999999995E-7</v>
      </c>
      <c r="E12" s="30">
        <v>180.2</v>
      </c>
      <c r="F12" s="31"/>
      <c r="G12" s="20"/>
    </row>
    <row r="13" spans="1:9">
      <c r="A13" s="6" t="str">
        <f t="shared" si="0"/>
        <v>PEKFT003666-010.000001</v>
      </c>
      <c r="B13" s="17" t="s">
        <v>1944</v>
      </c>
      <c r="C13" s="18" t="s">
        <v>2084</v>
      </c>
      <c r="D13" s="8">
        <v>9.9999999999999995E-7</v>
      </c>
      <c r="E13" s="30">
        <v>173.9</v>
      </c>
      <c r="F13" s="31">
        <f>AVERAGE(E13:E14)</f>
        <v>173.2</v>
      </c>
      <c r="G13" s="20">
        <f>(1-(F13-F5)/(F7-F5))*100</f>
        <v>1.3631200302915647</v>
      </c>
    </row>
    <row r="14" spans="1:9">
      <c r="A14" s="6" t="str">
        <f t="shared" si="0"/>
        <v>PEKFT003666-010.000001</v>
      </c>
      <c r="B14" s="17" t="s">
        <v>1944</v>
      </c>
      <c r="C14" s="18" t="s">
        <v>2084</v>
      </c>
      <c r="D14" s="8">
        <v>9.9999999999999995E-7</v>
      </c>
      <c r="E14" s="30">
        <v>172.5</v>
      </c>
      <c r="F14" s="31"/>
      <c r="G14" s="20"/>
    </row>
    <row r="15" spans="1:9">
      <c r="A15" s="6" t="str">
        <f t="shared" si="0"/>
        <v>PEKFT001973-170.000001</v>
      </c>
      <c r="B15" s="17" t="s">
        <v>1944</v>
      </c>
      <c r="C15" s="18" t="s">
        <v>2085</v>
      </c>
      <c r="D15" s="8">
        <v>9.9999999999999995E-7</v>
      </c>
      <c r="E15" s="30">
        <v>167.2</v>
      </c>
      <c r="F15" s="31">
        <f>AVERAGE(E15:E16)</f>
        <v>166.14999999999998</v>
      </c>
      <c r="G15" s="20">
        <f>(1-(F15-F5)/(F7-F5))*100</f>
        <v>6.7020068156001811</v>
      </c>
    </row>
    <row r="16" spans="1:9">
      <c r="A16" s="6" t="str">
        <f t="shared" si="0"/>
        <v>PEKFT001973-170.000001</v>
      </c>
      <c r="B16" s="17" t="s">
        <v>1944</v>
      </c>
      <c r="C16" s="18" t="s">
        <v>2085</v>
      </c>
      <c r="D16" s="8">
        <v>9.9999999999999995E-7</v>
      </c>
      <c r="E16" s="30">
        <v>165.1</v>
      </c>
      <c r="F16" s="31"/>
      <c r="G16" s="20"/>
    </row>
    <row r="17" spans="1:7">
      <c r="A17" s="6" t="str">
        <f t="shared" si="0"/>
        <v>PEKFT003437-010.000001</v>
      </c>
      <c r="B17" s="17" t="s">
        <v>1947</v>
      </c>
      <c r="C17" s="18" t="s">
        <v>2086</v>
      </c>
      <c r="D17" s="8">
        <v>9.9999999999999995E-7</v>
      </c>
      <c r="E17" s="30">
        <v>166.3</v>
      </c>
      <c r="F17" s="31">
        <f>AVERAGE(E17:E18)</f>
        <v>165.25</v>
      </c>
      <c r="G17" s="20">
        <f>(1-(F17-F5)/(F7-F5))*100</f>
        <v>7.3835668307459361</v>
      </c>
    </row>
    <row r="18" spans="1:7">
      <c r="A18" s="6" t="str">
        <f t="shared" si="0"/>
        <v>PEKFT003437-010.000001</v>
      </c>
      <c r="B18" s="17" t="s">
        <v>1944</v>
      </c>
      <c r="C18" s="18" t="s">
        <v>2086</v>
      </c>
      <c r="D18" s="8">
        <v>9.9999999999999995E-7</v>
      </c>
      <c r="E18" s="32">
        <v>164.2</v>
      </c>
      <c r="F18" s="31"/>
      <c r="G18" s="20"/>
    </row>
    <row r="19" spans="1:7">
      <c r="A19" s="6" t="str">
        <f t="shared" si="0"/>
        <v>PEKFT000959-040.000001</v>
      </c>
      <c r="B19" s="17" t="s">
        <v>1944</v>
      </c>
      <c r="C19" s="18" t="s">
        <v>2087</v>
      </c>
      <c r="D19" s="8">
        <v>9.9999999999999995E-7</v>
      </c>
      <c r="E19" s="30">
        <v>177.2</v>
      </c>
      <c r="F19" s="31">
        <f>AVERAGE(E19:E20)</f>
        <v>171.64999999999998</v>
      </c>
      <c r="G19" s="20">
        <f>(1-(F19-F5)/(F7-F5))*100</f>
        <v>2.5369178341537513</v>
      </c>
    </row>
    <row r="20" spans="1:7">
      <c r="A20" s="6" t="str">
        <f t="shared" si="0"/>
        <v>PEKFT000959-040.000001</v>
      </c>
      <c r="B20" s="17" t="s">
        <v>1943</v>
      </c>
      <c r="C20" s="18" t="s">
        <v>2087</v>
      </c>
      <c r="D20" s="8">
        <v>9.9999999999999995E-7</v>
      </c>
      <c r="E20" s="30">
        <v>166.1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429</v>
      </c>
      <c r="D4" s="13" t="s">
        <v>262</v>
      </c>
      <c r="E4" s="14" t="s">
        <v>263</v>
      </c>
      <c r="F4" s="15" t="s">
        <v>287</v>
      </c>
      <c r="G4" s="16" t="s">
        <v>317</v>
      </c>
    </row>
    <row r="5" spans="1:9">
      <c r="A5" s="6" t="str">
        <f t="shared" ref="A5:A20" si="0">IF(D5="","",B5&amp;C5&amp;D5)</f>
        <v/>
      </c>
      <c r="B5" s="17" t="s">
        <v>430</v>
      </c>
      <c r="C5" s="18" t="s">
        <v>267</v>
      </c>
      <c r="E5" s="9">
        <v>0.76</v>
      </c>
      <c r="F5" s="19">
        <f>AVERAGE(E5:E6)</f>
        <v>0.85</v>
      </c>
    </row>
    <row r="6" spans="1:9">
      <c r="A6" s="6" t="str">
        <f t="shared" si="0"/>
        <v/>
      </c>
      <c r="B6" s="17" t="s">
        <v>431</v>
      </c>
      <c r="C6" s="18" t="s">
        <v>267</v>
      </c>
      <c r="E6" s="9">
        <v>0.94</v>
      </c>
      <c r="F6" s="19"/>
    </row>
    <row r="7" spans="1:9">
      <c r="A7" s="6" t="str">
        <f t="shared" si="0"/>
        <v/>
      </c>
      <c r="B7" s="17" t="s">
        <v>430</v>
      </c>
      <c r="C7" s="18" t="s">
        <v>270</v>
      </c>
      <c r="E7" s="9">
        <v>46.11</v>
      </c>
      <c r="F7" s="19">
        <f>AVERAGE(E7:E8)</f>
        <v>46.575000000000003</v>
      </c>
    </row>
    <row r="8" spans="1:9">
      <c r="A8" s="6" t="str">
        <f t="shared" si="0"/>
        <v/>
      </c>
      <c r="B8" s="17" t="s">
        <v>430</v>
      </c>
      <c r="C8" s="18" t="s">
        <v>270</v>
      </c>
      <c r="E8" s="9">
        <v>47.04</v>
      </c>
      <c r="F8" s="19"/>
    </row>
    <row r="9" spans="1:9">
      <c r="A9" s="6" t="str">
        <f t="shared" si="0"/>
        <v>PGKStaurosporine0.00001</v>
      </c>
      <c r="B9" s="17" t="s">
        <v>430</v>
      </c>
      <c r="C9" s="18" t="s">
        <v>272</v>
      </c>
      <c r="D9" s="8">
        <v>1.0000000000000001E-5</v>
      </c>
      <c r="E9" s="9">
        <v>0.96</v>
      </c>
      <c r="F9" s="19">
        <f>AVERAGE(E9:E10)</f>
        <v>0.7</v>
      </c>
      <c r="G9" s="20">
        <f>(1-(F9-F5)/(F7-F5))*100</f>
        <v>100.32804811372336</v>
      </c>
    </row>
    <row r="10" spans="1:9">
      <c r="A10" s="6" t="str">
        <f t="shared" si="0"/>
        <v>PGKStaurosporine0.00001</v>
      </c>
      <c r="B10" s="17" t="s">
        <v>430</v>
      </c>
      <c r="C10" s="18" t="s">
        <v>432</v>
      </c>
      <c r="D10" s="8">
        <v>1.0000000000000001E-5</v>
      </c>
      <c r="E10" s="21">
        <v>0.44</v>
      </c>
      <c r="F10" s="22"/>
      <c r="G10" s="20"/>
    </row>
    <row r="11" spans="1:9">
      <c r="A11" s="6" t="str">
        <f t="shared" si="0"/>
        <v>PGKFT002787-120.000001</v>
      </c>
      <c r="B11" s="17" t="s">
        <v>430</v>
      </c>
      <c r="C11" s="18" t="s">
        <v>2083</v>
      </c>
      <c r="D11" s="8">
        <v>9.9999999999999995E-7</v>
      </c>
      <c r="E11" s="9">
        <v>45.95</v>
      </c>
      <c r="F11" s="19">
        <f>AVERAGE(E11:E12)</f>
        <v>46.35</v>
      </c>
      <c r="G11" s="20">
        <f>(1-(F11-F5)/(F7-F5))*100</f>
        <v>0.49207217058502284</v>
      </c>
    </row>
    <row r="12" spans="1:9">
      <c r="A12" s="6" t="str">
        <f t="shared" si="0"/>
        <v>PGKFT002787-120.000001</v>
      </c>
      <c r="B12" s="17" t="s">
        <v>431</v>
      </c>
      <c r="C12" s="18" t="s">
        <v>2083</v>
      </c>
      <c r="D12" s="8">
        <v>9.9999999999999995E-7</v>
      </c>
      <c r="E12" s="9">
        <v>46.75</v>
      </c>
      <c r="F12" s="19"/>
      <c r="G12" s="20"/>
    </row>
    <row r="13" spans="1:9">
      <c r="A13" s="6" t="str">
        <f t="shared" si="0"/>
        <v>PGKFT003666-010.000001</v>
      </c>
      <c r="B13" s="17" t="s">
        <v>430</v>
      </c>
      <c r="C13" s="18" t="s">
        <v>2084</v>
      </c>
      <c r="D13" s="8">
        <v>9.9999999999999995E-7</v>
      </c>
      <c r="E13" s="9">
        <v>44.64</v>
      </c>
      <c r="F13" s="19">
        <f>AVERAGE(E13:E14)</f>
        <v>46.14</v>
      </c>
      <c r="G13" s="20">
        <f>(1-(F13-F5)/(F7-F5))*100</f>
        <v>0.9513395297977123</v>
      </c>
    </row>
    <row r="14" spans="1:9">
      <c r="A14" s="6" t="str">
        <f t="shared" si="0"/>
        <v>PGKFT003666-010.000001</v>
      </c>
      <c r="B14" s="17" t="s">
        <v>431</v>
      </c>
      <c r="C14" s="18" t="s">
        <v>2084</v>
      </c>
      <c r="D14" s="8">
        <v>9.9999999999999995E-7</v>
      </c>
      <c r="E14" s="9">
        <v>47.64</v>
      </c>
      <c r="F14" s="19"/>
      <c r="G14" s="20"/>
    </row>
    <row r="15" spans="1:9">
      <c r="A15" s="6" t="str">
        <f t="shared" si="0"/>
        <v>PGKFT001973-170.000001</v>
      </c>
      <c r="B15" s="17" t="s">
        <v>430</v>
      </c>
      <c r="C15" s="18" t="s">
        <v>2085</v>
      </c>
      <c r="D15" s="8">
        <v>9.9999999999999995E-7</v>
      </c>
      <c r="E15" s="9">
        <v>47.04</v>
      </c>
      <c r="F15" s="19">
        <f>AVERAGE(E15:E16)</f>
        <v>47.254999999999995</v>
      </c>
      <c r="G15" s="20">
        <f>(1-(F15-F5)/(F7-F5))*100</f>
        <v>-1.4871514488791426</v>
      </c>
    </row>
    <row r="16" spans="1:9">
      <c r="A16" s="6" t="str">
        <f t="shared" si="0"/>
        <v>PGKFT001973-170.000001</v>
      </c>
      <c r="B16" s="17" t="s">
        <v>433</v>
      </c>
      <c r="C16" s="18" t="s">
        <v>2085</v>
      </c>
      <c r="D16" s="8">
        <v>9.9999999999999995E-7</v>
      </c>
      <c r="E16" s="9">
        <v>47.47</v>
      </c>
      <c r="F16" s="19"/>
      <c r="G16" s="20"/>
    </row>
    <row r="17" spans="1:7">
      <c r="A17" s="6" t="str">
        <f t="shared" si="0"/>
        <v>PGKFT003437-010.000001</v>
      </c>
      <c r="B17" s="17" t="s">
        <v>433</v>
      </c>
      <c r="C17" s="18" t="s">
        <v>2086</v>
      </c>
      <c r="D17" s="8">
        <v>9.9999999999999995E-7</v>
      </c>
      <c r="E17" s="9">
        <v>45.66</v>
      </c>
      <c r="F17" s="19">
        <f>AVERAGE(E17:E18)</f>
        <v>46.494999999999997</v>
      </c>
      <c r="G17" s="20">
        <f>(1-(F17-F5)/(F7-F5))*100</f>
        <v>0.17495899398579651</v>
      </c>
    </row>
    <row r="18" spans="1:7">
      <c r="A18" s="6" t="str">
        <f t="shared" si="0"/>
        <v>PGKFT003437-010.000001</v>
      </c>
      <c r="B18" s="17" t="s">
        <v>430</v>
      </c>
      <c r="C18" s="18" t="s">
        <v>2086</v>
      </c>
      <c r="D18" s="8">
        <v>9.9999999999999995E-7</v>
      </c>
      <c r="E18" s="9">
        <v>47.33</v>
      </c>
      <c r="F18" s="19"/>
      <c r="G18" s="20"/>
    </row>
    <row r="19" spans="1:7">
      <c r="A19" s="6" t="str">
        <f t="shared" si="0"/>
        <v>PGKFT000959-040.000001</v>
      </c>
      <c r="B19" s="17" t="s">
        <v>430</v>
      </c>
      <c r="C19" s="18" t="s">
        <v>2087</v>
      </c>
      <c r="D19" s="8">
        <v>9.9999999999999995E-7</v>
      </c>
      <c r="E19" s="9">
        <v>45.7</v>
      </c>
      <c r="F19" s="19">
        <f>AVERAGE(E19:E20)</f>
        <v>46.86</v>
      </c>
      <c r="G19" s="20">
        <f>(1-(F19-F5)/(F7-F5))*100</f>
        <v>-0.62329141607435634</v>
      </c>
    </row>
    <row r="20" spans="1:7">
      <c r="A20" s="6" t="str">
        <f t="shared" si="0"/>
        <v>PGKFT000959-040.000001</v>
      </c>
      <c r="B20" s="17" t="s">
        <v>434</v>
      </c>
      <c r="C20" s="18" t="s">
        <v>2087</v>
      </c>
      <c r="D20" s="8">
        <v>9.9999999999999995E-7</v>
      </c>
      <c r="E20" s="9">
        <v>48.02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989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262</v>
      </c>
      <c r="E4" s="14" t="s">
        <v>263</v>
      </c>
      <c r="F4" s="15" t="s">
        <v>988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984</v>
      </c>
      <c r="C5" s="18" t="s">
        <v>267</v>
      </c>
      <c r="E5" s="9">
        <v>0.89</v>
      </c>
      <c r="F5" s="23">
        <f>AVERAGE(E5:E8)</f>
        <v>1.1175000000000002</v>
      </c>
    </row>
    <row r="6" spans="1:9">
      <c r="A6" s="6" t="str">
        <f t="shared" si="0"/>
        <v/>
      </c>
      <c r="B6" s="17" t="s">
        <v>984</v>
      </c>
      <c r="C6" s="18" t="s">
        <v>267</v>
      </c>
      <c r="E6" s="9">
        <v>1.25</v>
      </c>
      <c r="F6" s="23"/>
    </row>
    <row r="7" spans="1:9">
      <c r="A7" s="6" t="str">
        <f t="shared" si="0"/>
        <v/>
      </c>
      <c r="B7" s="17" t="s">
        <v>985</v>
      </c>
      <c r="C7" s="18" t="s">
        <v>267</v>
      </c>
      <c r="E7" s="9">
        <v>1</v>
      </c>
      <c r="F7" s="24"/>
    </row>
    <row r="8" spans="1:9">
      <c r="A8" s="6" t="str">
        <f t="shared" si="0"/>
        <v/>
      </c>
      <c r="B8" s="17" t="s">
        <v>985</v>
      </c>
      <c r="C8" s="18" t="s">
        <v>267</v>
      </c>
      <c r="E8" s="9">
        <v>1.33</v>
      </c>
      <c r="F8" s="23"/>
    </row>
    <row r="9" spans="1:9">
      <c r="A9" s="6" t="str">
        <f t="shared" si="0"/>
        <v/>
      </c>
      <c r="B9" s="17" t="s">
        <v>985</v>
      </c>
      <c r="C9" s="18" t="s">
        <v>270</v>
      </c>
      <c r="E9" s="9">
        <v>55.59</v>
      </c>
      <c r="F9" s="23">
        <f>AVERAGE(E9:E12)</f>
        <v>56.107499999999995</v>
      </c>
    </row>
    <row r="10" spans="1:9">
      <c r="A10" s="6" t="str">
        <f t="shared" si="0"/>
        <v/>
      </c>
      <c r="B10" s="17" t="s">
        <v>987</v>
      </c>
      <c r="C10" s="18" t="s">
        <v>270</v>
      </c>
      <c r="E10" s="9">
        <v>55.53</v>
      </c>
      <c r="F10" s="23"/>
    </row>
    <row r="11" spans="1:9">
      <c r="A11" s="6" t="str">
        <f t="shared" si="0"/>
        <v/>
      </c>
      <c r="B11" s="17" t="s">
        <v>984</v>
      </c>
      <c r="C11" s="18" t="s">
        <v>270</v>
      </c>
      <c r="E11" s="9">
        <v>56.58</v>
      </c>
      <c r="F11" s="24"/>
    </row>
    <row r="12" spans="1:9">
      <c r="A12" s="6" t="str">
        <f t="shared" si="0"/>
        <v/>
      </c>
      <c r="B12" s="17" t="s">
        <v>984</v>
      </c>
      <c r="C12" s="18" t="s">
        <v>270</v>
      </c>
      <c r="E12" s="9">
        <v>56.73</v>
      </c>
      <c r="F12" s="23"/>
    </row>
    <row r="13" spans="1:9">
      <c r="A13" s="6" t="str">
        <f t="shared" si="0"/>
        <v>DDR2_1mMStaurosporine0.00001</v>
      </c>
      <c r="B13" s="17" t="s">
        <v>984</v>
      </c>
      <c r="C13" s="18" t="s">
        <v>930</v>
      </c>
      <c r="D13" s="8">
        <v>1.0000000000000001E-5</v>
      </c>
      <c r="E13" s="9">
        <v>0.89</v>
      </c>
      <c r="F13" s="23">
        <f>AVERAGE(E13:E14)</f>
        <v>0.79</v>
      </c>
      <c r="G13" s="20">
        <f>(1-(F13-F5)/(F9-F5))*100</f>
        <v>100.59556282960538</v>
      </c>
    </row>
    <row r="14" spans="1:9">
      <c r="A14" s="6" t="str">
        <f t="shared" si="0"/>
        <v>DDR2_1mMStaurosporine0.00001</v>
      </c>
      <c r="B14" s="17" t="s">
        <v>984</v>
      </c>
      <c r="C14" s="18" t="s">
        <v>949</v>
      </c>
      <c r="D14" s="8">
        <v>1.0000000000000001E-5</v>
      </c>
      <c r="E14" s="9">
        <v>0.69</v>
      </c>
      <c r="F14" s="23"/>
      <c r="G14" s="20"/>
    </row>
    <row r="15" spans="1:9">
      <c r="A15" s="6" t="str">
        <f t="shared" si="0"/>
        <v>DDR2_1mMFT002787-120.000001</v>
      </c>
      <c r="B15" s="17" t="s">
        <v>984</v>
      </c>
      <c r="C15" s="18" t="s">
        <v>2083</v>
      </c>
      <c r="D15" s="8">
        <v>9.9999999999999995E-7</v>
      </c>
      <c r="E15" s="9">
        <v>33.130000000000003</v>
      </c>
      <c r="F15" s="23">
        <f>AVERAGE(E15:E16)</f>
        <v>34.495000000000005</v>
      </c>
      <c r="G15" s="20">
        <f>(1-(F15-F5)/(F9-F5))*100</f>
        <v>39.302600472813218</v>
      </c>
    </row>
    <row r="16" spans="1:9">
      <c r="A16" s="6" t="str">
        <f t="shared" si="0"/>
        <v>DDR2_1mMFT002787-120.000001</v>
      </c>
      <c r="B16" s="17" t="s">
        <v>984</v>
      </c>
      <c r="C16" s="18" t="s">
        <v>2083</v>
      </c>
      <c r="D16" s="8">
        <v>9.9999999999999995E-7</v>
      </c>
      <c r="E16" s="9">
        <v>35.86</v>
      </c>
      <c r="F16" s="23"/>
      <c r="G16" s="20"/>
    </row>
    <row r="17" spans="1:7">
      <c r="A17" s="6" t="str">
        <f t="shared" si="0"/>
        <v>DDR2_1mMFT003666-010.000001</v>
      </c>
      <c r="B17" s="17" t="s">
        <v>986</v>
      </c>
      <c r="C17" s="18" t="s">
        <v>2084</v>
      </c>
      <c r="D17" s="8">
        <v>9.9999999999999995E-7</v>
      </c>
      <c r="E17" s="9">
        <v>42.74</v>
      </c>
      <c r="F17" s="23">
        <f>AVERAGE(E17:E18)</f>
        <v>43.155000000000001</v>
      </c>
      <c r="G17" s="20">
        <f>(1-(F17-F5)/(F9-F5))*100</f>
        <v>23.554282596835773</v>
      </c>
    </row>
    <row r="18" spans="1:7">
      <c r="A18" s="6" t="str">
        <f t="shared" si="0"/>
        <v>DDR2_1mMFT003666-010.000001</v>
      </c>
      <c r="B18" s="17" t="s">
        <v>984</v>
      </c>
      <c r="C18" s="18" t="s">
        <v>2084</v>
      </c>
      <c r="D18" s="8">
        <v>9.9999999999999995E-7</v>
      </c>
      <c r="E18" s="9">
        <v>43.57</v>
      </c>
      <c r="F18" s="23"/>
      <c r="G18" s="20"/>
    </row>
    <row r="19" spans="1:7">
      <c r="A19" s="6" t="str">
        <f t="shared" si="0"/>
        <v>DDR2_1mMFT001973-170.000001</v>
      </c>
      <c r="B19" s="17" t="s">
        <v>984</v>
      </c>
      <c r="C19" s="18" t="s">
        <v>2085</v>
      </c>
      <c r="D19" s="8">
        <v>9.9999999999999995E-7</v>
      </c>
      <c r="E19" s="9">
        <v>1.1299999999999999</v>
      </c>
      <c r="F19" s="23">
        <f>AVERAGE(E19:E20)</f>
        <v>1.1850000000000001</v>
      </c>
      <c r="G19" s="20">
        <f>(1-(F19-F5)/(F9-F5))*100</f>
        <v>99.877250409165313</v>
      </c>
    </row>
    <row r="20" spans="1:7">
      <c r="A20" s="6" t="str">
        <f t="shared" si="0"/>
        <v>DDR2_1mMFT001973-170.000001</v>
      </c>
      <c r="B20" s="17" t="s">
        <v>984</v>
      </c>
      <c r="C20" s="18" t="s">
        <v>2085</v>
      </c>
      <c r="D20" s="8">
        <v>9.9999999999999995E-7</v>
      </c>
      <c r="E20" s="21">
        <v>1.24</v>
      </c>
      <c r="F20" s="23"/>
      <c r="G20" s="20"/>
    </row>
    <row r="21" spans="1:7">
      <c r="A21" s="6" t="str">
        <f t="shared" si="0"/>
        <v>DDR2_1mMFT003437-010.000001</v>
      </c>
      <c r="B21" s="17" t="s">
        <v>984</v>
      </c>
      <c r="C21" s="18" t="s">
        <v>2086</v>
      </c>
      <c r="D21" s="8">
        <v>9.9999999999999995E-7</v>
      </c>
      <c r="E21" s="9">
        <v>52.44</v>
      </c>
      <c r="F21" s="23">
        <f>AVERAGE(E21:E22)</f>
        <v>52.65</v>
      </c>
      <c r="G21" s="20">
        <f>(1-(F21-F5)/(F9-F5))*100</f>
        <v>6.2875068194217061</v>
      </c>
    </row>
    <row r="22" spans="1:7">
      <c r="A22" s="6" t="str">
        <f t="shared" si="0"/>
        <v>DDR2_1mMFT003437-010.000001</v>
      </c>
      <c r="B22" s="17" t="s">
        <v>985</v>
      </c>
      <c r="C22" s="18" t="s">
        <v>2086</v>
      </c>
      <c r="D22" s="8">
        <v>9.9999999999999995E-7</v>
      </c>
      <c r="E22" s="9">
        <v>52.86</v>
      </c>
      <c r="F22" s="23"/>
      <c r="G22" s="20"/>
    </row>
    <row r="23" spans="1:7">
      <c r="A23" s="6" t="str">
        <f t="shared" si="0"/>
        <v>DDR2_1mMFT000959-040.000001</v>
      </c>
      <c r="B23" s="17" t="s">
        <v>984</v>
      </c>
      <c r="C23" s="18" t="s">
        <v>2087</v>
      </c>
      <c r="D23" s="8">
        <v>9.9999999999999995E-7</v>
      </c>
      <c r="E23" s="9">
        <v>51.88</v>
      </c>
      <c r="F23" s="23">
        <f>AVERAGE(E23:E24)</f>
        <v>52.59</v>
      </c>
      <c r="G23" s="20">
        <f>(1-(F23-F5)/(F9-F5))*100</f>
        <v>6.3966175668303205</v>
      </c>
    </row>
    <row r="24" spans="1:7">
      <c r="A24" s="6" t="str">
        <f t="shared" si="0"/>
        <v>DDR2_1mMFT000959-040.000001</v>
      </c>
      <c r="B24" s="17" t="s">
        <v>984</v>
      </c>
      <c r="C24" s="18" t="s">
        <v>2087</v>
      </c>
      <c r="D24" s="8">
        <v>9.9999999999999995E-7</v>
      </c>
      <c r="E24" s="9">
        <v>53.3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435</v>
      </c>
      <c r="C5" s="18" t="s">
        <v>267</v>
      </c>
      <c r="E5" s="9">
        <v>1.29</v>
      </c>
      <c r="F5" s="19">
        <f>AVERAGE(E5:E6)</f>
        <v>1.24</v>
      </c>
    </row>
    <row r="6" spans="1:9">
      <c r="A6" s="6" t="str">
        <f t="shared" si="0"/>
        <v/>
      </c>
      <c r="B6" s="17" t="s">
        <v>435</v>
      </c>
      <c r="C6" s="18" t="s">
        <v>267</v>
      </c>
      <c r="E6" s="9">
        <v>1.19</v>
      </c>
      <c r="F6" s="19"/>
    </row>
    <row r="7" spans="1:9">
      <c r="A7" s="6" t="str">
        <f t="shared" si="0"/>
        <v/>
      </c>
      <c r="B7" s="17" t="s">
        <v>435</v>
      </c>
      <c r="C7" s="18" t="s">
        <v>270</v>
      </c>
      <c r="E7" s="9">
        <v>46.41</v>
      </c>
      <c r="F7" s="19">
        <f>AVERAGE(E7:E8)</f>
        <v>46.994999999999997</v>
      </c>
    </row>
    <row r="8" spans="1:9">
      <c r="A8" s="6" t="str">
        <f t="shared" si="0"/>
        <v/>
      </c>
      <c r="B8" s="17" t="s">
        <v>435</v>
      </c>
      <c r="C8" s="18" t="s">
        <v>270</v>
      </c>
      <c r="E8" s="9">
        <v>47.58</v>
      </c>
      <c r="F8" s="19"/>
    </row>
    <row r="9" spans="1:9">
      <c r="A9" s="6" t="str">
        <f t="shared" si="0"/>
        <v>PHKG1Staurosporine0.00001</v>
      </c>
      <c r="B9" s="17" t="s">
        <v>435</v>
      </c>
      <c r="C9" s="18" t="s">
        <v>272</v>
      </c>
      <c r="D9" s="8">
        <v>1.0000000000000001E-5</v>
      </c>
      <c r="E9" s="9">
        <v>1.23</v>
      </c>
      <c r="F9" s="19">
        <f>AVERAGE(E9:E10)</f>
        <v>1.345</v>
      </c>
      <c r="G9" s="20">
        <f>(1-(F9-F5)/(F7-F5))*100</f>
        <v>99.770516883400717</v>
      </c>
    </row>
    <row r="10" spans="1:9">
      <c r="A10" s="6" t="str">
        <f t="shared" si="0"/>
        <v>PHKG1Staurosporine0.00001</v>
      </c>
      <c r="B10" s="17" t="s">
        <v>435</v>
      </c>
      <c r="C10" s="18" t="s">
        <v>272</v>
      </c>
      <c r="D10" s="8">
        <v>1.0000000000000001E-5</v>
      </c>
      <c r="E10" s="21">
        <v>1.46</v>
      </c>
      <c r="F10" s="22"/>
      <c r="G10" s="20"/>
    </row>
    <row r="11" spans="1:9">
      <c r="A11" s="6" t="str">
        <f t="shared" si="0"/>
        <v>PHKG1FT002787-120.000001</v>
      </c>
      <c r="B11" s="17" t="s">
        <v>435</v>
      </c>
      <c r="C11" s="18" t="s">
        <v>2083</v>
      </c>
      <c r="D11" s="8">
        <v>9.9999999999999995E-7</v>
      </c>
      <c r="E11" s="9">
        <v>46.2</v>
      </c>
      <c r="F11" s="19">
        <f>AVERAGE(E11:E12)</f>
        <v>46.22</v>
      </c>
      <c r="G11" s="20">
        <f>(1-(F11-F5)/(F7-F5))*100</f>
        <v>1.6938039558518136</v>
      </c>
    </row>
    <row r="12" spans="1:9">
      <c r="A12" s="6" t="str">
        <f t="shared" si="0"/>
        <v>PHKG1FT002787-120.000001</v>
      </c>
      <c r="B12" s="17" t="s">
        <v>435</v>
      </c>
      <c r="C12" s="18" t="s">
        <v>2083</v>
      </c>
      <c r="D12" s="8">
        <v>9.9999999999999995E-7</v>
      </c>
      <c r="E12" s="9">
        <v>46.24</v>
      </c>
      <c r="F12" s="19"/>
      <c r="G12" s="20"/>
    </row>
    <row r="13" spans="1:9">
      <c r="A13" s="6" t="str">
        <f t="shared" si="0"/>
        <v>PHKG1FT003666-010.000001</v>
      </c>
      <c r="B13" s="17" t="s">
        <v>435</v>
      </c>
      <c r="C13" s="18" t="s">
        <v>2084</v>
      </c>
      <c r="D13" s="8">
        <v>9.9999999999999995E-7</v>
      </c>
      <c r="E13" s="9">
        <v>46.23</v>
      </c>
      <c r="F13" s="19">
        <f>AVERAGE(E13:E14)</f>
        <v>46.65</v>
      </c>
      <c r="G13" s="20">
        <f>(1-(F13-F5)/(F7-F5))*100</f>
        <v>0.75401595454048786</v>
      </c>
    </row>
    <row r="14" spans="1:9">
      <c r="A14" s="6" t="str">
        <f t="shared" si="0"/>
        <v>PHKG1FT003666-010.000001</v>
      </c>
      <c r="B14" s="17" t="s">
        <v>435</v>
      </c>
      <c r="C14" s="18" t="s">
        <v>2084</v>
      </c>
      <c r="D14" s="8">
        <v>9.9999999999999995E-7</v>
      </c>
      <c r="E14" s="9">
        <v>47.07</v>
      </c>
      <c r="F14" s="19"/>
      <c r="G14" s="20"/>
    </row>
    <row r="15" spans="1:9">
      <c r="A15" s="6" t="str">
        <f t="shared" si="0"/>
        <v>PHKG1FT001973-170.000001</v>
      </c>
      <c r="B15" s="17" t="s">
        <v>435</v>
      </c>
      <c r="C15" s="18" t="s">
        <v>2085</v>
      </c>
      <c r="D15" s="8">
        <v>9.9999999999999995E-7</v>
      </c>
      <c r="E15" s="9">
        <v>46.23</v>
      </c>
      <c r="F15" s="19">
        <f>AVERAGE(E15:E16)</f>
        <v>45.644999999999996</v>
      </c>
      <c r="G15" s="20">
        <f>(1-(F15-F5)/(F7-F5))*100</f>
        <v>2.9504972134193008</v>
      </c>
    </row>
    <row r="16" spans="1:9">
      <c r="A16" s="6" t="str">
        <f t="shared" si="0"/>
        <v>PHKG1FT001973-170.000001</v>
      </c>
      <c r="B16" s="17" t="s">
        <v>435</v>
      </c>
      <c r="C16" s="18" t="s">
        <v>2085</v>
      </c>
      <c r="D16" s="8">
        <v>9.9999999999999995E-7</v>
      </c>
      <c r="E16" s="9">
        <v>45.06</v>
      </c>
      <c r="F16" s="19"/>
      <c r="G16" s="20"/>
    </row>
    <row r="17" spans="1:7">
      <c r="A17" s="6" t="str">
        <f t="shared" si="0"/>
        <v>PHKG1FT003437-010.000001</v>
      </c>
      <c r="B17" s="17" t="s">
        <v>435</v>
      </c>
      <c r="C17" s="18" t="s">
        <v>2086</v>
      </c>
      <c r="D17" s="8">
        <v>9.9999999999999995E-7</v>
      </c>
      <c r="E17" s="9">
        <v>44.46</v>
      </c>
      <c r="F17" s="19">
        <f>AVERAGE(E17:E18)</f>
        <v>44.55</v>
      </c>
      <c r="G17" s="20">
        <f>(1-(F17-F5)/(F7-F5))*100</f>
        <v>5.3436782865260657</v>
      </c>
    </row>
    <row r="18" spans="1:7">
      <c r="A18" s="6" t="str">
        <f t="shared" si="0"/>
        <v>PHKG1FT003437-010.000001</v>
      </c>
      <c r="B18" s="17" t="s">
        <v>435</v>
      </c>
      <c r="C18" s="18" t="s">
        <v>2086</v>
      </c>
      <c r="D18" s="8">
        <v>9.9999999999999995E-7</v>
      </c>
      <c r="E18" s="9">
        <v>44.64</v>
      </c>
      <c r="F18" s="19"/>
      <c r="G18" s="20"/>
    </row>
    <row r="19" spans="1:7">
      <c r="A19" s="6" t="str">
        <f t="shared" si="0"/>
        <v>PHKG1FT000959-040.000001</v>
      </c>
      <c r="B19" s="17" t="s">
        <v>435</v>
      </c>
      <c r="C19" s="18" t="s">
        <v>2087</v>
      </c>
      <c r="D19" s="8">
        <v>9.9999999999999995E-7</v>
      </c>
      <c r="E19" s="9">
        <v>46.34</v>
      </c>
      <c r="F19" s="19">
        <f>AVERAGE(E19:E20)</f>
        <v>46.680000000000007</v>
      </c>
      <c r="G19" s="20">
        <f>(1-(F19-F5)/(F7-F5))*100</f>
        <v>0.68844934979781502</v>
      </c>
    </row>
    <row r="20" spans="1:7">
      <c r="A20" s="6" t="str">
        <f t="shared" si="0"/>
        <v>PHKG1FT000959-040.000001</v>
      </c>
      <c r="B20" s="17" t="s">
        <v>435</v>
      </c>
      <c r="C20" s="18" t="s">
        <v>2087</v>
      </c>
      <c r="D20" s="8">
        <v>9.9999999999999995E-7</v>
      </c>
      <c r="E20" s="9">
        <v>47.02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1797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1798</v>
      </c>
      <c r="D4" s="13" t="s">
        <v>1799</v>
      </c>
      <c r="E4" s="14" t="s">
        <v>263</v>
      </c>
      <c r="F4" s="15" t="s">
        <v>1800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1801</v>
      </c>
      <c r="C5" s="18" t="s">
        <v>267</v>
      </c>
      <c r="E5" s="9">
        <v>2.0699999999999998</v>
      </c>
      <c r="F5" s="19">
        <f>AVERAGE(E5:E6)</f>
        <v>2.0449999999999999</v>
      </c>
    </row>
    <row r="6" spans="1:9">
      <c r="A6" s="6" t="str">
        <f t="shared" si="0"/>
        <v/>
      </c>
      <c r="B6" s="17" t="s">
        <v>1802</v>
      </c>
      <c r="C6" s="18" t="s">
        <v>267</v>
      </c>
      <c r="E6" s="9">
        <v>2.02</v>
      </c>
      <c r="F6" s="19"/>
    </row>
    <row r="7" spans="1:9">
      <c r="A7" s="6" t="str">
        <f t="shared" si="0"/>
        <v/>
      </c>
      <c r="B7" s="17" t="s">
        <v>1802</v>
      </c>
      <c r="C7" s="18" t="s">
        <v>270</v>
      </c>
      <c r="E7" s="9">
        <v>46.76</v>
      </c>
      <c r="F7" s="19">
        <f>AVERAGE(E7:E8)</f>
        <v>47.075000000000003</v>
      </c>
    </row>
    <row r="8" spans="1:9">
      <c r="A8" s="6" t="str">
        <f t="shared" si="0"/>
        <v/>
      </c>
      <c r="B8" s="17" t="s">
        <v>1802</v>
      </c>
      <c r="C8" s="18" t="s">
        <v>270</v>
      </c>
      <c r="E8" s="9">
        <v>47.39</v>
      </c>
      <c r="F8" s="19"/>
    </row>
    <row r="9" spans="1:9">
      <c r="A9" s="6" t="str">
        <f t="shared" si="0"/>
        <v>PHKG2Staurosporine0.00001</v>
      </c>
      <c r="B9" s="17" t="s">
        <v>1802</v>
      </c>
      <c r="C9" s="18" t="s">
        <v>1803</v>
      </c>
      <c r="D9" s="8">
        <v>1.0000000000000001E-5</v>
      </c>
      <c r="E9" s="9">
        <v>1.96</v>
      </c>
      <c r="F9" s="19">
        <f>AVERAGE(E9:E10)</f>
        <v>1.7749999999999999</v>
      </c>
      <c r="G9" s="20">
        <f>(1-(F9-F5)/(F7-F5))*100</f>
        <v>100.59960026648899</v>
      </c>
    </row>
    <row r="10" spans="1:9">
      <c r="A10" s="6" t="str">
        <f t="shared" si="0"/>
        <v>PHKG2Staurosporine0.00001</v>
      </c>
      <c r="B10" s="17" t="s">
        <v>1802</v>
      </c>
      <c r="C10" s="18" t="s">
        <v>1803</v>
      </c>
      <c r="D10" s="8">
        <v>1.0000000000000001E-5</v>
      </c>
      <c r="E10" s="21">
        <v>1.59</v>
      </c>
      <c r="F10" s="22"/>
      <c r="G10" s="20"/>
    </row>
    <row r="11" spans="1:9">
      <c r="A11" s="6" t="str">
        <f t="shared" si="0"/>
        <v>PHKG2FT002787-120.000001</v>
      </c>
      <c r="B11" s="17" t="s">
        <v>1801</v>
      </c>
      <c r="C11" s="18" t="s">
        <v>2083</v>
      </c>
      <c r="D11" s="8">
        <v>9.9999999999999995E-7</v>
      </c>
      <c r="E11" s="9">
        <v>48.14</v>
      </c>
      <c r="F11" s="19">
        <f>AVERAGE(E11:E12)</f>
        <v>47.1</v>
      </c>
      <c r="G11" s="20">
        <f>(1-(F11-F5)/(F7-F5))*100</f>
        <v>-5.5518543193433523E-2</v>
      </c>
    </row>
    <row r="12" spans="1:9">
      <c r="A12" s="6" t="str">
        <f t="shared" si="0"/>
        <v>PHKG2FT002787-120.000001</v>
      </c>
      <c r="B12" s="17" t="s">
        <v>1802</v>
      </c>
      <c r="C12" s="18" t="s">
        <v>2083</v>
      </c>
      <c r="D12" s="8">
        <v>9.9999999999999995E-7</v>
      </c>
      <c r="E12" s="9">
        <v>46.06</v>
      </c>
      <c r="F12" s="19"/>
      <c r="G12" s="20"/>
    </row>
    <row r="13" spans="1:9">
      <c r="A13" s="6" t="str">
        <f t="shared" si="0"/>
        <v>PHKG2FT003666-010.000001</v>
      </c>
      <c r="B13" s="17" t="s">
        <v>1802</v>
      </c>
      <c r="C13" s="18" t="s">
        <v>2084</v>
      </c>
      <c r="D13" s="8">
        <v>9.9999999999999995E-7</v>
      </c>
      <c r="E13" s="9">
        <v>48.13</v>
      </c>
      <c r="F13" s="19">
        <f>AVERAGE(E13:E14)</f>
        <v>47.32</v>
      </c>
      <c r="G13" s="20">
        <f>(1-(F13-F5)/(F7-F5))*100</f>
        <v>-0.54408172329556415</v>
      </c>
    </row>
    <row r="14" spans="1:9">
      <c r="A14" s="6" t="str">
        <f t="shared" si="0"/>
        <v>PHKG2FT003666-010.000001</v>
      </c>
      <c r="B14" s="17" t="s">
        <v>1802</v>
      </c>
      <c r="C14" s="18" t="s">
        <v>2084</v>
      </c>
      <c r="D14" s="8">
        <v>9.9999999999999995E-7</v>
      </c>
      <c r="E14" s="9">
        <v>46.51</v>
      </c>
      <c r="F14" s="19"/>
      <c r="G14" s="20"/>
    </row>
    <row r="15" spans="1:9">
      <c r="A15" s="6" t="str">
        <f t="shared" si="0"/>
        <v>PHKG2FT001973-170.000001</v>
      </c>
      <c r="B15" s="17" t="s">
        <v>1801</v>
      </c>
      <c r="C15" s="18" t="s">
        <v>2085</v>
      </c>
      <c r="D15" s="8">
        <v>9.9999999999999995E-7</v>
      </c>
      <c r="E15" s="9">
        <v>46.83</v>
      </c>
      <c r="F15" s="19">
        <f>AVERAGE(E15:E16)</f>
        <v>45.849999999999994</v>
      </c>
      <c r="G15" s="20">
        <f>(1-(F15-F5)/(F7-F5))*100</f>
        <v>2.7204086164779206</v>
      </c>
    </row>
    <row r="16" spans="1:9">
      <c r="A16" s="6" t="str">
        <f t="shared" si="0"/>
        <v>PHKG2FT001973-170.000001</v>
      </c>
      <c r="B16" s="17" t="s">
        <v>1802</v>
      </c>
      <c r="C16" s="18" t="s">
        <v>2085</v>
      </c>
      <c r="D16" s="8">
        <v>9.9999999999999995E-7</v>
      </c>
      <c r="E16" s="9">
        <v>44.87</v>
      </c>
      <c r="F16" s="19"/>
      <c r="G16" s="20"/>
    </row>
    <row r="17" spans="1:7">
      <c r="A17" s="6" t="str">
        <f t="shared" si="0"/>
        <v>PHKG2FT003437-010.000001</v>
      </c>
      <c r="B17" s="17" t="s">
        <v>1802</v>
      </c>
      <c r="C17" s="18" t="s">
        <v>2086</v>
      </c>
      <c r="D17" s="8">
        <v>9.9999999999999995E-7</v>
      </c>
      <c r="E17" s="9">
        <v>46.13</v>
      </c>
      <c r="F17" s="19">
        <f>AVERAGE(E17:E18)</f>
        <v>45.515000000000001</v>
      </c>
      <c r="G17" s="20">
        <f>(1-(F17-F5)/(F7-F5))*100</f>
        <v>3.4643570952698211</v>
      </c>
    </row>
    <row r="18" spans="1:7">
      <c r="A18" s="6" t="str">
        <f t="shared" si="0"/>
        <v>PHKG2FT003437-010.000001</v>
      </c>
      <c r="B18" s="17" t="s">
        <v>1802</v>
      </c>
      <c r="C18" s="18" t="s">
        <v>2086</v>
      </c>
      <c r="D18" s="8">
        <v>9.9999999999999995E-7</v>
      </c>
      <c r="E18" s="9">
        <v>44.9</v>
      </c>
      <c r="F18" s="19"/>
      <c r="G18" s="20"/>
    </row>
    <row r="19" spans="1:7">
      <c r="A19" s="6" t="str">
        <f t="shared" si="0"/>
        <v>PHKG2FT000959-040.000001</v>
      </c>
      <c r="B19" s="17" t="s">
        <v>1802</v>
      </c>
      <c r="C19" s="18" t="s">
        <v>2087</v>
      </c>
      <c r="D19" s="8">
        <v>9.9999999999999995E-7</v>
      </c>
      <c r="E19" s="9">
        <v>47.71</v>
      </c>
      <c r="F19" s="19">
        <f>AVERAGE(E19:E20)</f>
        <v>47.034999999999997</v>
      </c>
      <c r="G19" s="20">
        <f>(1-(F19-F5)/(F7-F5))*100</f>
        <v>8.8829669109491416E-2</v>
      </c>
    </row>
    <row r="20" spans="1:7">
      <c r="A20" s="6" t="str">
        <f t="shared" si="0"/>
        <v>PHKG2FT000959-040.000001</v>
      </c>
      <c r="B20" s="17" t="s">
        <v>1802</v>
      </c>
      <c r="C20" s="18" t="s">
        <v>2087</v>
      </c>
      <c r="D20" s="8">
        <v>9.9999999999999995E-7</v>
      </c>
      <c r="E20" s="9">
        <v>46.36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601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747</v>
      </c>
      <c r="D4" s="13" t="s">
        <v>748</v>
      </c>
      <c r="E4" s="14" t="s">
        <v>603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749</v>
      </c>
      <c r="C5" s="18" t="s">
        <v>267</v>
      </c>
      <c r="E5" s="9">
        <v>2.67</v>
      </c>
      <c r="F5" s="23">
        <f>AVERAGE(E5:E8)</f>
        <v>2.7225000000000001</v>
      </c>
    </row>
    <row r="6" spans="1:9">
      <c r="A6" s="6" t="str">
        <f t="shared" si="0"/>
        <v/>
      </c>
      <c r="B6" s="17" t="s">
        <v>750</v>
      </c>
      <c r="C6" s="18" t="s">
        <v>267</v>
      </c>
      <c r="E6" s="9">
        <v>3.21</v>
      </c>
      <c r="F6" s="23"/>
    </row>
    <row r="7" spans="1:9">
      <c r="A7" s="6" t="str">
        <f t="shared" si="0"/>
        <v/>
      </c>
      <c r="B7" s="17" t="s">
        <v>751</v>
      </c>
      <c r="C7" s="18" t="s">
        <v>267</v>
      </c>
      <c r="E7" s="9">
        <v>2.5099999999999998</v>
      </c>
      <c r="F7" s="24"/>
    </row>
    <row r="8" spans="1:9">
      <c r="A8" s="6" t="str">
        <f t="shared" si="0"/>
        <v/>
      </c>
      <c r="B8" s="17" t="s">
        <v>752</v>
      </c>
      <c r="C8" s="18" t="s">
        <v>267</v>
      </c>
      <c r="E8" s="9">
        <v>2.5</v>
      </c>
      <c r="F8" s="23"/>
    </row>
    <row r="9" spans="1:9">
      <c r="A9" s="6" t="str">
        <f t="shared" si="0"/>
        <v/>
      </c>
      <c r="B9" s="17" t="s">
        <v>751</v>
      </c>
      <c r="C9" s="18" t="s">
        <v>270</v>
      </c>
      <c r="E9" s="9">
        <v>45.8</v>
      </c>
      <c r="F9" s="23">
        <f>AVERAGE(E9:E12)</f>
        <v>44.945</v>
      </c>
    </row>
    <row r="10" spans="1:9">
      <c r="A10" s="6" t="str">
        <f t="shared" si="0"/>
        <v/>
      </c>
      <c r="B10" s="17" t="s">
        <v>751</v>
      </c>
      <c r="C10" s="18" t="s">
        <v>270</v>
      </c>
      <c r="E10" s="9">
        <v>43.64</v>
      </c>
      <c r="F10" s="23"/>
    </row>
    <row r="11" spans="1:9">
      <c r="A11" s="6" t="str">
        <f t="shared" si="0"/>
        <v/>
      </c>
      <c r="B11" s="17" t="s">
        <v>749</v>
      </c>
      <c r="C11" s="18" t="s">
        <v>270</v>
      </c>
      <c r="E11" s="9">
        <v>44.31</v>
      </c>
      <c r="F11" s="24"/>
    </row>
    <row r="12" spans="1:9">
      <c r="A12" s="6" t="str">
        <f t="shared" si="0"/>
        <v/>
      </c>
      <c r="B12" s="17" t="s">
        <v>750</v>
      </c>
      <c r="C12" s="18" t="s">
        <v>270</v>
      </c>
      <c r="E12" s="9">
        <v>46.03</v>
      </c>
      <c r="F12" s="23"/>
    </row>
    <row r="13" spans="1:9">
      <c r="A13" s="6" t="str">
        <f t="shared" si="0"/>
        <v>PIM1_1mMStaurosporine0.00001</v>
      </c>
      <c r="B13" s="17" t="s">
        <v>751</v>
      </c>
      <c r="C13" s="18" t="s">
        <v>609</v>
      </c>
      <c r="D13" s="8">
        <v>1.0000000000000001E-5</v>
      </c>
      <c r="E13" s="9">
        <v>3.33</v>
      </c>
      <c r="F13" s="23">
        <f>AVERAGE(E13:E14)</f>
        <v>3.9</v>
      </c>
      <c r="G13" s="20">
        <f>(1-(F13-F5)/(F9-F5))*100</f>
        <v>97.211202557877911</v>
      </c>
    </row>
    <row r="14" spans="1:9">
      <c r="A14" s="6" t="str">
        <f t="shared" si="0"/>
        <v>PIM1_1mMStaurosporine0.00001</v>
      </c>
      <c r="B14" s="17" t="s">
        <v>750</v>
      </c>
      <c r="C14" s="18" t="s">
        <v>272</v>
      </c>
      <c r="D14" s="8">
        <v>1.0000000000000001E-5</v>
      </c>
      <c r="E14" s="9">
        <v>4.47</v>
      </c>
      <c r="F14" s="23"/>
      <c r="G14" s="20"/>
    </row>
    <row r="15" spans="1:9">
      <c r="A15" s="6" t="str">
        <f t="shared" si="0"/>
        <v>PIM1_1mMFT002787-120.000001</v>
      </c>
      <c r="B15" s="17" t="s">
        <v>749</v>
      </c>
      <c r="C15" s="18" t="s">
        <v>2083</v>
      </c>
      <c r="D15" s="8">
        <v>9.9999999999999995E-7</v>
      </c>
      <c r="E15" s="9">
        <v>43.81</v>
      </c>
      <c r="F15" s="23">
        <f>AVERAGE(E15:E16)</f>
        <v>39.165000000000006</v>
      </c>
      <c r="G15" s="20">
        <f>(1-(F15-F5)/(F9-F5))*100</f>
        <v>13.689383622476136</v>
      </c>
    </row>
    <row r="16" spans="1:9">
      <c r="A16" s="6" t="str">
        <f t="shared" si="0"/>
        <v>PIM1_1mMFT002787-120.000001</v>
      </c>
      <c r="B16" s="17" t="s">
        <v>751</v>
      </c>
      <c r="C16" s="18" t="s">
        <v>2083</v>
      </c>
      <c r="D16" s="8">
        <v>9.9999999999999995E-7</v>
      </c>
      <c r="E16" s="9">
        <v>34.520000000000003</v>
      </c>
      <c r="F16" s="23"/>
      <c r="G16" s="20"/>
    </row>
    <row r="17" spans="1:7">
      <c r="A17" s="6" t="str">
        <f t="shared" si="0"/>
        <v>PIM1_1mMFT003666-010.000001</v>
      </c>
      <c r="B17" s="17" t="s">
        <v>750</v>
      </c>
      <c r="C17" s="18" t="s">
        <v>2084</v>
      </c>
      <c r="D17" s="8">
        <v>9.9999999999999995E-7</v>
      </c>
      <c r="E17" s="9">
        <v>45.81</v>
      </c>
      <c r="F17" s="23">
        <f>AVERAGE(E17:E18)</f>
        <v>45.765000000000001</v>
      </c>
      <c r="G17" s="20">
        <f>(1-(F17-F5)/(F9-F5))*100</f>
        <v>-1.9420924862336708</v>
      </c>
    </row>
    <row r="18" spans="1:7">
      <c r="A18" s="6" t="str">
        <f t="shared" si="0"/>
        <v>PIM1_1mMFT003666-010.000001</v>
      </c>
      <c r="B18" s="17" t="s">
        <v>751</v>
      </c>
      <c r="C18" s="18" t="s">
        <v>2084</v>
      </c>
      <c r="D18" s="8">
        <v>9.9999999999999995E-7</v>
      </c>
      <c r="E18" s="9">
        <v>45.72</v>
      </c>
      <c r="F18" s="23"/>
      <c r="G18" s="20"/>
    </row>
    <row r="19" spans="1:7">
      <c r="A19" s="6" t="str">
        <f t="shared" si="0"/>
        <v>PIM1_1mMFT001973-170.000001</v>
      </c>
      <c r="B19" s="17" t="s">
        <v>752</v>
      </c>
      <c r="C19" s="18" t="s">
        <v>2085</v>
      </c>
      <c r="D19" s="8">
        <v>9.9999999999999995E-7</v>
      </c>
      <c r="E19" s="9">
        <v>45.14</v>
      </c>
      <c r="F19" s="23">
        <f>AVERAGE(E19:E20)</f>
        <v>43.14</v>
      </c>
      <c r="G19" s="20">
        <f>(1-(F19-F5)/(F9-F5))*100</f>
        <v>4.2749718751850185</v>
      </c>
    </row>
    <row r="20" spans="1:7">
      <c r="A20" s="6" t="str">
        <f t="shared" si="0"/>
        <v>PIM1_1mMFT001973-170.000001</v>
      </c>
      <c r="B20" s="17" t="s">
        <v>753</v>
      </c>
      <c r="C20" s="18" t="s">
        <v>2085</v>
      </c>
      <c r="D20" s="8">
        <v>9.9999999999999995E-7</v>
      </c>
      <c r="E20" s="21">
        <v>41.14</v>
      </c>
      <c r="F20" s="23"/>
      <c r="G20" s="20"/>
    </row>
    <row r="21" spans="1:7">
      <c r="A21" s="6" t="str">
        <f t="shared" si="0"/>
        <v>PIM1_1mMFT003437-010.000001</v>
      </c>
      <c r="B21" s="17" t="s">
        <v>751</v>
      </c>
      <c r="C21" s="18" t="s">
        <v>2086</v>
      </c>
      <c r="D21" s="8">
        <v>9.9999999999999995E-7</v>
      </c>
      <c r="E21" s="9">
        <v>45.72</v>
      </c>
      <c r="F21" s="23">
        <f>AVERAGE(E21:E22)</f>
        <v>45.844999999999999</v>
      </c>
      <c r="G21" s="20">
        <f>(1-(F21-F5)/(F9-F5))*100</f>
        <v>-2.131564923914997</v>
      </c>
    </row>
    <row r="22" spans="1:7">
      <c r="A22" s="6" t="str">
        <f t="shared" si="0"/>
        <v>PIM1_1mMFT003437-010.000001</v>
      </c>
      <c r="B22" s="17" t="s">
        <v>752</v>
      </c>
      <c r="C22" s="18" t="s">
        <v>2086</v>
      </c>
      <c r="D22" s="8">
        <v>9.9999999999999995E-7</v>
      </c>
      <c r="E22" s="9">
        <v>45.97</v>
      </c>
      <c r="F22" s="23"/>
      <c r="G22" s="20"/>
    </row>
    <row r="23" spans="1:7">
      <c r="A23" s="6" t="str">
        <f t="shared" si="0"/>
        <v>PIM1_1mMFT000959-040.000001</v>
      </c>
      <c r="B23" s="17" t="s">
        <v>751</v>
      </c>
      <c r="C23" s="18" t="s">
        <v>2087</v>
      </c>
      <c r="D23" s="8">
        <v>9.9999999999999995E-7</v>
      </c>
      <c r="E23" s="9">
        <v>47.42</v>
      </c>
      <c r="F23" s="23">
        <f>AVERAGE(E23:E24)</f>
        <v>47.03</v>
      </c>
      <c r="G23" s="20">
        <f>(1-(F23-F5)/(F9-F5))*100</f>
        <v>-4.9381254070697045</v>
      </c>
    </row>
    <row r="24" spans="1:7">
      <c r="A24" s="6" t="str">
        <f t="shared" si="0"/>
        <v>PIM1_1mMFT000959-040.000001</v>
      </c>
      <c r="B24" s="17" t="s">
        <v>753</v>
      </c>
      <c r="C24" s="18" t="s">
        <v>2087</v>
      </c>
      <c r="D24" s="8">
        <v>9.9999999999999995E-7</v>
      </c>
      <c r="E24" s="9">
        <v>46.64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945</v>
      </c>
      <c r="D4" s="13" t="s">
        <v>262</v>
      </c>
      <c r="E4" s="14" t="s">
        <v>933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1039</v>
      </c>
      <c r="C5" s="18" t="s">
        <v>267</v>
      </c>
      <c r="E5" s="9">
        <v>1.23</v>
      </c>
      <c r="F5" s="23">
        <f>AVERAGE(E5:E8)</f>
        <v>1.6624999999999999</v>
      </c>
    </row>
    <row r="6" spans="1:9">
      <c r="A6" s="6" t="str">
        <f t="shared" si="0"/>
        <v/>
      </c>
      <c r="B6" s="17" t="s">
        <v>1039</v>
      </c>
      <c r="C6" s="18" t="s">
        <v>267</v>
      </c>
      <c r="E6" s="9">
        <v>2.0499999999999998</v>
      </c>
      <c r="F6" s="23"/>
    </row>
    <row r="7" spans="1:9">
      <c r="A7" s="6" t="str">
        <f t="shared" si="0"/>
        <v/>
      </c>
      <c r="B7" s="17" t="s">
        <v>1040</v>
      </c>
      <c r="C7" s="18" t="s">
        <v>267</v>
      </c>
      <c r="E7" s="9">
        <v>1.86</v>
      </c>
      <c r="F7" s="24"/>
    </row>
    <row r="8" spans="1:9">
      <c r="A8" s="6" t="str">
        <f t="shared" si="0"/>
        <v/>
      </c>
      <c r="B8" s="17" t="s">
        <v>1039</v>
      </c>
      <c r="C8" s="18" t="s">
        <v>267</v>
      </c>
      <c r="E8" s="9">
        <v>1.51</v>
      </c>
      <c r="F8" s="23"/>
    </row>
    <row r="9" spans="1:9">
      <c r="A9" s="6" t="str">
        <f t="shared" si="0"/>
        <v/>
      </c>
      <c r="B9" s="17" t="s">
        <v>1039</v>
      </c>
      <c r="C9" s="18" t="s">
        <v>270</v>
      </c>
      <c r="E9" s="9">
        <v>61.68</v>
      </c>
      <c r="F9" s="23">
        <f>AVERAGE(E9:E12)</f>
        <v>62.537499999999994</v>
      </c>
    </row>
    <row r="10" spans="1:9">
      <c r="A10" s="6" t="str">
        <f t="shared" si="0"/>
        <v/>
      </c>
      <c r="B10" s="17" t="s">
        <v>1039</v>
      </c>
      <c r="C10" s="18" t="s">
        <v>270</v>
      </c>
      <c r="E10" s="9">
        <v>60.61</v>
      </c>
      <c r="F10" s="23"/>
    </row>
    <row r="11" spans="1:9">
      <c r="A11" s="6" t="str">
        <f t="shared" si="0"/>
        <v/>
      </c>
      <c r="B11" s="17" t="s">
        <v>1039</v>
      </c>
      <c r="C11" s="18" t="s">
        <v>270</v>
      </c>
      <c r="E11" s="9">
        <v>62.75</v>
      </c>
      <c r="F11" s="24"/>
    </row>
    <row r="12" spans="1:9">
      <c r="A12" s="6" t="str">
        <f t="shared" si="0"/>
        <v/>
      </c>
      <c r="B12" s="17" t="s">
        <v>1039</v>
      </c>
      <c r="C12" s="18" t="s">
        <v>270</v>
      </c>
      <c r="E12" s="9">
        <v>65.11</v>
      </c>
      <c r="F12" s="23"/>
    </row>
    <row r="13" spans="1:9">
      <c r="A13" s="6" t="str">
        <f t="shared" si="0"/>
        <v>PIM2_1mMStaurosporine0.00001</v>
      </c>
      <c r="B13" s="17" t="s">
        <v>1040</v>
      </c>
      <c r="C13" s="18" t="s">
        <v>272</v>
      </c>
      <c r="D13" s="8">
        <v>1.0000000000000001E-5</v>
      </c>
      <c r="E13" s="9">
        <v>5.82</v>
      </c>
      <c r="F13" s="23">
        <f>AVERAGE(E13:E14)</f>
        <v>5.8100000000000005</v>
      </c>
      <c r="G13" s="20">
        <f>(1-(F13-F5)/(F9-F5))*100</f>
        <v>93.186858316221759</v>
      </c>
    </row>
    <row r="14" spans="1:9">
      <c r="A14" s="6" t="str">
        <f t="shared" si="0"/>
        <v>PIM2_1mMStaurosporine0.00001</v>
      </c>
      <c r="B14" s="17" t="s">
        <v>1039</v>
      </c>
      <c r="C14" s="18" t="s">
        <v>272</v>
      </c>
      <c r="D14" s="8">
        <v>1.0000000000000001E-5</v>
      </c>
      <c r="E14" s="9">
        <v>5.8</v>
      </c>
      <c r="F14" s="23"/>
      <c r="G14" s="20"/>
    </row>
    <row r="15" spans="1:9">
      <c r="A15" s="6" t="str">
        <f t="shared" si="0"/>
        <v>PIM2_1mMFT002787-120.000001</v>
      </c>
      <c r="B15" s="17" t="s">
        <v>1039</v>
      </c>
      <c r="C15" s="18" t="s">
        <v>2083</v>
      </c>
      <c r="D15" s="8">
        <v>9.9999999999999995E-7</v>
      </c>
      <c r="E15" s="9">
        <v>65.12</v>
      </c>
      <c r="F15" s="23">
        <f>AVERAGE(E15:E16)</f>
        <v>64.569999999999993</v>
      </c>
      <c r="G15" s="20">
        <f>(1-(F15-F5)/(F9-F5))*100</f>
        <v>-3.3388090349075972</v>
      </c>
    </row>
    <row r="16" spans="1:9">
      <c r="A16" s="6" t="str">
        <f t="shared" si="0"/>
        <v>PIM2_1mMFT002787-120.000001</v>
      </c>
      <c r="B16" s="17" t="s">
        <v>1039</v>
      </c>
      <c r="C16" s="18" t="s">
        <v>2083</v>
      </c>
      <c r="D16" s="8">
        <v>9.9999999999999995E-7</v>
      </c>
      <c r="E16" s="9">
        <v>64.02</v>
      </c>
      <c r="F16" s="23"/>
      <c r="G16" s="20"/>
    </row>
    <row r="17" spans="1:7">
      <c r="A17" s="6" t="str">
        <f t="shared" si="0"/>
        <v>PIM2_1mMFT003666-010.000001</v>
      </c>
      <c r="B17" s="17" t="s">
        <v>1040</v>
      </c>
      <c r="C17" s="18" t="s">
        <v>2084</v>
      </c>
      <c r="D17" s="8">
        <v>9.9999999999999995E-7</v>
      </c>
      <c r="E17" s="9">
        <v>65.3</v>
      </c>
      <c r="F17" s="23">
        <f>AVERAGE(E17:E18)</f>
        <v>64.814999999999998</v>
      </c>
      <c r="G17" s="20">
        <f>(1-(F17-F5)/(F9-F5))*100</f>
        <v>-3.7412731006160271</v>
      </c>
    </row>
    <row r="18" spans="1:7">
      <c r="A18" s="6" t="str">
        <f t="shared" si="0"/>
        <v>PIM2_1mMFT003666-010.000001</v>
      </c>
      <c r="B18" s="17" t="s">
        <v>1039</v>
      </c>
      <c r="C18" s="18" t="s">
        <v>2084</v>
      </c>
      <c r="D18" s="8">
        <v>9.9999999999999995E-7</v>
      </c>
      <c r="E18" s="9">
        <v>64.33</v>
      </c>
      <c r="F18" s="23"/>
      <c r="G18" s="20"/>
    </row>
    <row r="19" spans="1:7">
      <c r="A19" s="6" t="str">
        <f t="shared" si="0"/>
        <v>PIM2_1mMFT001973-170.000001</v>
      </c>
      <c r="B19" s="17" t="s">
        <v>1039</v>
      </c>
      <c r="C19" s="18" t="s">
        <v>2085</v>
      </c>
      <c r="D19" s="8">
        <v>9.9999999999999995E-7</v>
      </c>
      <c r="E19" s="9">
        <v>62.47</v>
      </c>
      <c r="F19" s="23">
        <f>AVERAGE(E19:E20)</f>
        <v>61.984999999999999</v>
      </c>
      <c r="G19" s="20">
        <f>(1-(F19-F5)/(F9-F5))*100</f>
        <v>0.90759753593427916</v>
      </c>
    </row>
    <row r="20" spans="1:7">
      <c r="A20" s="6" t="str">
        <f t="shared" si="0"/>
        <v>PIM2_1mMFT001973-170.000001</v>
      </c>
      <c r="B20" s="17" t="s">
        <v>1039</v>
      </c>
      <c r="C20" s="18" t="s">
        <v>2085</v>
      </c>
      <c r="D20" s="8">
        <v>9.9999999999999995E-7</v>
      </c>
      <c r="E20" s="9">
        <v>61.5</v>
      </c>
      <c r="F20" s="23"/>
      <c r="G20" s="20"/>
    </row>
    <row r="21" spans="1:7">
      <c r="A21" s="6" t="str">
        <f t="shared" si="0"/>
        <v>PIM2_1mMFT003437-010.000001</v>
      </c>
      <c r="B21" s="17" t="s">
        <v>1039</v>
      </c>
      <c r="C21" s="18" t="s">
        <v>2086</v>
      </c>
      <c r="D21" s="8">
        <v>9.9999999999999995E-7</v>
      </c>
      <c r="E21" s="9">
        <v>64.55</v>
      </c>
      <c r="F21" s="23">
        <f>AVERAGE(E21:E22)</f>
        <v>64.63</v>
      </c>
      <c r="G21" s="20">
        <f>(1-(F21-F5)/(F9-F5))*100</f>
        <v>-3.4373716632443596</v>
      </c>
    </row>
    <row r="22" spans="1:7">
      <c r="A22" s="6" t="str">
        <f t="shared" si="0"/>
        <v>PIM2_1mMFT003437-010.000001</v>
      </c>
      <c r="B22" s="17" t="s">
        <v>1039</v>
      </c>
      <c r="C22" s="18" t="s">
        <v>2086</v>
      </c>
      <c r="D22" s="8">
        <v>9.9999999999999995E-7</v>
      </c>
      <c r="E22" s="21">
        <v>64.709999999999994</v>
      </c>
      <c r="F22" s="23"/>
      <c r="G22" s="20"/>
    </row>
    <row r="23" spans="1:7">
      <c r="A23" s="6" t="str">
        <f t="shared" si="0"/>
        <v>PIM2_1mMFT000959-040.000001</v>
      </c>
      <c r="B23" s="17" t="s">
        <v>1040</v>
      </c>
      <c r="C23" s="18" t="s">
        <v>2087</v>
      </c>
      <c r="D23" s="8">
        <v>9.9999999999999995E-7</v>
      </c>
      <c r="E23" s="9">
        <v>65.09</v>
      </c>
      <c r="F23" s="23">
        <f>AVERAGE(E23:E24)</f>
        <v>64.88</v>
      </c>
      <c r="G23" s="20">
        <f>(1-(F23-F5)/(F9-F5))*100</f>
        <v>-3.8480492813141698</v>
      </c>
    </row>
    <row r="24" spans="1:7">
      <c r="A24" s="6" t="str">
        <f t="shared" si="0"/>
        <v>PIM2_1mMFT000959-040.000001</v>
      </c>
      <c r="B24" s="17" t="s">
        <v>1039</v>
      </c>
      <c r="C24" s="18" t="s">
        <v>2087</v>
      </c>
      <c r="D24" s="8">
        <v>9.9999999999999995E-7</v>
      </c>
      <c r="E24" s="9">
        <v>64.67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1804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1805</v>
      </c>
      <c r="C4" s="12" t="s">
        <v>1798</v>
      </c>
      <c r="D4" s="13" t="s">
        <v>1633</v>
      </c>
      <c r="E4" s="14" t="s">
        <v>263</v>
      </c>
      <c r="F4" s="15" t="s">
        <v>1806</v>
      </c>
      <c r="G4" s="16" t="s">
        <v>1807</v>
      </c>
    </row>
    <row r="5" spans="1:9">
      <c r="A5" s="6" t="str">
        <f t="shared" ref="A5:A20" si="0">IF(D5="","",B5&amp;C5&amp;D5)</f>
        <v/>
      </c>
      <c r="B5" s="17" t="s">
        <v>1808</v>
      </c>
      <c r="C5" s="18" t="s">
        <v>267</v>
      </c>
      <c r="E5" s="9">
        <v>1.41</v>
      </c>
      <c r="F5" s="19">
        <f>AVERAGE(E5:E6)</f>
        <v>1.24</v>
      </c>
    </row>
    <row r="6" spans="1:9">
      <c r="A6" s="6" t="str">
        <f t="shared" si="0"/>
        <v/>
      </c>
      <c r="B6" s="17" t="s">
        <v>1809</v>
      </c>
      <c r="C6" s="18" t="s">
        <v>267</v>
      </c>
      <c r="E6" s="9">
        <v>1.07</v>
      </c>
      <c r="F6" s="19"/>
    </row>
    <row r="7" spans="1:9">
      <c r="A7" s="6" t="str">
        <f t="shared" si="0"/>
        <v/>
      </c>
      <c r="B7" s="17" t="s">
        <v>1808</v>
      </c>
      <c r="C7" s="18" t="s">
        <v>270</v>
      </c>
      <c r="E7" s="9">
        <v>36.270000000000003</v>
      </c>
      <c r="F7" s="19">
        <f>AVERAGE(E7:E8)</f>
        <v>36.090000000000003</v>
      </c>
    </row>
    <row r="8" spans="1:9">
      <c r="A8" s="6" t="str">
        <f t="shared" si="0"/>
        <v/>
      </c>
      <c r="B8" s="17" t="s">
        <v>1808</v>
      </c>
      <c r="C8" s="18" t="s">
        <v>270</v>
      </c>
      <c r="E8" s="9">
        <v>35.909999999999997</v>
      </c>
      <c r="F8" s="19"/>
    </row>
    <row r="9" spans="1:9">
      <c r="A9" s="6" t="str">
        <f t="shared" si="0"/>
        <v>PIM3Staurosporine0.00001</v>
      </c>
      <c r="B9" s="17" t="s">
        <v>1808</v>
      </c>
      <c r="C9" s="18" t="s">
        <v>272</v>
      </c>
      <c r="D9" s="8">
        <v>1.0000000000000001E-5</v>
      </c>
      <c r="E9" s="9">
        <v>1.35</v>
      </c>
      <c r="F9" s="19">
        <f>AVERAGE(E9:E10)</f>
        <v>1.46</v>
      </c>
      <c r="G9" s="20">
        <f>(1-(F9-F5)/(F7-F5))*100</f>
        <v>99.368723098995687</v>
      </c>
    </row>
    <row r="10" spans="1:9">
      <c r="A10" s="6" t="str">
        <f t="shared" si="0"/>
        <v>PIM3Staurosporine0.00001</v>
      </c>
      <c r="B10" s="17" t="s">
        <v>1808</v>
      </c>
      <c r="C10" s="18" t="s">
        <v>272</v>
      </c>
      <c r="D10" s="8">
        <v>1.0000000000000001E-5</v>
      </c>
      <c r="E10" s="21">
        <v>1.57</v>
      </c>
      <c r="F10" s="22"/>
      <c r="G10" s="20"/>
    </row>
    <row r="11" spans="1:9">
      <c r="A11" s="6" t="str">
        <f t="shared" si="0"/>
        <v>PIM3FT002787-120.000001</v>
      </c>
      <c r="B11" s="17" t="s">
        <v>1808</v>
      </c>
      <c r="C11" s="18" t="s">
        <v>2083</v>
      </c>
      <c r="D11" s="8">
        <v>9.9999999999999995E-7</v>
      </c>
      <c r="E11" s="9">
        <v>36.31</v>
      </c>
      <c r="F11" s="19">
        <f>AVERAGE(E11:E12)</f>
        <v>35.885000000000005</v>
      </c>
      <c r="G11" s="20">
        <f>(1-(F11-F5)/(F7-F5))*100</f>
        <v>0.58823529411764497</v>
      </c>
    </row>
    <row r="12" spans="1:9">
      <c r="A12" s="6" t="str">
        <f t="shared" si="0"/>
        <v>PIM3FT002787-120.000001</v>
      </c>
      <c r="B12" s="17" t="s">
        <v>1810</v>
      </c>
      <c r="C12" s="18" t="s">
        <v>2083</v>
      </c>
      <c r="D12" s="8">
        <v>9.9999999999999995E-7</v>
      </c>
      <c r="E12" s="9">
        <v>35.46</v>
      </c>
      <c r="F12" s="19"/>
      <c r="G12" s="20"/>
    </row>
    <row r="13" spans="1:9">
      <c r="A13" s="6" t="str">
        <f t="shared" si="0"/>
        <v>PIM3FT003666-010.000001</v>
      </c>
      <c r="B13" s="17" t="s">
        <v>1808</v>
      </c>
      <c r="C13" s="18" t="s">
        <v>2084</v>
      </c>
      <c r="D13" s="8">
        <v>9.9999999999999995E-7</v>
      </c>
      <c r="E13" s="9">
        <v>34.15</v>
      </c>
      <c r="F13" s="19">
        <f>AVERAGE(E13:E14)</f>
        <v>34.784999999999997</v>
      </c>
      <c r="G13" s="20">
        <f>(1-(F13-F5)/(F7-F5))*100</f>
        <v>3.7446197991391927</v>
      </c>
    </row>
    <row r="14" spans="1:9">
      <c r="A14" s="6" t="str">
        <f t="shared" si="0"/>
        <v>PIM3FT003666-010.000001</v>
      </c>
      <c r="B14" s="17" t="s">
        <v>1809</v>
      </c>
      <c r="C14" s="18" t="s">
        <v>2084</v>
      </c>
      <c r="D14" s="8">
        <v>9.9999999999999995E-7</v>
      </c>
      <c r="E14" s="9">
        <v>35.42</v>
      </c>
      <c r="F14" s="19"/>
      <c r="G14" s="20"/>
    </row>
    <row r="15" spans="1:9">
      <c r="A15" s="6" t="str">
        <f t="shared" si="0"/>
        <v>PIM3FT001973-170.000001</v>
      </c>
      <c r="B15" s="17" t="s">
        <v>1808</v>
      </c>
      <c r="C15" s="18" t="s">
        <v>2085</v>
      </c>
      <c r="D15" s="8">
        <v>9.9999999999999995E-7</v>
      </c>
      <c r="E15" s="9">
        <v>34.72</v>
      </c>
      <c r="F15" s="19">
        <f>AVERAGE(E15:E16)</f>
        <v>34.305</v>
      </c>
      <c r="G15" s="20">
        <f>(1-(F15-F5)/(F7-F5))*100</f>
        <v>5.1219512195122103</v>
      </c>
    </row>
    <row r="16" spans="1:9">
      <c r="A16" s="6" t="str">
        <f t="shared" si="0"/>
        <v>PIM3FT001973-170.000001</v>
      </c>
      <c r="B16" s="17" t="s">
        <v>1808</v>
      </c>
      <c r="C16" s="18" t="s">
        <v>2085</v>
      </c>
      <c r="D16" s="8">
        <v>9.9999999999999995E-7</v>
      </c>
      <c r="E16" s="9">
        <v>33.89</v>
      </c>
      <c r="F16" s="19"/>
      <c r="G16" s="20"/>
    </row>
    <row r="17" spans="1:7">
      <c r="A17" s="6" t="str">
        <f t="shared" si="0"/>
        <v>PIM3FT003437-010.000001</v>
      </c>
      <c r="B17" s="17" t="s">
        <v>1808</v>
      </c>
      <c r="C17" s="18" t="s">
        <v>2086</v>
      </c>
      <c r="D17" s="8">
        <v>9.9999999999999995E-7</v>
      </c>
      <c r="E17" s="9">
        <v>35.92</v>
      </c>
      <c r="F17" s="19">
        <f>AVERAGE(E17:E18)</f>
        <v>36.144999999999996</v>
      </c>
      <c r="G17" s="20">
        <f>(1-(F17-F5)/(F7-F5))*100</f>
        <v>-0.15781922525106573</v>
      </c>
    </row>
    <row r="18" spans="1:7">
      <c r="A18" s="6" t="str">
        <f t="shared" si="0"/>
        <v>PIM3FT003437-010.000001</v>
      </c>
      <c r="B18" s="17" t="s">
        <v>1810</v>
      </c>
      <c r="C18" s="18" t="s">
        <v>2086</v>
      </c>
      <c r="D18" s="8">
        <v>9.9999999999999995E-7</v>
      </c>
      <c r="E18" s="9">
        <v>36.369999999999997</v>
      </c>
      <c r="F18" s="19"/>
      <c r="G18" s="20"/>
    </row>
    <row r="19" spans="1:7">
      <c r="A19" s="6" t="str">
        <f t="shared" si="0"/>
        <v>PIM3FT000959-040.000001</v>
      </c>
      <c r="B19" s="17" t="s">
        <v>1808</v>
      </c>
      <c r="C19" s="18" t="s">
        <v>2087</v>
      </c>
      <c r="D19" s="8">
        <v>9.9999999999999995E-7</v>
      </c>
      <c r="E19" s="9">
        <v>33.54</v>
      </c>
      <c r="F19" s="19">
        <f>AVERAGE(E19:E20)</f>
        <v>34.18</v>
      </c>
      <c r="G19" s="20">
        <f>(1-(F19-F5)/(F7-F5))*100</f>
        <v>5.4806312769010157</v>
      </c>
    </row>
    <row r="20" spans="1:7">
      <c r="A20" s="6" t="str">
        <f t="shared" si="0"/>
        <v>PIM3FT000959-040.000001</v>
      </c>
      <c r="B20" s="17" t="s">
        <v>1808</v>
      </c>
      <c r="C20" s="18" t="s">
        <v>2087</v>
      </c>
      <c r="D20" s="8">
        <v>9.9999999999999995E-7</v>
      </c>
      <c r="E20" s="9">
        <v>34.82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2055</v>
      </c>
      <c r="C5" s="18" t="s">
        <v>267</v>
      </c>
      <c r="E5" s="9">
        <v>0.72</v>
      </c>
      <c r="F5" s="23">
        <f>AVERAGE(E5:E8)</f>
        <v>0.875</v>
      </c>
    </row>
    <row r="6" spans="1:9">
      <c r="A6" s="6" t="str">
        <f t="shared" si="0"/>
        <v/>
      </c>
      <c r="B6" s="17" t="s">
        <v>2055</v>
      </c>
      <c r="C6" s="18" t="s">
        <v>267</v>
      </c>
      <c r="E6" s="9">
        <v>1.17</v>
      </c>
      <c r="F6" s="23"/>
    </row>
    <row r="7" spans="1:9">
      <c r="A7" s="6" t="str">
        <f t="shared" si="0"/>
        <v/>
      </c>
      <c r="B7" s="17" t="s">
        <v>2055</v>
      </c>
      <c r="C7" s="18" t="s">
        <v>267</v>
      </c>
      <c r="E7" s="9">
        <v>0.81</v>
      </c>
      <c r="F7" s="24"/>
    </row>
    <row r="8" spans="1:9">
      <c r="A8" s="6" t="str">
        <f t="shared" si="0"/>
        <v/>
      </c>
      <c r="B8" s="17" t="s">
        <v>2055</v>
      </c>
      <c r="C8" s="18" t="s">
        <v>267</v>
      </c>
      <c r="E8" s="9">
        <v>0.8</v>
      </c>
      <c r="F8" s="23"/>
    </row>
    <row r="9" spans="1:9">
      <c r="A9" s="6" t="str">
        <f t="shared" si="0"/>
        <v/>
      </c>
      <c r="B9" s="17" t="s">
        <v>2055</v>
      </c>
      <c r="C9" s="18" t="s">
        <v>270</v>
      </c>
      <c r="E9" s="9">
        <v>23.59</v>
      </c>
      <c r="F9" s="23">
        <f>AVERAGE(E9:E12)</f>
        <v>25.490000000000002</v>
      </c>
    </row>
    <row r="10" spans="1:9">
      <c r="A10" s="6" t="str">
        <f t="shared" si="0"/>
        <v/>
      </c>
      <c r="B10" s="17" t="s">
        <v>2055</v>
      </c>
      <c r="C10" s="18" t="s">
        <v>270</v>
      </c>
      <c r="E10" s="9">
        <v>24.61</v>
      </c>
      <c r="F10" s="23"/>
    </row>
    <row r="11" spans="1:9">
      <c r="A11" s="6" t="str">
        <f t="shared" si="0"/>
        <v/>
      </c>
      <c r="B11" s="17" t="s">
        <v>2055</v>
      </c>
      <c r="C11" s="18" t="s">
        <v>270</v>
      </c>
      <c r="E11" s="9">
        <v>27.23</v>
      </c>
      <c r="F11" s="24"/>
    </row>
    <row r="12" spans="1:9">
      <c r="A12" s="6" t="str">
        <f t="shared" si="0"/>
        <v/>
      </c>
      <c r="B12" s="17" t="s">
        <v>2055</v>
      </c>
      <c r="C12" s="18" t="s">
        <v>270</v>
      </c>
      <c r="E12" s="9">
        <v>26.53</v>
      </c>
      <c r="F12" s="23"/>
    </row>
    <row r="13" spans="1:9">
      <c r="A13" s="6" t="str">
        <f t="shared" si="0"/>
        <v>PKACα_1mMStaurosporine0.00001</v>
      </c>
      <c r="B13" s="17" t="s">
        <v>2055</v>
      </c>
      <c r="C13" s="18" t="s">
        <v>1994</v>
      </c>
      <c r="D13" s="8">
        <v>1.0000000000000001E-5</v>
      </c>
      <c r="E13" s="9">
        <v>1.2</v>
      </c>
      <c r="F13" s="23">
        <f>AVERAGE(E13:E14)</f>
        <v>1.1600000000000001</v>
      </c>
      <c r="G13" s="20">
        <f>(1-(F13-F5)/(F9-F5))*100</f>
        <v>98.842169408897021</v>
      </c>
    </row>
    <row r="14" spans="1:9">
      <c r="A14" s="6" t="str">
        <f t="shared" si="0"/>
        <v>PKACα_1mMStaurosporine0.00001</v>
      </c>
      <c r="B14" s="17" t="s">
        <v>2055</v>
      </c>
      <c r="C14" s="18" t="s">
        <v>272</v>
      </c>
      <c r="D14" s="8">
        <v>1.0000000000000001E-5</v>
      </c>
      <c r="E14" s="9">
        <v>1.1200000000000001</v>
      </c>
      <c r="F14" s="23"/>
      <c r="G14" s="20"/>
    </row>
    <row r="15" spans="1:9">
      <c r="A15" s="6" t="str">
        <f t="shared" si="0"/>
        <v>PKACα_1mMFT002787-120.000001</v>
      </c>
      <c r="B15" s="17" t="s">
        <v>2055</v>
      </c>
      <c r="C15" s="18" t="s">
        <v>2083</v>
      </c>
      <c r="D15" s="8">
        <v>9.9999999999999995E-7</v>
      </c>
      <c r="E15" s="9">
        <v>27.85</v>
      </c>
      <c r="F15" s="23">
        <f>AVERAGE(E15:E16)</f>
        <v>27.565000000000001</v>
      </c>
      <c r="G15" s="20">
        <f>(1-(F15-F5)/(F9-F5))*100</f>
        <v>-8.4298192159252494</v>
      </c>
    </row>
    <row r="16" spans="1:9">
      <c r="A16" s="6" t="str">
        <f t="shared" si="0"/>
        <v>PKACα_1mMFT002787-120.000001</v>
      </c>
      <c r="B16" s="17" t="s">
        <v>2056</v>
      </c>
      <c r="C16" s="18" t="s">
        <v>2083</v>
      </c>
      <c r="D16" s="8">
        <v>9.9999999999999995E-7</v>
      </c>
      <c r="E16" s="9">
        <v>27.28</v>
      </c>
      <c r="F16" s="23"/>
      <c r="G16" s="20"/>
    </row>
    <row r="17" spans="1:7">
      <c r="A17" s="6" t="str">
        <f t="shared" si="0"/>
        <v>PKACα_1mMFT003666-010.000001</v>
      </c>
      <c r="B17" s="17" t="s">
        <v>2055</v>
      </c>
      <c r="C17" s="18" t="s">
        <v>2084</v>
      </c>
      <c r="D17" s="8">
        <v>9.9999999999999995E-7</v>
      </c>
      <c r="E17" s="9">
        <v>26.93</v>
      </c>
      <c r="F17" s="23">
        <f>AVERAGE(E17:E18)</f>
        <v>26.52</v>
      </c>
      <c r="G17" s="20">
        <f>(1-(F17-F5)/(F9-F5))*100</f>
        <v>-4.1844403818809495</v>
      </c>
    </row>
    <row r="18" spans="1:7">
      <c r="A18" s="6" t="str">
        <f t="shared" si="0"/>
        <v>PKACα_1mMFT003666-010.000001</v>
      </c>
      <c r="B18" s="17" t="s">
        <v>2055</v>
      </c>
      <c r="C18" s="18" t="s">
        <v>2084</v>
      </c>
      <c r="D18" s="8">
        <v>9.9999999999999995E-7</v>
      </c>
      <c r="E18" s="9">
        <v>26.11</v>
      </c>
      <c r="F18" s="23"/>
      <c r="G18" s="20"/>
    </row>
    <row r="19" spans="1:7">
      <c r="A19" s="6" t="str">
        <f t="shared" si="0"/>
        <v>PKACα_1mMFT001973-170.000001</v>
      </c>
      <c r="B19" s="17" t="s">
        <v>2057</v>
      </c>
      <c r="C19" s="18" t="s">
        <v>2085</v>
      </c>
      <c r="D19" s="8">
        <v>9.9999999999999995E-7</v>
      </c>
      <c r="E19" s="9">
        <v>28.62</v>
      </c>
      <c r="F19" s="23">
        <f>AVERAGE(E19:E20)</f>
        <v>27.475000000000001</v>
      </c>
      <c r="G19" s="20">
        <f>(1-(F19-F5)/(F9-F5))*100</f>
        <v>-8.0641885029453455</v>
      </c>
    </row>
    <row r="20" spans="1:7">
      <c r="A20" s="6" t="str">
        <f t="shared" si="0"/>
        <v>PKACα_1mMFT001973-170.000001</v>
      </c>
      <c r="B20" s="17" t="s">
        <v>2055</v>
      </c>
      <c r="C20" s="18" t="s">
        <v>2085</v>
      </c>
      <c r="D20" s="8">
        <v>9.9999999999999995E-7</v>
      </c>
      <c r="E20" s="9">
        <v>26.33</v>
      </c>
      <c r="F20" s="23"/>
      <c r="G20" s="20"/>
    </row>
    <row r="21" spans="1:7">
      <c r="A21" s="6" t="str">
        <f t="shared" si="0"/>
        <v>PKACα_1mMFT003437-010.000001</v>
      </c>
      <c r="B21" s="17" t="s">
        <v>2055</v>
      </c>
      <c r="C21" s="18" t="s">
        <v>2086</v>
      </c>
      <c r="D21" s="8">
        <v>9.9999999999999995E-7</v>
      </c>
      <c r="E21" s="9">
        <v>26.18</v>
      </c>
      <c r="F21" s="23">
        <f>AVERAGE(E21:E22)</f>
        <v>25.895</v>
      </c>
      <c r="G21" s="20">
        <f>(1-(F21-F5)/(F9-F5))*100</f>
        <v>-1.6453382084094859</v>
      </c>
    </row>
    <row r="22" spans="1:7">
      <c r="A22" s="6" t="str">
        <f t="shared" si="0"/>
        <v>PKACα_1mMFT003437-010.000001</v>
      </c>
      <c r="B22" s="17" t="s">
        <v>2055</v>
      </c>
      <c r="C22" s="18" t="s">
        <v>2086</v>
      </c>
      <c r="D22" s="8">
        <v>9.9999999999999995E-7</v>
      </c>
      <c r="E22" s="21">
        <v>25.61</v>
      </c>
      <c r="F22" s="23"/>
      <c r="G22" s="20"/>
    </row>
    <row r="23" spans="1:7">
      <c r="A23" s="6" t="str">
        <f t="shared" si="0"/>
        <v>PKACα_1mMFT000959-040.000001</v>
      </c>
      <c r="B23" s="17" t="s">
        <v>2057</v>
      </c>
      <c r="C23" s="18" t="s">
        <v>2087</v>
      </c>
      <c r="D23" s="8">
        <v>9.9999999999999995E-7</v>
      </c>
      <c r="E23" s="9">
        <v>27.85</v>
      </c>
      <c r="F23" s="23">
        <f>AVERAGE(E23:E24)</f>
        <v>27.51</v>
      </c>
      <c r="G23" s="20">
        <f>(1-(F23-F5)/(F9-F5))*100</f>
        <v>-8.2063782246597494</v>
      </c>
    </row>
    <row r="24" spans="1:7">
      <c r="A24" s="6" t="str">
        <f t="shared" si="0"/>
        <v>PKACα_1mMFT000959-040.000001</v>
      </c>
      <c r="B24" s="17" t="s">
        <v>2055</v>
      </c>
      <c r="C24" s="18" t="s">
        <v>2087</v>
      </c>
      <c r="D24" s="8">
        <v>9.9999999999999995E-7</v>
      </c>
      <c r="E24" s="9">
        <v>27.17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1642</v>
      </c>
      <c r="C1" s="6" t="s">
        <v>2079</v>
      </c>
    </row>
    <row r="2" spans="1:9">
      <c r="B2" s="7" t="s">
        <v>1811</v>
      </c>
      <c r="C2" s="6" t="s">
        <v>2078</v>
      </c>
      <c r="H2" s="11"/>
      <c r="I2" s="11"/>
    </row>
    <row r="3" spans="1:9" ht="15" thickBot="1"/>
    <row r="4" spans="1:9" ht="31" thickBot="1">
      <c r="B4" s="12" t="s">
        <v>1812</v>
      </c>
      <c r="C4" s="12" t="s">
        <v>1813</v>
      </c>
      <c r="D4" s="13" t="s">
        <v>1814</v>
      </c>
      <c r="E4" s="14" t="s">
        <v>1815</v>
      </c>
      <c r="F4" s="15" t="s">
        <v>1816</v>
      </c>
      <c r="G4" s="16" t="s">
        <v>1817</v>
      </c>
    </row>
    <row r="5" spans="1:9">
      <c r="A5" s="6" t="str">
        <f t="shared" ref="A5:A20" si="0">IF(D5="","",B5&amp;C5&amp;D5)</f>
        <v/>
      </c>
      <c r="B5" s="17" t="s">
        <v>1818</v>
      </c>
      <c r="C5" s="18" t="s">
        <v>267</v>
      </c>
      <c r="E5" s="9">
        <v>1.83</v>
      </c>
      <c r="F5" s="19">
        <f>AVERAGE(E5:E6)</f>
        <v>1.69</v>
      </c>
    </row>
    <row r="6" spans="1:9">
      <c r="A6" s="6" t="str">
        <f t="shared" si="0"/>
        <v/>
      </c>
      <c r="B6" s="17" t="s">
        <v>1818</v>
      </c>
      <c r="C6" s="18" t="s">
        <v>267</v>
      </c>
      <c r="E6" s="9">
        <v>1.55</v>
      </c>
      <c r="F6" s="19"/>
    </row>
    <row r="7" spans="1:9">
      <c r="A7" s="6" t="str">
        <f t="shared" si="0"/>
        <v/>
      </c>
      <c r="B7" s="17" t="s">
        <v>1819</v>
      </c>
      <c r="C7" s="18" t="s">
        <v>270</v>
      </c>
      <c r="E7" s="9">
        <v>35.340000000000003</v>
      </c>
      <c r="F7" s="19">
        <f>AVERAGE(E7:E8)</f>
        <v>34.08</v>
      </c>
    </row>
    <row r="8" spans="1:9">
      <c r="A8" s="6" t="str">
        <f t="shared" si="0"/>
        <v/>
      </c>
      <c r="B8" s="17" t="s">
        <v>1820</v>
      </c>
      <c r="C8" s="18" t="s">
        <v>270</v>
      </c>
      <c r="E8" s="9">
        <v>32.82</v>
      </c>
      <c r="F8" s="19"/>
    </row>
    <row r="9" spans="1:9">
      <c r="A9" s="6" t="str">
        <f t="shared" si="0"/>
        <v>PKACβStaurosporine0.00001</v>
      </c>
      <c r="B9" s="17" t="s">
        <v>1821</v>
      </c>
      <c r="C9" s="18" t="s">
        <v>1655</v>
      </c>
      <c r="D9" s="8">
        <v>1.0000000000000001E-5</v>
      </c>
      <c r="E9" s="9">
        <v>2.19</v>
      </c>
      <c r="F9" s="19">
        <f>AVERAGE(E9:E10)</f>
        <v>1.73</v>
      </c>
      <c r="G9" s="20">
        <f>(1-(F9-F5)/(F7-F5))*100</f>
        <v>99.87650509416487</v>
      </c>
    </row>
    <row r="10" spans="1:9">
      <c r="A10" s="6" t="str">
        <f t="shared" si="0"/>
        <v>PKACβStaurosporine0.00001</v>
      </c>
      <c r="B10" s="17" t="s">
        <v>1818</v>
      </c>
      <c r="C10" s="18" t="s">
        <v>1822</v>
      </c>
      <c r="D10" s="8">
        <v>1.0000000000000001E-5</v>
      </c>
      <c r="E10" s="21">
        <v>1.27</v>
      </c>
      <c r="F10" s="22"/>
      <c r="G10" s="20"/>
    </row>
    <row r="11" spans="1:9">
      <c r="A11" s="6" t="str">
        <f t="shared" si="0"/>
        <v>PKACβFT002787-120.000001</v>
      </c>
      <c r="B11" s="17" t="s">
        <v>1821</v>
      </c>
      <c r="C11" s="18" t="s">
        <v>2083</v>
      </c>
      <c r="D11" s="8">
        <v>9.9999999999999995E-7</v>
      </c>
      <c r="E11" s="9">
        <v>41.33</v>
      </c>
      <c r="F11" s="19">
        <f>AVERAGE(E11:E12)</f>
        <v>41.33</v>
      </c>
      <c r="G11" s="20">
        <f>(1-(F11-F5)/(F7-F5))*100</f>
        <v>-22.383451682618084</v>
      </c>
    </row>
    <row r="12" spans="1:9">
      <c r="A12" s="6" t="str">
        <f t="shared" si="0"/>
        <v>PKACβFT002787-120.000001</v>
      </c>
      <c r="B12" s="17" t="s">
        <v>1823</v>
      </c>
      <c r="C12" s="18" t="s">
        <v>2083</v>
      </c>
      <c r="D12" s="8">
        <v>9.9999999999999995E-7</v>
      </c>
      <c r="E12" s="9">
        <v>41.33</v>
      </c>
      <c r="F12" s="19"/>
      <c r="G12" s="20"/>
    </row>
    <row r="13" spans="1:9">
      <c r="A13" s="6" t="str">
        <f t="shared" si="0"/>
        <v>PKACβFT003666-010.000001</v>
      </c>
      <c r="B13" s="17" t="s">
        <v>1819</v>
      </c>
      <c r="C13" s="18" t="s">
        <v>2084</v>
      </c>
      <c r="D13" s="8">
        <v>9.9999999999999995E-7</v>
      </c>
      <c r="E13" s="9">
        <v>38.700000000000003</v>
      </c>
      <c r="F13" s="19">
        <f>AVERAGE(E13:E14)</f>
        <v>38.225000000000001</v>
      </c>
      <c r="G13" s="20">
        <f>(1-(F13-F5)/(F7-F5))*100</f>
        <v>-12.797159617165811</v>
      </c>
    </row>
    <row r="14" spans="1:9">
      <c r="A14" s="6" t="str">
        <f t="shared" si="0"/>
        <v>PKACβFT003666-010.000001</v>
      </c>
      <c r="B14" s="17" t="s">
        <v>1824</v>
      </c>
      <c r="C14" s="18" t="s">
        <v>2084</v>
      </c>
      <c r="D14" s="8">
        <v>9.9999999999999995E-7</v>
      </c>
      <c r="E14" s="9">
        <v>37.75</v>
      </c>
      <c r="F14" s="19"/>
      <c r="G14" s="20"/>
    </row>
    <row r="15" spans="1:9">
      <c r="A15" s="6" t="str">
        <f t="shared" si="0"/>
        <v>PKACβFT001973-170.000001</v>
      </c>
      <c r="B15" s="17" t="s">
        <v>1823</v>
      </c>
      <c r="C15" s="18" t="s">
        <v>2085</v>
      </c>
      <c r="D15" s="8">
        <v>9.9999999999999995E-7</v>
      </c>
      <c r="E15" s="9">
        <v>41.96</v>
      </c>
      <c r="F15" s="19">
        <f>AVERAGE(E15:E16)</f>
        <v>40.93</v>
      </c>
      <c r="G15" s="20">
        <f>(1-(F15-F5)/(F7-F5))*100</f>
        <v>-21.148502624266751</v>
      </c>
    </row>
    <row r="16" spans="1:9">
      <c r="A16" s="6" t="str">
        <f t="shared" si="0"/>
        <v>PKACβFT001973-170.000001</v>
      </c>
      <c r="B16" s="17" t="s">
        <v>1824</v>
      </c>
      <c r="C16" s="18" t="s">
        <v>2085</v>
      </c>
      <c r="D16" s="8">
        <v>9.9999999999999995E-7</v>
      </c>
      <c r="E16" s="9">
        <v>39.9</v>
      </c>
      <c r="F16" s="19"/>
      <c r="G16" s="20"/>
    </row>
    <row r="17" spans="1:7">
      <c r="A17" s="6" t="str">
        <f t="shared" si="0"/>
        <v>PKACβFT003437-010.000001</v>
      </c>
      <c r="B17" s="17" t="s">
        <v>1824</v>
      </c>
      <c r="C17" s="18" t="s">
        <v>2086</v>
      </c>
      <c r="D17" s="8">
        <v>9.9999999999999995E-7</v>
      </c>
      <c r="E17" s="9">
        <v>37.71</v>
      </c>
      <c r="F17" s="19">
        <f>AVERAGE(E17:E18)</f>
        <v>37.21</v>
      </c>
      <c r="G17" s="20">
        <f>(1-(F17-F5)/(F7-F5))*100</f>
        <v>-9.6634763815992564</v>
      </c>
    </row>
    <row r="18" spans="1:7">
      <c r="A18" s="6" t="str">
        <f t="shared" si="0"/>
        <v>PKACβFT003437-010.000001</v>
      </c>
      <c r="B18" s="17" t="s">
        <v>1821</v>
      </c>
      <c r="C18" s="18" t="s">
        <v>2086</v>
      </c>
      <c r="D18" s="8">
        <v>9.9999999999999995E-7</v>
      </c>
      <c r="E18" s="9">
        <v>36.71</v>
      </c>
      <c r="F18" s="19"/>
      <c r="G18" s="20"/>
    </row>
    <row r="19" spans="1:7">
      <c r="A19" s="6" t="str">
        <f t="shared" si="0"/>
        <v>PKACβFT000959-040.000001</v>
      </c>
      <c r="B19" s="17" t="s">
        <v>1825</v>
      </c>
      <c r="C19" s="18" t="s">
        <v>2087</v>
      </c>
      <c r="D19" s="8">
        <v>9.9999999999999995E-7</v>
      </c>
      <c r="E19" s="9">
        <v>39.57</v>
      </c>
      <c r="F19" s="19">
        <f>AVERAGE(E19:E20)</f>
        <v>39.135000000000005</v>
      </c>
      <c r="G19" s="20">
        <f>(1-(F19-F5)/(F7-F5))*100</f>
        <v>-15.606668724915117</v>
      </c>
    </row>
    <row r="20" spans="1:7">
      <c r="A20" s="6" t="str">
        <f t="shared" si="0"/>
        <v>PKACβFT000959-040.000001</v>
      </c>
      <c r="B20" s="17" t="s">
        <v>1825</v>
      </c>
      <c r="C20" s="18" t="s">
        <v>2087</v>
      </c>
      <c r="D20" s="8">
        <v>9.9999999999999995E-7</v>
      </c>
      <c r="E20" s="9">
        <v>38.700000000000003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436</v>
      </c>
      <c r="C1" s="6" t="s">
        <v>2077</v>
      </c>
    </row>
    <row r="2" spans="1:9">
      <c r="B2" s="7" t="s">
        <v>437</v>
      </c>
      <c r="C2" s="6" t="s">
        <v>2078</v>
      </c>
      <c r="H2" s="11"/>
      <c r="I2" s="11"/>
    </row>
    <row r="3" spans="1:9" ht="15" thickBot="1"/>
    <row r="4" spans="1:9" ht="31" thickBot="1">
      <c r="B4" s="12" t="s">
        <v>438</v>
      </c>
      <c r="C4" s="12" t="s">
        <v>439</v>
      </c>
      <c r="D4" s="13" t="s">
        <v>440</v>
      </c>
      <c r="E4" s="14" t="s">
        <v>441</v>
      </c>
      <c r="F4" s="15" t="s">
        <v>287</v>
      </c>
      <c r="G4" s="16" t="s">
        <v>442</v>
      </c>
    </row>
    <row r="5" spans="1:9">
      <c r="A5" s="6" t="str">
        <f t="shared" ref="A5:A20" si="0">IF(D5="","",B5&amp;C5&amp;D5)</f>
        <v/>
      </c>
      <c r="B5" s="17" t="s">
        <v>443</v>
      </c>
      <c r="C5" s="18" t="s">
        <v>267</v>
      </c>
      <c r="E5" s="9">
        <v>0.74</v>
      </c>
      <c r="F5" s="19">
        <f>AVERAGE(E5:E6)</f>
        <v>0.77</v>
      </c>
    </row>
    <row r="6" spans="1:9">
      <c r="A6" s="6" t="str">
        <f t="shared" si="0"/>
        <v/>
      </c>
      <c r="B6" s="17" t="s">
        <v>444</v>
      </c>
      <c r="C6" s="18" t="s">
        <v>267</v>
      </c>
      <c r="E6" s="9">
        <v>0.8</v>
      </c>
      <c r="F6" s="19"/>
    </row>
    <row r="7" spans="1:9">
      <c r="A7" s="6" t="str">
        <f t="shared" si="0"/>
        <v/>
      </c>
      <c r="B7" s="17" t="s">
        <v>444</v>
      </c>
      <c r="C7" s="18" t="s">
        <v>270</v>
      </c>
      <c r="E7" s="9">
        <v>58.78</v>
      </c>
      <c r="F7" s="19">
        <f>AVERAGE(E7:E8)</f>
        <v>58.515000000000001</v>
      </c>
    </row>
    <row r="8" spans="1:9">
      <c r="A8" s="6" t="str">
        <f t="shared" si="0"/>
        <v/>
      </c>
      <c r="B8" s="17" t="s">
        <v>444</v>
      </c>
      <c r="C8" s="18" t="s">
        <v>270</v>
      </c>
      <c r="E8" s="9">
        <v>58.25</v>
      </c>
      <c r="F8" s="19"/>
    </row>
    <row r="9" spans="1:9">
      <c r="A9" s="6" t="str">
        <f t="shared" si="0"/>
        <v>PKACγStaurosporine0.00001</v>
      </c>
      <c r="B9" s="17" t="s">
        <v>445</v>
      </c>
      <c r="C9" s="18" t="s">
        <v>272</v>
      </c>
      <c r="D9" s="8">
        <v>1.0000000000000001E-5</v>
      </c>
      <c r="E9" s="9">
        <v>0.79</v>
      </c>
      <c r="F9" s="19">
        <f>AVERAGE(E9:E10)</f>
        <v>0.6</v>
      </c>
      <c r="G9" s="20">
        <f>(1-(F9-F5)/(F7-F5))*100</f>
        <v>100.29439778335787</v>
      </c>
    </row>
    <row r="10" spans="1:9">
      <c r="A10" s="6" t="str">
        <f t="shared" si="0"/>
        <v>PKACγStaurosporine0.00001</v>
      </c>
      <c r="B10" s="17" t="s">
        <v>446</v>
      </c>
      <c r="C10" s="18" t="s">
        <v>272</v>
      </c>
      <c r="D10" s="8">
        <v>1.0000000000000001E-5</v>
      </c>
      <c r="E10" s="21">
        <v>0.41</v>
      </c>
      <c r="F10" s="22"/>
      <c r="G10" s="20"/>
    </row>
    <row r="11" spans="1:9">
      <c r="A11" s="6" t="str">
        <f t="shared" si="0"/>
        <v>PKACγFT002787-120.000001</v>
      </c>
      <c r="B11" s="17" t="s">
        <v>443</v>
      </c>
      <c r="C11" s="18" t="s">
        <v>2083</v>
      </c>
      <c r="D11" s="8">
        <v>9.9999999999999995E-7</v>
      </c>
      <c r="E11" s="9">
        <v>60.74</v>
      </c>
      <c r="F11" s="19">
        <f>AVERAGE(E11:E12)</f>
        <v>61.05</v>
      </c>
      <c r="G11" s="20">
        <f>(1-(F11-F5)/(F7-F5))*100</f>
        <v>-4.3899904753658348</v>
      </c>
    </row>
    <row r="12" spans="1:9">
      <c r="A12" s="6" t="str">
        <f t="shared" si="0"/>
        <v>PKACγFT002787-120.000001</v>
      </c>
      <c r="B12" s="17" t="s">
        <v>444</v>
      </c>
      <c r="C12" s="18" t="s">
        <v>2083</v>
      </c>
      <c r="D12" s="8">
        <v>9.9999999999999995E-7</v>
      </c>
      <c r="E12" s="9">
        <v>61.36</v>
      </c>
      <c r="F12" s="19"/>
      <c r="G12" s="20"/>
    </row>
    <row r="13" spans="1:9">
      <c r="A13" s="6" t="str">
        <f t="shared" si="0"/>
        <v>PKACγFT003666-010.000001</v>
      </c>
      <c r="B13" s="17" t="s">
        <v>444</v>
      </c>
      <c r="C13" s="18" t="s">
        <v>2084</v>
      </c>
      <c r="D13" s="8">
        <v>9.9999999999999995E-7</v>
      </c>
      <c r="E13" s="9">
        <v>59.3</v>
      </c>
      <c r="F13" s="19">
        <f>AVERAGE(E13:E14)</f>
        <v>59.76</v>
      </c>
      <c r="G13" s="20">
        <f>(1-(F13-F5)/(F7-F5))*100</f>
        <v>-2.1560308251796556</v>
      </c>
    </row>
    <row r="14" spans="1:9">
      <c r="A14" s="6" t="str">
        <f t="shared" si="0"/>
        <v>PKACγFT003666-010.000001</v>
      </c>
      <c r="B14" s="17" t="s">
        <v>444</v>
      </c>
      <c r="C14" s="18" t="s">
        <v>2084</v>
      </c>
      <c r="D14" s="8">
        <v>9.9999999999999995E-7</v>
      </c>
      <c r="E14" s="9">
        <v>60.22</v>
      </c>
      <c r="F14" s="19"/>
      <c r="G14" s="20"/>
    </row>
    <row r="15" spans="1:9">
      <c r="A15" s="6" t="str">
        <f t="shared" si="0"/>
        <v>PKACγFT001973-170.000001</v>
      </c>
      <c r="B15" s="17" t="s">
        <v>444</v>
      </c>
      <c r="C15" s="18" t="s">
        <v>2085</v>
      </c>
      <c r="D15" s="8">
        <v>9.9999999999999995E-7</v>
      </c>
      <c r="E15" s="9">
        <v>58.49</v>
      </c>
      <c r="F15" s="19">
        <f>AVERAGE(E15:E16)</f>
        <v>58.13</v>
      </c>
      <c r="G15" s="20">
        <f>(1-(F15-F5)/(F7-F5))*100</f>
        <v>0.66672439172222875</v>
      </c>
    </row>
    <row r="16" spans="1:9">
      <c r="A16" s="6" t="str">
        <f t="shared" si="0"/>
        <v>PKACγFT001973-170.000001</v>
      </c>
      <c r="B16" s="17" t="s">
        <v>444</v>
      </c>
      <c r="C16" s="18" t="s">
        <v>2085</v>
      </c>
      <c r="D16" s="8">
        <v>9.9999999999999995E-7</v>
      </c>
      <c r="E16" s="9">
        <v>57.77</v>
      </c>
      <c r="F16" s="19"/>
      <c r="G16" s="20"/>
    </row>
    <row r="17" spans="1:7">
      <c r="A17" s="6" t="str">
        <f t="shared" si="0"/>
        <v>PKACγFT003437-010.000001</v>
      </c>
      <c r="B17" s="17" t="s">
        <v>443</v>
      </c>
      <c r="C17" s="18" t="s">
        <v>2086</v>
      </c>
      <c r="D17" s="8">
        <v>9.9999999999999995E-7</v>
      </c>
      <c r="E17" s="9">
        <v>60.42</v>
      </c>
      <c r="F17" s="19">
        <f>AVERAGE(E17:E18)</f>
        <v>60.505000000000003</v>
      </c>
      <c r="G17" s="20">
        <f>(1-(F17-F5)/(F7-F5))*100</f>
        <v>-3.4461858169538617</v>
      </c>
    </row>
    <row r="18" spans="1:7">
      <c r="A18" s="6" t="str">
        <f t="shared" si="0"/>
        <v>PKACγFT003437-010.000001</v>
      </c>
      <c r="B18" s="17" t="s">
        <v>444</v>
      </c>
      <c r="C18" s="18" t="s">
        <v>2086</v>
      </c>
      <c r="D18" s="8">
        <v>9.9999999999999995E-7</v>
      </c>
      <c r="E18" s="9">
        <v>60.59</v>
      </c>
      <c r="F18" s="19"/>
      <c r="G18" s="20"/>
    </row>
    <row r="19" spans="1:7">
      <c r="A19" s="6" t="str">
        <f t="shared" si="0"/>
        <v>PKACγFT000959-040.000001</v>
      </c>
      <c r="B19" s="17" t="s">
        <v>444</v>
      </c>
      <c r="C19" s="18" t="s">
        <v>2087</v>
      </c>
      <c r="D19" s="8">
        <v>9.9999999999999995E-7</v>
      </c>
      <c r="E19" s="9">
        <v>58.47</v>
      </c>
      <c r="F19" s="19">
        <f>AVERAGE(E19:E20)</f>
        <v>59.284999999999997</v>
      </c>
      <c r="G19" s="20">
        <f>(1-(F19-F5)/(F7-F5))*100</f>
        <v>-1.3334487834444575</v>
      </c>
    </row>
    <row r="20" spans="1:7">
      <c r="A20" s="6" t="str">
        <f t="shared" si="0"/>
        <v>PKACγFT000959-040.000001</v>
      </c>
      <c r="B20" s="17" t="s">
        <v>444</v>
      </c>
      <c r="C20" s="18" t="s">
        <v>2087</v>
      </c>
      <c r="D20" s="8">
        <v>9.9999999999999995E-7</v>
      </c>
      <c r="E20" s="9">
        <v>60.1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707</v>
      </c>
      <c r="C1" s="6" t="s">
        <v>2077</v>
      </c>
    </row>
    <row r="2" spans="1:9">
      <c r="B2" s="7" t="s">
        <v>754</v>
      </c>
      <c r="C2" s="6" t="s">
        <v>2078</v>
      </c>
      <c r="H2" s="11"/>
      <c r="I2" s="11"/>
    </row>
    <row r="3" spans="1:9" ht="15" thickBot="1"/>
    <row r="4" spans="1:9" ht="31" thickBot="1">
      <c r="B4" s="12" t="s">
        <v>755</v>
      </c>
      <c r="C4" s="12" t="s">
        <v>756</v>
      </c>
      <c r="D4" s="13" t="s">
        <v>757</v>
      </c>
      <c r="E4" s="14" t="s">
        <v>758</v>
      </c>
      <c r="F4" s="15" t="s">
        <v>759</v>
      </c>
      <c r="G4" s="16" t="s">
        <v>699</v>
      </c>
    </row>
    <row r="5" spans="1:9">
      <c r="A5" s="6" t="str">
        <f t="shared" ref="A5:A24" si="0">IF(D5="","",B5&amp;C5&amp;D5)</f>
        <v/>
      </c>
      <c r="B5" s="17" t="s">
        <v>760</v>
      </c>
      <c r="C5" s="18" t="s">
        <v>267</v>
      </c>
      <c r="E5" s="9">
        <v>3.37</v>
      </c>
      <c r="F5" s="23">
        <f>AVERAGE(E5:E8)</f>
        <v>3.14</v>
      </c>
    </row>
    <row r="6" spans="1:9">
      <c r="A6" s="6" t="str">
        <f t="shared" si="0"/>
        <v/>
      </c>
      <c r="B6" s="17" t="s">
        <v>761</v>
      </c>
      <c r="C6" s="18" t="s">
        <v>267</v>
      </c>
      <c r="E6" s="9">
        <v>3.13</v>
      </c>
      <c r="F6" s="23"/>
    </row>
    <row r="7" spans="1:9">
      <c r="A7" s="6" t="str">
        <f t="shared" si="0"/>
        <v/>
      </c>
      <c r="B7" s="17" t="s">
        <v>762</v>
      </c>
      <c r="C7" s="18" t="s">
        <v>267</v>
      </c>
      <c r="E7" s="9">
        <v>2.21</v>
      </c>
      <c r="F7" s="24"/>
    </row>
    <row r="8" spans="1:9">
      <c r="A8" s="6" t="str">
        <f t="shared" si="0"/>
        <v/>
      </c>
      <c r="B8" s="17" t="s">
        <v>762</v>
      </c>
      <c r="C8" s="18" t="s">
        <v>267</v>
      </c>
      <c r="E8" s="9">
        <v>3.85</v>
      </c>
      <c r="F8" s="23"/>
    </row>
    <row r="9" spans="1:9">
      <c r="A9" s="6" t="str">
        <f t="shared" si="0"/>
        <v/>
      </c>
      <c r="B9" s="17" t="s">
        <v>762</v>
      </c>
      <c r="C9" s="18" t="s">
        <v>270</v>
      </c>
      <c r="E9" s="9">
        <v>35.51</v>
      </c>
      <c r="F9" s="23">
        <f>AVERAGE(E9:E12)</f>
        <v>34.842500000000001</v>
      </c>
    </row>
    <row r="10" spans="1:9">
      <c r="A10" s="6" t="str">
        <f t="shared" si="0"/>
        <v/>
      </c>
      <c r="B10" s="17" t="s">
        <v>763</v>
      </c>
      <c r="C10" s="18" t="s">
        <v>270</v>
      </c>
      <c r="E10" s="9">
        <v>31.67</v>
      </c>
      <c r="F10" s="23"/>
    </row>
    <row r="11" spans="1:9">
      <c r="A11" s="6" t="str">
        <f t="shared" si="0"/>
        <v/>
      </c>
      <c r="B11" s="17" t="s">
        <v>764</v>
      </c>
      <c r="C11" s="18" t="s">
        <v>270</v>
      </c>
      <c r="E11" s="9">
        <v>36.61</v>
      </c>
      <c r="F11" s="24"/>
    </row>
    <row r="12" spans="1:9">
      <c r="A12" s="6" t="str">
        <f t="shared" si="0"/>
        <v/>
      </c>
      <c r="B12" s="17" t="s">
        <v>763</v>
      </c>
      <c r="C12" s="18" t="s">
        <v>270</v>
      </c>
      <c r="E12" s="9">
        <v>35.58</v>
      </c>
      <c r="F12" s="23"/>
    </row>
    <row r="13" spans="1:9">
      <c r="A13" s="6" t="str">
        <f t="shared" si="0"/>
        <v>PKCα_1mMStaurosporine0.00001</v>
      </c>
      <c r="B13" s="17" t="s">
        <v>762</v>
      </c>
      <c r="C13" s="18" t="s">
        <v>587</v>
      </c>
      <c r="D13" s="8">
        <v>1.0000000000000001E-5</v>
      </c>
      <c r="E13" s="9">
        <v>2.7</v>
      </c>
      <c r="F13" s="23">
        <f>AVERAGE(E13:E14)</f>
        <v>3.3250000000000002</v>
      </c>
      <c r="G13" s="20">
        <f>(1-(F13-F5)/(F9-F5))*100</f>
        <v>99.416449806797573</v>
      </c>
    </row>
    <row r="14" spans="1:9">
      <c r="A14" s="6" t="str">
        <f t="shared" si="0"/>
        <v>PKCα_1mMStaurosporine0.00001</v>
      </c>
      <c r="B14" s="17" t="s">
        <v>760</v>
      </c>
      <c r="C14" s="18" t="s">
        <v>704</v>
      </c>
      <c r="D14" s="8">
        <v>1.0000000000000001E-5</v>
      </c>
      <c r="E14" s="9">
        <v>3.95</v>
      </c>
      <c r="F14" s="23"/>
      <c r="G14" s="20"/>
    </row>
    <row r="15" spans="1:9">
      <c r="A15" s="6" t="str">
        <f t="shared" si="0"/>
        <v>PKCα_1mMFT002787-120.000001</v>
      </c>
      <c r="B15" s="17" t="s">
        <v>765</v>
      </c>
      <c r="C15" s="18" t="s">
        <v>2083</v>
      </c>
      <c r="D15" s="8">
        <v>9.9999999999999995E-7</v>
      </c>
      <c r="E15" s="9">
        <v>36.94</v>
      </c>
      <c r="F15" s="23">
        <f>AVERAGE(E15:E16)</f>
        <v>36.195</v>
      </c>
      <c r="G15" s="20">
        <f>(1-(F15-F5)/(F9-F5))*100</f>
        <v>-4.2662250611150476</v>
      </c>
    </row>
    <row r="16" spans="1:9">
      <c r="A16" s="6" t="str">
        <f t="shared" si="0"/>
        <v>PKCα_1mMFT002787-120.000001</v>
      </c>
      <c r="B16" s="17" t="s">
        <v>760</v>
      </c>
      <c r="C16" s="18" t="s">
        <v>2083</v>
      </c>
      <c r="D16" s="8">
        <v>9.9999999999999995E-7</v>
      </c>
      <c r="E16" s="9">
        <v>35.450000000000003</v>
      </c>
      <c r="F16" s="23"/>
      <c r="G16" s="20"/>
    </row>
    <row r="17" spans="1:7">
      <c r="A17" s="6" t="str">
        <f t="shared" si="0"/>
        <v>PKCα_1mMFT003666-010.000001</v>
      </c>
      <c r="B17" s="17" t="s">
        <v>762</v>
      </c>
      <c r="C17" s="18" t="s">
        <v>2084</v>
      </c>
      <c r="D17" s="8">
        <v>9.9999999999999995E-7</v>
      </c>
      <c r="E17" s="9">
        <v>36</v>
      </c>
      <c r="F17" s="23">
        <f>AVERAGE(E17:E18)</f>
        <v>35.519999999999996</v>
      </c>
      <c r="G17" s="20">
        <f>(1-(F17-F5)/(F9-F5))*100</f>
        <v>-2.1370554372683426</v>
      </c>
    </row>
    <row r="18" spans="1:7">
      <c r="A18" s="6" t="str">
        <f t="shared" si="0"/>
        <v>PKCα_1mMFT003666-010.000001</v>
      </c>
      <c r="B18" s="17" t="s">
        <v>760</v>
      </c>
      <c r="C18" s="18" t="s">
        <v>2084</v>
      </c>
      <c r="D18" s="8">
        <v>9.9999999999999995E-7</v>
      </c>
      <c r="E18" s="9">
        <v>35.04</v>
      </c>
      <c r="F18" s="23"/>
      <c r="G18" s="20"/>
    </row>
    <row r="19" spans="1:7">
      <c r="A19" s="6" t="str">
        <f t="shared" si="0"/>
        <v>PKCα_1mMFT001973-170.000001</v>
      </c>
      <c r="B19" s="17" t="s">
        <v>762</v>
      </c>
      <c r="C19" s="18" t="s">
        <v>2085</v>
      </c>
      <c r="D19" s="8">
        <v>9.9999999999999995E-7</v>
      </c>
      <c r="E19" s="9">
        <v>38.74</v>
      </c>
      <c r="F19" s="23">
        <f>AVERAGE(E19:E20)</f>
        <v>38.44</v>
      </c>
      <c r="G19" s="20">
        <f>(1-(F19-F5)/(F9-F5))*100</f>
        <v>-11.34768551376073</v>
      </c>
    </row>
    <row r="20" spans="1:7">
      <c r="A20" s="6" t="str">
        <f t="shared" si="0"/>
        <v>PKCα_1mMFT001973-170.000001</v>
      </c>
      <c r="B20" s="17" t="s">
        <v>762</v>
      </c>
      <c r="C20" s="18" t="s">
        <v>2085</v>
      </c>
      <c r="D20" s="8">
        <v>9.9999999999999995E-7</v>
      </c>
      <c r="E20" s="9">
        <v>38.14</v>
      </c>
      <c r="F20" s="23"/>
      <c r="G20" s="20"/>
    </row>
    <row r="21" spans="1:7">
      <c r="A21" s="6" t="str">
        <f t="shared" si="0"/>
        <v>PKCα_1mMFT003437-010.000001</v>
      </c>
      <c r="B21" s="17" t="s">
        <v>760</v>
      </c>
      <c r="C21" s="18" t="s">
        <v>2086</v>
      </c>
      <c r="D21" s="8">
        <v>9.9999999999999995E-7</v>
      </c>
      <c r="E21" s="9">
        <v>35.36</v>
      </c>
      <c r="F21" s="23">
        <f>AVERAGE(E21:E22)</f>
        <v>35.134999999999998</v>
      </c>
      <c r="G21" s="20">
        <f>(1-(F21-F5)/(F9-F5))*100</f>
        <v>-0.92264017033356627</v>
      </c>
    </row>
    <row r="22" spans="1:7">
      <c r="A22" s="6" t="str">
        <f t="shared" si="0"/>
        <v>PKCα_1mMFT003437-010.000001</v>
      </c>
      <c r="B22" s="17" t="s">
        <v>763</v>
      </c>
      <c r="C22" s="18" t="s">
        <v>2086</v>
      </c>
      <c r="D22" s="8">
        <v>9.9999999999999995E-7</v>
      </c>
      <c r="E22" s="21">
        <v>34.909999999999997</v>
      </c>
      <c r="F22" s="23"/>
      <c r="G22" s="20"/>
    </row>
    <row r="23" spans="1:7">
      <c r="A23" s="6" t="str">
        <f t="shared" si="0"/>
        <v>PKCα_1mMFT000959-040.000001</v>
      </c>
      <c r="B23" s="17" t="s">
        <v>762</v>
      </c>
      <c r="C23" s="18" t="s">
        <v>2087</v>
      </c>
      <c r="D23" s="8">
        <v>9.9999999999999995E-7</v>
      </c>
      <c r="E23" s="9">
        <v>35.69</v>
      </c>
      <c r="F23" s="23">
        <f>AVERAGE(E23:E24)</f>
        <v>36.185000000000002</v>
      </c>
      <c r="G23" s="20">
        <f>(1-(F23-F5)/(F9-F5))*100</f>
        <v>-4.2346818074284309</v>
      </c>
    </row>
    <row r="24" spans="1:7">
      <c r="A24" s="6" t="str">
        <f t="shared" si="0"/>
        <v>PKCα_1mMFT000959-040.000001</v>
      </c>
      <c r="B24" s="17" t="s">
        <v>762</v>
      </c>
      <c r="C24" s="18" t="s">
        <v>2087</v>
      </c>
      <c r="D24" s="8">
        <v>9.9999999999999995E-7</v>
      </c>
      <c r="E24" s="9">
        <v>36.68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1826</v>
      </c>
      <c r="C1" s="6" t="s">
        <v>2077</v>
      </c>
    </row>
    <row r="2" spans="1:9">
      <c r="B2" s="7" t="s">
        <v>1827</v>
      </c>
      <c r="C2" s="6" t="s">
        <v>2078</v>
      </c>
      <c r="H2" s="11"/>
      <c r="I2" s="11"/>
    </row>
    <row r="3" spans="1:9" ht="15" thickBot="1"/>
    <row r="4" spans="1:9" ht="31" thickBot="1">
      <c r="B4" s="12" t="s">
        <v>1828</v>
      </c>
      <c r="C4" s="12" t="s">
        <v>1829</v>
      </c>
      <c r="D4" s="13" t="s">
        <v>1799</v>
      </c>
      <c r="E4" s="14" t="s">
        <v>1830</v>
      </c>
      <c r="F4" s="15" t="s">
        <v>264</v>
      </c>
      <c r="G4" s="16" t="s">
        <v>1831</v>
      </c>
    </row>
    <row r="5" spans="1:9">
      <c r="A5" s="6" t="str">
        <f t="shared" ref="A5:A20" si="0">IF(D5="","",B5&amp;C5&amp;D5)</f>
        <v/>
      </c>
      <c r="B5" s="17" t="s">
        <v>1832</v>
      </c>
      <c r="C5" s="18" t="s">
        <v>267</v>
      </c>
      <c r="E5" s="9">
        <v>0.39</v>
      </c>
      <c r="F5" s="19">
        <f>AVERAGE(E5:E6)</f>
        <v>0.84000000000000008</v>
      </c>
    </row>
    <row r="6" spans="1:9">
      <c r="A6" s="6" t="str">
        <f t="shared" si="0"/>
        <v/>
      </c>
      <c r="B6" s="17" t="s">
        <v>1833</v>
      </c>
      <c r="C6" s="18" t="s">
        <v>267</v>
      </c>
      <c r="E6" s="9">
        <v>1.29</v>
      </c>
      <c r="F6" s="19"/>
    </row>
    <row r="7" spans="1:9">
      <c r="A7" s="6" t="str">
        <f t="shared" si="0"/>
        <v/>
      </c>
      <c r="B7" s="17" t="s">
        <v>1834</v>
      </c>
      <c r="C7" s="18" t="s">
        <v>270</v>
      </c>
      <c r="E7" s="9">
        <v>48.02</v>
      </c>
      <c r="F7" s="19">
        <f>AVERAGE(E7:E8)</f>
        <v>48.290000000000006</v>
      </c>
    </row>
    <row r="8" spans="1:9">
      <c r="A8" s="6" t="str">
        <f t="shared" si="0"/>
        <v/>
      </c>
      <c r="B8" s="17" t="s">
        <v>1833</v>
      </c>
      <c r="C8" s="18" t="s">
        <v>270</v>
      </c>
      <c r="E8" s="9">
        <v>48.56</v>
      </c>
      <c r="F8" s="19"/>
    </row>
    <row r="9" spans="1:9">
      <c r="A9" s="6" t="str">
        <f t="shared" si="0"/>
        <v>PKCβ1Staurosporine0.00001</v>
      </c>
      <c r="B9" s="17" t="s">
        <v>1833</v>
      </c>
      <c r="C9" s="18" t="s">
        <v>1778</v>
      </c>
      <c r="D9" s="8">
        <v>1.0000000000000001E-5</v>
      </c>
      <c r="E9" s="9">
        <v>0.93</v>
      </c>
      <c r="F9" s="19">
        <f>AVERAGE(E9:E10)</f>
        <v>0.72500000000000009</v>
      </c>
      <c r="G9" s="20">
        <f>(1-(F9-F5)/(F7-F5))*100</f>
        <v>100.24236037934668</v>
      </c>
    </row>
    <row r="10" spans="1:9">
      <c r="A10" s="6" t="str">
        <f t="shared" si="0"/>
        <v>PKCβ1Staurosporine0.00001</v>
      </c>
      <c r="B10" s="17" t="s">
        <v>1834</v>
      </c>
      <c r="C10" s="18" t="s">
        <v>1803</v>
      </c>
      <c r="D10" s="8">
        <v>1.0000000000000001E-5</v>
      </c>
      <c r="E10" s="21">
        <v>0.52</v>
      </c>
      <c r="F10" s="22"/>
      <c r="G10" s="20"/>
    </row>
    <row r="11" spans="1:9">
      <c r="A11" s="6" t="str">
        <f t="shared" si="0"/>
        <v>PKCβ1FT002787-120.000001</v>
      </c>
      <c r="B11" s="17" t="s">
        <v>1834</v>
      </c>
      <c r="C11" s="18" t="s">
        <v>2083</v>
      </c>
      <c r="D11" s="8">
        <v>9.9999999999999995E-7</v>
      </c>
      <c r="E11" s="9">
        <v>47.08</v>
      </c>
      <c r="F11" s="19">
        <f>AVERAGE(E11:E12)</f>
        <v>46.92</v>
      </c>
      <c r="G11" s="20">
        <f>(1-(F11-F5)/(F7-F5))*100</f>
        <v>2.887249736564812</v>
      </c>
    </row>
    <row r="12" spans="1:9">
      <c r="A12" s="6" t="str">
        <f t="shared" si="0"/>
        <v>PKCβ1FT002787-120.000001</v>
      </c>
      <c r="B12" s="17" t="s">
        <v>1835</v>
      </c>
      <c r="C12" s="18" t="s">
        <v>2083</v>
      </c>
      <c r="D12" s="8">
        <v>9.9999999999999995E-7</v>
      </c>
      <c r="E12" s="9">
        <v>46.76</v>
      </c>
      <c r="F12" s="19"/>
      <c r="G12" s="20"/>
    </row>
    <row r="13" spans="1:9">
      <c r="A13" s="6" t="str">
        <f t="shared" si="0"/>
        <v>PKCβ1FT003666-010.000001</v>
      </c>
      <c r="B13" s="17" t="s">
        <v>1836</v>
      </c>
      <c r="C13" s="18" t="s">
        <v>2084</v>
      </c>
      <c r="D13" s="8">
        <v>9.9999999999999995E-7</v>
      </c>
      <c r="E13" s="9">
        <v>48.37</v>
      </c>
      <c r="F13" s="19">
        <f>AVERAGE(E13:E14)</f>
        <v>48.230000000000004</v>
      </c>
      <c r="G13" s="20">
        <f>(1-(F13-F5)/(F7-F5))*100</f>
        <v>0.12644889357218414</v>
      </c>
    </row>
    <row r="14" spans="1:9">
      <c r="A14" s="6" t="str">
        <f t="shared" si="0"/>
        <v>PKCβ1FT003666-010.000001</v>
      </c>
      <c r="B14" s="17" t="s">
        <v>1833</v>
      </c>
      <c r="C14" s="18" t="s">
        <v>2084</v>
      </c>
      <c r="D14" s="8">
        <v>9.9999999999999995E-7</v>
      </c>
      <c r="E14" s="9">
        <v>48.09</v>
      </c>
      <c r="F14" s="19"/>
      <c r="G14" s="20"/>
    </row>
    <row r="15" spans="1:9">
      <c r="A15" s="6" t="str">
        <f t="shared" si="0"/>
        <v>PKCβ1FT001973-170.000001</v>
      </c>
      <c r="B15" s="17" t="s">
        <v>1832</v>
      </c>
      <c r="C15" s="18" t="s">
        <v>2085</v>
      </c>
      <c r="D15" s="8">
        <v>9.9999999999999995E-7</v>
      </c>
      <c r="E15" s="9">
        <v>48.91</v>
      </c>
      <c r="F15" s="19">
        <f>AVERAGE(E15:E16)</f>
        <v>48.819999999999993</v>
      </c>
      <c r="G15" s="20">
        <f>(1-(F15-F5)/(F7-F5))*100</f>
        <v>-1.1169652265542451</v>
      </c>
    </row>
    <row r="16" spans="1:9">
      <c r="A16" s="6" t="str">
        <f t="shared" si="0"/>
        <v>PKCβ1FT001973-170.000001</v>
      </c>
      <c r="B16" s="17" t="s">
        <v>1837</v>
      </c>
      <c r="C16" s="18" t="s">
        <v>2085</v>
      </c>
      <c r="D16" s="8">
        <v>9.9999999999999995E-7</v>
      </c>
      <c r="E16" s="9">
        <v>48.73</v>
      </c>
      <c r="F16" s="19"/>
      <c r="G16" s="20"/>
    </row>
    <row r="17" spans="1:7">
      <c r="A17" s="6" t="str">
        <f t="shared" si="0"/>
        <v>PKCβ1FT003437-010.000001</v>
      </c>
      <c r="B17" s="17" t="s">
        <v>1833</v>
      </c>
      <c r="C17" s="18" t="s">
        <v>2086</v>
      </c>
      <c r="D17" s="8">
        <v>9.9999999999999995E-7</v>
      </c>
      <c r="E17" s="9">
        <v>46.68</v>
      </c>
      <c r="F17" s="19">
        <f>AVERAGE(E17:E18)</f>
        <v>46.96</v>
      </c>
      <c r="G17" s="20">
        <f>(1-(F17-F5)/(F7-F5))*100</f>
        <v>2.8029504741833633</v>
      </c>
    </row>
    <row r="18" spans="1:7">
      <c r="A18" s="6" t="str">
        <f t="shared" si="0"/>
        <v>PKCβ1FT003437-010.000001</v>
      </c>
      <c r="B18" s="17" t="s">
        <v>1836</v>
      </c>
      <c r="C18" s="18" t="s">
        <v>2086</v>
      </c>
      <c r="D18" s="8">
        <v>9.9999999999999995E-7</v>
      </c>
      <c r="E18" s="9">
        <v>47.24</v>
      </c>
      <c r="F18" s="19"/>
      <c r="G18" s="20"/>
    </row>
    <row r="19" spans="1:7">
      <c r="A19" s="6" t="str">
        <f t="shared" si="0"/>
        <v>PKCβ1FT000959-040.000001</v>
      </c>
      <c r="B19" s="17" t="s">
        <v>1837</v>
      </c>
      <c r="C19" s="18" t="s">
        <v>2087</v>
      </c>
      <c r="D19" s="8">
        <v>9.9999999999999995E-7</v>
      </c>
      <c r="E19" s="9">
        <v>47.16</v>
      </c>
      <c r="F19" s="19">
        <f>AVERAGE(E19:E20)</f>
        <v>47.43</v>
      </c>
      <c r="G19" s="20">
        <f>(1-(F19-F5)/(F7-F5))*100</f>
        <v>1.8124341412012801</v>
      </c>
    </row>
    <row r="20" spans="1:7">
      <c r="A20" s="6" t="str">
        <f t="shared" si="0"/>
        <v>PKCβ1FT000959-040.000001</v>
      </c>
      <c r="B20" s="17" t="s">
        <v>1838</v>
      </c>
      <c r="C20" s="18" t="s">
        <v>2087</v>
      </c>
      <c r="D20" s="8">
        <v>9.9999999999999995E-7</v>
      </c>
      <c r="E20" s="9">
        <v>47.7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1134</v>
      </c>
      <c r="C1" s="6" t="s">
        <v>2079</v>
      </c>
    </row>
    <row r="2" spans="1:9">
      <c r="B2" s="7" t="s">
        <v>1135</v>
      </c>
      <c r="C2" s="6" t="s">
        <v>2078</v>
      </c>
      <c r="H2" s="11"/>
      <c r="I2" s="11"/>
    </row>
    <row r="3" spans="1:9" ht="15" thickBot="1"/>
    <row r="4" spans="1:9" ht="31" thickBot="1">
      <c r="B4" s="12" t="s">
        <v>1136</v>
      </c>
      <c r="C4" s="12" t="s">
        <v>1137</v>
      </c>
      <c r="D4" s="13" t="s">
        <v>262</v>
      </c>
      <c r="E4" s="14" t="s">
        <v>263</v>
      </c>
      <c r="F4" s="15" t="s">
        <v>1138</v>
      </c>
      <c r="G4" s="16" t="s">
        <v>1139</v>
      </c>
    </row>
    <row r="5" spans="1:9">
      <c r="A5" s="6" t="str">
        <f t="shared" ref="A5:A24" si="0">IF(D5="","",B5&amp;C5&amp;D5)</f>
        <v/>
      </c>
      <c r="B5" s="17" t="s">
        <v>1140</v>
      </c>
      <c r="C5" s="18" t="s">
        <v>267</v>
      </c>
      <c r="E5" s="9">
        <v>4.47</v>
      </c>
      <c r="F5" s="23">
        <f>AVERAGE(E5:E8)</f>
        <v>3.4324999999999997</v>
      </c>
    </row>
    <row r="6" spans="1:9">
      <c r="A6" s="6" t="str">
        <f t="shared" si="0"/>
        <v/>
      </c>
      <c r="B6" s="17" t="s">
        <v>1140</v>
      </c>
      <c r="C6" s="18" t="s">
        <v>267</v>
      </c>
      <c r="E6" s="9">
        <v>4.2699999999999996</v>
      </c>
      <c r="F6" s="23"/>
    </row>
    <row r="7" spans="1:9">
      <c r="A7" s="6" t="str">
        <f t="shared" si="0"/>
        <v/>
      </c>
      <c r="B7" s="17" t="s">
        <v>1141</v>
      </c>
      <c r="C7" s="18" t="s">
        <v>267</v>
      </c>
      <c r="E7" s="9">
        <v>1.72</v>
      </c>
      <c r="F7" s="24"/>
    </row>
    <row r="8" spans="1:9">
      <c r="A8" s="6" t="str">
        <f t="shared" si="0"/>
        <v/>
      </c>
      <c r="B8" s="17" t="s">
        <v>1141</v>
      </c>
      <c r="C8" s="18" t="s">
        <v>267</v>
      </c>
      <c r="E8" s="9">
        <v>3.27</v>
      </c>
      <c r="F8" s="23"/>
    </row>
    <row r="9" spans="1:9">
      <c r="A9" s="6" t="str">
        <f t="shared" si="0"/>
        <v/>
      </c>
      <c r="B9" s="17" t="s">
        <v>1140</v>
      </c>
      <c r="C9" s="18" t="s">
        <v>270</v>
      </c>
      <c r="E9" s="9">
        <v>32.22</v>
      </c>
      <c r="F9" s="23">
        <f>AVERAGE(E9:E12)</f>
        <v>32.25</v>
      </c>
    </row>
    <row r="10" spans="1:9">
      <c r="A10" s="6" t="str">
        <f t="shared" si="0"/>
        <v/>
      </c>
      <c r="B10" s="17" t="s">
        <v>1142</v>
      </c>
      <c r="C10" s="18" t="s">
        <v>270</v>
      </c>
      <c r="E10" s="9">
        <v>32.53</v>
      </c>
      <c r="F10" s="23"/>
    </row>
    <row r="11" spans="1:9">
      <c r="A11" s="6" t="str">
        <f t="shared" si="0"/>
        <v/>
      </c>
      <c r="B11" s="17" t="s">
        <v>1142</v>
      </c>
      <c r="C11" s="18" t="s">
        <v>270</v>
      </c>
      <c r="E11" s="9">
        <v>31.91</v>
      </c>
      <c r="F11" s="24"/>
    </row>
    <row r="12" spans="1:9">
      <c r="A12" s="6" t="str">
        <f t="shared" si="0"/>
        <v/>
      </c>
      <c r="B12" s="17" t="s">
        <v>1143</v>
      </c>
      <c r="C12" s="18" t="s">
        <v>270</v>
      </c>
      <c r="E12" s="9">
        <v>32.340000000000003</v>
      </c>
      <c r="F12" s="23"/>
    </row>
    <row r="13" spans="1:9">
      <c r="A13" s="6" t="str">
        <f t="shared" si="0"/>
        <v>EGFR_1mMStaurosporine0.00001</v>
      </c>
      <c r="B13" s="17" t="s">
        <v>1141</v>
      </c>
      <c r="C13" s="18" t="s">
        <v>1144</v>
      </c>
      <c r="D13" s="8">
        <v>1.0000000000000001E-5</v>
      </c>
      <c r="E13" s="9">
        <v>16.14</v>
      </c>
      <c r="F13" s="23">
        <f>AVERAGE(E13:E14)</f>
        <v>16.575000000000003</v>
      </c>
      <c r="G13" s="20">
        <f>(1-(F13-F5)/(F9-F5))*100</f>
        <v>54.394031404528484</v>
      </c>
    </row>
    <row r="14" spans="1:9">
      <c r="A14" s="6" t="str">
        <f t="shared" si="0"/>
        <v>EGFR_1mMStaurosporine0.00001</v>
      </c>
      <c r="B14" s="17" t="s">
        <v>1145</v>
      </c>
      <c r="C14" s="18" t="s">
        <v>1146</v>
      </c>
      <c r="D14" s="8">
        <v>1.0000000000000001E-5</v>
      </c>
      <c r="E14" s="9">
        <v>17.010000000000002</v>
      </c>
      <c r="F14" s="23"/>
      <c r="G14" s="20"/>
    </row>
    <row r="15" spans="1:9">
      <c r="A15" s="6" t="str">
        <f t="shared" si="0"/>
        <v>EGFR_1mMFT002787-120.000001</v>
      </c>
      <c r="B15" s="17" t="s">
        <v>1141</v>
      </c>
      <c r="C15" s="18" t="s">
        <v>2083</v>
      </c>
      <c r="D15" s="8">
        <v>9.9999999999999995E-7</v>
      </c>
      <c r="E15" s="9">
        <v>28.84</v>
      </c>
      <c r="F15" s="23">
        <f>AVERAGE(E15:E16)</f>
        <v>28.92</v>
      </c>
      <c r="G15" s="20">
        <f>(1-(F15-F5)/(F9-F5))*100</f>
        <v>11.555478441918964</v>
      </c>
    </row>
    <row r="16" spans="1:9">
      <c r="A16" s="6" t="str">
        <f t="shared" si="0"/>
        <v>EGFR_1mMFT002787-120.000001</v>
      </c>
      <c r="B16" s="17" t="s">
        <v>1141</v>
      </c>
      <c r="C16" s="18" t="s">
        <v>2083</v>
      </c>
      <c r="D16" s="8">
        <v>9.9999999999999995E-7</v>
      </c>
      <c r="E16" s="9">
        <v>29</v>
      </c>
      <c r="F16" s="23"/>
      <c r="G16" s="20"/>
    </row>
    <row r="17" spans="1:7">
      <c r="A17" s="6" t="str">
        <f t="shared" si="0"/>
        <v>EGFR_1mMFT003666-010.000001</v>
      </c>
      <c r="B17" s="17" t="s">
        <v>1141</v>
      </c>
      <c r="C17" s="18" t="s">
        <v>2084</v>
      </c>
      <c r="D17" s="8">
        <v>9.9999999999999995E-7</v>
      </c>
      <c r="E17" s="9">
        <v>30.65</v>
      </c>
      <c r="F17" s="23">
        <f>AVERAGE(E17:E18)</f>
        <v>30.33</v>
      </c>
      <c r="G17" s="20">
        <f>(1-(F17-F5)/(F9-F5))*100</f>
        <v>6.6626182007460848</v>
      </c>
    </row>
    <row r="18" spans="1:7">
      <c r="A18" s="6" t="str">
        <f t="shared" si="0"/>
        <v>EGFR_1mMFT003666-010.000001</v>
      </c>
      <c r="B18" s="17" t="s">
        <v>1142</v>
      </c>
      <c r="C18" s="18" t="s">
        <v>2084</v>
      </c>
      <c r="D18" s="8">
        <v>9.9999999999999995E-7</v>
      </c>
      <c r="E18" s="9">
        <v>30.01</v>
      </c>
      <c r="F18" s="23"/>
      <c r="G18" s="20"/>
    </row>
    <row r="19" spans="1:7">
      <c r="A19" s="6" t="str">
        <f t="shared" si="0"/>
        <v>EGFR_1mMFT001973-170.000001</v>
      </c>
      <c r="B19" s="17" t="s">
        <v>1141</v>
      </c>
      <c r="C19" s="18" t="s">
        <v>2085</v>
      </c>
      <c r="D19" s="8">
        <v>9.9999999999999995E-7</v>
      </c>
      <c r="E19" s="9">
        <v>29.02</v>
      </c>
      <c r="F19" s="23">
        <f>AVERAGE(E19:E20)</f>
        <v>29.1</v>
      </c>
      <c r="G19" s="20">
        <f>(1-(F19-F5)/(F9-F5))*100</f>
        <v>10.930857985599019</v>
      </c>
    </row>
    <row r="20" spans="1:7">
      <c r="A20" s="6" t="str">
        <f t="shared" si="0"/>
        <v>EGFR_1mMFT001973-170.000001</v>
      </c>
      <c r="B20" s="17" t="s">
        <v>1141</v>
      </c>
      <c r="C20" s="18" t="s">
        <v>2085</v>
      </c>
      <c r="D20" s="8">
        <v>9.9999999999999995E-7</v>
      </c>
      <c r="E20" s="9">
        <v>29.18</v>
      </c>
      <c r="F20" s="23"/>
      <c r="G20" s="20"/>
    </row>
    <row r="21" spans="1:7">
      <c r="A21" s="6" t="str">
        <f t="shared" si="0"/>
        <v>EGFR_1mMFT003437-010.000001</v>
      </c>
      <c r="B21" s="17" t="s">
        <v>1140</v>
      </c>
      <c r="C21" s="18" t="s">
        <v>2086</v>
      </c>
      <c r="D21" s="8">
        <v>9.9999999999999995E-7</v>
      </c>
      <c r="E21" s="9">
        <v>30.49</v>
      </c>
      <c r="F21" s="23">
        <f>AVERAGE(E21:E22)</f>
        <v>30.64</v>
      </c>
      <c r="G21" s="20">
        <f>(1-(F21-F5)/(F9-F5))*100</f>
        <v>5.5868829704172835</v>
      </c>
    </row>
    <row r="22" spans="1:7">
      <c r="A22" s="6" t="str">
        <f t="shared" si="0"/>
        <v>EGFR_1mMFT003437-010.000001</v>
      </c>
      <c r="B22" s="17" t="s">
        <v>1140</v>
      </c>
      <c r="C22" s="18" t="s">
        <v>2086</v>
      </c>
      <c r="D22" s="8">
        <v>9.9999999999999995E-7</v>
      </c>
      <c r="E22" s="21">
        <v>30.79</v>
      </c>
      <c r="F22" s="23"/>
      <c r="G22" s="20"/>
    </row>
    <row r="23" spans="1:7">
      <c r="A23" s="6" t="str">
        <f t="shared" si="0"/>
        <v>EGFR_1mMFT000959-040.000001</v>
      </c>
      <c r="B23" s="17" t="s">
        <v>1145</v>
      </c>
      <c r="C23" s="18" t="s">
        <v>2087</v>
      </c>
      <c r="D23" s="8">
        <v>9.9999999999999995E-7</v>
      </c>
      <c r="E23" s="9">
        <v>31.09</v>
      </c>
      <c r="F23" s="23">
        <f>AVERAGE(E23:E24)</f>
        <v>31.369999999999997</v>
      </c>
      <c r="G23" s="20">
        <f>(1-(F23-F5)/(F9-F5))*100</f>
        <v>3.0537000086752975</v>
      </c>
    </row>
    <row r="24" spans="1:7">
      <c r="A24" s="6" t="str">
        <f t="shared" si="0"/>
        <v>EGFR_1mMFT000959-040.000001</v>
      </c>
      <c r="B24" s="17" t="s">
        <v>1141</v>
      </c>
      <c r="C24" s="18" t="s">
        <v>2087</v>
      </c>
      <c r="D24" s="8">
        <v>9.9999999999999995E-7</v>
      </c>
      <c r="E24" s="9">
        <v>31.65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1839</v>
      </c>
      <c r="C5" s="18" t="s">
        <v>267</v>
      </c>
      <c r="E5" s="9">
        <v>1.22</v>
      </c>
      <c r="F5" s="19">
        <f>AVERAGE(E5:E6)</f>
        <v>1.33</v>
      </c>
    </row>
    <row r="6" spans="1:9">
      <c r="A6" s="6" t="str">
        <f t="shared" si="0"/>
        <v/>
      </c>
      <c r="B6" s="17" t="s">
        <v>1839</v>
      </c>
      <c r="C6" s="18" t="s">
        <v>267</v>
      </c>
      <c r="E6" s="9">
        <v>1.44</v>
      </c>
      <c r="F6" s="19"/>
    </row>
    <row r="7" spans="1:9">
      <c r="A7" s="6" t="str">
        <f t="shared" si="0"/>
        <v/>
      </c>
      <c r="B7" s="17" t="s">
        <v>1839</v>
      </c>
      <c r="C7" s="18" t="s">
        <v>270</v>
      </c>
      <c r="E7" s="9">
        <v>65.349999999999994</v>
      </c>
      <c r="F7" s="19">
        <f>AVERAGE(E7:E8)</f>
        <v>63.694999999999993</v>
      </c>
    </row>
    <row r="8" spans="1:9">
      <c r="A8" s="6" t="str">
        <f t="shared" si="0"/>
        <v/>
      </c>
      <c r="B8" s="17" t="s">
        <v>1839</v>
      </c>
      <c r="C8" s="18" t="s">
        <v>270</v>
      </c>
      <c r="E8" s="9">
        <v>62.04</v>
      </c>
      <c r="F8" s="19"/>
    </row>
    <row r="9" spans="1:9">
      <c r="A9" s="6" t="str">
        <f t="shared" si="0"/>
        <v>PKCβ2Staurosporine0.00001</v>
      </c>
      <c r="B9" s="17" t="s">
        <v>1839</v>
      </c>
      <c r="C9" s="18" t="s">
        <v>272</v>
      </c>
      <c r="D9" s="8">
        <v>1.0000000000000001E-5</v>
      </c>
      <c r="E9" s="9">
        <v>1.42</v>
      </c>
      <c r="F9" s="19">
        <f>AVERAGE(E9:E10)</f>
        <v>1.38</v>
      </c>
      <c r="G9" s="20">
        <f>(1-(F9-F5)/(F7-F5))*100</f>
        <v>99.919826825944043</v>
      </c>
    </row>
    <row r="10" spans="1:9">
      <c r="A10" s="6" t="str">
        <f t="shared" si="0"/>
        <v>PKCβ2Staurosporine0.00001</v>
      </c>
      <c r="B10" s="17" t="s">
        <v>1839</v>
      </c>
      <c r="C10" s="18" t="s">
        <v>272</v>
      </c>
      <c r="D10" s="8">
        <v>1.0000000000000001E-5</v>
      </c>
      <c r="E10" s="21">
        <v>1.34</v>
      </c>
      <c r="F10" s="22"/>
      <c r="G10" s="20"/>
    </row>
    <row r="11" spans="1:9">
      <c r="A11" s="6" t="str">
        <f t="shared" si="0"/>
        <v>PKCβ2FT002787-120.000001</v>
      </c>
      <c r="B11" s="17" t="s">
        <v>1839</v>
      </c>
      <c r="C11" s="18" t="s">
        <v>2083</v>
      </c>
      <c r="D11" s="8">
        <v>9.9999999999999995E-7</v>
      </c>
      <c r="E11" s="9">
        <v>64.13</v>
      </c>
      <c r="F11" s="19">
        <f>AVERAGE(E11:E12)</f>
        <v>63.914999999999999</v>
      </c>
      <c r="G11" s="20">
        <f>(1-(F11-F5)/(F7-F5))*100</f>
        <v>-0.35276196584623776</v>
      </c>
    </row>
    <row r="12" spans="1:9">
      <c r="A12" s="6" t="str">
        <f t="shared" si="0"/>
        <v>PKCβ2FT002787-120.000001</v>
      </c>
      <c r="B12" s="17" t="s">
        <v>1839</v>
      </c>
      <c r="C12" s="18" t="s">
        <v>2083</v>
      </c>
      <c r="D12" s="8">
        <v>9.9999999999999995E-7</v>
      </c>
      <c r="E12" s="9">
        <v>63.7</v>
      </c>
      <c r="F12" s="19"/>
      <c r="G12" s="20"/>
    </row>
    <row r="13" spans="1:9">
      <c r="A13" s="6" t="str">
        <f t="shared" si="0"/>
        <v>PKCβ2FT003666-010.000001</v>
      </c>
      <c r="B13" s="17" t="s">
        <v>1839</v>
      </c>
      <c r="C13" s="18" t="s">
        <v>2084</v>
      </c>
      <c r="D13" s="8">
        <v>9.9999999999999995E-7</v>
      </c>
      <c r="E13" s="9">
        <v>59.35</v>
      </c>
      <c r="F13" s="19">
        <f>AVERAGE(E13:E14)</f>
        <v>60.275000000000006</v>
      </c>
      <c r="G13" s="20">
        <f>(1-(F13-F5)/(F7-F5))*100</f>
        <v>5.4838451054277098</v>
      </c>
    </row>
    <row r="14" spans="1:9">
      <c r="A14" s="6" t="str">
        <f t="shared" si="0"/>
        <v>PKCβ2FT003666-010.000001</v>
      </c>
      <c r="B14" s="17" t="s">
        <v>1839</v>
      </c>
      <c r="C14" s="18" t="s">
        <v>2084</v>
      </c>
      <c r="D14" s="8">
        <v>9.9999999999999995E-7</v>
      </c>
      <c r="E14" s="9">
        <v>61.2</v>
      </c>
      <c r="F14" s="19"/>
      <c r="G14" s="20"/>
    </row>
    <row r="15" spans="1:9">
      <c r="A15" s="6" t="str">
        <f t="shared" si="0"/>
        <v>PKCβ2FT001973-170.000001</v>
      </c>
      <c r="B15" s="17" t="s">
        <v>1839</v>
      </c>
      <c r="C15" s="18" t="s">
        <v>2085</v>
      </c>
      <c r="D15" s="8">
        <v>9.9999999999999995E-7</v>
      </c>
      <c r="E15" s="9">
        <v>62.46</v>
      </c>
      <c r="F15" s="19">
        <f>AVERAGE(E15:E16)</f>
        <v>61.784999999999997</v>
      </c>
      <c r="G15" s="20">
        <f>(1-(F15-F5)/(F7-F5))*100</f>
        <v>3.0626152489377056</v>
      </c>
    </row>
    <row r="16" spans="1:9">
      <c r="A16" s="6" t="str">
        <f t="shared" si="0"/>
        <v>PKCβ2FT001973-170.000001</v>
      </c>
      <c r="B16" s="17" t="s">
        <v>1839</v>
      </c>
      <c r="C16" s="18" t="s">
        <v>2085</v>
      </c>
      <c r="D16" s="8">
        <v>9.9999999999999995E-7</v>
      </c>
      <c r="E16" s="9">
        <v>61.11</v>
      </c>
      <c r="F16" s="19"/>
      <c r="G16" s="20"/>
    </row>
    <row r="17" spans="1:7">
      <c r="A17" s="6" t="str">
        <f t="shared" si="0"/>
        <v>PKCβ2FT003437-010.000001</v>
      </c>
      <c r="B17" s="17" t="s">
        <v>1839</v>
      </c>
      <c r="C17" s="18" t="s">
        <v>2086</v>
      </c>
      <c r="D17" s="8">
        <v>9.9999999999999995E-7</v>
      </c>
      <c r="E17" s="9">
        <v>62.24</v>
      </c>
      <c r="F17" s="19">
        <f>AVERAGE(E17:E18)</f>
        <v>62.484999999999999</v>
      </c>
      <c r="G17" s="20">
        <f>(1-(F17-F5)/(F7-F5))*100</f>
        <v>1.9401908121542411</v>
      </c>
    </row>
    <row r="18" spans="1:7">
      <c r="A18" s="6" t="str">
        <f t="shared" si="0"/>
        <v>PKCβ2FT003437-010.000001</v>
      </c>
      <c r="B18" s="17" t="s">
        <v>1839</v>
      </c>
      <c r="C18" s="18" t="s">
        <v>2086</v>
      </c>
      <c r="D18" s="8">
        <v>9.9999999999999995E-7</v>
      </c>
      <c r="E18" s="9">
        <v>62.73</v>
      </c>
      <c r="F18" s="19"/>
      <c r="G18" s="20"/>
    </row>
    <row r="19" spans="1:7">
      <c r="A19" s="6" t="str">
        <f t="shared" si="0"/>
        <v>PKCβ2FT000959-040.000001</v>
      </c>
      <c r="B19" s="17" t="s">
        <v>1839</v>
      </c>
      <c r="C19" s="18" t="s">
        <v>2087</v>
      </c>
      <c r="D19" s="8">
        <v>9.9999999999999995E-7</v>
      </c>
      <c r="E19" s="9">
        <v>58.06</v>
      </c>
      <c r="F19" s="19">
        <f>AVERAGE(E19:E20)</f>
        <v>60.085000000000001</v>
      </c>
      <c r="G19" s="20">
        <f>(1-(F19-F5)/(F7-F5))*100</f>
        <v>5.7885031668403641</v>
      </c>
    </row>
    <row r="20" spans="1:7">
      <c r="A20" s="6" t="str">
        <f t="shared" si="0"/>
        <v>PKCβ2FT000959-040.000001</v>
      </c>
      <c r="B20" s="17" t="s">
        <v>1839</v>
      </c>
      <c r="C20" s="18" t="s">
        <v>2087</v>
      </c>
      <c r="D20" s="8">
        <v>9.9999999999999995E-7</v>
      </c>
      <c r="E20" s="9">
        <v>62.11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1840</v>
      </c>
      <c r="C5" s="18" t="s">
        <v>267</v>
      </c>
      <c r="E5" s="9">
        <v>0.99</v>
      </c>
      <c r="F5" s="19">
        <f>AVERAGE(E5:E6)</f>
        <v>1.2349999999999999</v>
      </c>
    </row>
    <row r="6" spans="1:9">
      <c r="A6" s="6" t="str">
        <f t="shared" si="0"/>
        <v/>
      </c>
      <c r="B6" s="17" t="s">
        <v>1840</v>
      </c>
      <c r="C6" s="18" t="s">
        <v>267</v>
      </c>
      <c r="E6" s="9">
        <v>1.48</v>
      </c>
      <c r="F6" s="19"/>
    </row>
    <row r="7" spans="1:9">
      <c r="A7" s="6" t="str">
        <f t="shared" si="0"/>
        <v/>
      </c>
      <c r="B7" s="17" t="s">
        <v>1840</v>
      </c>
      <c r="C7" s="18" t="s">
        <v>270</v>
      </c>
      <c r="E7" s="9">
        <v>65.739999999999995</v>
      </c>
      <c r="F7" s="19">
        <f>AVERAGE(E7:E8)</f>
        <v>66.37</v>
      </c>
    </row>
    <row r="8" spans="1:9">
      <c r="A8" s="6" t="str">
        <f t="shared" si="0"/>
        <v/>
      </c>
      <c r="B8" s="17" t="s">
        <v>1840</v>
      </c>
      <c r="C8" s="18" t="s">
        <v>270</v>
      </c>
      <c r="E8" s="9">
        <v>67</v>
      </c>
      <c r="F8" s="19"/>
    </row>
    <row r="9" spans="1:9">
      <c r="A9" s="6" t="str">
        <f t="shared" si="0"/>
        <v>PKCγStaurosporine0.00001</v>
      </c>
      <c r="B9" s="17" t="s">
        <v>1840</v>
      </c>
      <c r="C9" s="18" t="s">
        <v>272</v>
      </c>
      <c r="D9" s="8">
        <v>1.0000000000000001E-5</v>
      </c>
      <c r="E9" s="9">
        <v>0.87</v>
      </c>
      <c r="F9" s="19">
        <f>AVERAGE(E9:E10)</f>
        <v>0.94500000000000006</v>
      </c>
      <c r="G9" s="20">
        <f>(1-(F9-F5)/(F7-F5))*100</f>
        <v>100.44522913947955</v>
      </c>
    </row>
    <row r="10" spans="1:9">
      <c r="A10" s="6" t="str">
        <f t="shared" si="0"/>
        <v>PKCγStaurosporine0.00001</v>
      </c>
      <c r="B10" s="17" t="s">
        <v>1840</v>
      </c>
      <c r="C10" s="18" t="s">
        <v>272</v>
      </c>
      <c r="D10" s="8">
        <v>1.0000000000000001E-5</v>
      </c>
      <c r="E10" s="21">
        <v>1.02</v>
      </c>
      <c r="F10" s="22"/>
      <c r="G10" s="20"/>
    </row>
    <row r="11" spans="1:9">
      <c r="A11" s="6" t="str">
        <f t="shared" si="0"/>
        <v>PKCγFT002787-120.000001</v>
      </c>
      <c r="B11" s="17" t="s">
        <v>1840</v>
      </c>
      <c r="C11" s="18" t="s">
        <v>2083</v>
      </c>
      <c r="D11" s="8">
        <v>9.9999999999999995E-7</v>
      </c>
      <c r="E11" s="9">
        <v>65.900000000000006</v>
      </c>
      <c r="F11" s="19">
        <f>AVERAGE(E11:E12)</f>
        <v>65.66</v>
      </c>
      <c r="G11" s="20">
        <f>(1-(F11-F5)/(F7-F5))*100</f>
        <v>1.0900437552775144</v>
      </c>
    </row>
    <row r="12" spans="1:9">
      <c r="A12" s="6" t="str">
        <f t="shared" si="0"/>
        <v>PKCγFT002787-120.000001</v>
      </c>
      <c r="B12" s="17" t="s">
        <v>1840</v>
      </c>
      <c r="C12" s="18" t="s">
        <v>2083</v>
      </c>
      <c r="D12" s="8">
        <v>9.9999999999999995E-7</v>
      </c>
      <c r="E12" s="9">
        <v>65.42</v>
      </c>
      <c r="F12" s="19"/>
      <c r="G12" s="20"/>
    </row>
    <row r="13" spans="1:9">
      <c r="A13" s="6" t="str">
        <f t="shared" si="0"/>
        <v>PKCγFT003666-010.000001</v>
      </c>
      <c r="B13" s="17" t="s">
        <v>1840</v>
      </c>
      <c r="C13" s="18" t="s">
        <v>2084</v>
      </c>
      <c r="D13" s="8">
        <v>9.9999999999999995E-7</v>
      </c>
      <c r="E13" s="9">
        <v>67.31</v>
      </c>
      <c r="F13" s="19">
        <f>AVERAGE(E13:E14)</f>
        <v>66.88</v>
      </c>
      <c r="G13" s="20">
        <f>(1-(F13-F5)/(F7-F5))*100</f>
        <v>-0.78298917632608767</v>
      </c>
    </row>
    <row r="14" spans="1:9">
      <c r="A14" s="6" t="str">
        <f t="shared" si="0"/>
        <v>PKCγFT003666-010.000001</v>
      </c>
      <c r="B14" s="17" t="s">
        <v>1840</v>
      </c>
      <c r="C14" s="18" t="s">
        <v>2084</v>
      </c>
      <c r="D14" s="8">
        <v>9.9999999999999995E-7</v>
      </c>
      <c r="E14" s="9">
        <v>66.45</v>
      </c>
      <c r="F14" s="19"/>
      <c r="G14" s="20"/>
    </row>
    <row r="15" spans="1:9">
      <c r="A15" s="6" t="str">
        <f t="shared" si="0"/>
        <v>PKCγFT001973-170.000001</v>
      </c>
      <c r="B15" s="17" t="s">
        <v>1840</v>
      </c>
      <c r="C15" s="18" t="s">
        <v>2085</v>
      </c>
      <c r="D15" s="8">
        <v>9.9999999999999995E-7</v>
      </c>
      <c r="E15" s="9">
        <v>67.13</v>
      </c>
      <c r="F15" s="19">
        <f>AVERAGE(E15:E16)</f>
        <v>66.875</v>
      </c>
      <c r="G15" s="20">
        <f>(1-(F15-F5)/(F7-F5))*100</f>
        <v>-0.77531281185230227</v>
      </c>
    </row>
    <row r="16" spans="1:9">
      <c r="A16" s="6" t="str">
        <f t="shared" si="0"/>
        <v>PKCγFT001973-170.000001</v>
      </c>
      <c r="B16" s="17" t="s">
        <v>1840</v>
      </c>
      <c r="C16" s="18" t="s">
        <v>2085</v>
      </c>
      <c r="D16" s="8">
        <v>9.9999999999999995E-7</v>
      </c>
      <c r="E16" s="9">
        <v>66.62</v>
      </c>
      <c r="F16" s="19"/>
      <c r="G16" s="20"/>
    </row>
    <row r="17" spans="1:7">
      <c r="A17" s="6" t="str">
        <f t="shared" si="0"/>
        <v>PKCγFT003437-010.000001</v>
      </c>
      <c r="B17" s="17" t="s">
        <v>1840</v>
      </c>
      <c r="C17" s="18" t="s">
        <v>2086</v>
      </c>
      <c r="D17" s="8">
        <v>9.9999999999999995E-7</v>
      </c>
      <c r="E17" s="9">
        <v>64.33</v>
      </c>
      <c r="F17" s="19">
        <f>AVERAGE(E17:E18)</f>
        <v>64.66</v>
      </c>
      <c r="G17" s="20">
        <f>(1-(F17-F5)/(F7-F5))*100</f>
        <v>2.6253166500345593</v>
      </c>
    </row>
    <row r="18" spans="1:7">
      <c r="A18" s="6" t="str">
        <f t="shared" si="0"/>
        <v>PKCγFT003437-010.000001</v>
      </c>
      <c r="B18" s="17" t="s">
        <v>1840</v>
      </c>
      <c r="C18" s="18" t="s">
        <v>2086</v>
      </c>
      <c r="D18" s="8">
        <v>9.9999999999999995E-7</v>
      </c>
      <c r="E18" s="9">
        <v>64.989999999999995</v>
      </c>
      <c r="F18" s="19"/>
      <c r="G18" s="20"/>
    </row>
    <row r="19" spans="1:7">
      <c r="A19" s="6" t="str">
        <f t="shared" si="0"/>
        <v>PKCγFT000959-040.000001</v>
      </c>
      <c r="B19" s="17" t="s">
        <v>1840</v>
      </c>
      <c r="C19" s="18" t="s">
        <v>2087</v>
      </c>
      <c r="D19" s="8">
        <v>9.9999999999999995E-7</v>
      </c>
      <c r="E19" s="9">
        <v>66.23</v>
      </c>
      <c r="F19" s="19">
        <f>AVERAGE(E19:E20)</f>
        <v>66.685000000000002</v>
      </c>
      <c r="G19" s="20">
        <f>(1-(F19-F5)/(F7-F5))*100</f>
        <v>-0.48361096184845742</v>
      </c>
    </row>
    <row r="20" spans="1:7">
      <c r="A20" s="6" t="str">
        <f t="shared" si="0"/>
        <v>PKCγFT000959-040.000001</v>
      </c>
      <c r="B20" s="17" t="s">
        <v>1840</v>
      </c>
      <c r="C20" s="18" t="s">
        <v>2087</v>
      </c>
      <c r="D20" s="8">
        <v>9.9999999999999995E-7</v>
      </c>
      <c r="E20" s="9">
        <v>67.14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1841</v>
      </c>
      <c r="D4" s="13" t="s">
        <v>1814</v>
      </c>
      <c r="E4" s="14" t="s">
        <v>263</v>
      </c>
      <c r="F4" s="15" t="s">
        <v>1842</v>
      </c>
      <c r="G4" s="16" t="s">
        <v>1753</v>
      </c>
    </row>
    <row r="5" spans="1:9">
      <c r="A5" s="6" t="str">
        <f t="shared" ref="A5:A20" si="0">IF(D5="","",B5&amp;C5&amp;D5)</f>
        <v/>
      </c>
      <c r="B5" s="17" t="s">
        <v>1843</v>
      </c>
      <c r="C5" s="18" t="s">
        <v>267</v>
      </c>
      <c r="E5" s="9">
        <v>0.93</v>
      </c>
      <c r="F5" s="19">
        <f>AVERAGE(E5:E6)</f>
        <v>0.92500000000000004</v>
      </c>
    </row>
    <row r="6" spans="1:9">
      <c r="A6" s="6" t="str">
        <f t="shared" si="0"/>
        <v/>
      </c>
      <c r="B6" s="17" t="s">
        <v>1843</v>
      </c>
      <c r="C6" s="18" t="s">
        <v>267</v>
      </c>
      <c r="E6" s="9">
        <v>0.92</v>
      </c>
      <c r="F6" s="19"/>
    </row>
    <row r="7" spans="1:9">
      <c r="A7" s="6" t="str">
        <f t="shared" si="0"/>
        <v/>
      </c>
      <c r="B7" s="17" t="s">
        <v>1843</v>
      </c>
      <c r="C7" s="18" t="s">
        <v>270</v>
      </c>
      <c r="E7" s="9">
        <v>31.89</v>
      </c>
      <c r="F7" s="19">
        <f>AVERAGE(E7:E8)</f>
        <v>30.66</v>
      </c>
    </row>
    <row r="8" spans="1:9">
      <c r="A8" s="6" t="str">
        <f t="shared" si="0"/>
        <v/>
      </c>
      <c r="B8" s="17" t="s">
        <v>1843</v>
      </c>
      <c r="C8" s="18" t="s">
        <v>270</v>
      </c>
      <c r="E8" s="9">
        <v>29.43</v>
      </c>
      <c r="F8" s="19"/>
    </row>
    <row r="9" spans="1:9">
      <c r="A9" s="6" t="str">
        <f t="shared" si="0"/>
        <v>PKCδStaurosporine0.00001</v>
      </c>
      <c r="B9" s="17" t="s">
        <v>1843</v>
      </c>
      <c r="C9" s="18" t="s">
        <v>272</v>
      </c>
      <c r="D9" s="8">
        <v>1.0000000000000001E-5</v>
      </c>
      <c r="E9" s="9">
        <v>1.1399999999999999</v>
      </c>
      <c r="F9" s="19">
        <f>AVERAGE(E9:E10)</f>
        <v>0.95499999999999996</v>
      </c>
      <c r="G9" s="20">
        <f>(1-(F9-F5)/(F7-F5))*100</f>
        <v>99.899108794350084</v>
      </c>
    </row>
    <row r="10" spans="1:9">
      <c r="A10" s="6" t="str">
        <f t="shared" si="0"/>
        <v>PKCδStaurosporine0.00001</v>
      </c>
      <c r="B10" s="17" t="s">
        <v>1843</v>
      </c>
      <c r="C10" s="18" t="s">
        <v>272</v>
      </c>
      <c r="D10" s="8">
        <v>1.0000000000000001E-5</v>
      </c>
      <c r="E10" s="21">
        <v>0.77</v>
      </c>
      <c r="F10" s="22"/>
      <c r="G10" s="20"/>
    </row>
    <row r="11" spans="1:9">
      <c r="A11" s="6" t="str">
        <f t="shared" si="0"/>
        <v>PKCδFT002787-120.000001</v>
      </c>
      <c r="B11" s="17" t="s">
        <v>1843</v>
      </c>
      <c r="C11" s="18" t="s">
        <v>2083</v>
      </c>
      <c r="D11" s="8">
        <v>9.9999999999999995E-7</v>
      </c>
      <c r="E11" s="9">
        <v>30.36</v>
      </c>
      <c r="F11" s="19">
        <f>AVERAGE(E11:E12)</f>
        <v>30.299999999999997</v>
      </c>
      <c r="G11" s="20">
        <f>(1-(F11-F5)/(F7-F5))*100</f>
        <v>1.2106944677989007</v>
      </c>
    </row>
    <row r="12" spans="1:9">
      <c r="A12" s="6" t="str">
        <f t="shared" si="0"/>
        <v>PKCδFT002787-120.000001</v>
      </c>
      <c r="B12" s="17" t="s">
        <v>1843</v>
      </c>
      <c r="C12" s="18" t="s">
        <v>2083</v>
      </c>
      <c r="D12" s="8">
        <v>9.9999999999999995E-7</v>
      </c>
      <c r="E12" s="9">
        <v>30.24</v>
      </c>
      <c r="F12" s="19"/>
      <c r="G12" s="20"/>
    </row>
    <row r="13" spans="1:9">
      <c r="A13" s="6" t="str">
        <f t="shared" si="0"/>
        <v>PKCδFT003666-010.000001</v>
      </c>
      <c r="B13" s="17" t="s">
        <v>1843</v>
      </c>
      <c r="C13" s="18" t="s">
        <v>2084</v>
      </c>
      <c r="D13" s="8">
        <v>9.9999999999999995E-7</v>
      </c>
      <c r="E13" s="9">
        <v>27.41</v>
      </c>
      <c r="F13" s="19">
        <f>AVERAGE(E13:E14)</f>
        <v>28.105</v>
      </c>
      <c r="G13" s="20">
        <f>(1-(F13-F5)/(F7-F5))*100</f>
        <v>8.5925676811837945</v>
      </c>
    </row>
    <row r="14" spans="1:9">
      <c r="A14" s="6" t="str">
        <f t="shared" si="0"/>
        <v>PKCδFT003666-010.000001</v>
      </c>
      <c r="B14" s="17" t="s">
        <v>1843</v>
      </c>
      <c r="C14" s="18" t="s">
        <v>2084</v>
      </c>
      <c r="D14" s="8">
        <v>9.9999999999999995E-7</v>
      </c>
      <c r="E14" s="9">
        <v>28.8</v>
      </c>
      <c r="F14" s="19"/>
      <c r="G14" s="20"/>
    </row>
    <row r="15" spans="1:9">
      <c r="A15" s="6" t="str">
        <f t="shared" si="0"/>
        <v>PKCδFT001973-170.000001</v>
      </c>
      <c r="B15" s="17" t="s">
        <v>1843</v>
      </c>
      <c r="C15" s="18" t="s">
        <v>2085</v>
      </c>
      <c r="D15" s="8">
        <v>9.9999999999999995E-7</v>
      </c>
      <c r="E15" s="9">
        <v>23.54</v>
      </c>
      <c r="F15" s="19">
        <f>AVERAGE(E15:E16)</f>
        <v>23.314999999999998</v>
      </c>
      <c r="G15" s="20">
        <f>(1-(F15-F5)/(F7-F5))*100</f>
        <v>24.701530183285701</v>
      </c>
    </row>
    <row r="16" spans="1:9">
      <c r="A16" s="6" t="str">
        <f t="shared" si="0"/>
        <v>PKCδFT001973-170.000001</v>
      </c>
      <c r="B16" s="17" t="s">
        <v>1843</v>
      </c>
      <c r="C16" s="18" t="s">
        <v>2085</v>
      </c>
      <c r="D16" s="8">
        <v>9.9999999999999995E-7</v>
      </c>
      <c r="E16" s="9">
        <v>23.09</v>
      </c>
      <c r="F16" s="19"/>
      <c r="G16" s="20"/>
    </row>
    <row r="17" spans="1:7">
      <c r="A17" s="6" t="str">
        <f t="shared" si="0"/>
        <v>PKCδFT003437-010.000001</v>
      </c>
      <c r="B17" s="17" t="s">
        <v>1843</v>
      </c>
      <c r="C17" s="18" t="s">
        <v>2086</v>
      </c>
      <c r="D17" s="8">
        <v>9.9999999999999995E-7</v>
      </c>
      <c r="E17" s="9">
        <v>30.22</v>
      </c>
      <c r="F17" s="19">
        <f>AVERAGE(E17:E18)</f>
        <v>30.545000000000002</v>
      </c>
      <c r="G17" s="20">
        <f>(1-(F17-F5)/(F7-F5))*100</f>
        <v>0.38674962165797799</v>
      </c>
    </row>
    <row r="18" spans="1:7">
      <c r="A18" s="6" t="str">
        <f t="shared" si="0"/>
        <v>PKCδFT003437-010.000001</v>
      </c>
      <c r="B18" s="17" t="s">
        <v>1843</v>
      </c>
      <c r="C18" s="18" t="s">
        <v>2086</v>
      </c>
      <c r="D18" s="8">
        <v>9.9999999999999995E-7</v>
      </c>
      <c r="E18" s="9">
        <v>30.87</v>
      </c>
      <c r="F18" s="19"/>
      <c r="G18" s="20"/>
    </row>
    <row r="19" spans="1:7">
      <c r="A19" s="6" t="str">
        <f t="shared" si="0"/>
        <v>PKCδFT000959-040.000001</v>
      </c>
      <c r="B19" s="17" t="s">
        <v>1843</v>
      </c>
      <c r="C19" s="18" t="s">
        <v>2087</v>
      </c>
      <c r="D19" s="8">
        <v>9.9999999999999995E-7</v>
      </c>
      <c r="E19" s="9">
        <v>26.98</v>
      </c>
      <c r="F19" s="19">
        <f>AVERAGE(E19:E20)</f>
        <v>28.454999999999998</v>
      </c>
      <c r="G19" s="20">
        <f>(1-(F19-F5)/(F7-F5))*100</f>
        <v>7.4155036152682037</v>
      </c>
    </row>
    <row r="20" spans="1:7">
      <c r="A20" s="6" t="str">
        <f t="shared" si="0"/>
        <v>PKCδFT000959-040.000001</v>
      </c>
      <c r="B20" s="17" t="s">
        <v>1843</v>
      </c>
      <c r="C20" s="18" t="s">
        <v>2087</v>
      </c>
      <c r="D20" s="8">
        <v>9.9999999999999995E-7</v>
      </c>
      <c r="E20" s="9">
        <v>29.93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766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739</v>
      </c>
      <c r="C4" s="12" t="s">
        <v>602</v>
      </c>
      <c r="D4" s="13" t="s">
        <v>767</v>
      </c>
      <c r="E4" s="14" t="s">
        <v>758</v>
      </c>
      <c r="F4" s="15" t="s">
        <v>768</v>
      </c>
      <c r="G4" s="16" t="s">
        <v>769</v>
      </c>
    </row>
    <row r="5" spans="1:9">
      <c r="A5" s="6" t="str">
        <f t="shared" ref="A5:A24" si="0">IF(D5="","",B5&amp;C5&amp;D5)</f>
        <v/>
      </c>
      <c r="B5" s="17" t="s">
        <v>770</v>
      </c>
      <c r="C5" s="18" t="s">
        <v>267</v>
      </c>
      <c r="E5" s="9">
        <v>1.63</v>
      </c>
      <c r="F5" s="23">
        <f>AVERAGE(E5:E8)</f>
        <v>2.3474999999999997</v>
      </c>
    </row>
    <row r="6" spans="1:9">
      <c r="A6" s="6" t="str">
        <f t="shared" si="0"/>
        <v/>
      </c>
      <c r="B6" s="17" t="s">
        <v>771</v>
      </c>
      <c r="C6" s="18" t="s">
        <v>267</v>
      </c>
      <c r="E6" s="9">
        <v>2.38</v>
      </c>
      <c r="F6" s="23"/>
    </row>
    <row r="7" spans="1:9">
      <c r="A7" s="6" t="str">
        <f t="shared" si="0"/>
        <v/>
      </c>
      <c r="B7" s="17" t="s">
        <v>772</v>
      </c>
      <c r="C7" s="18" t="s">
        <v>267</v>
      </c>
      <c r="E7" s="9">
        <v>1.6</v>
      </c>
      <c r="F7" s="24"/>
    </row>
    <row r="8" spans="1:9">
      <c r="A8" s="6" t="str">
        <f t="shared" si="0"/>
        <v/>
      </c>
      <c r="B8" s="17" t="s">
        <v>770</v>
      </c>
      <c r="C8" s="18" t="s">
        <v>267</v>
      </c>
      <c r="E8" s="9">
        <v>3.78</v>
      </c>
      <c r="F8" s="23"/>
    </row>
    <row r="9" spans="1:9">
      <c r="A9" s="6" t="str">
        <f t="shared" si="0"/>
        <v/>
      </c>
      <c r="B9" s="17" t="s">
        <v>771</v>
      </c>
      <c r="C9" s="18" t="s">
        <v>270</v>
      </c>
      <c r="E9" s="9">
        <v>34.01</v>
      </c>
      <c r="F9" s="23">
        <f>AVERAGE(E9:E12)</f>
        <v>30.8125</v>
      </c>
    </row>
    <row r="10" spans="1:9">
      <c r="A10" s="6" t="str">
        <f t="shared" si="0"/>
        <v/>
      </c>
      <c r="B10" s="17" t="s">
        <v>772</v>
      </c>
      <c r="C10" s="18" t="s">
        <v>270</v>
      </c>
      <c r="E10" s="9">
        <v>30.72</v>
      </c>
      <c r="F10" s="23"/>
    </row>
    <row r="11" spans="1:9">
      <c r="A11" s="6" t="str">
        <f t="shared" si="0"/>
        <v/>
      </c>
      <c r="B11" s="17" t="s">
        <v>770</v>
      </c>
      <c r="C11" s="18" t="s">
        <v>270</v>
      </c>
      <c r="E11" s="9">
        <v>29.71</v>
      </c>
      <c r="F11" s="24"/>
    </row>
    <row r="12" spans="1:9">
      <c r="A12" s="6" t="str">
        <f t="shared" si="0"/>
        <v/>
      </c>
      <c r="B12" s="17" t="s">
        <v>772</v>
      </c>
      <c r="C12" s="18" t="s">
        <v>270</v>
      </c>
      <c r="E12" s="9">
        <v>28.81</v>
      </c>
      <c r="F12" s="23"/>
    </row>
    <row r="13" spans="1:9">
      <c r="A13" s="6" t="str">
        <f t="shared" si="0"/>
        <v>PKCε_1mMStaurosporine0.00001</v>
      </c>
      <c r="B13" s="17" t="s">
        <v>770</v>
      </c>
      <c r="C13" s="18" t="s">
        <v>272</v>
      </c>
      <c r="D13" s="8">
        <v>1.0000000000000001E-5</v>
      </c>
      <c r="E13" s="9">
        <v>2.14</v>
      </c>
      <c r="F13" s="23">
        <f>AVERAGE(E13:E14)</f>
        <v>1.895</v>
      </c>
      <c r="G13" s="20">
        <f>(1-(F13-F5)/(F9-F5))*100</f>
        <v>101.58967152643596</v>
      </c>
    </row>
    <row r="14" spans="1:9">
      <c r="A14" s="6" t="str">
        <f t="shared" si="0"/>
        <v>PKCε_1mMStaurosporine0.00001</v>
      </c>
      <c r="B14" s="17" t="s">
        <v>772</v>
      </c>
      <c r="C14" s="18" t="s">
        <v>272</v>
      </c>
      <c r="D14" s="8">
        <v>1.0000000000000001E-5</v>
      </c>
      <c r="E14" s="9">
        <v>1.65</v>
      </c>
      <c r="F14" s="23"/>
      <c r="G14" s="20"/>
    </row>
    <row r="15" spans="1:9">
      <c r="A15" s="6" t="str">
        <f t="shared" si="0"/>
        <v>PKCε_1mMFT002787-120.000001</v>
      </c>
      <c r="B15" s="17" t="s">
        <v>771</v>
      </c>
      <c r="C15" s="18" t="s">
        <v>2083</v>
      </c>
      <c r="D15" s="8">
        <v>9.9999999999999995E-7</v>
      </c>
      <c r="E15" s="9">
        <v>26.41</v>
      </c>
      <c r="F15" s="23">
        <f>AVERAGE(E15:E16)</f>
        <v>26</v>
      </c>
      <c r="G15" s="20">
        <f>(1-(F15-F5)/(F9-F5))*100</f>
        <v>16.906727560161606</v>
      </c>
    </row>
    <row r="16" spans="1:9">
      <c r="A16" s="6" t="str">
        <f t="shared" si="0"/>
        <v>PKCε_1mMFT002787-120.000001</v>
      </c>
      <c r="B16" s="17" t="s">
        <v>772</v>
      </c>
      <c r="C16" s="18" t="s">
        <v>2083</v>
      </c>
      <c r="D16" s="8">
        <v>9.9999999999999995E-7</v>
      </c>
      <c r="E16" s="9">
        <v>25.59</v>
      </c>
      <c r="F16" s="23"/>
      <c r="G16" s="20"/>
    </row>
    <row r="17" spans="1:7">
      <c r="A17" s="6" t="str">
        <f t="shared" si="0"/>
        <v>PKCε_1mMFT003666-010.000001</v>
      </c>
      <c r="B17" s="17" t="s">
        <v>771</v>
      </c>
      <c r="C17" s="18" t="s">
        <v>2084</v>
      </c>
      <c r="D17" s="8">
        <v>9.9999999999999995E-7</v>
      </c>
      <c r="E17" s="9">
        <v>26.44</v>
      </c>
      <c r="F17" s="23">
        <f>AVERAGE(E17:E18)</f>
        <v>26.4</v>
      </c>
      <c r="G17" s="20">
        <f>(1-(F17-F5)/(F9-F5))*100</f>
        <v>15.501493061654671</v>
      </c>
    </row>
    <row r="18" spans="1:7">
      <c r="A18" s="6" t="str">
        <f t="shared" si="0"/>
        <v>PKCε_1mMFT003666-010.000001</v>
      </c>
      <c r="B18" s="17" t="s">
        <v>770</v>
      </c>
      <c r="C18" s="18" t="s">
        <v>2084</v>
      </c>
      <c r="D18" s="8">
        <v>9.9999999999999995E-7</v>
      </c>
      <c r="E18" s="9">
        <v>26.36</v>
      </c>
      <c r="F18" s="23"/>
      <c r="G18" s="20"/>
    </row>
    <row r="19" spans="1:7">
      <c r="A19" s="6" t="str">
        <f t="shared" si="0"/>
        <v>PKCε_1mMFT001973-170.000001</v>
      </c>
      <c r="B19" s="17" t="s">
        <v>770</v>
      </c>
      <c r="C19" s="18" t="s">
        <v>2085</v>
      </c>
      <c r="D19" s="8">
        <v>9.9999999999999995E-7</v>
      </c>
      <c r="E19" s="9">
        <v>26.45</v>
      </c>
      <c r="F19" s="23">
        <f>AVERAGE(E19:E20)</f>
        <v>25.85</v>
      </c>
      <c r="G19" s="20">
        <f>(1-(F19-F5)/(F9-F5))*100</f>
        <v>17.433690497101693</v>
      </c>
    </row>
    <row r="20" spans="1:7">
      <c r="A20" s="6" t="str">
        <f t="shared" si="0"/>
        <v>PKCε_1mMFT001973-170.000001</v>
      </c>
      <c r="B20" s="17" t="s">
        <v>770</v>
      </c>
      <c r="C20" s="18" t="s">
        <v>2085</v>
      </c>
      <c r="D20" s="8">
        <v>9.9999999999999995E-7</v>
      </c>
      <c r="E20" s="9">
        <v>25.25</v>
      </c>
      <c r="F20" s="23"/>
      <c r="G20" s="20"/>
    </row>
    <row r="21" spans="1:7">
      <c r="A21" s="6" t="str">
        <f t="shared" si="0"/>
        <v>PKCε_1mMFT003437-010.000001</v>
      </c>
      <c r="B21" s="17" t="s">
        <v>770</v>
      </c>
      <c r="C21" s="18" t="s">
        <v>2086</v>
      </c>
      <c r="D21" s="8">
        <v>9.9999999999999995E-7</v>
      </c>
      <c r="E21" s="9">
        <v>28.24</v>
      </c>
      <c r="F21" s="23">
        <f>AVERAGE(E21:E22)</f>
        <v>27.884999999999998</v>
      </c>
      <c r="G21" s="20">
        <f>(1-(F21-F5)/(F9-F5))*100</f>
        <v>10.284559985947661</v>
      </c>
    </row>
    <row r="22" spans="1:7">
      <c r="A22" s="6" t="str">
        <f t="shared" si="0"/>
        <v>PKCε_1mMFT003437-010.000001</v>
      </c>
      <c r="B22" s="17" t="s">
        <v>773</v>
      </c>
      <c r="C22" s="18" t="s">
        <v>2086</v>
      </c>
      <c r="D22" s="8">
        <v>9.9999999999999995E-7</v>
      </c>
      <c r="E22" s="21">
        <v>27.53</v>
      </c>
      <c r="F22" s="23"/>
      <c r="G22" s="20"/>
    </row>
    <row r="23" spans="1:7">
      <c r="A23" s="6" t="str">
        <f t="shared" si="0"/>
        <v>PKCε_1mMFT000959-040.000001</v>
      </c>
      <c r="B23" s="17" t="s">
        <v>774</v>
      </c>
      <c r="C23" s="18" t="s">
        <v>2087</v>
      </c>
      <c r="D23" s="8">
        <v>9.9999999999999995E-7</v>
      </c>
      <c r="E23" s="9">
        <v>27.59</v>
      </c>
      <c r="F23" s="23">
        <f>AVERAGE(E23:E24)</f>
        <v>27.494999999999997</v>
      </c>
      <c r="G23" s="20">
        <f>(1-(F23-F5)/(F9-F5))*100</f>
        <v>11.654663621991935</v>
      </c>
    </row>
    <row r="24" spans="1:7">
      <c r="A24" s="6" t="str">
        <f t="shared" si="0"/>
        <v>PKCε_1mMFT000959-040.000001</v>
      </c>
      <c r="B24" s="17" t="s">
        <v>770</v>
      </c>
      <c r="C24" s="18" t="s">
        <v>2087</v>
      </c>
      <c r="D24" s="8">
        <v>9.9999999999999995E-7</v>
      </c>
      <c r="E24" s="9">
        <v>27.4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1769</v>
      </c>
      <c r="C1" s="6" t="s">
        <v>2077</v>
      </c>
    </row>
    <row r="2" spans="1:9">
      <c r="B2" s="7" t="s">
        <v>1811</v>
      </c>
      <c r="C2" s="6" t="s">
        <v>2078</v>
      </c>
      <c r="H2" s="11"/>
      <c r="I2" s="11"/>
    </row>
    <row r="3" spans="1:9" ht="15" thickBot="1"/>
    <row r="4" spans="1:9" ht="31" thickBot="1">
      <c r="B4" s="12" t="s">
        <v>1621</v>
      </c>
      <c r="C4" s="12" t="s">
        <v>1844</v>
      </c>
      <c r="D4" s="13" t="s">
        <v>1845</v>
      </c>
      <c r="E4" s="14" t="s">
        <v>1644</v>
      </c>
      <c r="F4" s="15" t="s">
        <v>1645</v>
      </c>
      <c r="G4" s="16" t="s">
        <v>1792</v>
      </c>
    </row>
    <row r="5" spans="1:9">
      <c r="A5" s="6" t="str">
        <f t="shared" ref="A5:A20" si="0">IF(D5="","",B5&amp;C5&amp;D5)</f>
        <v/>
      </c>
      <c r="B5" s="17" t="s">
        <v>1846</v>
      </c>
      <c r="C5" s="18" t="s">
        <v>267</v>
      </c>
      <c r="E5" s="9">
        <v>0.52</v>
      </c>
      <c r="F5" s="19">
        <f>AVERAGE(E5:E6)</f>
        <v>0.61499999999999999</v>
      </c>
    </row>
    <row r="6" spans="1:9">
      <c r="A6" s="6" t="str">
        <f t="shared" si="0"/>
        <v/>
      </c>
      <c r="B6" s="17" t="s">
        <v>1847</v>
      </c>
      <c r="C6" s="18" t="s">
        <v>267</v>
      </c>
      <c r="E6" s="9">
        <v>0.71</v>
      </c>
      <c r="F6" s="19"/>
    </row>
    <row r="7" spans="1:9">
      <c r="A7" s="6" t="str">
        <f t="shared" si="0"/>
        <v/>
      </c>
      <c r="B7" s="17" t="s">
        <v>1847</v>
      </c>
      <c r="C7" s="18" t="s">
        <v>270</v>
      </c>
      <c r="E7" s="9">
        <v>38.93</v>
      </c>
      <c r="F7" s="19">
        <f>AVERAGE(E7:E8)</f>
        <v>39.44</v>
      </c>
    </row>
    <row r="8" spans="1:9">
      <c r="A8" s="6" t="str">
        <f t="shared" si="0"/>
        <v/>
      </c>
      <c r="B8" s="17" t="s">
        <v>1848</v>
      </c>
      <c r="C8" s="18" t="s">
        <v>270</v>
      </c>
      <c r="E8" s="9">
        <v>39.950000000000003</v>
      </c>
      <c r="F8" s="19"/>
    </row>
    <row r="9" spans="1:9">
      <c r="A9" s="6" t="str">
        <f t="shared" si="0"/>
        <v>PKCζStaurosporine0.00001</v>
      </c>
      <c r="B9" s="17" t="s">
        <v>1848</v>
      </c>
      <c r="C9" s="18" t="s">
        <v>1692</v>
      </c>
      <c r="D9" s="8">
        <v>1.0000000000000001E-5</v>
      </c>
      <c r="E9" s="9">
        <v>0.99</v>
      </c>
      <c r="F9" s="19">
        <f>AVERAGE(E9:E10)</f>
        <v>0.90500000000000003</v>
      </c>
      <c r="G9" s="20">
        <f>(1-(F9-F5)/(F7-F5))*100</f>
        <v>99.253058596265305</v>
      </c>
    </row>
    <row r="10" spans="1:9">
      <c r="A10" s="6" t="str">
        <f t="shared" si="0"/>
        <v>PKCζStaurosporine0.00001</v>
      </c>
      <c r="B10" s="17" t="s">
        <v>1846</v>
      </c>
      <c r="C10" s="18" t="s">
        <v>1692</v>
      </c>
      <c r="D10" s="8">
        <v>1.0000000000000001E-5</v>
      </c>
      <c r="E10" s="21">
        <v>0.82</v>
      </c>
      <c r="F10" s="22"/>
      <c r="G10" s="20"/>
    </row>
    <row r="11" spans="1:9">
      <c r="A11" s="6" t="str">
        <f t="shared" si="0"/>
        <v>PKCζFT002787-120.000001</v>
      </c>
      <c r="B11" s="17" t="s">
        <v>1846</v>
      </c>
      <c r="C11" s="18" t="s">
        <v>2083</v>
      </c>
      <c r="D11" s="8">
        <v>9.9999999999999995E-7</v>
      </c>
      <c r="E11" s="9">
        <v>39.03</v>
      </c>
      <c r="F11" s="19">
        <f>AVERAGE(E11:E12)</f>
        <v>38.92</v>
      </c>
      <c r="G11" s="20">
        <f>(1-(F11-F5)/(F7-F5))*100</f>
        <v>1.3393432066967081</v>
      </c>
    </row>
    <row r="12" spans="1:9">
      <c r="A12" s="6" t="str">
        <f t="shared" si="0"/>
        <v>PKCζFT002787-120.000001</v>
      </c>
      <c r="B12" s="17" t="s">
        <v>1846</v>
      </c>
      <c r="C12" s="18" t="s">
        <v>2083</v>
      </c>
      <c r="D12" s="8">
        <v>9.9999999999999995E-7</v>
      </c>
      <c r="E12" s="9">
        <v>38.81</v>
      </c>
      <c r="F12" s="19"/>
      <c r="G12" s="20"/>
    </row>
    <row r="13" spans="1:9">
      <c r="A13" s="6" t="str">
        <f t="shared" si="0"/>
        <v>PKCζFT003666-010.000001</v>
      </c>
      <c r="B13" s="17" t="s">
        <v>1846</v>
      </c>
      <c r="C13" s="18" t="s">
        <v>2084</v>
      </c>
      <c r="D13" s="8">
        <v>9.9999999999999995E-7</v>
      </c>
      <c r="E13" s="9">
        <v>39.82</v>
      </c>
      <c r="F13" s="19">
        <f>AVERAGE(E13:E14)</f>
        <v>39.75</v>
      </c>
      <c r="G13" s="20">
        <f>(1-(F13-F5)/(F7-F5))*100</f>
        <v>-0.79845460399228241</v>
      </c>
    </row>
    <row r="14" spans="1:9">
      <c r="A14" s="6" t="str">
        <f t="shared" si="0"/>
        <v>PKCζFT003666-010.000001</v>
      </c>
      <c r="B14" s="17" t="s">
        <v>1847</v>
      </c>
      <c r="C14" s="18" t="s">
        <v>2084</v>
      </c>
      <c r="D14" s="8">
        <v>9.9999999999999995E-7</v>
      </c>
      <c r="E14" s="9">
        <v>39.68</v>
      </c>
      <c r="F14" s="19"/>
      <c r="G14" s="20"/>
    </row>
    <row r="15" spans="1:9">
      <c r="A15" s="6" t="str">
        <f t="shared" si="0"/>
        <v>PKCζFT001973-170.000001</v>
      </c>
      <c r="B15" s="17" t="s">
        <v>1846</v>
      </c>
      <c r="C15" s="18" t="s">
        <v>2085</v>
      </c>
      <c r="D15" s="8">
        <v>9.9999999999999995E-7</v>
      </c>
      <c r="E15" s="9">
        <v>36.159999999999997</v>
      </c>
      <c r="F15" s="19">
        <f>AVERAGE(E15:E16)</f>
        <v>35.68</v>
      </c>
      <c r="G15" s="20">
        <f>(1-(F15-F5)/(F7-F5))*100</f>
        <v>9.6844816484224054</v>
      </c>
    </row>
    <row r="16" spans="1:9">
      <c r="A16" s="6" t="str">
        <f t="shared" si="0"/>
        <v>PKCζFT001973-170.000001</v>
      </c>
      <c r="B16" s="17" t="s">
        <v>1847</v>
      </c>
      <c r="C16" s="18" t="s">
        <v>2085</v>
      </c>
      <c r="D16" s="8">
        <v>9.9999999999999995E-7</v>
      </c>
      <c r="E16" s="9">
        <v>35.200000000000003</v>
      </c>
      <c r="F16" s="19"/>
      <c r="G16" s="20"/>
    </row>
    <row r="17" spans="1:7">
      <c r="A17" s="6" t="str">
        <f t="shared" si="0"/>
        <v>PKCζFT003437-010.000001</v>
      </c>
      <c r="B17" s="17" t="s">
        <v>1846</v>
      </c>
      <c r="C17" s="18" t="s">
        <v>2086</v>
      </c>
      <c r="D17" s="8">
        <v>9.9999999999999995E-7</v>
      </c>
      <c r="E17" s="9">
        <v>38.47</v>
      </c>
      <c r="F17" s="19">
        <f>AVERAGE(E17:E18)</f>
        <v>38.594999999999999</v>
      </c>
      <c r="G17" s="20">
        <f>(1-(F17-F5)/(F7-F5))*100</f>
        <v>2.1764327108821591</v>
      </c>
    </row>
    <row r="18" spans="1:7">
      <c r="A18" s="6" t="str">
        <f t="shared" si="0"/>
        <v>PKCζFT003437-010.000001</v>
      </c>
      <c r="B18" s="17" t="s">
        <v>1846</v>
      </c>
      <c r="C18" s="18" t="s">
        <v>2086</v>
      </c>
      <c r="D18" s="8">
        <v>9.9999999999999995E-7</v>
      </c>
      <c r="E18" s="9">
        <v>38.72</v>
      </c>
      <c r="F18" s="19"/>
      <c r="G18" s="20"/>
    </row>
    <row r="19" spans="1:7">
      <c r="A19" s="6" t="str">
        <f t="shared" si="0"/>
        <v>PKCζFT000959-040.000001</v>
      </c>
      <c r="B19" s="17" t="s">
        <v>1846</v>
      </c>
      <c r="C19" s="18" t="s">
        <v>2087</v>
      </c>
      <c r="D19" s="8">
        <v>9.9999999999999995E-7</v>
      </c>
      <c r="E19" s="9">
        <v>39.700000000000003</v>
      </c>
      <c r="F19" s="19">
        <f>AVERAGE(E19:E20)</f>
        <v>40.020000000000003</v>
      </c>
      <c r="G19" s="20">
        <f>(1-(F19-F5)/(F7-F5))*100</f>
        <v>-1.4938828074694266</v>
      </c>
    </row>
    <row r="20" spans="1:7">
      <c r="A20" s="6" t="str">
        <f t="shared" si="0"/>
        <v>PKCζFT000959-040.000001</v>
      </c>
      <c r="B20" s="17" t="s">
        <v>1846</v>
      </c>
      <c r="C20" s="18" t="s">
        <v>2087</v>
      </c>
      <c r="D20" s="8">
        <v>9.9999999999999995E-7</v>
      </c>
      <c r="E20" s="9">
        <v>40.340000000000003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1642</v>
      </c>
      <c r="C1" s="6" t="s">
        <v>2077</v>
      </c>
    </row>
    <row r="2" spans="1:9">
      <c r="B2" s="7" t="s">
        <v>1671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1849</v>
      </c>
      <c r="E4" s="14" t="s">
        <v>263</v>
      </c>
      <c r="F4" s="15" t="s">
        <v>1842</v>
      </c>
      <c r="G4" s="16" t="s">
        <v>1646</v>
      </c>
    </row>
    <row r="5" spans="1:9">
      <c r="A5" s="6" t="str">
        <f t="shared" ref="A5:A20" si="0">IF(D5="","",B5&amp;C5&amp;D5)</f>
        <v/>
      </c>
      <c r="B5" s="17" t="s">
        <v>1850</v>
      </c>
      <c r="C5" s="18" t="s">
        <v>267</v>
      </c>
      <c r="E5" s="9">
        <v>1.1000000000000001</v>
      </c>
      <c r="F5" s="19">
        <f>AVERAGE(E5:E6)</f>
        <v>1.1100000000000001</v>
      </c>
    </row>
    <row r="6" spans="1:9">
      <c r="A6" s="6" t="str">
        <f t="shared" si="0"/>
        <v/>
      </c>
      <c r="B6" s="17" t="s">
        <v>1850</v>
      </c>
      <c r="C6" s="18" t="s">
        <v>267</v>
      </c>
      <c r="E6" s="9">
        <v>1.1200000000000001</v>
      </c>
      <c r="F6" s="19"/>
    </row>
    <row r="7" spans="1:9">
      <c r="A7" s="6" t="str">
        <f t="shared" si="0"/>
        <v/>
      </c>
      <c r="B7" s="17" t="s">
        <v>1851</v>
      </c>
      <c r="C7" s="18" t="s">
        <v>270</v>
      </c>
      <c r="E7" s="9">
        <v>32.22</v>
      </c>
      <c r="F7" s="19">
        <f>AVERAGE(E7:E8)</f>
        <v>31.71</v>
      </c>
    </row>
    <row r="8" spans="1:9">
      <c r="A8" s="6" t="str">
        <f t="shared" si="0"/>
        <v/>
      </c>
      <c r="B8" s="17" t="s">
        <v>1851</v>
      </c>
      <c r="C8" s="18" t="s">
        <v>270</v>
      </c>
      <c r="E8" s="9">
        <v>31.2</v>
      </c>
      <c r="F8" s="19"/>
    </row>
    <row r="9" spans="1:9">
      <c r="A9" s="6" t="str">
        <f t="shared" si="0"/>
        <v>PKCηStaurosporine0.00001</v>
      </c>
      <c r="B9" s="17" t="s">
        <v>1851</v>
      </c>
      <c r="C9" s="18" t="s">
        <v>1852</v>
      </c>
      <c r="D9" s="8">
        <v>1.0000000000000001E-5</v>
      </c>
      <c r="E9" s="9">
        <v>0.98</v>
      </c>
      <c r="F9" s="19">
        <f>AVERAGE(E9:E10)</f>
        <v>0.93500000000000005</v>
      </c>
      <c r="G9" s="20">
        <f>(1-(F9-F5)/(F7-F5))*100</f>
        <v>100.5718954248366</v>
      </c>
    </row>
    <row r="10" spans="1:9">
      <c r="A10" s="6" t="str">
        <f t="shared" si="0"/>
        <v>PKCηStaurosporine0.00001</v>
      </c>
      <c r="B10" s="17" t="s">
        <v>1851</v>
      </c>
      <c r="C10" s="18" t="s">
        <v>1852</v>
      </c>
      <c r="D10" s="8">
        <v>1.0000000000000001E-5</v>
      </c>
      <c r="E10" s="21">
        <v>0.89</v>
      </c>
      <c r="F10" s="22"/>
      <c r="G10" s="20"/>
    </row>
    <row r="11" spans="1:9">
      <c r="A11" s="6" t="str">
        <f t="shared" si="0"/>
        <v>PKCηFT002787-120.000001</v>
      </c>
      <c r="B11" s="17" t="s">
        <v>1851</v>
      </c>
      <c r="C11" s="18" t="s">
        <v>2083</v>
      </c>
      <c r="D11" s="8">
        <v>9.9999999999999995E-7</v>
      </c>
      <c r="E11" s="9">
        <v>28.87</v>
      </c>
      <c r="F11" s="19">
        <f>AVERAGE(E11:E12)</f>
        <v>29.22</v>
      </c>
      <c r="G11" s="20">
        <f>(1-(F11-F5)/(F7-F5))*100</f>
        <v>8.1372549019607892</v>
      </c>
    </row>
    <row r="12" spans="1:9">
      <c r="A12" s="6" t="str">
        <f t="shared" si="0"/>
        <v>PKCηFT002787-120.000001</v>
      </c>
      <c r="B12" s="17" t="s">
        <v>1851</v>
      </c>
      <c r="C12" s="18" t="s">
        <v>2083</v>
      </c>
      <c r="D12" s="8">
        <v>9.9999999999999995E-7</v>
      </c>
      <c r="E12" s="9">
        <v>29.57</v>
      </c>
      <c r="F12" s="19"/>
      <c r="G12" s="20"/>
    </row>
    <row r="13" spans="1:9">
      <c r="A13" s="6" t="str">
        <f t="shared" si="0"/>
        <v>PKCηFT003666-010.000001</v>
      </c>
      <c r="B13" s="17" t="s">
        <v>1851</v>
      </c>
      <c r="C13" s="18" t="s">
        <v>2084</v>
      </c>
      <c r="D13" s="8">
        <v>9.9999999999999995E-7</v>
      </c>
      <c r="E13" s="9">
        <v>26.96</v>
      </c>
      <c r="F13" s="19">
        <f>AVERAGE(E13:E14)</f>
        <v>28.105</v>
      </c>
      <c r="G13" s="20">
        <f>(1-(F13-F5)/(F7-F5))*100</f>
        <v>11.781045751633989</v>
      </c>
    </row>
    <row r="14" spans="1:9">
      <c r="A14" s="6" t="str">
        <f t="shared" si="0"/>
        <v>PKCηFT003666-010.000001</v>
      </c>
      <c r="B14" s="17" t="s">
        <v>1851</v>
      </c>
      <c r="C14" s="18" t="s">
        <v>2084</v>
      </c>
      <c r="D14" s="8">
        <v>9.9999999999999995E-7</v>
      </c>
      <c r="E14" s="9">
        <v>29.25</v>
      </c>
      <c r="F14" s="19"/>
      <c r="G14" s="20"/>
    </row>
    <row r="15" spans="1:9">
      <c r="A15" s="6" t="str">
        <f t="shared" si="0"/>
        <v>PKCηFT001973-170.000001</v>
      </c>
      <c r="B15" s="17" t="s">
        <v>1851</v>
      </c>
      <c r="C15" s="18" t="s">
        <v>2085</v>
      </c>
      <c r="D15" s="8">
        <v>9.9999999999999995E-7</v>
      </c>
      <c r="E15" s="9">
        <v>25.24</v>
      </c>
      <c r="F15" s="19">
        <f>AVERAGE(E15:E16)</f>
        <v>24.82</v>
      </c>
      <c r="G15" s="20">
        <f>(1-(F15-F5)/(F7-F5))*100</f>
        <v>22.516339869281044</v>
      </c>
    </row>
    <row r="16" spans="1:9">
      <c r="A16" s="6" t="str">
        <f t="shared" si="0"/>
        <v>PKCηFT001973-170.000001</v>
      </c>
      <c r="B16" s="17" t="s">
        <v>1851</v>
      </c>
      <c r="C16" s="18" t="s">
        <v>2085</v>
      </c>
      <c r="D16" s="8">
        <v>9.9999999999999995E-7</v>
      </c>
      <c r="E16" s="9">
        <v>24.4</v>
      </c>
      <c r="F16" s="19"/>
      <c r="G16" s="20"/>
    </row>
    <row r="17" spans="1:7">
      <c r="A17" s="6" t="str">
        <f t="shared" si="0"/>
        <v>PKCηFT003437-010.000001</v>
      </c>
      <c r="B17" s="17" t="s">
        <v>1851</v>
      </c>
      <c r="C17" s="18" t="s">
        <v>2086</v>
      </c>
      <c r="D17" s="8">
        <v>9.9999999999999995E-7</v>
      </c>
      <c r="E17" s="9">
        <v>29.83</v>
      </c>
      <c r="F17" s="19">
        <f>AVERAGE(E17:E18)</f>
        <v>30.585000000000001</v>
      </c>
      <c r="G17" s="20">
        <f>(1-(F17-F5)/(F7-F5))*100</f>
        <v>3.6764705882352922</v>
      </c>
    </row>
    <row r="18" spans="1:7">
      <c r="A18" s="6" t="str">
        <f t="shared" si="0"/>
        <v>PKCηFT003437-010.000001</v>
      </c>
      <c r="B18" s="17" t="s">
        <v>1851</v>
      </c>
      <c r="C18" s="18" t="s">
        <v>2086</v>
      </c>
      <c r="D18" s="8">
        <v>9.9999999999999995E-7</v>
      </c>
      <c r="E18" s="9">
        <v>31.34</v>
      </c>
      <c r="F18" s="19"/>
      <c r="G18" s="20"/>
    </row>
    <row r="19" spans="1:7">
      <c r="A19" s="6" t="str">
        <f t="shared" si="0"/>
        <v>PKCηFT000959-040.000001</v>
      </c>
      <c r="B19" s="17" t="s">
        <v>1851</v>
      </c>
      <c r="C19" s="18" t="s">
        <v>2087</v>
      </c>
      <c r="D19" s="8">
        <v>9.9999999999999995E-7</v>
      </c>
      <c r="E19" s="9">
        <v>27.23</v>
      </c>
      <c r="F19" s="19">
        <f>AVERAGE(E19:E20)</f>
        <v>28.34</v>
      </c>
      <c r="G19" s="20">
        <f>(1-(F19-F5)/(F7-F5))*100</f>
        <v>11.013071895424842</v>
      </c>
    </row>
    <row r="20" spans="1:7">
      <c r="A20" s="6" t="str">
        <f t="shared" si="0"/>
        <v>PKCηFT000959-040.000001</v>
      </c>
      <c r="B20" s="17" t="s">
        <v>1851</v>
      </c>
      <c r="C20" s="18" t="s">
        <v>2087</v>
      </c>
      <c r="D20" s="8">
        <v>9.9999999999999995E-7</v>
      </c>
      <c r="E20" s="9">
        <v>29.45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1853</v>
      </c>
      <c r="C1" s="6" t="s">
        <v>2077</v>
      </c>
    </row>
    <row r="2" spans="1:9">
      <c r="B2" s="7" t="s">
        <v>1797</v>
      </c>
      <c r="C2" s="6" t="s">
        <v>2078</v>
      </c>
      <c r="H2" s="11"/>
      <c r="I2" s="11"/>
    </row>
    <row r="3" spans="1:9" ht="15" thickBot="1"/>
    <row r="4" spans="1:9" ht="31" thickBot="1">
      <c r="B4" s="12" t="s">
        <v>1828</v>
      </c>
      <c r="C4" s="12" t="s">
        <v>261</v>
      </c>
      <c r="D4" s="13" t="s">
        <v>1854</v>
      </c>
      <c r="E4" s="14" t="s">
        <v>263</v>
      </c>
      <c r="F4" s="15" t="s">
        <v>1800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1855</v>
      </c>
      <c r="C5" s="18" t="s">
        <v>267</v>
      </c>
      <c r="E5" s="9">
        <v>0.99</v>
      </c>
      <c r="F5" s="19">
        <f>AVERAGE(E5:E6)</f>
        <v>0.96</v>
      </c>
    </row>
    <row r="6" spans="1:9">
      <c r="A6" s="6" t="str">
        <f t="shared" si="0"/>
        <v/>
      </c>
      <c r="B6" s="17" t="s">
        <v>1856</v>
      </c>
      <c r="C6" s="18" t="s">
        <v>267</v>
      </c>
      <c r="E6" s="9">
        <v>0.93</v>
      </c>
      <c r="F6" s="19"/>
    </row>
    <row r="7" spans="1:9">
      <c r="A7" s="6" t="str">
        <f t="shared" si="0"/>
        <v/>
      </c>
      <c r="B7" s="17" t="s">
        <v>1855</v>
      </c>
      <c r="C7" s="18" t="s">
        <v>270</v>
      </c>
      <c r="E7" s="9">
        <v>65.510000000000005</v>
      </c>
      <c r="F7" s="19">
        <f>AVERAGE(E7:E8)</f>
        <v>63.675000000000004</v>
      </c>
    </row>
    <row r="8" spans="1:9">
      <c r="A8" s="6" t="str">
        <f t="shared" si="0"/>
        <v/>
      </c>
      <c r="B8" s="17" t="s">
        <v>1855</v>
      </c>
      <c r="C8" s="18" t="s">
        <v>270</v>
      </c>
      <c r="E8" s="9">
        <v>61.84</v>
      </c>
      <c r="F8" s="19"/>
    </row>
    <row r="9" spans="1:9">
      <c r="A9" s="6" t="str">
        <f t="shared" si="0"/>
        <v>PKCθStaurosporine0.00001</v>
      </c>
      <c r="B9" s="17" t="s">
        <v>1855</v>
      </c>
      <c r="C9" s="18" t="s">
        <v>272</v>
      </c>
      <c r="D9" s="8">
        <v>1.0000000000000001E-5</v>
      </c>
      <c r="E9" s="9">
        <v>0.69</v>
      </c>
      <c r="F9" s="19">
        <f>AVERAGE(E9:E10)</f>
        <v>0.58499999999999996</v>
      </c>
      <c r="G9" s="20">
        <f>(1-(F9-F5)/(F7-F5))*100</f>
        <v>100.59794307581917</v>
      </c>
    </row>
    <row r="10" spans="1:9">
      <c r="A10" s="6" t="str">
        <f t="shared" si="0"/>
        <v>PKCθStaurosporine0.00001</v>
      </c>
      <c r="B10" s="17" t="s">
        <v>1855</v>
      </c>
      <c r="C10" s="18" t="s">
        <v>272</v>
      </c>
      <c r="D10" s="8">
        <v>1.0000000000000001E-5</v>
      </c>
      <c r="E10" s="21">
        <v>0.48</v>
      </c>
      <c r="F10" s="22"/>
      <c r="G10" s="20"/>
    </row>
    <row r="11" spans="1:9">
      <c r="A11" s="6" t="str">
        <f t="shared" si="0"/>
        <v>PKCθFT002787-120.000001</v>
      </c>
      <c r="B11" s="17" t="s">
        <v>1855</v>
      </c>
      <c r="C11" s="18" t="s">
        <v>2083</v>
      </c>
      <c r="D11" s="8">
        <v>9.9999999999999995E-7</v>
      </c>
      <c r="E11" s="9">
        <v>64</v>
      </c>
      <c r="F11" s="19">
        <f>AVERAGE(E11:E12)</f>
        <v>63.594999999999999</v>
      </c>
      <c r="G11" s="20">
        <f>(1-(F11-F5)/(F7-F5))*100</f>
        <v>0.12756118950809636</v>
      </c>
    </row>
    <row r="12" spans="1:9">
      <c r="A12" s="6" t="str">
        <f t="shared" si="0"/>
        <v>PKCθFT002787-120.000001</v>
      </c>
      <c r="B12" s="17" t="s">
        <v>1855</v>
      </c>
      <c r="C12" s="18" t="s">
        <v>2083</v>
      </c>
      <c r="D12" s="8">
        <v>9.9999999999999995E-7</v>
      </c>
      <c r="E12" s="9">
        <v>63.19</v>
      </c>
      <c r="F12" s="19"/>
      <c r="G12" s="20"/>
    </row>
    <row r="13" spans="1:9">
      <c r="A13" s="6" t="str">
        <f t="shared" si="0"/>
        <v>PKCθFT003666-010.000001</v>
      </c>
      <c r="B13" s="17" t="s">
        <v>1855</v>
      </c>
      <c r="C13" s="18" t="s">
        <v>2084</v>
      </c>
      <c r="D13" s="8">
        <v>9.9999999999999995E-7</v>
      </c>
      <c r="E13" s="9">
        <v>60.13</v>
      </c>
      <c r="F13" s="19">
        <f>AVERAGE(E13:E14)</f>
        <v>60.75</v>
      </c>
      <c r="G13" s="20">
        <f>(1-(F13-F5)/(F7-F5))*100</f>
        <v>4.6639559913896234</v>
      </c>
    </row>
    <row r="14" spans="1:9">
      <c r="A14" s="6" t="str">
        <f t="shared" si="0"/>
        <v>PKCθFT003666-010.000001</v>
      </c>
      <c r="B14" s="17" t="s">
        <v>1855</v>
      </c>
      <c r="C14" s="18" t="s">
        <v>2084</v>
      </c>
      <c r="D14" s="8">
        <v>9.9999999999999995E-7</v>
      </c>
      <c r="E14" s="9">
        <v>61.37</v>
      </c>
      <c r="F14" s="19"/>
      <c r="G14" s="20"/>
    </row>
    <row r="15" spans="1:9">
      <c r="A15" s="6" t="str">
        <f t="shared" si="0"/>
        <v>PKCθFT001973-170.000001</v>
      </c>
      <c r="B15" s="17" t="s">
        <v>1855</v>
      </c>
      <c r="C15" s="18" t="s">
        <v>2085</v>
      </c>
      <c r="D15" s="8">
        <v>9.9999999999999995E-7</v>
      </c>
      <c r="E15" s="9">
        <v>61.96</v>
      </c>
      <c r="F15" s="19">
        <f>AVERAGE(E15:E16)</f>
        <v>61.129999999999995</v>
      </c>
      <c r="G15" s="20">
        <f>(1-(F15-F5)/(F7-F5))*100</f>
        <v>4.0580403412261994</v>
      </c>
    </row>
    <row r="16" spans="1:9">
      <c r="A16" s="6" t="str">
        <f t="shared" si="0"/>
        <v>PKCθFT001973-170.000001</v>
      </c>
      <c r="B16" s="17" t="s">
        <v>1855</v>
      </c>
      <c r="C16" s="18" t="s">
        <v>2085</v>
      </c>
      <c r="D16" s="8">
        <v>9.9999999999999995E-7</v>
      </c>
      <c r="E16" s="9">
        <v>60.3</v>
      </c>
      <c r="F16" s="19"/>
      <c r="G16" s="20"/>
    </row>
    <row r="17" spans="1:7">
      <c r="A17" s="6" t="str">
        <f t="shared" si="0"/>
        <v>PKCθFT003437-010.000001</v>
      </c>
      <c r="B17" s="17" t="s">
        <v>1855</v>
      </c>
      <c r="C17" s="18" t="s">
        <v>2086</v>
      </c>
      <c r="D17" s="8">
        <v>9.9999999999999995E-7</v>
      </c>
      <c r="E17" s="9">
        <v>63.11</v>
      </c>
      <c r="F17" s="19">
        <f>AVERAGE(E17:E18)</f>
        <v>63.355000000000004</v>
      </c>
      <c r="G17" s="20">
        <f>(1-(F17-F5)/(F7-F5))*100</f>
        <v>0.51024475803237435</v>
      </c>
    </row>
    <row r="18" spans="1:7">
      <c r="A18" s="6" t="str">
        <f t="shared" si="0"/>
        <v>PKCθFT003437-010.000001</v>
      </c>
      <c r="B18" s="17" t="s">
        <v>1855</v>
      </c>
      <c r="C18" s="18" t="s">
        <v>2086</v>
      </c>
      <c r="D18" s="8">
        <v>9.9999999999999995E-7</v>
      </c>
      <c r="E18" s="9">
        <v>63.6</v>
      </c>
      <c r="F18" s="19"/>
      <c r="G18" s="20"/>
    </row>
    <row r="19" spans="1:7">
      <c r="A19" s="6" t="str">
        <f t="shared" si="0"/>
        <v>PKCθFT000959-040.000001</v>
      </c>
      <c r="B19" s="17" t="s">
        <v>1855</v>
      </c>
      <c r="C19" s="18" t="s">
        <v>2087</v>
      </c>
      <c r="D19" s="8">
        <v>9.9999999999999995E-7</v>
      </c>
      <c r="E19" s="9">
        <v>59.37</v>
      </c>
      <c r="F19" s="19">
        <f>AVERAGE(E19:E20)</f>
        <v>60.739999999999995</v>
      </c>
      <c r="G19" s="20">
        <f>(1-(F19-F5)/(F7-F5))*100</f>
        <v>4.6799011400781465</v>
      </c>
    </row>
    <row r="20" spans="1:7">
      <c r="A20" s="6" t="str">
        <f t="shared" si="0"/>
        <v>PKCθFT000959-040.000001</v>
      </c>
      <c r="B20" s="17" t="s">
        <v>1855</v>
      </c>
      <c r="C20" s="18" t="s">
        <v>2087</v>
      </c>
      <c r="D20" s="8">
        <v>9.9999999999999995E-7</v>
      </c>
      <c r="E20" s="9">
        <v>62.11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1857</v>
      </c>
      <c r="C5" s="18" t="s">
        <v>267</v>
      </c>
      <c r="E5" s="9">
        <v>0.92</v>
      </c>
      <c r="F5" s="19">
        <f>AVERAGE(E5:E6)</f>
        <v>0.96500000000000008</v>
      </c>
    </row>
    <row r="6" spans="1:9">
      <c r="A6" s="6" t="str">
        <f t="shared" si="0"/>
        <v/>
      </c>
      <c r="B6" s="17" t="s">
        <v>1857</v>
      </c>
      <c r="C6" s="18" t="s">
        <v>267</v>
      </c>
      <c r="E6" s="9">
        <v>1.01</v>
      </c>
      <c r="F6" s="19"/>
    </row>
    <row r="7" spans="1:9">
      <c r="A7" s="6" t="str">
        <f t="shared" si="0"/>
        <v/>
      </c>
      <c r="B7" s="17" t="s">
        <v>1857</v>
      </c>
      <c r="C7" s="18" t="s">
        <v>270</v>
      </c>
      <c r="E7" s="9">
        <v>28.07</v>
      </c>
      <c r="F7" s="19">
        <f>AVERAGE(E7:E8)</f>
        <v>28.895</v>
      </c>
    </row>
    <row r="8" spans="1:9">
      <c r="A8" s="6" t="str">
        <f t="shared" si="0"/>
        <v/>
      </c>
      <c r="B8" s="17" t="s">
        <v>1857</v>
      </c>
      <c r="C8" s="18" t="s">
        <v>270</v>
      </c>
      <c r="E8" s="9">
        <v>29.72</v>
      </c>
      <c r="F8" s="19"/>
    </row>
    <row r="9" spans="1:9">
      <c r="A9" s="6" t="str">
        <f t="shared" si="0"/>
        <v>PKCιStaurosporine0.00001</v>
      </c>
      <c r="B9" s="17" t="s">
        <v>1857</v>
      </c>
      <c r="C9" s="18" t="s">
        <v>272</v>
      </c>
      <c r="D9" s="8">
        <v>1.0000000000000001E-5</v>
      </c>
      <c r="E9" s="9">
        <v>1.08</v>
      </c>
      <c r="F9" s="19">
        <f>AVERAGE(E9:E10)</f>
        <v>1.07</v>
      </c>
      <c r="G9" s="20">
        <f>(1-(F9-F5)/(F7-F5))*100</f>
        <v>99.624060150375939</v>
      </c>
    </row>
    <row r="10" spans="1:9">
      <c r="A10" s="6" t="str">
        <f t="shared" si="0"/>
        <v>PKCιStaurosporine0.00001</v>
      </c>
      <c r="B10" s="17" t="s">
        <v>1857</v>
      </c>
      <c r="C10" s="18" t="s">
        <v>272</v>
      </c>
      <c r="D10" s="8">
        <v>1.0000000000000001E-5</v>
      </c>
      <c r="E10" s="21">
        <v>1.06</v>
      </c>
      <c r="F10" s="22"/>
      <c r="G10" s="20"/>
    </row>
    <row r="11" spans="1:9">
      <c r="A11" s="6" t="str">
        <f t="shared" si="0"/>
        <v>PKCιFT002787-120.000001</v>
      </c>
      <c r="B11" s="17" t="s">
        <v>1857</v>
      </c>
      <c r="C11" s="18" t="s">
        <v>2083</v>
      </c>
      <c r="D11" s="8">
        <v>9.9999999999999995E-7</v>
      </c>
      <c r="E11" s="9">
        <v>28.14</v>
      </c>
      <c r="F11" s="19">
        <f>AVERAGE(E11:E12)</f>
        <v>27.98</v>
      </c>
      <c r="G11" s="20">
        <f>(1-(F11-F5)/(F7-F5))*100</f>
        <v>3.2760472610096625</v>
      </c>
    </row>
    <row r="12" spans="1:9">
      <c r="A12" s="6" t="str">
        <f t="shared" si="0"/>
        <v>PKCιFT002787-120.000001</v>
      </c>
      <c r="B12" s="17" t="s">
        <v>1857</v>
      </c>
      <c r="C12" s="18" t="s">
        <v>2083</v>
      </c>
      <c r="D12" s="8">
        <v>9.9999999999999995E-7</v>
      </c>
      <c r="E12" s="9">
        <v>27.82</v>
      </c>
      <c r="F12" s="19"/>
      <c r="G12" s="20"/>
    </row>
    <row r="13" spans="1:9">
      <c r="A13" s="6" t="str">
        <f t="shared" si="0"/>
        <v>PKCιFT003666-010.000001</v>
      </c>
      <c r="B13" s="17" t="s">
        <v>1857</v>
      </c>
      <c r="C13" s="18" t="s">
        <v>2084</v>
      </c>
      <c r="D13" s="8">
        <v>9.9999999999999995E-7</v>
      </c>
      <c r="E13" s="9">
        <v>28.8</v>
      </c>
      <c r="F13" s="19">
        <f>AVERAGE(E13:E14)</f>
        <v>28.715</v>
      </c>
      <c r="G13" s="20">
        <f>(1-(F13-F5)/(F7-F5))*100</f>
        <v>0.64446831364124435</v>
      </c>
    </row>
    <row r="14" spans="1:9">
      <c r="A14" s="6" t="str">
        <f t="shared" si="0"/>
        <v>PKCιFT003666-010.000001</v>
      </c>
      <c r="B14" s="17" t="s">
        <v>1857</v>
      </c>
      <c r="C14" s="18" t="s">
        <v>2084</v>
      </c>
      <c r="D14" s="8">
        <v>9.9999999999999995E-7</v>
      </c>
      <c r="E14" s="9">
        <v>28.63</v>
      </c>
      <c r="F14" s="19"/>
      <c r="G14" s="20"/>
    </row>
    <row r="15" spans="1:9">
      <c r="A15" s="6" t="str">
        <f t="shared" si="0"/>
        <v>PKCιFT001973-170.000001</v>
      </c>
      <c r="B15" s="17" t="s">
        <v>1857</v>
      </c>
      <c r="C15" s="18" t="s">
        <v>2085</v>
      </c>
      <c r="D15" s="8">
        <v>9.9999999999999995E-7</v>
      </c>
      <c r="E15" s="9">
        <v>27.52</v>
      </c>
      <c r="F15" s="19">
        <f>AVERAGE(E15:E16)</f>
        <v>27.549999999999997</v>
      </c>
      <c r="G15" s="20">
        <f>(1-(F15-F5)/(F7-F5))*100</f>
        <v>4.8156104547082084</v>
      </c>
    </row>
    <row r="16" spans="1:9">
      <c r="A16" s="6" t="str">
        <f t="shared" si="0"/>
        <v>PKCιFT001973-170.000001</v>
      </c>
      <c r="B16" s="17" t="s">
        <v>1857</v>
      </c>
      <c r="C16" s="18" t="s">
        <v>2085</v>
      </c>
      <c r="D16" s="8">
        <v>9.9999999999999995E-7</v>
      </c>
      <c r="E16" s="9">
        <v>27.58</v>
      </c>
      <c r="F16" s="19"/>
      <c r="G16" s="20"/>
    </row>
    <row r="17" spans="1:7">
      <c r="A17" s="6" t="str">
        <f t="shared" si="0"/>
        <v>PKCιFT003437-010.000001</v>
      </c>
      <c r="B17" s="17" t="s">
        <v>1857</v>
      </c>
      <c r="C17" s="18" t="s">
        <v>2086</v>
      </c>
      <c r="D17" s="8">
        <v>9.9999999999999995E-7</v>
      </c>
      <c r="E17" s="9">
        <v>27.48</v>
      </c>
      <c r="F17" s="19">
        <f>AVERAGE(E17:E18)</f>
        <v>27.490000000000002</v>
      </c>
      <c r="G17" s="20">
        <f>(1-(F17-F5)/(F7-F5))*100</f>
        <v>5.0304332259219375</v>
      </c>
    </row>
    <row r="18" spans="1:7">
      <c r="A18" s="6" t="str">
        <f t="shared" si="0"/>
        <v>PKCιFT003437-010.000001</v>
      </c>
      <c r="B18" s="17" t="s">
        <v>1857</v>
      </c>
      <c r="C18" s="18" t="s">
        <v>2086</v>
      </c>
      <c r="D18" s="8">
        <v>9.9999999999999995E-7</v>
      </c>
      <c r="E18" s="9">
        <v>27.5</v>
      </c>
      <c r="F18" s="19"/>
      <c r="G18" s="20"/>
    </row>
    <row r="19" spans="1:7">
      <c r="A19" s="6" t="str">
        <f t="shared" si="0"/>
        <v>PKCιFT000959-040.000001</v>
      </c>
      <c r="B19" s="17" t="s">
        <v>1857</v>
      </c>
      <c r="C19" s="18" t="s">
        <v>2087</v>
      </c>
      <c r="D19" s="8">
        <v>9.9999999999999995E-7</v>
      </c>
      <c r="E19" s="9">
        <v>28.57</v>
      </c>
      <c r="F19" s="19">
        <f>AVERAGE(E19:E20)</f>
        <v>28.880000000000003</v>
      </c>
      <c r="G19" s="20">
        <f>(1-(F19-F5)/(F7-F5))*100</f>
        <v>5.3705692803429628E-2</v>
      </c>
    </row>
    <row r="20" spans="1:7">
      <c r="A20" s="6" t="str">
        <f t="shared" si="0"/>
        <v>PKCιFT000959-040.000001</v>
      </c>
      <c r="B20" s="17" t="s">
        <v>1857</v>
      </c>
      <c r="C20" s="18" t="s">
        <v>2087</v>
      </c>
      <c r="D20" s="8">
        <v>9.9999999999999995E-7</v>
      </c>
      <c r="E20" s="9">
        <v>29.19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1858</v>
      </c>
      <c r="C5" s="18" t="s">
        <v>267</v>
      </c>
      <c r="E5" s="9">
        <v>1.22</v>
      </c>
      <c r="F5" s="19">
        <f>AVERAGE(E5:E6)</f>
        <v>1.125</v>
      </c>
    </row>
    <row r="6" spans="1:9">
      <c r="A6" s="6" t="str">
        <f t="shared" si="0"/>
        <v/>
      </c>
      <c r="B6" s="17" t="s">
        <v>1858</v>
      </c>
      <c r="C6" s="18" t="s">
        <v>267</v>
      </c>
      <c r="E6" s="9">
        <v>1.03</v>
      </c>
      <c r="F6" s="19"/>
    </row>
    <row r="7" spans="1:9">
      <c r="A7" s="6" t="str">
        <f t="shared" si="0"/>
        <v/>
      </c>
      <c r="B7" s="17" t="s">
        <v>1858</v>
      </c>
      <c r="C7" s="18" t="s">
        <v>270</v>
      </c>
      <c r="E7" s="9">
        <v>25.7</v>
      </c>
      <c r="F7" s="19">
        <f>AVERAGE(E7:E8)</f>
        <v>26.189999999999998</v>
      </c>
    </row>
    <row r="8" spans="1:9">
      <c r="A8" s="6" t="str">
        <f t="shared" si="0"/>
        <v/>
      </c>
      <c r="B8" s="17" t="s">
        <v>1858</v>
      </c>
      <c r="C8" s="18" t="s">
        <v>270</v>
      </c>
      <c r="E8" s="9">
        <v>26.68</v>
      </c>
      <c r="F8" s="19"/>
    </row>
    <row r="9" spans="1:9">
      <c r="A9" s="6" t="str">
        <f t="shared" si="0"/>
        <v>PKD1Staurosporine0.00001</v>
      </c>
      <c r="B9" s="17" t="s">
        <v>1858</v>
      </c>
      <c r="C9" s="18" t="s">
        <v>272</v>
      </c>
      <c r="D9" s="8">
        <v>1.0000000000000001E-5</v>
      </c>
      <c r="E9" s="9">
        <v>1.41</v>
      </c>
      <c r="F9" s="19">
        <f>AVERAGE(E9:E10)</f>
        <v>1.4449999999999998</v>
      </c>
      <c r="G9" s="20">
        <f>(1-(F9-F5)/(F7-F5))*100</f>
        <v>98.723319369638943</v>
      </c>
    </row>
    <row r="10" spans="1:9">
      <c r="A10" s="6" t="str">
        <f t="shared" si="0"/>
        <v>PKD1Staurosporine0.00001</v>
      </c>
      <c r="B10" s="17" t="s">
        <v>1858</v>
      </c>
      <c r="C10" s="18" t="s">
        <v>272</v>
      </c>
      <c r="D10" s="8">
        <v>1.0000000000000001E-5</v>
      </c>
      <c r="E10" s="21">
        <v>1.48</v>
      </c>
      <c r="F10" s="22"/>
      <c r="G10" s="20"/>
    </row>
    <row r="11" spans="1:9">
      <c r="A11" s="6" t="str">
        <f t="shared" si="0"/>
        <v>PKD1FT002787-120.000001</v>
      </c>
      <c r="B11" s="17" t="s">
        <v>1858</v>
      </c>
      <c r="C11" s="18" t="s">
        <v>2083</v>
      </c>
      <c r="D11" s="8">
        <v>9.9999999999999995E-7</v>
      </c>
      <c r="E11" s="9">
        <v>27.71</v>
      </c>
      <c r="F11" s="19">
        <f>AVERAGE(E11:E12)</f>
        <v>26.82</v>
      </c>
      <c r="G11" s="20">
        <f>(1-(F11-F5)/(F7-F5))*100</f>
        <v>-2.5134649910233398</v>
      </c>
    </row>
    <row r="12" spans="1:9">
      <c r="A12" s="6" t="str">
        <f t="shared" si="0"/>
        <v>PKD1FT002787-120.000001</v>
      </c>
      <c r="B12" s="17" t="s">
        <v>1858</v>
      </c>
      <c r="C12" s="18" t="s">
        <v>2083</v>
      </c>
      <c r="D12" s="8">
        <v>9.9999999999999995E-7</v>
      </c>
      <c r="E12" s="9">
        <v>25.93</v>
      </c>
      <c r="F12" s="19"/>
      <c r="G12" s="20"/>
    </row>
    <row r="13" spans="1:9">
      <c r="A13" s="6" t="str">
        <f t="shared" si="0"/>
        <v>PKD1FT003666-010.000001</v>
      </c>
      <c r="B13" s="17" t="s">
        <v>1858</v>
      </c>
      <c r="C13" s="18" t="s">
        <v>2084</v>
      </c>
      <c r="D13" s="8">
        <v>9.9999999999999995E-7</v>
      </c>
      <c r="E13" s="9">
        <v>27.33</v>
      </c>
      <c r="F13" s="19">
        <f>AVERAGE(E13:E14)</f>
        <v>26.854999999999997</v>
      </c>
      <c r="G13" s="20">
        <f>(1-(F13-F5)/(F7-F5))*100</f>
        <v>-2.6531019349690821</v>
      </c>
    </row>
    <row r="14" spans="1:9">
      <c r="A14" s="6" t="str">
        <f t="shared" si="0"/>
        <v>PKD1FT003666-010.000001</v>
      </c>
      <c r="B14" s="17" t="s">
        <v>1858</v>
      </c>
      <c r="C14" s="18" t="s">
        <v>2084</v>
      </c>
      <c r="D14" s="8">
        <v>9.9999999999999995E-7</v>
      </c>
      <c r="E14" s="9">
        <v>26.38</v>
      </c>
      <c r="F14" s="19"/>
      <c r="G14" s="20"/>
    </row>
    <row r="15" spans="1:9">
      <c r="A15" s="6" t="str">
        <f t="shared" si="0"/>
        <v>PKD1FT001973-170.000001</v>
      </c>
      <c r="B15" s="17" t="s">
        <v>1858</v>
      </c>
      <c r="C15" s="18" t="s">
        <v>2085</v>
      </c>
      <c r="D15" s="8">
        <v>9.9999999999999995E-7</v>
      </c>
      <c r="E15" s="9">
        <v>24.85</v>
      </c>
      <c r="F15" s="19">
        <f>AVERAGE(E15:E16)</f>
        <v>24.33</v>
      </c>
      <c r="G15" s="20">
        <f>(1-(F15-F5)/(F7-F5))*100</f>
        <v>7.4207061639736676</v>
      </c>
    </row>
    <row r="16" spans="1:9">
      <c r="A16" s="6" t="str">
        <f t="shared" si="0"/>
        <v>PKD1FT001973-170.000001</v>
      </c>
      <c r="B16" s="17" t="s">
        <v>1858</v>
      </c>
      <c r="C16" s="18" t="s">
        <v>2085</v>
      </c>
      <c r="D16" s="8">
        <v>9.9999999999999995E-7</v>
      </c>
      <c r="E16" s="9">
        <v>23.81</v>
      </c>
      <c r="F16" s="19"/>
      <c r="G16" s="20"/>
    </row>
    <row r="17" spans="1:7">
      <c r="A17" s="6" t="str">
        <f t="shared" si="0"/>
        <v>PKD1FT003437-010.000001</v>
      </c>
      <c r="B17" s="17" t="s">
        <v>1858</v>
      </c>
      <c r="C17" s="18" t="s">
        <v>2086</v>
      </c>
      <c r="D17" s="8">
        <v>9.9999999999999995E-7</v>
      </c>
      <c r="E17" s="9">
        <v>28.1</v>
      </c>
      <c r="F17" s="19">
        <f>AVERAGE(E17:E18)</f>
        <v>27.3</v>
      </c>
      <c r="G17" s="20">
        <f>(1-(F17-F5)/(F7-F5))*100</f>
        <v>-4.428485936564952</v>
      </c>
    </row>
    <row r="18" spans="1:7">
      <c r="A18" s="6" t="str">
        <f t="shared" si="0"/>
        <v>PKD1FT003437-010.000001</v>
      </c>
      <c r="B18" s="17" t="s">
        <v>1858</v>
      </c>
      <c r="C18" s="18" t="s">
        <v>2086</v>
      </c>
      <c r="D18" s="8">
        <v>9.9999999999999995E-7</v>
      </c>
      <c r="E18" s="9">
        <v>26.5</v>
      </c>
      <c r="F18" s="19"/>
      <c r="G18" s="20"/>
    </row>
    <row r="19" spans="1:7">
      <c r="A19" s="6" t="str">
        <f t="shared" si="0"/>
        <v>PKD1FT000959-040.000001</v>
      </c>
      <c r="B19" s="17" t="s">
        <v>1858</v>
      </c>
      <c r="C19" s="18" t="s">
        <v>2087</v>
      </c>
      <c r="D19" s="8">
        <v>9.9999999999999995E-7</v>
      </c>
      <c r="E19" s="9">
        <v>27.54</v>
      </c>
      <c r="F19" s="19">
        <f>AVERAGE(E19:E20)</f>
        <v>27.234999999999999</v>
      </c>
      <c r="G19" s="20">
        <f>(1-(F19-F5)/(F7-F5))*100</f>
        <v>-4.1691601835228465</v>
      </c>
    </row>
    <row r="20" spans="1:7">
      <c r="A20" s="6" t="str">
        <f t="shared" si="0"/>
        <v>PKD1FT000959-040.000001</v>
      </c>
      <c r="B20" s="17" t="s">
        <v>1858</v>
      </c>
      <c r="C20" s="18" t="s">
        <v>2087</v>
      </c>
      <c r="D20" s="8">
        <v>9.9999999999999995E-7</v>
      </c>
      <c r="E20" s="9">
        <v>26.93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775</v>
      </c>
    </row>
    <row r="5" spans="1:9">
      <c r="A5" s="6" t="str">
        <f t="shared" ref="A5:A24" si="0">IF(D5="","",B5&amp;C5&amp;D5)</f>
        <v/>
      </c>
      <c r="B5" s="17" t="s">
        <v>776</v>
      </c>
      <c r="C5" s="18" t="s">
        <v>267</v>
      </c>
      <c r="E5" s="9">
        <v>1.98</v>
      </c>
      <c r="F5" s="23">
        <f>AVERAGE(E5:E8)</f>
        <v>2.1574999999999998</v>
      </c>
    </row>
    <row r="6" spans="1:9">
      <c r="A6" s="6" t="str">
        <f t="shared" si="0"/>
        <v/>
      </c>
      <c r="B6" s="17" t="s">
        <v>776</v>
      </c>
      <c r="C6" s="18" t="s">
        <v>267</v>
      </c>
      <c r="E6" s="9">
        <v>2.79</v>
      </c>
      <c r="F6" s="23"/>
    </row>
    <row r="7" spans="1:9">
      <c r="A7" s="6" t="str">
        <f t="shared" si="0"/>
        <v/>
      </c>
      <c r="B7" s="17" t="s">
        <v>777</v>
      </c>
      <c r="C7" s="18" t="s">
        <v>267</v>
      </c>
      <c r="E7" s="9">
        <v>1.35</v>
      </c>
      <c r="F7" s="24"/>
    </row>
    <row r="8" spans="1:9">
      <c r="A8" s="6" t="str">
        <f t="shared" si="0"/>
        <v/>
      </c>
      <c r="B8" s="17" t="s">
        <v>776</v>
      </c>
      <c r="C8" s="18" t="s">
        <v>267</v>
      </c>
      <c r="E8" s="9">
        <v>2.5099999999999998</v>
      </c>
      <c r="F8" s="23"/>
    </row>
    <row r="9" spans="1:9">
      <c r="A9" s="6" t="str">
        <f t="shared" si="0"/>
        <v/>
      </c>
      <c r="B9" s="17" t="s">
        <v>776</v>
      </c>
      <c r="C9" s="18" t="s">
        <v>270</v>
      </c>
      <c r="E9" s="9">
        <v>26.88</v>
      </c>
      <c r="F9" s="23">
        <f>AVERAGE(E9:E12)</f>
        <v>27.34</v>
      </c>
    </row>
    <row r="10" spans="1:9">
      <c r="A10" s="6" t="str">
        <f t="shared" si="0"/>
        <v/>
      </c>
      <c r="B10" s="17" t="s">
        <v>776</v>
      </c>
      <c r="C10" s="18" t="s">
        <v>270</v>
      </c>
      <c r="E10" s="9">
        <v>25.41</v>
      </c>
      <c r="F10" s="23"/>
    </row>
    <row r="11" spans="1:9">
      <c r="A11" s="6" t="str">
        <f t="shared" si="0"/>
        <v/>
      </c>
      <c r="B11" s="17" t="s">
        <v>777</v>
      </c>
      <c r="C11" s="18" t="s">
        <v>270</v>
      </c>
      <c r="E11" s="9">
        <v>28.77</v>
      </c>
      <c r="F11" s="24"/>
    </row>
    <row r="12" spans="1:9">
      <c r="A12" s="6" t="str">
        <f t="shared" si="0"/>
        <v/>
      </c>
      <c r="B12" s="17" t="s">
        <v>776</v>
      </c>
      <c r="C12" s="18" t="s">
        <v>270</v>
      </c>
      <c r="E12" s="9">
        <v>28.3</v>
      </c>
      <c r="F12" s="23"/>
    </row>
    <row r="13" spans="1:9">
      <c r="A13" s="6" t="str">
        <f t="shared" si="0"/>
        <v>PKD2_1mMStaurosporine0.00001</v>
      </c>
      <c r="B13" s="17" t="s">
        <v>776</v>
      </c>
      <c r="C13" s="18" t="s">
        <v>272</v>
      </c>
      <c r="D13" s="8">
        <v>1.0000000000000001E-5</v>
      </c>
      <c r="E13" s="9">
        <v>2.09</v>
      </c>
      <c r="F13" s="23">
        <f>AVERAGE(E13:E14)</f>
        <v>2.6550000000000002</v>
      </c>
      <c r="G13" s="20">
        <f>(1-(F13-F5)/(F9-F5))*100</f>
        <v>98.024421721433526</v>
      </c>
    </row>
    <row r="14" spans="1:9">
      <c r="A14" s="6" t="str">
        <f t="shared" si="0"/>
        <v>PKD2_1mMStaurosporine0.00001</v>
      </c>
      <c r="B14" s="17" t="s">
        <v>776</v>
      </c>
      <c r="C14" s="18" t="s">
        <v>272</v>
      </c>
      <c r="D14" s="8">
        <v>1.0000000000000001E-5</v>
      </c>
      <c r="E14" s="9">
        <v>3.22</v>
      </c>
      <c r="F14" s="23"/>
      <c r="G14" s="20"/>
    </row>
    <row r="15" spans="1:9">
      <c r="A15" s="6" t="str">
        <f t="shared" si="0"/>
        <v>PKD2_1mMFT002787-120.000001</v>
      </c>
      <c r="B15" s="17" t="s">
        <v>776</v>
      </c>
      <c r="C15" s="18" t="s">
        <v>2083</v>
      </c>
      <c r="D15" s="8">
        <v>9.9999999999999995E-7</v>
      </c>
      <c r="E15" s="9">
        <v>34.36</v>
      </c>
      <c r="F15" s="23">
        <f>AVERAGE(E15:E16)</f>
        <v>34.594999999999999</v>
      </c>
      <c r="G15" s="20">
        <f>(1-(F15-F5)/(F9-F5))*100</f>
        <v>-28.80968926834111</v>
      </c>
    </row>
    <row r="16" spans="1:9">
      <c r="A16" s="6" t="str">
        <f t="shared" si="0"/>
        <v>PKD2_1mMFT002787-120.000001</v>
      </c>
      <c r="B16" s="17" t="s">
        <v>776</v>
      </c>
      <c r="C16" s="18" t="s">
        <v>2083</v>
      </c>
      <c r="D16" s="8">
        <v>9.9999999999999995E-7</v>
      </c>
      <c r="E16" s="9">
        <v>34.83</v>
      </c>
      <c r="F16" s="23"/>
      <c r="G16" s="20"/>
    </row>
    <row r="17" spans="1:7">
      <c r="A17" s="6" t="str">
        <f t="shared" si="0"/>
        <v>PKD2_1mMFT003666-010.000001</v>
      </c>
      <c r="B17" s="17" t="s">
        <v>776</v>
      </c>
      <c r="C17" s="18" t="s">
        <v>2084</v>
      </c>
      <c r="D17" s="8">
        <v>9.9999999999999995E-7</v>
      </c>
      <c r="E17" s="9">
        <v>34.89</v>
      </c>
      <c r="F17" s="23">
        <f>AVERAGE(E17:E18)</f>
        <v>33.380000000000003</v>
      </c>
      <c r="G17" s="20">
        <f>(1-(F17-F5)/(F9-F5))*100</f>
        <v>-23.984910155862217</v>
      </c>
    </row>
    <row r="18" spans="1:7">
      <c r="A18" s="6" t="str">
        <f t="shared" si="0"/>
        <v>PKD2_1mMFT003666-010.000001</v>
      </c>
      <c r="B18" s="17" t="s">
        <v>776</v>
      </c>
      <c r="C18" s="18" t="s">
        <v>2084</v>
      </c>
      <c r="D18" s="8">
        <v>9.9999999999999995E-7</v>
      </c>
      <c r="E18" s="9">
        <v>31.87</v>
      </c>
      <c r="F18" s="23"/>
      <c r="G18" s="20"/>
    </row>
    <row r="19" spans="1:7">
      <c r="A19" s="6" t="str">
        <f t="shared" si="0"/>
        <v>PKD2_1mMFT001973-170.000001</v>
      </c>
      <c r="B19" s="17" t="s">
        <v>776</v>
      </c>
      <c r="C19" s="18" t="s">
        <v>2085</v>
      </c>
      <c r="D19" s="8">
        <v>9.9999999999999995E-7</v>
      </c>
      <c r="E19" s="9">
        <v>35.5</v>
      </c>
      <c r="F19" s="23">
        <f>AVERAGE(E19:E20)</f>
        <v>34.335000000000001</v>
      </c>
      <c r="G19" s="20">
        <f>(1-(F19-F5)/(F9-F5))*100</f>
        <v>-27.777226248386789</v>
      </c>
    </row>
    <row r="20" spans="1:7">
      <c r="A20" s="6" t="str">
        <f t="shared" si="0"/>
        <v>PKD2_1mMFT001973-170.000001</v>
      </c>
      <c r="B20" s="17" t="s">
        <v>776</v>
      </c>
      <c r="C20" s="18" t="s">
        <v>2085</v>
      </c>
      <c r="D20" s="8">
        <v>9.9999999999999995E-7</v>
      </c>
      <c r="E20" s="9">
        <v>33.17</v>
      </c>
      <c r="F20" s="23"/>
      <c r="G20" s="20"/>
    </row>
    <row r="21" spans="1:7">
      <c r="A21" s="6" t="str">
        <f t="shared" si="0"/>
        <v>PKD2_1mMFT003437-010.000001</v>
      </c>
      <c r="B21" s="17" t="s">
        <v>776</v>
      </c>
      <c r="C21" s="18" t="s">
        <v>2086</v>
      </c>
      <c r="D21" s="8">
        <v>9.9999999999999995E-7</v>
      </c>
      <c r="E21" s="9">
        <v>32.21</v>
      </c>
      <c r="F21" s="23">
        <f>AVERAGE(E21:E22)</f>
        <v>32.07</v>
      </c>
      <c r="G21" s="20">
        <f>(1-(F21-F5)/(F9-F5))*100</f>
        <v>-18.782884939938448</v>
      </c>
    </row>
    <row r="22" spans="1:7">
      <c r="A22" s="6" t="str">
        <f t="shared" si="0"/>
        <v>PKD2_1mMFT003437-010.000001</v>
      </c>
      <c r="B22" s="17" t="s">
        <v>776</v>
      </c>
      <c r="C22" s="18" t="s">
        <v>2086</v>
      </c>
      <c r="D22" s="8">
        <v>9.9999999999999995E-7</v>
      </c>
      <c r="E22" s="21">
        <v>31.93</v>
      </c>
      <c r="F22" s="23"/>
      <c r="G22" s="20"/>
    </row>
    <row r="23" spans="1:7">
      <c r="A23" s="6" t="str">
        <f t="shared" si="0"/>
        <v>PKD2_1mMFT000959-040.000001</v>
      </c>
      <c r="B23" s="17" t="s">
        <v>777</v>
      </c>
      <c r="C23" s="18" t="s">
        <v>2087</v>
      </c>
      <c r="D23" s="8">
        <v>9.9999999999999995E-7</v>
      </c>
      <c r="E23" s="9">
        <v>33.69</v>
      </c>
      <c r="F23" s="23">
        <f>AVERAGE(E23:E24)</f>
        <v>32.405000000000001</v>
      </c>
      <c r="G23" s="20">
        <f>(1-(F23-F5)/(F9-F5))*100</f>
        <v>-20.11317383103346</v>
      </c>
    </row>
    <row r="24" spans="1:7">
      <c r="A24" s="6" t="str">
        <f t="shared" si="0"/>
        <v>PKD2_1mMFT000959-040.000001</v>
      </c>
      <c r="B24" s="17" t="s">
        <v>776</v>
      </c>
      <c r="C24" s="18" t="s">
        <v>2087</v>
      </c>
      <c r="D24" s="8">
        <v>9.9999999999999995E-7</v>
      </c>
      <c r="E24" s="9">
        <v>31.12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1441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1442</v>
      </c>
      <c r="D4" s="13" t="s">
        <v>1422</v>
      </c>
      <c r="E4" s="14" t="s">
        <v>263</v>
      </c>
      <c r="F4" s="15" t="s">
        <v>264</v>
      </c>
      <c r="G4" s="16" t="s">
        <v>1443</v>
      </c>
    </row>
    <row r="5" spans="1:9">
      <c r="A5" s="6" t="str">
        <f t="shared" ref="A5:A20" si="0">IF(D5="","",B5&amp;C5&amp;D5)</f>
        <v/>
      </c>
      <c r="B5" s="17" t="s">
        <v>2098</v>
      </c>
      <c r="C5" s="18" t="s">
        <v>267</v>
      </c>
      <c r="E5" s="9">
        <v>2.34</v>
      </c>
      <c r="F5" s="19">
        <f>AVERAGE(E5:E6)</f>
        <v>1.81</v>
      </c>
    </row>
    <row r="6" spans="1:9">
      <c r="A6" s="6" t="str">
        <f t="shared" si="0"/>
        <v/>
      </c>
      <c r="B6" s="17" t="s">
        <v>2098</v>
      </c>
      <c r="C6" s="18" t="s">
        <v>267</v>
      </c>
      <c r="E6" s="9">
        <v>1.28</v>
      </c>
      <c r="F6" s="19"/>
    </row>
    <row r="7" spans="1:9">
      <c r="A7" s="6" t="str">
        <f t="shared" si="0"/>
        <v/>
      </c>
      <c r="B7" s="17" t="s">
        <v>2098</v>
      </c>
      <c r="C7" s="18" t="s">
        <v>270</v>
      </c>
      <c r="E7" s="9">
        <v>21.21</v>
      </c>
      <c r="F7" s="19">
        <f>AVERAGE(E7:E8)</f>
        <v>20.785</v>
      </c>
    </row>
    <row r="8" spans="1:9">
      <c r="A8" s="6" t="str">
        <f t="shared" si="0"/>
        <v/>
      </c>
      <c r="B8" s="17" t="s">
        <v>2098</v>
      </c>
      <c r="C8" s="18" t="s">
        <v>270</v>
      </c>
      <c r="E8" s="9">
        <v>20.36</v>
      </c>
      <c r="F8" s="19"/>
    </row>
    <row r="9" spans="1:9">
      <c r="A9" s="6" t="str">
        <f t="shared" si="0"/>
        <v>EGFR [d746-750]_1mMStaurosporine0.00001</v>
      </c>
      <c r="B9" s="17" t="s">
        <v>2098</v>
      </c>
      <c r="C9" s="18" t="s">
        <v>272</v>
      </c>
      <c r="D9" s="8">
        <v>1.0000000000000001E-5</v>
      </c>
      <c r="E9" s="9">
        <v>3.18</v>
      </c>
      <c r="F9" s="19">
        <f>AVERAGE(E9:E10)</f>
        <v>3.5999999999999996</v>
      </c>
      <c r="G9" s="20">
        <f>(1-(F9-F5)/(F7-F5))*100</f>
        <v>90.566534914361014</v>
      </c>
    </row>
    <row r="10" spans="1:9">
      <c r="A10" s="6" t="str">
        <f t="shared" si="0"/>
        <v>EGFR [d746-750]_1mMStaurosporine0.00001</v>
      </c>
      <c r="B10" s="17" t="s">
        <v>2098</v>
      </c>
      <c r="C10" s="18" t="s">
        <v>272</v>
      </c>
      <c r="D10" s="8">
        <v>1.0000000000000001E-5</v>
      </c>
      <c r="E10" s="21">
        <v>4.0199999999999996</v>
      </c>
      <c r="F10" s="22"/>
      <c r="G10" s="20"/>
    </row>
    <row r="11" spans="1:9">
      <c r="A11" s="6" t="str">
        <f t="shared" si="0"/>
        <v>EGFR [d746-750]_1mMFT002787-120.000001</v>
      </c>
      <c r="B11" s="17" t="s">
        <v>2098</v>
      </c>
      <c r="C11" s="18" t="s">
        <v>2083</v>
      </c>
      <c r="D11" s="8">
        <v>9.9999999999999995E-7</v>
      </c>
      <c r="E11" s="9">
        <v>22.87</v>
      </c>
      <c r="F11" s="19">
        <f>AVERAGE(E11:E12)</f>
        <v>22.39</v>
      </c>
      <c r="G11" s="20">
        <f>(1-(F11-F5)/(F7-F5))*100</f>
        <v>-8.4584980237154106</v>
      </c>
    </row>
    <row r="12" spans="1:9">
      <c r="A12" s="6" t="str">
        <f t="shared" si="0"/>
        <v>EGFR [d746-750]_1mMFT002787-120.000001</v>
      </c>
      <c r="B12" s="17" t="s">
        <v>2098</v>
      </c>
      <c r="C12" s="18" t="s">
        <v>2083</v>
      </c>
      <c r="D12" s="8">
        <v>9.9999999999999995E-7</v>
      </c>
      <c r="E12" s="9">
        <v>21.91</v>
      </c>
      <c r="F12" s="19"/>
      <c r="G12" s="20"/>
    </row>
    <row r="13" spans="1:9">
      <c r="A13" s="6" t="str">
        <f t="shared" si="0"/>
        <v>EGFR [d746-750]_1mMFT003666-010.000001</v>
      </c>
      <c r="B13" s="17" t="s">
        <v>2098</v>
      </c>
      <c r="C13" s="18" t="s">
        <v>2084</v>
      </c>
      <c r="D13" s="8">
        <v>9.9999999999999995E-7</v>
      </c>
      <c r="E13" s="9">
        <v>22.66</v>
      </c>
      <c r="F13" s="19">
        <f>AVERAGE(E13:E14)</f>
        <v>22.5</v>
      </c>
      <c r="G13" s="20">
        <f>(1-(F13-F5)/(F7-F5))*100</f>
        <v>-9.0382081686429583</v>
      </c>
    </row>
    <row r="14" spans="1:9">
      <c r="A14" s="6" t="str">
        <f t="shared" si="0"/>
        <v>EGFR [d746-750]_1mMFT003666-010.000001</v>
      </c>
      <c r="B14" s="17" t="s">
        <v>2098</v>
      </c>
      <c r="C14" s="25" t="s">
        <v>2084</v>
      </c>
      <c r="D14" s="8">
        <v>9.9999999999999995E-7</v>
      </c>
      <c r="E14" s="21">
        <v>22.34</v>
      </c>
      <c r="F14" s="19"/>
      <c r="G14" s="20"/>
    </row>
    <row r="15" spans="1:9">
      <c r="A15" s="6" t="str">
        <f t="shared" si="0"/>
        <v>EGFR [d746-750]_1mMFT001973-170.000001</v>
      </c>
      <c r="B15" s="17" t="s">
        <v>2098</v>
      </c>
      <c r="C15" s="18" t="s">
        <v>2085</v>
      </c>
      <c r="D15" s="8">
        <v>9.9999999999999995E-7</v>
      </c>
      <c r="E15" s="9">
        <v>21.74</v>
      </c>
      <c r="F15" s="19">
        <f>AVERAGE(E15:E16)</f>
        <v>21.085000000000001</v>
      </c>
      <c r="G15" s="20">
        <f>(1-(F15-F5)/(F7-F5))*100</f>
        <v>-1.5810276679842028</v>
      </c>
    </row>
    <row r="16" spans="1:9">
      <c r="A16" s="6" t="str">
        <f t="shared" si="0"/>
        <v>EGFR [d746-750]_1mMFT001973-170.000001</v>
      </c>
      <c r="B16" s="17" t="s">
        <v>2098</v>
      </c>
      <c r="C16" s="18" t="s">
        <v>2085</v>
      </c>
      <c r="D16" s="8">
        <v>9.9999999999999995E-7</v>
      </c>
      <c r="E16" s="9">
        <v>20.43</v>
      </c>
      <c r="F16" s="19"/>
      <c r="G16" s="20"/>
    </row>
    <row r="17" spans="1:7">
      <c r="A17" s="6" t="str">
        <f t="shared" si="0"/>
        <v>EGFR [d746-750]_1mMFT003437-010.000001</v>
      </c>
      <c r="B17" s="17" t="s">
        <v>2098</v>
      </c>
      <c r="C17" s="18" t="s">
        <v>2086</v>
      </c>
      <c r="D17" s="8">
        <v>9.9999999999999995E-7</v>
      </c>
      <c r="E17" s="9">
        <v>21.94</v>
      </c>
      <c r="F17" s="19">
        <f>AVERAGE(E17:E18)</f>
        <v>21.450000000000003</v>
      </c>
      <c r="G17" s="20">
        <f>(1-(F17-F5)/(F7-F5))*100</f>
        <v>-3.504611330698304</v>
      </c>
    </row>
    <row r="18" spans="1:7">
      <c r="A18" s="6" t="str">
        <f t="shared" si="0"/>
        <v>EGFR [d746-750]_1mMFT003437-010.000001</v>
      </c>
      <c r="B18" s="17" t="s">
        <v>2098</v>
      </c>
      <c r="C18" s="18" t="s">
        <v>2086</v>
      </c>
      <c r="D18" s="8">
        <v>9.9999999999999995E-7</v>
      </c>
      <c r="E18" s="9">
        <v>20.96</v>
      </c>
      <c r="F18" s="19"/>
      <c r="G18" s="20"/>
    </row>
    <row r="19" spans="1:7">
      <c r="A19" s="6" t="str">
        <f t="shared" si="0"/>
        <v>EGFR [d746-750]_1mMFT000959-040.000001</v>
      </c>
      <c r="B19" s="17" t="s">
        <v>2098</v>
      </c>
      <c r="C19" s="18" t="s">
        <v>2087</v>
      </c>
      <c r="D19" s="8">
        <v>9.9999999999999995E-7</v>
      </c>
      <c r="E19" s="9">
        <v>22.25</v>
      </c>
      <c r="F19" s="19">
        <f>AVERAGE(E19:E20)</f>
        <v>22.244999999999997</v>
      </c>
      <c r="G19" s="20">
        <f>(1-(F19-F5)/(F7-F5))*100</f>
        <v>-7.6943346508563826</v>
      </c>
    </row>
    <row r="20" spans="1:7">
      <c r="A20" s="6" t="str">
        <f t="shared" si="0"/>
        <v>EGFR [d746-750]_1mMFT000959-040.000001</v>
      </c>
      <c r="B20" s="17" t="s">
        <v>2098</v>
      </c>
      <c r="C20" s="18" t="s">
        <v>2087</v>
      </c>
      <c r="D20" s="8">
        <v>9.9999999999999995E-7</v>
      </c>
      <c r="E20" s="9">
        <v>22.24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1859</v>
      </c>
      <c r="C5" s="18" t="s">
        <v>267</v>
      </c>
      <c r="E5" s="9">
        <v>1.63</v>
      </c>
      <c r="F5" s="19">
        <f>AVERAGE(E5:E6)</f>
        <v>1.6949999999999998</v>
      </c>
    </row>
    <row r="6" spans="1:9">
      <c r="A6" s="6" t="str">
        <f t="shared" si="0"/>
        <v/>
      </c>
      <c r="B6" s="17" t="s">
        <v>1859</v>
      </c>
      <c r="C6" s="18" t="s">
        <v>267</v>
      </c>
      <c r="E6" s="9">
        <v>1.76</v>
      </c>
      <c r="F6" s="19"/>
    </row>
    <row r="7" spans="1:9">
      <c r="A7" s="6" t="str">
        <f t="shared" si="0"/>
        <v/>
      </c>
      <c r="B7" s="17" t="s">
        <v>1859</v>
      </c>
      <c r="C7" s="18" t="s">
        <v>270</v>
      </c>
      <c r="E7" s="9">
        <v>33.29</v>
      </c>
      <c r="F7" s="19">
        <f>AVERAGE(E7:E8)</f>
        <v>33.989999999999995</v>
      </c>
    </row>
    <row r="8" spans="1:9">
      <c r="A8" s="6" t="str">
        <f t="shared" si="0"/>
        <v/>
      </c>
      <c r="B8" s="17" t="s">
        <v>1859</v>
      </c>
      <c r="C8" s="18" t="s">
        <v>270</v>
      </c>
      <c r="E8" s="9">
        <v>34.69</v>
      </c>
      <c r="F8" s="19"/>
    </row>
    <row r="9" spans="1:9">
      <c r="A9" s="6" t="str">
        <f t="shared" si="0"/>
        <v>PKD3Staurosporine0.00001</v>
      </c>
      <c r="B9" s="17" t="s">
        <v>1859</v>
      </c>
      <c r="C9" s="18" t="s">
        <v>272</v>
      </c>
      <c r="D9" s="8">
        <v>1.0000000000000001E-5</v>
      </c>
      <c r="E9" s="9">
        <v>1.43</v>
      </c>
      <c r="F9" s="19">
        <f>AVERAGE(E9:E10)</f>
        <v>1.5049999999999999</v>
      </c>
      <c r="G9" s="20">
        <f>(1-(F9-F5)/(F7-F5))*100</f>
        <v>100.58832636631057</v>
      </c>
    </row>
    <row r="10" spans="1:9">
      <c r="A10" s="6" t="str">
        <f t="shared" si="0"/>
        <v>PKD3Staurosporine0.00001</v>
      </c>
      <c r="B10" s="17" t="s">
        <v>1859</v>
      </c>
      <c r="C10" s="18" t="s">
        <v>272</v>
      </c>
      <c r="D10" s="8">
        <v>1.0000000000000001E-5</v>
      </c>
      <c r="E10" s="21">
        <v>1.58</v>
      </c>
      <c r="F10" s="22"/>
      <c r="G10" s="20"/>
    </row>
    <row r="11" spans="1:9">
      <c r="A11" s="6" t="str">
        <f t="shared" si="0"/>
        <v>PKD3FT002787-120.000001</v>
      </c>
      <c r="B11" s="17" t="s">
        <v>1859</v>
      </c>
      <c r="C11" s="18" t="s">
        <v>2083</v>
      </c>
      <c r="D11" s="8">
        <v>9.9999999999999995E-7</v>
      </c>
      <c r="E11" s="9">
        <v>32.85</v>
      </c>
      <c r="F11" s="19">
        <f>AVERAGE(E11:E12)</f>
        <v>32.234999999999999</v>
      </c>
      <c r="G11" s="20">
        <f>(1-(F11-F5)/(F7-F5))*100</f>
        <v>5.4342777519739816</v>
      </c>
    </row>
    <row r="12" spans="1:9">
      <c r="A12" s="6" t="str">
        <f t="shared" si="0"/>
        <v>PKD3FT002787-120.000001</v>
      </c>
      <c r="B12" s="17" t="s">
        <v>1859</v>
      </c>
      <c r="C12" s="18" t="s">
        <v>2083</v>
      </c>
      <c r="D12" s="8">
        <v>9.9999999999999995E-7</v>
      </c>
      <c r="E12" s="9">
        <v>31.62</v>
      </c>
      <c r="F12" s="19"/>
      <c r="G12" s="20"/>
    </row>
    <row r="13" spans="1:9">
      <c r="A13" s="6" t="str">
        <f t="shared" si="0"/>
        <v>PKD3FT003666-010.000001</v>
      </c>
      <c r="B13" s="17" t="s">
        <v>1859</v>
      </c>
      <c r="C13" s="18" t="s">
        <v>2084</v>
      </c>
      <c r="D13" s="8">
        <v>9.9999999999999995E-7</v>
      </c>
      <c r="E13" s="9">
        <v>33.99</v>
      </c>
      <c r="F13" s="19">
        <f>AVERAGE(E13:E14)</f>
        <v>33.75</v>
      </c>
      <c r="G13" s="20">
        <f>(1-(F13-F5)/(F7-F5))*100</f>
        <v>0.74314909428702114</v>
      </c>
    </row>
    <row r="14" spans="1:9">
      <c r="A14" s="6" t="str">
        <f t="shared" si="0"/>
        <v>PKD3FT003666-010.000001</v>
      </c>
      <c r="B14" s="17" t="s">
        <v>1859</v>
      </c>
      <c r="C14" s="18" t="s">
        <v>2084</v>
      </c>
      <c r="D14" s="8">
        <v>9.9999999999999995E-7</v>
      </c>
      <c r="E14" s="9">
        <v>33.51</v>
      </c>
      <c r="F14" s="19"/>
      <c r="G14" s="20"/>
    </row>
    <row r="15" spans="1:9">
      <c r="A15" s="6" t="str">
        <f t="shared" si="0"/>
        <v>PKD3FT001973-170.000001</v>
      </c>
      <c r="B15" s="17" t="s">
        <v>1859</v>
      </c>
      <c r="C15" s="18" t="s">
        <v>2085</v>
      </c>
      <c r="D15" s="8">
        <v>9.9999999999999995E-7</v>
      </c>
      <c r="E15" s="9">
        <v>31.7</v>
      </c>
      <c r="F15" s="19">
        <f>AVERAGE(E15:E16)</f>
        <v>32.024999999999999</v>
      </c>
      <c r="G15" s="20">
        <f>(1-(F15-F5)/(F7-F5))*100</f>
        <v>6.0845332094751399</v>
      </c>
    </row>
    <row r="16" spans="1:9">
      <c r="A16" s="6" t="str">
        <f t="shared" si="0"/>
        <v>PKD3FT001973-170.000001</v>
      </c>
      <c r="B16" s="17" t="s">
        <v>1859</v>
      </c>
      <c r="C16" s="18" t="s">
        <v>2085</v>
      </c>
      <c r="D16" s="8">
        <v>9.9999999999999995E-7</v>
      </c>
      <c r="E16" s="9">
        <v>32.35</v>
      </c>
      <c r="F16" s="19"/>
      <c r="G16" s="20"/>
    </row>
    <row r="17" spans="1:7">
      <c r="A17" s="6" t="str">
        <f t="shared" si="0"/>
        <v>PKD3FT003437-010.000001</v>
      </c>
      <c r="B17" s="17" t="s">
        <v>1859</v>
      </c>
      <c r="C17" s="18" t="s">
        <v>2086</v>
      </c>
      <c r="D17" s="8">
        <v>9.9999999999999995E-7</v>
      </c>
      <c r="E17" s="9">
        <v>32.03</v>
      </c>
      <c r="F17" s="19">
        <f>AVERAGE(E17:E18)</f>
        <v>32.155000000000001</v>
      </c>
      <c r="G17" s="20">
        <f>(1-(F17-F5)/(F7-F5))*100</f>
        <v>5.6819941167363215</v>
      </c>
    </row>
    <row r="18" spans="1:7">
      <c r="A18" s="6" t="str">
        <f t="shared" si="0"/>
        <v>PKD3FT003437-010.000001</v>
      </c>
      <c r="B18" s="17" t="s">
        <v>1859</v>
      </c>
      <c r="C18" s="18" t="s">
        <v>2086</v>
      </c>
      <c r="D18" s="8">
        <v>9.9999999999999995E-7</v>
      </c>
      <c r="E18" s="9">
        <v>32.28</v>
      </c>
      <c r="F18" s="19"/>
      <c r="G18" s="20"/>
    </row>
    <row r="19" spans="1:7">
      <c r="A19" s="6" t="str">
        <f t="shared" si="0"/>
        <v>PKD3FT000959-040.000001</v>
      </c>
      <c r="B19" s="17" t="s">
        <v>1859</v>
      </c>
      <c r="C19" s="18" t="s">
        <v>2087</v>
      </c>
      <c r="D19" s="8">
        <v>9.9999999999999995E-7</v>
      </c>
      <c r="E19" s="9">
        <v>33.68</v>
      </c>
      <c r="F19" s="19">
        <f>AVERAGE(E19:E20)</f>
        <v>33.605000000000004</v>
      </c>
      <c r="G19" s="20">
        <f>(1-(F19-F5)/(F7-F5))*100</f>
        <v>1.1921350054187707</v>
      </c>
    </row>
    <row r="20" spans="1:7">
      <c r="A20" s="6" t="str">
        <f t="shared" si="0"/>
        <v>PKD3FT000959-040.000001</v>
      </c>
      <c r="B20" s="17" t="s">
        <v>1859</v>
      </c>
      <c r="C20" s="18" t="s">
        <v>2087</v>
      </c>
      <c r="D20" s="8">
        <v>9.9999999999999995E-7</v>
      </c>
      <c r="E20" s="9">
        <v>33.53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1971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1972</v>
      </c>
      <c r="D4" s="13" t="s">
        <v>262</v>
      </c>
      <c r="E4" s="29" t="s">
        <v>1973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1974</v>
      </c>
      <c r="C5" s="18" t="s">
        <v>267</v>
      </c>
      <c r="E5" s="30">
        <v>36.6</v>
      </c>
      <c r="F5" s="31">
        <f>AVERAGE(E5:E6)</f>
        <v>31.75</v>
      </c>
    </row>
    <row r="6" spans="1:9">
      <c r="A6" s="6" t="str">
        <f t="shared" si="0"/>
        <v/>
      </c>
      <c r="B6" s="17" t="s">
        <v>1974</v>
      </c>
      <c r="C6" s="18" t="s">
        <v>267</v>
      </c>
      <c r="E6" s="30">
        <v>26.9</v>
      </c>
      <c r="F6" s="31"/>
    </row>
    <row r="7" spans="1:9">
      <c r="A7" s="6" t="str">
        <f t="shared" si="0"/>
        <v/>
      </c>
      <c r="B7" s="17" t="s">
        <v>1974</v>
      </c>
      <c r="C7" s="18" t="s">
        <v>270</v>
      </c>
      <c r="E7" s="30">
        <v>92.4</v>
      </c>
      <c r="F7" s="31">
        <f>AVERAGE(E7:E8)</f>
        <v>93</v>
      </c>
    </row>
    <row r="8" spans="1:9">
      <c r="A8" s="6" t="str">
        <f t="shared" si="0"/>
        <v/>
      </c>
      <c r="B8" s="17" t="s">
        <v>1974</v>
      </c>
      <c r="C8" s="18" t="s">
        <v>270</v>
      </c>
      <c r="E8" s="30">
        <v>93.6</v>
      </c>
      <c r="F8" s="31"/>
    </row>
    <row r="9" spans="1:9">
      <c r="A9" s="6" t="str">
        <f t="shared" si="0"/>
        <v>PKN1Staurosporine0.00001</v>
      </c>
      <c r="B9" s="17" t="s">
        <v>1974</v>
      </c>
      <c r="C9" s="18" t="s">
        <v>1975</v>
      </c>
      <c r="D9" s="8">
        <v>1.0000000000000001E-5</v>
      </c>
      <c r="E9" s="30">
        <v>30</v>
      </c>
      <c r="F9" s="31">
        <f>AVERAGE(E9:E10)</f>
        <v>29.25</v>
      </c>
      <c r="G9" s="20">
        <f>(1-(F9-F5)/(F7-F5))*100</f>
        <v>104.08163265306123</v>
      </c>
    </row>
    <row r="10" spans="1:9">
      <c r="A10" s="6" t="str">
        <f t="shared" si="0"/>
        <v>PKN1Staurosporine0.00001</v>
      </c>
      <c r="B10" s="17" t="s">
        <v>1974</v>
      </c>
      <c r="C10" s="18" t="s">
        <v>1975</v>
      </c>
      <c r="D10" s="8">
        <v>1.0000000000000001E-5</v>
      </c>
      <c r="E10" s="30">
        <v>28.5</v>
      </c>
      <c r="F10" s="31"/>
      <c r="G10" s="20"/>
    </row>
    <row r="11" spans="1:9">
      <c r="A11" s="6" t="str">
        <f t="shared" si="0"/>
        <v>PKN1FT002787-120.000001</v>
      </c>
      <c r="B11" s="17" t="s">
        <v>1976</v>
      </c>
      <c r="C11" s="18" t="s">
        <v>2083</v>
      </c>
      <c r="D11" s="8">
        <v>9.9999999999999995E-7</v>
      </c>
      <c r="E11" s="30">
        <v>89.5</v>
      </c>
      <c r="F11" s="31">
        <f>AVERAGE(E11:E12)</f>
        <v>91.4</v>
      </c>
      <c r="G11" s="20">
        <f>(1-(F11-F5)/(F7-F5))*100</f>
        <v>2.6122448979591706</v>
      </c>
    </row>
    <row r="12" spans="1:9">
      <c r="A12" s="6" t="str">
        <f t="shared" si="0"/>
        <v>PKN1FT002787-120.000001</v>
      </c>
      <c r="B12" s="17" t="s">
        <v>1977</v>
      </c>
      <c r="C12" s="18" t="s">
        <v>2083</v>
      </c>
      <c r="D12" s="8">
        <v>9.9999999999999995E-7</v>
      </c>
      <c r="E12" s="30">
        <v>93.3</v>
      </c>
      <c r="F12" s="31"/>
      <c r="G12" s="20"/>
    </row>
    <row r="13" spans="1:9">
      <c r="A13" s="6" t="str">
        <f t="shared" si="0"/>
        <v>PKN1FT003666-010.000001</v>
      </c>
      <c r="B13" s="17" t="s">
        <v>1978</v>
      </c>
      <c r="C13" s="18" t="s">
        <v>2084</v>
      </c>
      <c r="D13" s="8">
        <v>9.9999999999999995E-7</v>
      </c>
      <c r="E13" s="30">
        <v>94.7</v>
      </c>
      <c r="F13" s="31">
        <f>AVERAGE(E13:E14)</f>
        <v>94</v>
      </c>
      <c r="G13" s="20">
        <f>(1-(F13-F5)/(F7-F5))*100</f>
        <v>-1.6326530612244872</v>
      </c>
    </row>
    <row r="14" spans="1:9">
      <c r="A14" s="6" t="str">
        <f t="shared" si="0"/>
        <v>PKN1FT003666-010.000001</v>
      </c>
      <c r="B14" s="17" t="s">
        <v>1974</v>
      </c>
      <c r="C14" s="18" t="s">
        <v>2084</v>
      </c>
      <c r="D14" s="8">
        <v>9.9999999999999995E-7</v>
      </c>
      <c r="E14" s="30">
        <v>93.3</v>
      </c>
      <c r="F14" s="31"/>
      <c r="G14" s="20"/>
    </row>
    <row r="15" spans="1:9">
      <c r="A15" s="6" t="str">
        <f t="shared" si="0"/>
        <v>PKN1FT001973-170.000001</v>
      </c>
      <c r="B15" s="17" t="s">
        <v>1977</v>
      </c>
      <c r="C15" s="18" t="s">
        <v>2085</v>
      </c>
      <c r="D15" s="8">
        <v>9.9999999999999995E-7</v>
      </c>
      <c r="E15" s="30">
        <v>93.9</v>
      </c>
      <c r="F15" s="31">
        <f>AVERAGE(E15:E16)</f>
        <v>93.75</v>
      </c>
      <c r="G15" s="20">
        <f>(1-(F15-F5)/(F7-F5))*100</f>
        <v>-1.2244897959183598</v>
      </c>
    </row>
    <row r="16" spans="1:9">
      <c r="A16" s="6" t="str">
        <f t="shared" si="0"/>
        <v>PKN1FT001973-170.000001</v>
      </c>
      <c r="B16" s="17" t="s">
        <v>1978</v>
      </c>
      <c r="C16" s="18" t="s">
        <v>2085</v>
      </c>
      <c r="D16" s="8">
        <v>9.9999999999999995E-7</v>
      </c>
      <c r="E16" s="30">
        <v>93.6</v>
      </c>
      <c r="F16" s="31"/>
      <c r="G16" s="20"/>
    </row>
    <row r="17" spans="1:7">
      <c r="A17" s="6" t="str">
        <f t="shared" si="0"/>
        <v>PKN1FT003437-010.000001</v>
      </c>
      <c r="B17" s="17" t="s">
        <v>1974</v>
      </c>
      <c r="C17" s="18" t="s">
        <v>2086</v>
      </c>
      <c r="D17" s="8">
        <v>9.9999999999999995E-7</v>
      </c>
      <c r="E17" s="30">
        <v>85.2</v>
      </c>
      <c r="F17" s="31">
        <f>AVERAGE(E17:E18)</f>
        <v>85.4</v>
      </c>
      <c r="G17" s="20">
        <f>(1-(F17-F5)/(F7-F5))*100</f>
        <v>12.408163265306115</v>
      </c>
    </row>
    <row r="18" spans="1:7">
      <c r="A18" s="6" t="str">
        <f t="shared" si="0"/>
        <v>PKN1FT003437-010.000001</v>
      </c>
      <c r="B18" s="17" t="s">
        <v>1974</v>
      </c>
      <c r="C18" s="18" t="s">
        <v>2086</v>
      </c>
      <c r="D18" s="8">
        <v>9.9999999999999995E-7</v>
      </c>
      <c r="E18" s="32">
        <v>85.6</v>
      </c>
      <c r="F18" s="31"/>
      <c r="G18" s="20"/>
    </row>
    <row r="19" spans="1:7">
      <c r="A19" s="6" t="str">
        <f t="shared" si="0"/>
        <v>PKN1FT000959-040.000001</v>
      </c>
      <c r="B19" s="17" t="s">
        <v>1977</v>
      </c>
      <c r="C19" s="18" t="s">
        <v>2087</v>
      </c>
      <c r="D19" s="8">
        <v>9.9999999999999995E-7</v>
      </c>
      <c r="E19" s="30">
        <v>88</v>
      </c>
      <c r="F19" s="31">
        <f>AVERAGE(E19:E20)</f>
        <v>88.65</v>
      </c>
      <c r="G19" s="20">
        <f>(1-(F19-F5)/(F7-F5))*100</f>
        <v>7.1020408163265163</v>
      </c>
    </row>
    <row r="20" spans="1:7">
      <c r="A20" s="6" t="str">
        <f t="shared" si="0"/>
        <v>PKN1FT000959-040.000001</v>
      </c>
      <c r="B20" s="17" t="s">
        <v>1974</v>
      </c>
      <c r="C20" s="18" t="s">
        <v>2087</v>
      </c>
      <c r="D20" s="8">
        <v>9.9999999999999995E-7</v>
      </c>
      <c r="E20" s="30">
        <v>89.3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1935</v>
      </c>
      <c r="C1" s="6" t="s">
        <v>2077</v>
      </c>
    </row>
    <row r="2" spans="1:9">
      <c r="B2" s="7" t="s">
        <v>1948</v>
      </c>
      <c r="C2" s="6" t="s">
        <v>2078</v>
      </c>
      <c r="H2" s="11"/>
      <c r="I2" s="11"/>
    </row>
    <row r="3" spans="1:9" ht="15" thickBot="1"/>
    <row r="4" spans="1:9" ht="31" thickBot="1">
      <c r="B4" s="12" t="s">
        <v>1949</v>
      </c>
      <c r="C4" s="12" t="s">
        <v>1938</v>
      </c>
      <c r="D4" s="13" t="s">
        <v>1950</v>
      </c>
      <c r="E4" s="29" t="s">
        <v>1951</v>
      </c>
      <c r="F4" s="15" t="s">
        <v>1952</v>
      </c>
      <c r="G4" s="16" t="s">
        <v>1953</v>
      </c>
    </row>
    <row r="5" spans="1:9">
      <c r="A5" s="6" t="str">
        <f t="shared" ref="A5:A20" si="0">IF(D5="","",B5&amp;C5&amp;D5)</f>
        <v/>
      </c>
      <c r="B5" s="17" t="s">
        <v>1954</v>
      </c>
      <c r="C5" s="18" t="s">
        <v>267</v>
      </c>
      <c r="E5" s="30">
        <v>41.7</v>
      </c>
      <c r="F5" s="31">
        <f>AVERAGE(E5:E6)</f>
        <v>43.150000000000006</v>
      </c>
    </row>
    <row r="6" spans="1:9">
      <c r="A6" s="6" t="str">
        <f t="shared" si="0"/>
        <v/>
      </c>
      <c r="B6" s="17" t="s">
        <v>1955</v>
      </c>
      <c r="C6" s="18" t="s">
        <v>267</v>
      </c>
      <c r="E6" s="30">
        <v>44.6</v>
      </c>
      <c r="F6" s="31"/>
    </row>
    <row r="7" spans="1:9">
      <c r="A7" s="6" t="str">
        <f t="shared" si="0"/>
        <v/>
      </c>
      <c r="B7" s="17" t="s">
        <v>1955</v>
      </c>
      <c r="C7" s="18" t="s">
        <v>270</v>
      </c>
      <c r="E7" s="30">
        <v>184.5</v>
      </c>
      <c r="F7" s="31">
        <f>AVERAGE(E7:E8)</f>
        <v>182.65</v>
      </c>
    </row>
    <row r="8" spans="1:9">
      <c r="A8" s="6" t="str">
        <f t="shared" si="0"/>
        <v/>
      </c>
      <c r="B8" s="17" t="s">
        <v>1954</v>
      </c>
      <c r="C8" s="18" t="s">
        <v>270</v>
      </c>
      <c r="E8" s="30">
        <v>180.8</v>
      </c>
      <c r="F8" s="31"/>
    </row>
    <row r="9" spans="1:9">
      <c r="A9" s="6" t="str">
        <f t="shared" si="0"/>
        <v>PKRStaurosporine0.00001</v>
      </c>
      <c r="B9" s="17" t="s">
        <v>1955</v>
      </c>
      <c r="C9" s="18" t="s">
        <v>1956</v>
      </c>
      <c r="D9" s="8">
        <v>1.0000000000000001E-5</v>
      </c>
      <c r="E9" s="30">
        <v>44.8</v>
      </c>
      <c r="F9" s="31">
        <f>AVERAGE(E9:E10)</f>
        <v>43.75</v>
      </c>
      <c r="G9" s="20">
        <f>(1-(F9-F5)/(F7-F5))*100</f>
        <v>99.569892473118287</v>
      </c>
    </row>
    <row r="10" spans="1:9">
      <c r="A10" s="6" t="str">
        <f t="shared" si="0"/>
        <v>PKRStaurosporine0.00001</v>
      </c>
      <c r="B10" s="17" t="s">
        <v>1955</v>
      </c>
      <c r="C10" s="18" t="s">
        <v>1957</v>
      </c>
      <c r="D10" s="8">
        <v>1.0000000000000001E-5</v>
      </c>
      <c r="E10" s="30">
        <v>42.7</v>
      </c>
      <c r="F10" s="31"/>
      <c r="G10" s="20"/>
    </row>
    <row r="11" spans="1:9">
      <c r="A11" s="6" t="str">
        <f t="shared" si="0"/>
        <v>PKRFT002787-120.000001</v>
      </c>
      <c r="B11" s="17" t="s">
        <v>1954</v>
      </c>
      <c r="C11" s="18" t="s">
        <v>2083</v>
      </c>
      <c r="D11" s="8">
        <v>9.9999999999999995E-7</v>
      </c>
      <c r="E11" s="30">
        <v>182.2</v>
      </c>
      <c r="F11" s="31">
        <f>AVERAGE(E11:E12)</f>
        <v>183.45</v>
      </c>
      <c r="G11" s="20">
        <f>(1-(F11-F5)/(F7-F5))*100</f>
        <v>-0.5734767025089571</v>
      </c>
    </row>
    <row r="12" spans="1:9">
      <c r="A12" s="6" t="str">
        <f t="shared" si="0"/>
        <v>PKRFT002787-120.000001</v>
      </c>
      <c r="B12" s="17" t="s">
        <v>1955</v>
      </c>
      <c r="C12" s="18" t="s">
        <v>2083</v>
      </c>
      <c r="D12" s="8">
        <v>9.9999999999999995E-7</v>
      </c>
      <c r="E12" s="30">
        <v>184.7</v>
      </c>
      <c r="F12" s="31"/>
      <c r="G12" s="20"/>
    </row>
    <row r="13" spans="1:9">
      <c r="A13" s="6" t="str">
        <f t="shared" si="0"/>
        <v>PKRFT003666-010.000001</v>
      </c>
      <c r="B13" s="17" t="s">
        <v>1954</v>
      </c>
      <c r="C13" s="18" t="s">
        <v>2084</v>
      </c>
      <c r="D13" s="8">
        <v>9.9999999999999995E-7</v>
      </c>
      <c r="E13" s="30">
        <v>195</v>
      </c>
      <c r="F13" s="31">
        <f>AVERAGE(E13:E14)</f>
        <v>187.7</v>
      </c>
      <c r="G13" s="20">
        <f>(1-(F13-F5)/(F7-F5))*100</f>
        <v>-3.6200716845878</v>
      </c>
    </row>
    <row r="14" spans="1:9">
      <c r="A14" s="6" t="str">
        <f t="shared" si="0"/>
        <v>PKRFT003666-010.000001</v>
      </c>
      <c r="B14" s="17" t="s">
        <v>1958</v>
      </c>
      <c r="C14" s="18" t="s">
        <v>2084</v>
      </c>
      <c r="D14" s="8">
        <v>9.9999999999999995E-7</v>
      </c>
      <c r="E14" s="30">
        <v>180.4</v>
      </c>
      <c r="F14" s="31"/>
      <c r="G14" s="20"/>
    </row>
    <row r="15" spans="1:9">
      <c r="A15" s="6" t="str">
        <f t="shared" si="0"/>
        <v>PKRFT001973-170.000001</v>
      </c>
      <c r="B15" s="17" t="s">
        <v>1955</v>
      </c>
      <c r="C15" s="18" t="s">
        <v>2085</v>
      </c>
      <c r="D15" s="8">
        <v>9.9999999999999995E-7</v>
      </c>
      <c r="E15" s="30">
        <v>179.2</v>
      </c>
      <c r="F15" s="31">
        <f>AVERAGE(E15:E16)</f>
        <v>176.75</v>
      </c>
      <c r="G15" s="20">
        <f>(1-(F15-F5)/(F7-F5))*100</f>
        <v>4.2293906810035864</v>
      </c>
    </row>
    <row r="16" spans="1:9">
      <c r="A16" s="6" t="str">
        <f t="shared" si="0"/>
        <v>PKRFT001973-170.000001</v>
      </c>
      <c r="B16" s="17" t="s">
        <v>1959</v>
      </c>
      <c r="C16" s="18" t="s">
        <v>2085</v>
      </c>
      <c r="D16" s="8">
        <v>9.9999999999999995E-7</v>
      </c>
      <c r="E16" s="30">
        <v>174.3</v>
      </c>
      <c r="F16" s="31"/>
      <c r="G16" s="20"/>
    </row>
    <row r="17" spans="1:7">
      <c r="A17" s="6" t="str">
        <f t="shared" si="0"/>
        <v>PKRFT003437-010.000001</v>
      </c>
      <c r="B17" s="17" t="s">
        <v>1954</v>
      </c>
      <c r="C17" s="18" t="s">
        <v>2086</v>
      </c>
      <c r="D17" s="8">
        <v>9.9999999999999995E-7</v>
      </c>
      <c r="E17" s="30">
        <v>182.4</v>
      </c>
      <c r="F17" s="31">
        <f>AVERAGE(E17:E18)</f>
        <v>181.05</v>
      </c>
      <c r="G17" s="20">
        <f>(1-(F17-F5)/(F7-F5))*100</f>
        <v>1.1469534050179142</v>
      </c>
    </row>
    <row r="18" spans="1:7">
      <c r="A18" s="6" t="str">
        <f t="shared" si="0"/>
        <v>PKRFT003437-010.000001</v>
      </c>
      <c r="B18" s="17" t="s">
        <v>1959</v>
      </c>
      <c r="C18" s="18" t="s">
        <v>2086</v>
      </c>
      <c r="D18" s="8">
        <v>9.9999999999999995E-7</v>
      </c>
      <c r="E18" s="32">
        <v>179.7</v>
      </c>
      <c r="F18" s="31"/>
      <c r="G18" s="20"/>
    </row>
    <row r="19" spans="1:7">
      <c r="A19" s="6" t="str">
        <f t="shared" si="0"/>
        <v>PKRFT000959-040.000001</v>
      </c>
      <c r="B19" s="17" t="s">
        <v>1958</v>
      </c>
      <c r="C19" s="18" t="s">
        <v>2087</v>
      </c>
      <c r="D19" s="8">
        <v>9.9999999999999995E-7</v>
      </c>
      <c r="E19" s="30">
        <v>169.4</v>
      </c>
      <c r="F19" s="31">
        <f>AVERAGE(E19:E20)</f>
        <v>172.7</v>
      </c>
      <c r="G19" s="20">
        <f>(1-(F19-F5)/(F7-F5))*100</f>
        <v>7.1326164874552127</v>
      </c>
    </row>
    <row r="20" spans="1:7">
      <c r="A20" s="6" t="str">
        <f t="shared" si="0"/>
        <v>PKRFT000959-040.000001</v>
      </c>
      <c r="B20" s="17" t="s">
        <v>1955</v>
      </c>
      <c r="C20" s="18" t="s">
        <v>2087</v>
      </c>
      <c r="D20" s="8">
        <v>9.9999999999999995E-7</v>
      </c>
      <c r="E20" s="30">
        <v>176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1042</v>
      </c>
      <c r="C5" s="18" t="s">
        <v>267</v>
      </c>
      <c r="E5" s="9">
        <v>1.1000000000000001</v>
      </c>
      <c r="F5" s="23">
        <f>AVERAGE(E5:E8)</f>
        <v>0.88500000000000001</v>
      </c>
    </row>
    <row r="6" spans="1:9">
      <c r="A6" s="6" t="str">
        <f t="shared" si="0"/>
        <v/>
      </c>
      <c r="B6" s="17" t="s">
        <v>1042</v>
      </c>
      <c r="C6" s="18" t="s">
        <v>267</v>
      </c>
      <c r="E6" s="9">
        <v>1.26</v>
      </c>
      <c r="F6" s="23"/>
    </row>
    <row r="7" spans="1:9">
      <c r="A7" s="6" t="str">
        <f t="shared" si="0"/>
        <v/>
      </c>
      <c r="B7" s="17" t="s">
        <v>1042</v>
      </c>
      <c r="C7" s="18" t="s">
        <v>267</v>
      </c>
      <c r="E7" s="9">
        <v>0.46</v>
      </c>
      <c r="F7" s="24"/>
    </row>
    <row r="8" spans="1:9">
      <c r="A8" s="6" t="str">
        <f t="shared" si="0"/>
        <v/>
      </c>
      <c r="B8" s="17" t="s">
        <v>1042</v>
      </c>
      <c r="C8" s="18" t="s">
        <v>267</v>
      </c>
      <c r="E8" s="9">
        <v>0.72</v>
      </c>
      <c r="F8" s="23"/>
    </row>
    <row r="9" spans="1:9">
      <c r="A9" s="6" t="str">
        <f t="shared" si="0"/>
        <v/>
      </c>
      <c r="B9" s="17" t="s">
        <v>1041</v>
      </c>
      <c r="C9" s="18" t="s">
        <v>270</v>
      </c>
      <c r="E9" s="9">
        <v>19.05</v>
      </c>
      <c r="F9" s="23">
        <f>AVERAGE(E9:E12)</f>
        <v>19.984999999999999</v>
      </c>
    </row>
    <row r="10" spans="1:9">
      <c r="A10" s="6" t="str">
        <f t="shared" si="0"/>
        <v/>
      </c>
      <c r="B10" s="17" t="s">
        <v>1042</v>
      </c>
      <c r="C10" s="18" t="s">
        <v>270</v>
      </c>
      <c r="E10" s="9">
        <v>19.739999999999998</v>
      </c>
      <c r="F10" s="23"/>
    </row>
    <row r="11" spans="1:9">
      <c r="A11" s="6" t="str">
        <f t="shared" si="0"/>
        <v/>
      </c>
      <c r="B11" s="17" t="s">
        <v>1042</v>
      </c>
      <c r="C11" s="18" t="s">
        <v>270</v>
      </c>
      <c r="E11" s="9">
        <v>20.46</v>
      </c>
      <c r="F11" s="24"/>
    </row>
    <row r="12" spans="1:9">
      <c r="A12" s="6" t="str">
        <f t="shared" si="0"/>
        <v/>
      </c>
      <c r="B12" s="17" t="s">
        <v>1041</v>
      </c>
      <c r="C12" s="18" t="s">
        <v>270</v>
      </c>
      <c r="E12" s="9">
        <v>20.69</v>
      </c>
      <c r="F12" s="23"/>
    </row>
    <row r="13" spans="1:9">
      <c r="A13" s="6" t="str">
        <f t="shared" si="0"/>
        <v>PLK1_1mMStaurosporine0.00001</v>
      </c>
      <c r="B13" s="17" t="s">
        <v>1042</v>
      </c>
      <c r="C13" s="18" t="s">
        <v>930</v>
      </c>
      <c r="D13" s="8">
        <v>1.0000000000000001E-5</v>
      </c>
      <c r="E13" s="9">
        <v>10.029999999999999</v>
      </c>
      <c r="F13" s="23">
        <f>AVERAGE(E13:E14)</f>
        <v>10.16</v>
      </c>
      <c r="G13" s="20">
        <f>(1-(F13-F5)/(F9-F5))*100</f>
        <v>51.43979057591622</v>
      </c>
    </row>
    <row r="14" spans="1:9">
      <c r="A14" s="6" t="str">
        <f t="shared" si="0"/>
        <v>PLK1_1mMStaurosporine0.00001</v>
      </c>
      <c r="B14" s="17" t="s">
        <v>1042</v>
      </c>
      <c r="C14" s="18" t="s">
        <v>930</v>
      </c>
      <c r="D14" s="8">
        <v>1.0000000000000001E-5</v>
      </c>
      <c r="E14" s="9">
        <v>10.29</v>
      </c>
      <c r="F14" s="23"/>
      <c r="G14" s="20"/>
    </row>
    <row r="15" spans="1:9">
      <c r="A15" s="6" t="str">
        <f t="shared" si="0"/>
        <v>PLK1_1mMFT002787-120.000001</v>
      </c>
      <c r="B15" s="17" t="s">
        <v>1042</v>
      </c>
      <c r="C15" s="18" t="s">
        <v>2083</v>
      </c>
      <c r="D15" s="8">
        <v>9.9999999999999995E-7</v>
      </c>
      <c r="E15" s="9">
        <v>20.440000000000001</v>
      </c>
      <c r="F15" s="23">
        <f>AVERAGE(E15:E16)</f>
        <v>20.625</v>
      </c>
      <c r="G15" s="20">
        <f>(1-(F15-F5)/(F9-F5))*100</f>
        <v>-3.3507853403141441</v>
      </c>
    </row>
    <row r="16" spans="1:9">
      <c r="A16" s="6" t="str">
        <f t="shared" si="0"/>
        <v>PLK1_1mMFT002787-120.000001</v>
      </c>
      <c r="B16" s="17" t="s">
        <v>1042</v>
      </c>
      <c r="C16" s="18" t="s">
        <v>2083</v>
      </c>
      <c r="D16" s="8">
        <v>9.9999999999999995E-7</v>
      </c>
      <c r="E16" s="9">
        <v>20.81</v>
      </c>
      <c r="F16" s="23"/>
      <c r="G16" s="20"/>
    </row>
    <row r="17" spans="1:7">
      <c r="A17" s="6" t="str">
        <f t="shared" si="0"/>
        <v>PLK1_1mMFT003666-010.000001</v>
      </c>
      <c r="B17" s="17" t="s">
        <v>1042</v>
      </c>
      <c r="C17" s="18" t="s">
        <v>2084</v>
      </c>
      <c r="D17" s="8">
        <v>9.9999999999999995E-7</v>
      </c>
      <c r="E17" s="9">
        <v>20.309999999999999</v>
      </c>
      <c r="F17" s="23">
        <f>AVERAGE(E17:E18)</f>
        <v>20.259999999999998</v>
      </c>
      <c r="G17" s="20">
        <f>(1-(F17-F5)/(F9-F5))*100</f>
        <v>-1.4397905759162333</v>
      </c>
    </row>
    <row r="18" spans="1:7">
      <c r="A18" s="6" t="str">
        <f t="shared" si="0"/>
        <v>PLK1_1mMFT003666-010.000001</v>
      </c>
      <c r="B18" s="17" t="s">
        <v>1042</v>
      </c>
      <c r="C18" s="18" t="s">
        <v>2084</v>
      </c>
      <c r="D18" s="8">
        <v>9.9999999999999995E-7</v>
      </c>
      <c r="E18" s="9">
        <v>20.21</v>
      </c>
      <c r="F18" s="23"/>
      <c r="G18" s="20"/>
    </row>
    <row r="19" spans="1:7">
      <c r="A19" s="6" t="str">
        <f t="shared" si="0"/>
        <v>PLK1_1mMFT001973-170.000001</v>
      </c>
      <c r="B19" s="17" t="s">
        <v>1042</v>
      </c>
      <c r="C19" s="18" t="s">
        <v>2085</v>
      </c>
      <c r="D19" s="8">
        <v>9.9999999999999995E-7</v>
      </c>
      <c r="E19" s="9">
        <v>20.95</v>
      </c>
      <c r="F19" s="23">
        <f>AVERAGE(E19:E20)</f>
        <v>20.78</v>
      </c>
      <c r="G19" s="20">
        <f>(1-(F19-F5)/(F9-F5))*100</f>
        <v>-4.162303664921474</v>
      </c>
    </row>
    <row r="20" spans="1:7">
      <c r="A20" s="6" t="str">
        <f t="shared" si="0"/>
        <v>PLK1_1mMFT001973-170.000001</v>
      </c>
      <c r="B20" s="17" t="s">
        <v>1041</v>
      </c>
      <c r="C20" s="18" t="s">
        <v>2085</v>
      </c>
      <c r="D20" s="8">
        <v>9.9999999999999995E-7</v>
      </c>
      <c r="E20" s="9">
        <v>20.61</v>
      </c>
      <c r="F20" s="23"/>
      <c r="G20" s="20"/>
    </row>
    <row r="21" spans="1:7">
      <c r="A21" s="6" t="str">
        <f t="shared" si="0"/>
        <v>PLK1_1mMFT003437-010.000001</v>
      </c>
      <c r="B21" s="17" t="s">
        <v>1042</v>
      </c>
      <c r="C21" s="18" t="s">
        <v>2086</v>
      </c>
      <c r="D21" s="8">
        <v>9.9999999999999995E-7</v>
      </c>
      <c r="E21" s="9">
        <v>20.8</v>
      </c>
      <c r="F21" s="23">
        <f>AVERAGE(E21:E22)</f>
        <v>20.84</v>
      </c>
      <c r="G21" s="20">
        <f>(1-(F21-F5)/(F9-F5))*100</f>
        <v>-4.4764397905759257</v>
      </c>
    </row>
    <row r="22" spans="1:7">
      <c r="A22" s="6" t="str">
        <f t="shared" si="0"/>
        <v>PLK1_1mMFT003437-010.000001</v>
      </c>
      <c r="B22" s="17" t="s">
        <v>1042</v>
      </c>
      <c r="C22" s="18" t="s">
        <v>2086</v>
      </c>
      <c r="D22" s="8">
        <v>9.9999999999999995E-7</v>
      </c>
      <c r="E22" s="21">
        <v>20.88</v>
      </c>
      <c r="F22" s="23"/>
      <c r="G22" s="20"/>
    </row>
    <row r="23" spans="1:7">
      <c r="A23" s="6" t="str">
        <f t="shared" si="0"/>
        <v>PLK1_1mMFT000959-040.000001</v>
      </c>
      <c r="B23" s="17" t="s">
        <v>1042</v>
      </c>
      <c r="C23" s="18" t="s">
        <v>2087</v>
      </c>
      <c r="D23" s="8">
        <v>9.9999999999999995E-7</v>
      </c>
      <c r="E23" s="9">
        <v>20.54</v>
      </c>
      <c r="F23" s="23">
        <f>AVERAGE(E23:E24)</f>
        <v>20.68</v>
      </c>
      <c r="G23" s="20">
        <f>(1-(F23-F5)/(F9-F5))*100</f>
        <v>-3.638743455497373</v>
      </c>
    </row>
    <row r="24" spans="1:7">
      <c r="A24" s="6" t="str">
        <f t="shared" si="0"/>
        <v>PLK1_1mMFT000959-040.000001</v>
      </c>
      <c r="B24" s="17" t="s">
        <v>1041</v>
      </c>
      <c r="C24" s="18" t="s">
        <v>2087</v>
      </c>
      <c r="D24" s="8">
        <v>9.9999999999999995E-7</v>
      </c>
      <c r="E24" s="9">
        <v>20.82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29" t="s">
        <v>1929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1960</v>
      </c>
      <c r="C5" s="18" t="s">
        <v>267</v>
      </c>
      <c r="E5" s="30">
        <v>68.7</v>
      </c>
      <c r="F5" s="31">
        <f>AVERAGE(E5:E8)</f>
        <v>70.350000000000009</v>
      </c>
    </row>
    <row r="6" spans="1:9">
      <c r="A6" s="6" t="str">
        <f t="shared" si="0"/>
        <v/>
      </c>
      <c r="B6" s="17" t="s">
        <v>1961</v>
      </c>
      <c r="C6" s="18" t="s">
        <v>267</v>
      </c>
      <c r="E6" s="30">
        <v>70.7</v>
      </c>
      <c r="F6" s="31"/>
    </row>
    <row r="7" spans="1:9">
      <c r="A7" s="6" t="str">
        <f t="shared" si="0"/>
        <v/>
      </c>
      <c r="B7" s="17" t="s">
        <v>1960</v>
      </c>
      <c r="C7" s="18" t="s">
        <v>267</v>
      </c>
      <c r="E7" s="30">
        <v>73.2</v>
      </c>
      <c r="F7" s="33"/>
    </row>
    <row r="8" spans="1:9">
      <c r="A8" s="6" t="str">
        <f t="shared" si="0"/>
        <v/>
      </c>
      <c r="B8" s="17" t="s">
        <v>1960</v>
      </c>
      <c r="C8" s="18" t="s">
        <v>267</v>
      </c>
      <c r="E8" s="30">
        <v>68.8</v>
      </c>
      <c r="F8" s="31"/>
    </row>
    <row r="9" spans="1:9">
      <c r="A9" s="6" t="str">
        <f t="shared" si="0"/>
        <v/>
      </c>
      <c r="B9" s="17" t="s">
        <v>1960</v>
      </c>
      <c r="C9" s="18" t="s">
        <v>270</v>
      </c>
      <c r="E9" s="30">
        <v>188.5</v>
      </c>
      <c r="F9" s="31">
        <f>AVERAGE(E9:E12)</f>
        <v>193.60000000000002</v>
      </c>
      <c r="G9" s="11"/>
    </row>
    <row r="10" spans="1:9">
      <c r="A10" s="6" t="str">
        <f t="shared" si="0"/>
        <v/>
      </c>
      <c r="B10" s="17" t="s">
        <v>1960</v>
      </c>
      <c r="C10" s="18" t="s">
        <v>270</v>
      </c>
      <c r="E10" s="30">
        <v>185.2</v>
      </c>
      <c r="F10" s="31"/>
      <c r="G10" s="20"/>
    </row>
    <row r="11" spans="1:9">
      <c r="A11" s="6" t="str">
        <f t="shared" si="0"/>
        <v/>
      </c>
      <c r="B11" s="17" t="s">
        <v>1960</v>
      </c>
      <c r="C11" s="18" t="s">
        <v>270</v>
      </c>
      <c r="E11" s="30">
        <v>200.4</v>
      </c>
      <c r="F11" s="33"/>
      <c r="G11" s="11"/>
    </row>
    <row r="12" spans="1:9">
      <c r="A12" s="6" t="str">
        <f t="shared" si="0"/>
        <v/>
      </c>
      <c r="B12" s="17" t="s">
        <v>1960</v>
      </c>
      <c r="C12" s="18" t="s">
        <v>270</v>
      </c>
      <c r="E12" s="32">
        <v>200.3</v>
      </c>
      <c r="F12" s="31"/>
      <c r="G12" s="20"/>
    </row>
    <row r="13" spans="1:9">
      <c r="A13" s="6" t="str">
        <f t="shared" si="0"/>
        <v>PLK2K252b0.00003</v>
      </c>
      <c r="B13" s="17" t="s">
        <v>1960</v>
      </c>
      <c r="C13" s="18" t="s">
        <v>1962</v>
      </c>
      <c r="D13" s="8">
        <v>3.0000000000000001E-5</v>
      </c>
      <c r="E13" s="30">
        <v>71.5</v>
      </c>
      <c r="F13" s="31">
        <f>AVERAGE(E13:E14)</f>
        <v>72.849999999999994</v>
      </c>
      <c r="G13" s="20">
        <f>(1-(F13-F5)/(F9-F5))*100</f>
        <v>97.971602434077084</v>
      </c>
    </row>
    <row r="14" spans="1:9">
      <c r="A14" s="6" t="str">
        <f t="shared" si="0"/>
        <v>PLK2K252b0.00003</v>
      </c>
      <c r="B14" s="17" t="s">
        <v>1960</v>
      </c>
      <c r="C14" s="18" t="s">
        <v>1962</v>
      </c>
      <c r="D14" s="8">
        <v>3.0000000000000001E-5</v>
      </c>
      <c r="E14" s="30">
        <v>74.2</v>
      </c>
      <c r="F14" s="31"/>
      <c r="G14" s="20"/>
    </row>
    <row r="15" spans="1:9">
      <c r="A15" s="6" t="str">
        <f t="shared" si="0"/>
        <v>PLK2FT002787-120.000001</v>
      </c>
      <c r="B15" s="17" t="s">
        <v>1960</v>
      </c>
      <c r="C15" s="18" t="s">
        <v>2083</v>
      </c>
      <c r="D15" s="8">
        <v>9.9999999999999995E-7</v>
      </c>
      <c r="E15" s="30">
        <v>186</v>
      </c>
      <c r="F15" s="31">
        <f>AVERAGE(E15:E16)</f>
        <v>187.65</v>
      </c>
      <c r="G15" s="20">
        <f>(1-(F15-F5)/(F9-F5))*100</f>
        <v>4.8275862068965614</v>
      </c>
    </row>
    <row r="16" spans="1:9">
      <c r="A16" s="6" t="str">
        <f t="shared" si="0"/>
        <v>PLK2FT002787-120.000001</v>
      </c>
      <c r="B16" s="17" t="s">
        <v>1960</v>
      </c>
      <c r="C16" s="18" t="s">
        <v>2083</v>
      </c>
      <c r="D16" s="8">
        <v>9.9999999999999995E-7</v>
      </c>
      <c r="E16" s="30">
        <v>189.3</v>
      </c>
      <c r="F16" s="31"/>
      <c r="G16" s="20"/>
    </row>
    <row r="17" spans="1:7">
      <c r="A17" s="6" t="str">
        <f t="shared" si="0"/>
        <v>PLK2FT003666-010.000001</v>
      </c>
      <c r="B17" s="17" t="s">
        <v>1960</v>
      </c>
      <c r="C17" s="18" t="s">
        <v>2084</v>
      </c>
      <c r="D17" s="8">
        <v>9.9999999999999995E-7</v>
      </c>
      <c r="E17" s="30">
        <v>175.8</v>
      </c>
      <c r="F17" s="31">
        <f>AVERAGE(E17:E18)</f>
        <v>182.7</v>
      </c>
      <c r="G17" s="20">
        <f>(1-(F17-F5)/(F9-F5))*100</f>
        <v>8.8438133874239604</v>
      </c>
    </row>
    <row r="18" spans="1:7">
      <c r="A18" s="6" t="str">
        <f t="shared" si="0"/>
        <v>PLK2FT003666-010.000001</v>
      </c>
      <c r="B18" s="17" t="s">
        <v>1960</v>
      </c>
      <c r="C18" s="25" t="s">
        <v>2084</v>
      </c>
      <c r="D18" s="8">
        <v>9.9999999999999995E-7</v>
      </c>
      <c r="E18" s="32">
        <v>189.6</v>
      </c>
      <c r="F18" s="31"/>
      <c r="G18" s="20"/>
    </row>
    <row r="19" spans="1:7">
      <c r="A19" s="6" t="str">
        <f t="shared" si="0"/>
        <v>PLK2FT001973-170.000001</v>
      </c>
      <c r="B19" s="17" t="s">
        <v>1960</v>
      </c>
      <c r="C19" s="18" t="s">
        <v>2085</v>
      </c>
      <c r="D19" s="8">
        <v>9.9999999999999995E-7</v>
      </c>
      <c r="E19" s="30">
        <v>198.5</v>
      </c>
      <c r="F19" s="31">
        <f>AVERAGE(E19:E20)</f>
        <v>196.8</v>
      </c>
      <c r="G19" s="20">
        <f>(1-(F19-F5)/(F9-F5))*100</f>
        <v>-2.5963488843813387</v>
      </c>
    </row>
    <row r="20" spans="1:7">
      <c r="A20" s="6" t="str">
        <f t="shared" si="0"/>
        <v>PLK2FT001973-170.000001</v>
      </c>
      <c r="B20" s="17" t="s">
        <v>1961</v>
      </c>
      <c r="C20" s="18" t="s">
        <v>2085</v>
      </c>
      <c r="D20" s="8">
        <v>9.9999999999999995E-7</v>
      </c>
      <c r="E20" s="30">
        <v>195.1</v>
      </c>
      <c r="F20" s="31"/>
      <c r="G20" s="20"/>
    </row>
    <row r="21" spans="1:7">
      <c r="A21" s="6" t="str">
        <f t="shared" si="0"/>
        <v>PLK2FT003437-010.000001</v>
      </c>
      <c r="B21" s="17" t="s">
        <v>1960</v>
      </c>
      <c r="C21" s="18" t="s">
        <v>2086</v>
      </c>
      <c r="D21" s="8">
        <v>9.9999999999999995E-7</v>
      </c>
      <c r="E21" s="30">
        <v>187.5</v>
      </c>
      <c r="F21" s="31">
        <f>AVERAGE(E21:E22)</f>
        <v>186</v>
      </c>
      <c r="G21" s="20">
        <f>(1-(F21-F5)/(F9-F5))*100</f>
        <v>6.1663286004057021</v>
      </c>
    </row>
    <row r="22" spans="1:7">
      <c r="A22" s="6" t="str">
        <f t="shared" si="0"/>
        <v>PLK2FT003437-010.000001</v>
      </c>
      <c r="B22" s="17" t="s">
        <v>1961</v>
      </c>
      <c r="C22" s="18" t="s">
        <v>2086</v>
      </c>
      <c r="D22" s="8">
        <v>9.9999999999999995E-7</v>
      </c>
      <c r="E22" s="30">
        <v>184.5</v>
      </c>
      <c r="F22" s="31"/>
      <c r="G22" s="20"/>
    </row>
    <row r="23" spans="1:7">
      <c r="A23" s="6" t="str">
        <f t="shared" si="0"/>
        <v>PLK2FT000959-040.000001</v>
      </c>
      <c r="B23" s="17" t="s">
        <v>1960</v>
      </c>
      <c r="C23" s="18" t="s">
        <v>2087</v>
      </c>
      <c r="D23" s="8">
        <v>9.9999999999999995E-7</v>
      </c>
      <c r="E23" s="30">
        <v>176.8</v>
      </c>
      <c r="F23" s="31">
        <f>AVERAGE(E23:E24)</f>
        <v>177.2</v>
      </c>
      <c r="G23" s="20">
        <f>(1-(F23-F5)/(F9-F5))*100</f>
        <v>13.306288032454383</v>
      </c>
    </row>
    <row r="24" spans="1:7">
      <c r="A24" s="6" t="str">
        <f t="shared" si="0"/>
        <v>PLK2FT000959-040.000001</v>
      </c>
      <c r="B24" s="17" t="s">
        <v>1960</v>
      </c>
      <c r="C24" s="18" t="s">
        <v>2087</v>
      </c>
      <c r="D24" s="8">
        <v>9.9999999999999995E-7</v>
      </c>
      <c r="E24" s="30">
        <v>177.6</v>
      </c>
      <c r="F24" s="31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778</v>
      </c>
      <c r="C1" s="6" t="s">
        <v>2077</v>
      </c>
    </row>
    <row r="2" spans="1:9">
      <c r="B2" s="7" t="s">
        <v>708</v>
      </c>
      <c r="C2" s="6" t="s">
        <v>2078</v>
      </c>
      <c r="H2" s="11"/>
      <c r="I2" s="11"/>
    </row>
    <row r="3" spans="1:9" ht="15" thickBot="1"/>
    <row r="4" spans="1:9" ht="31" thickBot="1">
      <c r="B4" s="12" t="s">
        <v>779</v>
      </c>
      <c r="C4" s="12" t="s">
        <v>780</v>
      </c>
      <c r="D4" s="13" t="s">
        <v>781</v>
      </c>
      <c r="E4" s="14" t="s">
        <v>782</v>
      </c>
      <c r="F4" s="15" t="s">
        <v>783</v>
      </c>
      <c r="G4" s="16" t="s">
        <v>775</v>
      </c>
    </row>
    <row r="5" spans="1:9">
      <c r="A5" s="6" t="str">
        <f t="shared" ref="A5:A24" si="0">IF(D5="","",B5&amp;C5&amp;D5)</f>
        <v/>
      </c>
      <c r="B5" s="17" t="s">
        <v>784</v>
      </c>
      <c r="C5" s="18" t="s">
        <v>267</v>
      </c>
      <c r="E5" s="9">
        <v>1.75</v>
      </c>
      <c r="F5" s="23">
        <f>AVERAGE(E5:E8)</f>
        <v>2.4175</v>
      </c>
    </row>
    <row r="6" spans="1:9">
      <c r="A6" s="6" t="str">
        <f t="shared" si="0"/>
        <v/>
      </c>
      <c r="B6" s="17" t="s">
        <v>785</v>
      </c>
      <c r="C6" s="18" t="s">
        <v>267</v>
      </c>
      <c r="E6" s="9">
        <v>2.81</v>
      </c>
      <c r="F6" s="23"/>
    </row>
    <row r="7" spans="1:9">
      <c r="A7" s="6" t="str">
        <f t="shared" si="0"/>
        <v/>
      </c>
      <c r="B7" s="17" t="s">
        <v>786</v>
      </c>
      <c r="C7" s="18" t="s">
        <v>267</v>
      </c>
      <c r="E7" s="9">
        <v>2.46</v>
      </c>
      <c r="F7" s="24"/>
    </row>
    <row r="8" spans="1:9">
      <c r="A8" s="6" t="str">
        <f t="shared" si="0"/>
        <v/>
      </c>
      <c r="B8" s="17" t="s">
        <v>787</v>
      </c>
      <c r="C8" s="18" t="s">
        <v>267</v>
      </c>
      <c r="E8" s="9">
        <v>2.65</v>
      </c>
      <c r="F8" s="23"/>
    </row>
    <row r="9" spans="1:9">
      <c r="A9" s="6" t="str">
        <f t="shared" si="0"/>
        <v/>
      </c>
      <c r="B9" s="17" t="s">
        <v>788</v>
      </c>
      <c r="C9" s="18" t="s">
        <v>270</v>
      </c>
      <c r="E9" s="9">
        <v>53.43</v>
      </c>
      <c r="F9" s="23">
        <f>AVERAGE(E9:E12)</f>
        <v>51.482500000000002</v>
      </c>
    </row>
    <row r="10" spans="1:9">
      <c r="A10" s="6" t="str">
        <f t="shared" si="0"/>
        <v/>
      </c>
      <c r="B10" s="17" t="s">
        <v>786</v>
      </c>
      <c r="C10" s="18" t="s">
        <v>270</v>
      </c>
      <c r="E10" s="9">
        <v>52.77</v>
      </c>
      <c r="F10" s="23"/>
    </row>
    <row r="11" spans="1:9">
      <c r="A11" s="6" t="str">
        <f t="shared" si="0"/>
        <v/>
      </c>
      <c r="B11" s="17" t="s">
        <v>787</v>
      </c>
      <c r="C11" s="18" t="s">
        <v>270</v>
      </c>
      <c r="E11" s="9">
        <v>49.67</v>
      </c>
      <c r="F11" s="24"/>
    </row>
    <row r="12" spans="1:9">
      <c r="A12" s="6" t="str">
        <f t="shared" si="0"/>
        <v/>
      </c>
      <c r="B12" s="17" t="s">
        <v>784</v>
      </c>
      <c r="C12" s="18" t="s">
        <v>270</v>
      </c>
      <c r="E12" s="9">
        <v>50.06</v>
      </c>
      <c r="F12" s="23"/>
    </row>
    <row r="13" spans="1:9">
      <c r="A13" s="6" t="str">
        <f t="shared" si="0"/>
        <v>PLK3_1mMK252b0.00003</v>
      </c>
      <c r="B13" s="17" t="s">
        <v>788</v>
      </c>
      <c r="C13" s="18" t="s">
        <v>789</v>
      </c>
      <c r="D13" s="8">
        <v>3.0000000000000001E-5</v>
      </c>
      <c r="E13" s="9">
        <v>31.93</v>
      </c>
      <c r="F13" s="23">
        <f>AVERAGE(E13:E14)</f>
        <v>32.659999999999997</v>
      </c>
      <c r="G13" s="20">
        <f>(1-(F13-F5)/(F9-F5))*100</f>
        <v>38.362376439417112</v>
      </c>
    </row>
    <row r="14" spans="1:9">
      <c r="A14" s="6" t="str">
        <f t="shared" si="0"/>
        <v>PLK3_1mMK252b0.00003</v>
      </c>
      <c r="B14" s="17" t="s">
        <v>785</v>
      </c>
      <c r="C14" s="18" t="s">
        <v>790</v>
      </c>
      <c r="D14" s="8">
        <v>3.0000000000000001E-5</v>
      </c>
      <c r="E14" s="9">
        <v>33.39</v>
      </c>
      <c r="F14" s="23"/>
      <c r="G14" s="20"/>
    </row>
    <row r="15" spans="1:9">
      <c r="A15" s="6" t="str">
        <f t="shared" si="0"/>
        <v>PLK3_1mMFT002787-120.000001</v>
      </c>
      <c r="B15" s="17" t="s">
        <v>791</v>
      </c>
      <c r="C15" s="18" t="s">
        <v>2083</v>
      </c>
      <c r="D15" s="8">
        <v>9.9999999999999995E-7</v>
      </c>
      <c r="E15" s="9">
        <v>48.56</v>
      </c>
      <c r="F15" s="23">
        <f>AVERAGE(E15:E16)</f>
        <v>48.275000000000006</v>
      </c>
      <c r="G15" s="20">
        <f>(1-(F15-F5)/(F9-F5))*100</f>
        <v>6.5372465097319754</v>
      </c>
    </row>
    <row r="16" spans="1:9">
      <c r="A16" s="6" t="str">
        <f t="shared" si="0"/>
        <v>PLK3_1mMFT002787-120.000001</v>
      </c>
      <c r="B16" s="17" t="s">
        <v>792</v>
      </c>
      <c r="C16" s="18" t="s">
        <v>2083</v>
      </c>
      <c r="D16" s="8">
        <v>9.9999999999999995E-7</v>
      </c>
      <c r="E16" s="9">
        <v>47.99</v>
      </c>
      <c r="F16" s="23"/>
      <c r="G16" s="20"/>
    </row>
    <row r="17" spans="1:7">
      <c r="A17" s="6" t="str">
        <f t="shared" si="0"/>
        <v>PLK3_1mMFT003666-010.000001</v>
      </c>
      <c r="B17" s="17" t="s">
        <v>786</v>
      </c>
      <c r="C17" s="18" t="s">
        <v>2084</v>
      </c>
      <c r="D17" s="8">
        <v>9.9999999999999995E-7</v>
      </c>
      <c r="E17" s="9">
        <v>48.25</v>
      </c>
      <c r="F17" s="23">
        <f>AVERAGE(E17:E18)</f>
        <v>48.424999999999997</v>
      </c>
      <c r="G17" s="20">
        <f>(1-(F17-F5)/(F9-F5))*100</f>
        <v>6.2315296035870826</v>
      </c>
    </row>
    <row r="18" spans="1:7">
      <c r="A18" s="6" t="str">
        <f t="shared" si="0"/>
        <v>PLK3_1mMFT003666-010.000001</v>
      </c>
      <c r="B18" s="17" t="s">
        <v>792</v>
      </c>
      <c r="C18" s="18" t="s">
        <v>2084</v>
      </c>
      <c r="D18" s="8">
        <v>9.9999999999999995E-7</v>
      </c>
      <c r="E18" s="9">
        <v>48.6</v>
      </c>
      <c r="F18" s="23"/>
      <c r="G18" s="20"/>
    </row>
    <row r="19" spans="1:7">
      <c r="A19" s="6" t="str">
        <f t="shared" si="0"/>
        <v>PLK3_1mMFT001973-170.000001</v>
      </c>
      <c r="B19" s="17" t="s">
        <v>792</v>
      </c>
      <c r="C19" s="18" t="s">
        <v>2085</v>
      </c>
      <c r="D19" s="8">
        <v>9.9999999999999995E-7</v>
      </c>
      <c r="E19" s="9">
        <v>49.23</v>
      </c>
      <c r="F19" s="23">
        <f>AVERAGE(E19:E20)</f>
        <v>49.364999999999995</v>
      </c>
      <c r="G19" s="20">
        <f>(1-(F19-F5)/(F9-F5))*100</f>
        <v>4.3157036584123283</v>
      </c>
    </row>
    <row r="20" spans="1:7">
      <c r="A20" s="6" t="str">
        <f t="shared" si="0"/>
        <v>PLK3_1mMFT001973-170.000001</v>
      </c>
      <c r="B20" s="17" t="s">
        <v>791</v>
      </c>
      <c r="C20" s="18" t="s">
        <v>2085</v>
      </c>
      <c r="D20" s="8">
        <v>9.9999999999999995E-7</v>
      </c>
      <c r="E20" s="9">
        <v>49.5</v>
      </c>
      <c r="F20" s="23"/>
      <c r="G20" s="20"/>
    </row>
    <row r="21" spans="1:7">
      <c r="A21" s="6" t="str">
        <f t="shared" si="0"/>
        <v>PLK3_1mMFT003437-010.000001</v>
      </c>
      <c r="B21" s="17" t="s">
        <v>785</v>
      </c>
      <c r="C21" s="18" t="s">
        <v>2086</v>
      </c>
      <c r="D21" s="8">
        <v>9.9999999999999995E-7</v>
      </c>
      <c r="E21" s="9">
        <v>48.59</v>
      </c>
      <c r="F21" s="23">
        <f>AVERAGE(E21:E22)</f>
        <v>48.344999999999999</v>
      </c>
      <c r="G21" s="20">
        <f>(1-(F21-F5)/(F9-F5))*100</f>
        <v>6.3945786201976995</v>
      </c>
    </row>
    <row r="22" spans="1:7">
      <c r="A22" s="6" t="str">
        <f t="shared" si="0"/>
        <v>PLK3_1mMFT003437-010.000001</v>
      </c>
      <c r="B22" s="17" t="s">
        <v>792</v>
      </c>
      <c r="C22" s="18" t="s">
        <v>2086</v>
      </c>
      <c r="D22" s="8">
        <v>9.9999999999999995E-7</v>
      </c>
      <c r="E22" s="21">
        <v>48.1</v>
      </c>
      <c r="F22" s="23"/>
      <c r="G22" s="20"/>
    </row>
    <row r="23" spans="1:7">
      <c r="A23" s="6" t="str">
        <f t="shared" si="0"/>
        <v>PLK3_1mMFT000959-040.000001</v>
      </c>
      <c r="B23" s="17" t="s">
        <v>787</v>
      </c>
      <c r="C23" s="18" t="s">
        <v>2087</v>
      </c>
      <c r="D23" s="8">
        <v>9.9999999999999995E-7</v>
      </c>
      <c r="E23" s="9">
        <v>48.24</v>
      </c>
      <c r="F23" s="23">
        <f>AVERAGE(E23:E24)</f>
        <v>48.704999999999998</v>
      </c>
      <c r="G23" s="20">
        <f>(1-(F23-F5)/(F9-F5))*100</f>
        <v>5.660858045449924</v>
      </c>
    </row>
    <row r="24" spans="1:7">
      <c r="A24" s="6" t="str">
        <f t="shared" si="0"/>
        <v>PLK3_1mMFT000959-040.000001</v>
      </c>
      <c r="B24" s="17" t="s">
        <v>792</v>
      </c>
      <c r="C24" s="18" t="s">
        <v>2087</v>
      </c>
      <c r="D24" s="8">
        <v>9.9999999999999995E-7</v>
      </c>
      <c r="E24" s="9">
        <v>49.17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447</v>
      </c>
      <c r="C1" s="6" t="s">
        <v>2077</v>
      </c>
    </row>
    <row r="2" spans="1:9">
      <c r="B2" s="7" t="s">
        <v>448</v>
      </c>
      <c r="C2" s="6" t="s">
        <v>2078</v>
      </c>
      <c r="H2" s="11"/>
      <c r="I2" s="11"/>
    </row>
    <row r="3" spans="1:9" ht="15" thickBot="1"/>
    <row r="4" spans="1:9" ht="31" thickBot="1">
      <c r="B4" s="12" t="s">
        <v>449</v>
      </c>
      <c r="C4" s="12" t="s">
        <v>450</v>
      </c>
      <c r="D4" s="13" t="s">
        <v>451</v>
      </c>
      <c r="E4" s="14" t="s">
        <v>452</v>
      </c>
      <c r="F4" s="15" t="s">
        <v>453</v>
      </c>
      <c r="G4" s="16" t="s">
        <v>454</v>
      </c>
    </row>
    <row r="5" spans="1:9">
      <c r="A5" s="6" t="str">
        <f t="shared" ref="A5:A20" si="0">IF(D5="","",B5&amp;C5&amp;D5)</f>
        <v/>
      </c>
      <c r="B5" s="17" t="s">
        <v>455</v>
      </c>
      <c r="C5" s="18" t="s">
        <v>267</v>
      </c>
      <c r="E5" s="9">
        <v>0.85</v>
      </c>
      <c r="F5" s="19">
        <f>AVERAGE(E5:E6)</f>
        <v>0.89</v>
      </c>
    </row>
    <row r="6" spans="1:9">
      <c r="A6" s="6" t="str">
        <f t="shared" si="0"/>
        <v/>
      </c>
      <c r="B6" s="17" t="s">
        <v>456</v>
      </c>
      <c r="C6" s="18" t="s">
        <v>267</v>
      </c>
      <c r="E6" s="9">
        <v>0.93</v>
      </c>
      <c r="F6" s="19"/>
    </row>
    <row r="7" spans="1:9">
      <c r="A7" s="6" t="str">
        <f t="shared" si="0"/>
        <v/>
      </c>
      <c r="B7" s="17" t="s">
        <v>457</v>
      </c>
      <c r="C7" s="18" t="s">
        <v>270</v>
      </c>
      <c r="E7" s="9">
        <v>39.450000000000003</v>
      </c>
      <c r="F7" s="19">
        <f>AVERAGE(E7:E8)</f>
        <v>39.730000000000004</v>
      </c>
    </row>
    <row r="8" spans="1:9">
      <c r="A8" s="6" t="str">
        <f t="shared" si="0"/>
        <v/>
      </c>
      <c r="B8" s="17" t="s">
        <v>458</v>
      </c>
      <c r="C8" s="18" t="s">
        <v>270</v>
      </c>
      <c r="E8" s="9">
        <v>40.01</v>
      </c>
      <c r="F8" s="19"/>
    </row>
    <row r="9" spans="1:9">
      <c r="A9" s="6" t="str">
        <f t="shared" si="0"/>
        <v>PRKXStaurosporine0.00001</v>
      </c>
      <c r="B9" s="17" t="s">
        <v>457</v>
      </c>
      <c r="C9" s="18" t="s">
        <v>272</v>
      </c>
      <c r="D9" s="8">
        <v>1.0000000000000001E-5</v>
      </c>
      <c r="E9" s="9">
        <v>0.88</v>
      </c>
      <c r="F9" s="19">
        <f>AVERAGE(E9:E10)</f>
        <v>0.79499999999999993</v>
      </c>
      <c r="G9" s="20">
        <f>(1-(F9-F5)/(F7-F5))*100</f>
        <v>100.24459320288364</v>
      </c>
    </row>
    <row r="10" spans="1:9">
      <c r="A10" s="6" t="str">
        <f t="shared" si="0"/>
        <v>PRKXStaurosporine0.00001</v>
      </c>
      <c r="B10" s="17" t="s">
        <v>455</v>
      </c>
      <c r="C10" s="18" t="s">
        <v>459</v>
      </c>
      <c r="D10" s="8">
        <v>1.0000000000000001E-5</v>
      </c>
      <c r="E10" s="21">
        <v>0.71</v>
      </c>
      <c r="F10" s="22"/>
      <c r="G10" s="20"/>
    </row>
    <row r="11" spans="1:9">
      <c r="A11" s="6" t="str">
        <f t="shared" si="0"/>
        <v>PRKXFT002787-120.000001</v>
      </c>
      <c r="B11" s="17" t="s">
        <v>456</v>
      </c>
      <c r="C11" s="18" t="s">
        <v>2083</v>
      </c>
      <c r="D11" s="8">
        <v>9.9999999999999995E-7</v>
      </c>
      <c r="E11" s="9">
        <v>38</v>
      </c>
      <c r="F11" s="19">
        <f>AVERAGE(E11:E12)</f>
        <v>38.93</v>
      </c>
      <c r="G11" s="20">
        <f>(1-(F11-F5)/(F7-F5))*100</f>
        <v>2.059732234809486</v>
      </c>
    </row>
    <row r="12" spans="1:9">
      <c r="A12" s="6" t="str">
        <f t="shared" si="0"/>
        <v>PRKXFT002787-120.000001</v>
      </c>
      <c r="B12" s="17" t="s">
        <v>456</v>
      </c>
      <c r="C12" s="18" t="s">
        <v>2083</v>
      </c>
      <c r="D12" s="8">
        <v>9.9999999999999995E-7</v>
      </c>
      <c r="E12" s="9">
        <v>39.86</v>
      </c>
      <c r="F12" s="19"/>
      <c r="G12" s="20"/>
    </row>
    <row r="13" spans="1:9">
      <c r="A13" s="6" t="str">
        <f t="shared" si="0"/>
        <v>PRKXFT003666-010.000001</v>
      </c>
      <c r="B13" s="17" t="s">
        <v>457</v>
      </c>
      <c r="C13" s="18" t="s">
        <v>2084</v>
      </c>
      <c r="D13" s="8">
        <v>9.9999999999999995E-7</v>
      </c>
      <c r="E13" s="9">
        <v>38.5</v>
      </c>
      <c r="F13" s="19">
        <f>AVERAGE(E13:E14)</f>
        <v>39.695</v>
      </c>
      <c r="G13" s="20">
        <f>(1-(F13-F5)/(F7-F5))*100</f>
        <v>9.0113285272919175E-2</v>
      </c>
    </row>
    <row r="14" spans="1:9">
      <c r="A14" s="6" t="str">
        <f t="shared" si="0"/>
        <v>PRKXFT003666-010.000001</v>
      </c>
      <c r="B14" s="17" t="s">
        <v>457</v>
      </c>
      <c r="C14" s="18" t="s">
        <v>2084</v>
      </c>
      <c r="D14" s="8">
        <v>9.9999999999999995E-7</v>
      </c>
      <c r="E14" s="9">
        <v>40.89</v>
      </c>
      <c r="F14" s="19"/>
      <c r="G14" s="20"/>
    </row>
    <row r="15" spans="1:9">
      <c r="A15" s="6" t="str">
        <f t="shared" si="0"/>
        <v>PRKXFT001973-170.000001</v>
      </c>
      <c r="B15" s="17" t="s">
        <v>456</v>
      </c>
      <c r="C15" s="18" t="s">
        <v>2085</v>
      </c>
      <c r="D15" s="8">
        <v>9.9999999999999995E-7</v>
      </c>
      <c r="E15" s="9">
        <v>38.590000000000003</v>
      </c>
      <c r="F15" s="19">
        <f>AVERAGE(E15:E16)</f>
        <v>38.975000000000001</v>
      </c>
      <c r="G15" s="20">
        <f>(1-(F15-F5)/(F7-F5))*100</f>
        <v>1.9438722966014454</v>
      </c>
    </row>
    <row r="16" spans="1:9">
      <c r="A16" s="6" t="str">
        <f t="shared" si="0"/>
        <v>PRKXFT001973-170.000001</v>
      </c>
      <c r="B16" s="17" t="s">
        <v>456</v>
      </c>
      <c r="C16" s="18" t="s">
        <v>2085</v>
      </c>
      <c r="D16" s="8">
        <v>9.9999999999999995E-7</v>
      </c>
      <c r="E16" s="9">
        <v>39.36</v>
      </c>
      <c r="F16" s="19"/>
      <c r="G16" s="20"/>
    </row>
    <row r="17" spans="1:7">
      <c r="A17" s="6" t="str">
        <f t="shared" si="0"/>
        <v>PRKXFT003437-010.000001</v>
      </c>
      <c r="B17" s="17" t="s">
        <v>455</v>
      </c>
      <c r="C17" s="18" t="s">
        <v>2086</v>
      </c>
      <c r="D17" s="8">
        <v>9.9999999999999995E-7</v>
      </c>
      <c r="E17" s="9">
        <v>38.11</v>
      </c>
      <c r="F17" s="19">
        <f>AVERAGE(E17:E18)</f>
        <v>38.950000000000003</v>
      </c>
      <c r="G17" s="20">
        <f>(1-(F17-F5)/(F7-F5))*100</f>
        <v>2.0082389289392433</v>
      </c>
    </row>
    <row r="18" spans="1:7">
      <c r="A18" s="6" t="str">
        <f t="shared" si="0"/>
        <v>PRKXFT003437-010.000001</v>
      </c>
      <c r="B18" s="17" t="s">
        <v>456</v>
      </c>
      <c r="C18" s="18" t="s">
        <v>2086</v>
      </c>
      <c r="D18" s="8">
        <v>9.9999999999999995E-7</v>
      </c>
      <c r="E18" s="9">
        <v>39.79</v>
      </c>
      <c r="F18" s="19"/>
      <c r="G18" s="20"/>
    </row>
    <row r="19" spans="1:7">
      <c r="A19" s="6" t="str">
        <f t="shared" si="0"/>
        <v>PRKXFT000959-040.000001</v>
      </c>
      <c r="B19" s="17" t="s">
        <v>457</v>
      </c>
      <c r="C19" s="18" t="s">
        <v>2087</v>
      </c>
      <c r="D19" s="8">
        <v>9.9999999999999995E-7</v>
      </c>
      <c r="E19" s="9">
        <v>38.22</v>
      </c>
      <c r="F19" s="19">
        <f>AVERAGE(E19:E20)</f>
        <v>39.450000000000003</v>
      </c>
      <c r="G19" s="20">
        <f>(1-(F19-F5)/(F7-F5))*100</f>
        <v>0.72090628218332009</v>
      </c>
    </row>
    <row r="20" spans="1:7">
      <c r="A20" s="6" t="str">
        <f t="shared" si="0"/>
        <v>PRKXFT000959-040.000001</v>
      </c>
      <c r="B20" s="17" t="s">
        <v>456</v>
      </c>
      <c r="C20" s="18" t="s">
        <v>2087</v>
      </c>
      <c r="D20" s="8">
        <v>9.9999999999999995E-7</v>
      </c>
      <c r="E20" s="9">
        <v>40.68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796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797</v>
      </c>
      <c r="C4" s="12" t="s">
        <v>261</v>
      </c>
      <c r="D4" s="13" t="s">
        <v>798</v>
      </c>
      <c r="E4" s="14" t="s">
        <v>624</v>
      </c>
      <c r="F4" s="15" t="s">
        <v>264</v>
      </c>
      <c r="G4" s="16" t="s">
        <v>699</v>
      </c>
    </row>
    <row r="5" spans="1:9">
      <c r="A5" s="6" t="str">
        <f t="shared" ref="A5:A24" si="0">IF(D5="","",B5&amp;C5&amp;D5)</f>
        <v/>
      </c>
      <c r="B5" s="17" t="s">
        <v>799</v>
      </c>
      <c r="C5" s="18" t="s">
        <v>267</v>
      </c>
      <c r="E5" s="9">
        <v>1.71</v>
      </c>
      <c r="F5" s="23">
        <f>AVERAGE(E5:E8)</f>
        <v>1.9525000000000001</v>
      </c>
    </row>
    <row r="6" spans="1:9">
      <c r="A6" s="6" t="str">
        <f t="shared" si="0"/>
        <v/>
      </c>
      <c r="B6" s="17" t="s">
        <v>800</v>
      </c>
      <c r="C6" s="18" t="s">
        <v>267</v>
      </c>
      <c r="E6" s="9">
        <v>2.19</v>
      </c>
      <c r="F6" s="23"/>
    </row>
    <row r="7" spans="1:9">
      <c r="A7" s="6" t="str">
        <f t="shared" si="0"/>
        <v/>
      </c>
      <c r="B7" s="17" t="s">
        <v>799</v>
      </c>
      <c r="C7" s="18" t="s">
        <v>267</v>
      </c>
      <c r="E7" s="9">
        <v>1.39</v>
      </c>
      <c r="F7" s="24"/>
    </row>
    <row r="8" spans="1:9">
      <c r="A8" s="6" t="str">
        <f t="shared" si="0"/>
        <v/>
      </c>
      <c r="B8" s="17" t="s">
        <v>801</v>
      </c>
      <c r="C8" s="18" t="s">
        <v>267</v>
      </c>
      <c r="E8" s="9">
        <v>2.52</v>
      </c>
      <c r="F8" s="23"/>
    </row>
    <row r="9" spans="1:9">
      <c r="A9" s="6" t="str">
        <f t="shared" si="0"/>
        <v/>
      </c>
      <c r="B9" s="17" t="s">
        <v>800</v>
      </c>
      <c r="C9" s="18" t="s">
        <v>270</v>
      </c>
      <c r="E9" s="9">
        <v>47.98</v>
      </c>
      <c r="F9" s="23">
        <f>AVERAGE(E9:E12)</f>
        <v>48.052500000000002</v>
      </c>
    </row>
    <row r="10" spans="1:9">
      <c r="A10" s="6" t="str">
        <f t="shared" si="0"/>
        <v/>
      </c>
      <c r="B10" s="17" t="s">
        <v>800</v>
      </c>
      <c r="C10" s="18" t="s">
        <v>270</v>
      </c>
      <c r="E10" s="9">
        <v>48.33</v>
      </c>
      <c r="F10" s="23"/>
    </row>
    <row r="11" spans="1:9">
      <c r="A11" s="6" t="str">
        <f t="shared" si="0"/>
        <v/>
      </c>
      <c r="B11" s="17" t="s">
        <v>801</v>
      </c>
      <c r="C11" s="18" t="s">
        <v>270</v>
      </c>
      <c r="E11" s="9">
        <v>48.3</v>
      </c>
      <c r="F11" s="24"/>
    </row>
    <row r="12" spans="1:9">
      <c r="A12" s="6" t="str">
        <f t="shared" si="0"/>
        <v/>
      </c>
      <c r="B12" s="17" t="s">
        <v>800</v>
      </c>
      <c r="C12" s="18" t="s">
        <v>270</v>
      </c>
      <c r="E12" s="9">
        <v>47.6</v>
      </c>
      <c r="F12" s="23"/>
    </row>
    <row r="13" spans="1:9">
      <c r="A13" s="6" t="str">
        <f t="shared" si="0"/>
        <v>QIK_1mMStaurosporine0.00001</v>
      </c>
      <c r="B13" s="17" t="s">
        <v>802</v>
      </c>
      <c r="C13" s="18" t="s">
        <v>272</v>
      </c>
      <c r="D13" s="8">
        <v>1.0000000000000001E-5</v>
      </c>
      <c r="E13" s="9">
        <v>1.88</v>
      </c>
      <c r="F13" s="23">
        <f>AVERAGE(E13:E14)</f>
        <v>2.0549999999999997</v>
      </c>
      <c r="G13" s="20">
        <f>(1-(F13-F5)/(F9-F5))*100</f>
        <v>99.777657266811275</v>
      </c>
    </row>
    <row r="14" spans="1:9">
      <c r="A14" s="6" t="str">
        <f t="shared" si="0"/>
        <v>QIK_1mMStaurosporine0.00001</v>
      </c>
      <c r="B14" s="17" t="s">
        <v>803</v>
      </c>
      <c r="C14" s="18" t="s">
        <v>704</v>
      </c>
      <c r="D14" s="8">
        <v>1.0000000000000001E-5</v>
      </c>
      <c r="E14" s="9">
        <v>2.23</v>
      </c>
      <c r="F14" s="23"/>
      <c r="G14" s="20"/>
    </row>
    <row r="15" spans="1:9">
      <c r="A15" s="6" t="str">
        <f t="shared" si="0"/>
        <v>QIK_1mMFT002787-120.000001</v>
      </c>
      <c r="B15" s="17" t="s">
        <v>803</v>
      </c>
      <c r="C15" s="18" t="s">
        <v>2083</v>
      </c>
      <c r="D15" s="8">
        <v>9.9999999999999995E-7</v>
      </c>
      <c r="E15" s="9">
        <v>46.98</v>
      </c>
      <c r="F15" s="23">
        <f>AVERAGE(E15:E16)</f>
        <v>47.69</v>
      </c>
      <c r="G15" s="20">
        <f>(1-(F15-F5)/(F9-F5))*100</f>
        <v>0.78633405639914056</v>
      </c>
    </row>
    <row r="16" spans="1:9">
      <c r="A16" s="6" t="str">
        <f t="shared" si="0"/>
        <v>QIK_1mMFT002787-120.000001</v>
      </c>
      <c r="B16" s="17" t="s">
        <v>799</v>
      </c>
      <c r="C16" s="18" t="s">
        <v>2083</v>
      </c>
      <c r="D16" s="8">
        <v>9.9999999999999995E-7</v>
      </c>
      <c r="E16" s="9">
        <v>48.4</v>
      </c>
      <c r="F16" s="23"/>
      <c r="G16" s="20"/>
    </row>
    <row r="17" spans="1:7">
      <c r="A17" s="6" t="str">
        <f t="shared" si="0"/>
        <v>QIK_1mMFT003666-010.000001</v>
      </c>
      <c r="B17" s="17" t="s">
        <v>800</v>
      </c>
      <c r="C17" s="18" t="s">
        <v>2084</v>
      </c>
      <c r="D17" s="8">
        <v>9.9999999999999995E-7</v>
      </c>
      <c r="E17" s="9">
        <v>48.84</v>
      </c>
      <c r="F17" s="23">
        <f>AVERAGE(E17:E18)</f>
        <v>48.77</v>
      </c>
      <c r="G17" s="20">
        <f>(1-(F17-F5)/(F9-F5))*100</f>
        <v>-1.5563991323210402</v>
      </c>
    </row>
    <row r="18" spans="1:7">
      <c r="A18" s="6" t="str">
        <f t="shared" si="0"/>
        <v>QIK_1mMFT003666-010.000001</v>
      </c>
      <c r="B18" s="17" t="s">
        <v>800</v>
      </c>
      <c r="C18" s="18" t="s">
        <v>2084</v>
      </c>
      <c r="D18" s="8">
        <v>9.9999999999999995E-7</v>
      </c>
      <c r="E18" s="9">
        <v>48.7</v>
      </c>
      <c r="F18" s="23"/>
      <c r="G18" s="20"/>
    </row>
    <row r="19" spans="1:7">
      <c r="A19" s="6" t="str">
        <f t="shared" si="0"/>
        <v>QIK_1mMFT001973-170.000001</v>
      </c>
      <c r="B19" s="17" t="s">
        <v>804</v>
      </c>
      <c r="C19" s="18" t="s">
        <v>2085</v>
      </c>
      <c r="D19" s="8">
        <v>9.9999999999999995E-7</v>
      </c>
      <c r="E19" s="9">
        <v>49.55</v>
      </c>
      <c r="F19" s="23">
        <f>AVERAGE(E19:E20)</f>
        <v>49.42</v>
      </c>
      <c r="G19" s="20">
        <f>(1-(F19-F5)/(F9-F5))*100</f>
        <v>-2.9663774403470677</v>
      </c>
    </row>
    <row r="20" spans="1:7">
      <c r="A20" s="6" t="str">
        <f t="shared" si="0"/>
        <v>QIK_1mMFT001973-170.000001</v>
      </c>
      <c r="B20" s="17" t="s">
        <v>804</v>
      </c>
      <c r="C20" s="18" t="s">
        <v>2085</v>
      </c>
      <c r="D20" s="8">
        <v>9.9999999999999995E-7</v>
      </c>
      <c r="E20" s="21">
        <v>49.29</v>
      </c>
      <c r="F20" s="23"/>
      <c r="G20" s="20"/>
    </row>
    <row r="21" spans="1:7">
      <c r="A21" s="6" t="str">
        <f t="shared" si="0"/>
        <v>QIK_1mMFT003437-010.000001</v>
      </c>
      <c r="B21" s="17" t="s">
        <v>801</v>
      </c>
      <c r="C21" s="18" t="s">
        <v>2086</v>
      </c>
      <c r="D21" s="8">
        <v>9.9999999999999995E-7</v>
      </c>
      <c r="E21" s="9">
        <v>46.98</v>
      </c>
      <c r="F21" s="23">
        <f>AVERAGE(E21:E22)</f>
        <v>47.78</v>
      </c>
      <c r="G21" s="20">
        <f>(1-(F21-F5)/(F9-F5))*100</f>
        <v>0.59110629067244957</v>
      </c>
    </row>
    <row r="22" spans="1:7">
      <c r="A22" s="6" t="str">
        <f t="shared" si="0"/>
        <v>QIK_1mMFT003437-010.000001</v>
      </c>
      <c r="B22" s="17" t="s">
        <v>805</v>
      </c>
      <c r="C22" s="18" t="s">
        <v>2086</v>
      </c>
      <c r="D22" s="8">
        <v>9.9999999999999995E-7</v>
      </c>
      <c r="E22" s="9">
        <v>48.58</v>
      </c>
      <c r="F22" s="23"/>
      <c r="G22" s="20"/>
    </row>
    <row r="23" spans="1:7">
      <c r="A23" s="6" t="str">
        <f t="shared" si="0"/>
        <v>QIK_1mMFT000959-040.000001</v>
      </c>
      <c r="B23" s="17" t="s">
        <v>801</v>
      </c>
      <c r="C23" s="18" t="s">
        <v>2087</v>
      </c>
      <c r="D23" s="8">
        <v>9.9999999999999995E-7</v>
      </c>
      <c r="E23" s="9">
        <v>49.4</v>
      </c>
      <c r="F23" s="23">
        <f>AVERAGE(E23:E24)</f>
        <v>49.094999999999999</v>
      </c>
      <c r="G23" s="20">
        <f>(1-(F23-F5)/(F9-F5))*100</f>
        <v>-2.2613882863340429</v>
      </c>
    </row>
    <row r="24" spans="1:7">
      <c r="A24" s="6" t="str">
        <f t="shared" si="0"/>
        <v>QIK_1mMFT000959-040.000001</v>
      </c>
      <c r="B24" s="17" t="s">
        <v>803</v>
      </c>
      <c r="C24" s="18" t="s">
        <v>2087</v>
      </c>
      <c r="D24" s="8">
        <v>9.9999999999999995E-7</v>
      </c>
      <c r="E24" s="9">
        <v>48.79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5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926</v>
      </c>
      <c r="C5" s="18" t="s">
        <v>267</v>
      </c>
      <c r="E5" s="9">
        <v>1.17</v>
      </c>
      <c r="F5" s="19">
        <f>AVERAGE(E5:E6)</f>
        <v>2.0949999999999998</v>
      </c>
    </row>
    <row r="6" spans="1:9">
      <c r="A6" s="6" t="str">
        <f t="shared" si="0"/>
        <v/>
      </c>
      <c r="B6" s="17" t="s">
        <v>926</v>
      </c>
      <c r="C6" s="18" t="s">
        <v>267</v>
      </c>
      <c r="E6" s="9">
        <v>3.02</v>
      </c>
      <c r="F6" s="19"/>
    </row>
    <row r="7" spans="1:9">
      <c r="A7" s="6" t="str">
        <f t="shared" si="0"/>
        <v/>
      </c>
      <c r="B7" s="17" t="s">
        <v>926</v>
      </c>
      <c r="C7" s="18" t="s">
        <v>270</v>
      </c>
      <c r="E7" s="9">
        <v>38.020000000000003</v>
      </c>
      <c r="F7" s="19">
        <f>AVERAGE(E7:E8)</f>
        <v>37.594999999999999</v>
      </c>
    </row>
    <row r="8" spans="1:9">
      <c r="A8" s="6" t="str">
        <f t="shared" si="0"/>
        <v/>
      </c>
      <c r="B8" s="17" t="s">
        <v>926</v>
      </c>
      <c r="C8" s="18" t="s">
        <v>270</v>
      </c>
      <c r="E8" s="9">
        <v>37.17</v>
      </c>
      <c r="F8" s="19"/>
    </row>
    <row r="9" spans="1:9">
      <c r="A9" s="6" t="str">
        <f t="shared" si="0"/>
        <v>RAF1_CascadeZM3363720.00001</v>
      </c>
      <c r="B9" s="17" t="s">
        <v>926</v>
      </c>
      <c r="C9" s="18" t="s">
        <v>566</v>
      </c>
      <c r="D9" s="8">
        <v>1.0000000000000001E-5</v>
      </c>
      <c r="E9" s="9">
        <v>27.54</v>
      </c>
      <c r="F9" s="19">
        <f>AVERAGE(E9:E10)</f>
        <v>28.335000000000001</v>
      </c>
      <c r="G9" s="20">
        <f>(1-(F9-F5)/(F7-F5))*100</f>
        <v>26.084507042253513</v>
      </c>
    </row>
    <row r="10" spans="1:9">
      <c r="A10" s="6" t="str">
        <f t="shared" si="0"/>
        <v>RAF1_CascadeZM3363720.00001</v>
      </c>
      <c r="B10" s="17" t="s">
        <v>926</v>
      </c>
      <c r="C10" s="18" t="s">
        <v>566</v>
      </c>
      <c r="D10" s="8">
        <v>1.0000000000000001E-5</v>
      </c>
      <c r="E10" s="21">
        <v>29.13</v>
      </c>
      <c r="F10" s="22"/>
      <c r="G10" s="20"/>
    </row>
    <row r="11" spans="1:9">
      <c r="A11" s="6" t="str">
        <f t="shared" si="0"/>
        <v>RAF1_CascadeFT002787-120.000001</v>
      </c>
      <c r="B11" s="17" t="s">
        <v>926</v>
      </c>
      <c r="C11" s="18" t="s">
        <v>2083</v>
      </c>
      <c r="D11" s="8">
        <v>9.9999999999999995E-7</v>
      </c>
      <c r="E11" s="9">
        <v>21.24</v>
      </c>
      <c r="F11" s="19">
        <f>AVERAGE(E11:E12)</f>
        <v>22.015000000000001</v>
      </c>
      <c r="G11" s="20">
        <f>(1-(F11-F5)/(F7-F5))*100</f>
        <v>43.887323943661968</v>
      </c>
    </row>
    <row r="12" spans="1:9">
      <c r="A12" s="6" t="str">
        <f t="shared" si="0"/>
        <v>RAF1_CascadeFT002787-120.000001</v>
      </c>
      <c r="B12" s="17" t="s">
        <v>926</v>
      </c>
      <c r="C12" s="18" t="s">
        <v>2083</v>
      </c>
      <c r="D12" s="8">
        <v>9.9999999999999995E-7</v>
      </c>
      <c r="E12" s="9">
        <v>22.79</v>
      </c>
      <c r="F12" s="19"/>
      <c r="G12" s="20"/>
    </row>
    <row r="13" spans="1:9">
      <c r="A13" s="6" t="str">
        <f t="shared" si="0"/>
        <v>RAF1_CascadeFT003666-010.000001</v>
      </c>
      <c r="B13" s="17" t="s">
        <v>926</v>
      </c>
      <c r="C13" s="18" t="s">
        <v>2084</v>
      </c>
      <c r="D13" s="8">
        <v>9.9999999999999995E-7</v>
      </c>
      <c r="E13" s="9">
        <v>29.64</v>
      </c>
      <c r="F13" s="19">
        <f>AVERAGE(E13:E14)</f>
        <v>28.880000000000003</v>
      </c>
      <c r="G13" s="20">
        <f>(1-(F13-F5)/(F7-F5))*100</f>
        <v>24.549295774647874</v>
      </c>
    </row>
    <row r="14" spans="1:9">
      <c r="A14" s="6" t="str">
        <f t="shared" si="0"/>
        <v>RAF1_CascadeFT003666-010.000001</v>
      </c>
      <c r="B14" s="17" t="s">
        <v>926</v>
      </c>
      <c r="C14" s="18" t="s">
        <v>2084</v>
      </c>
      <c r="D14" s="8">
        <v>9.9999999999999995E-7</v>
      </c>
      <c r="E14" s="9">
        <v>28.12</v>
      </c>
      <c r="F14" s="19"/>
      <c r="G14" s="20"/>
    </row>
    <row r="15" spans="1:9">
      <c r="A15" s="6" t="str">
        <f t="shared" si="0"/>
        <v>RAF1_CascadeFT001973-170.000001</v>
      </c>
      <c r="B15" s="17" t="s">
        <v>926</v>
      </c>
      <c r="C15" s="18" t="s">
        <v>2085</v>
      </c>
      <c r="D15" s="8">
        <v>9.9999999999999995E-7</v>
      </c>
      <c r="E15" s="9">
        <v>27.72</v>
      </c>
      <c r="F15" s="19">
        <f>AVERAGE(E15:E16)</f>
        <v>26.945</v>
      </c>
      <c r="G15" s="20">
        <f>(1-(F15-F5)/(F7-F5))*100</f>
        <v>29.999999999999993</v>
      </c>
    </row>
    <row r="16" spans="1:9">
      <c r="A16" s="6" t="str">
        <f t="shared" si="0"/>
        <v>RAF1_CascadeFT001973-170.000001</v>
      </c>
      <c r="B16" s="17" t="s">
        <v>926</v>
      </c>
      <c r="C16" s="18" t="s">
        <v>2085</v>
      </c>
      <c r="D16" s="8">
        <v>9.9999999999999995E-7</v>
      </c>
      <c r="E16" s="9">
        <v>26.17</v>
      </c>
      <c r="F16" s="19"/>
      <c r="G16" s="20"/>
    </row>
    <row r="17" spans="1:7">
      <c r="A17" s="6" t="str">
        <f t="shared" si="0"/>
        <v>RAF1_CascadeFT003437-010.000001</v>
      </c>
      <c r="B17" s="17" t="s">
        <v>926</v>
      </c>
      <c r="C17" s="18" t="s">
        <v>2086</v>
      </c>
      <c r="D17" s="8">
        <v>9.9999999999999995E-7</v>
      </c>
      <c r="E17" s="9">
        <v>39.520000000000003</v>
      </c>
      <c r="F17" s="19">
        <f>AVERAGE(E17:E18)</f>
        <v>39.105000000000004</v>
      </c>
      <c r="G17" s="20">
        <f>(1-(F17-F5)/(F7-F5))*100</f>
        <v>-4.2535211267605844</v>
      </c>
    </row>
    <row r="18" spans="1:7">
      <c r="A18" s="6" t="str">
        <f t="shared" si="0"/>
        <v>RAF1_CascadeFT003437-010.000001</v>
      </c>
      <c r="B18" s="17" t="s">
        <v>926</v>
      </c>
      <c r="C18" s="18" t="s">
        <v>2086</v>
      </c>
      <c r="D18" s="8">
        <v>9.9999999999999995E-7</v>
      </c>
      <c r="E18" s="9">
        <v>38.69</v>
      </c>
      <c r="F18" s="19"/>
      <c r="G18" s="20"/>
    </row>
    <row r="19" spans="1:7">
      <c r="A19" s="6" t="str">
        <f t="shared" si="0"/>
        <v>RAF1_CascadeFT000959-040.000001</v>
      </c>
      <c r="B19" s="17" t="s">
        <v>926</v>
      </c>
      <c r="C19" s="18" t="s">
        <v>2087</v>
      </c>
      <c r="D19" s="8">
        <v>9.9999999999999995E-7</v>
      </c>
      <c r="E19" s="9">
        <v>39.65</v>
      </c>
      <c r="F19" s="19">
        <f>AVERAGE(E19:E20)</f>
        <v>38.805</v>
      </c>
      <c r="G19" s="20">
        <f>(1-(F19-F5)/(F7-F5))*100</f>
        <v>-3.408450704225352</v>
      </c>
    </row>
    <row r="20" spans="1:7">
      <c r="A20" s="6" t="str">
        <f t="shared" si="0"/>
        <v>RAF1_CascadeFT000959-040.000001</v>
      </c>
      <c r="B20" s="17" t="s">
        <v>926</v>
      </c>
      <c r="C20" s="18" t="s">
        <v>2087</v>
      </c>
      <c r="D20" s="8">
        <v>9.9999999999999995E-7</v>
      </c>
      <c r="E20" s="9">
        <v>37.96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697</v>
      </c>
      <c r="C1" s="6" t="s">
        <v>2077</v>
      </c>
    </row>
    <row r="2" spans="1:9">
      <c r="B2" s="7" t="s">
        <v>621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612</v>
      </c>
      <c r="D4" s="13" t="s">
        <v>623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806</v>
      </c>
      <c r="C5" s="18" t="s">
        <v>267</v>
      </c>
      <c r="E5" s="9">
        <v>3.87</v>
      </c>
      <c r="F5" s="23">
        <f>AVERAGE(E5:E8)</f>
        <v>4.1349999999999998</v>
      </c>
    </row>
    <row r="6" spans="1:9">
      <c r="A6" s="6" t="str">
        <f t="shared" si="0"/>
        <v/>
      </c>
      <c r="B6" s="17" t="s">
        <v>806</v>
      </c>
      <c r="C6" s="18" t="s">
        <v>267</v>
      </c>
      <c r="E6" s="9">
        <v>4.3499999999999996</v>
      </c>
      <c r="F6" s="23"/>
    </row>
    <row r="7" spans="1:9">
      <c r="A7" s="6" t="str">
        <f t="shared" si="0"/>
        <v/>
      </c>
      <c r="B7" s="17" t="s">
        <v>806</v>
      </c>
      <c r="C7" s="18" t="s">
        <v>267</v>
      </c>
      <c r="E7" s="9">
        <v>3.41</v>
      </c>
      <c r="F7" s="24"/>
    </row>
    <row r="8" spans="1:9">
      <c r="A8" s="6" t="str">
        <f t="shared" si="0"/>
        <v/>
      </c>
      <c r="B8" s="17" t="s">
        <v>807</v>
      </c>
      <c r="C8" s="18" t="s">
        <v>267</v>
      </c>
      <c r="E8" s="9">
        <v>4.91</v>
      </c>
      <c r="F8" s="23"/>
    </row>
    <row r="9" spans="1:9">
      <c r="A9" s="6" t="str">
        <f t="shared" si="0"/>
        <v/>
      </c>
      <c r="B9" s="17" t="s">
        <v>808</v>
      </c>
      <c r="C9" s="18" t="s">
        <v>270</v>
      </c>
      <c r="E9" s="9">
        <v>52.55</v>
      </c>
      <c r="F9" s="23">
        <f>AVERAGE(E9:E12)</f>
        <v>50.87</v>
      </c>
    </row>
    <row r="10" spans="1:9">
      <c r="A10" s="6" t="str">
        <f t="shared" si="0"/>
        <v/>
      </c>
      <c r="B10" s="17" t="s">
        <v>806</v>
      </c>
      <c r="C10" s="18" t="s">
        <v>270</v>
      </c>
      <c r="E10" s="9">
        <v>50.58</v>
      </c>
      <c r="F10" s="23"/>
    </row>
    <row r="11" spans="1:9">
      <c r="A11" s="6" t="str">
        <f t="shared" si="0"/>
        <v/>
      </c>
      <c r="B11" s="17" t="s">
        <v>806</v>
      </c>
      <c r="C11" s="18" t="s">
        <v>270</v>
      </c>
      <c r="E11" s="9">
        <v>49.81</v>
      </c>
      <c r="F11" s="24"/>
    </row>
    <row r="12" spans="1:9">
      <c r="A12" s="6" t="str">
        <f t="shared" si="0"/>
        <v/>
      </c>
      <c r="B12" s="17" t="s">
        <v>806</v>
      </c>
      <c r="C12" s="18" t="s">
        <v>270</v>
      </c>
      <c r="E12" s="9">
        <v>50.54</v>
      </c>
      <c r="F12" s="23"/>
    </row>
    <row r="13" spans="1:9">
      <c r="A13" s="6" t="str">
        <f t="shared" si="0"/>
        <v>ROCK1_1mMStaurosporine0.00001</v>
      </c>
      <c r="B13" s="17" t="s">
        <v>809</v>
      </c>
      <c r="C13" s="18" t="s">
        <v>272</v>
      </c>
      <c r="D13" s="8">
        <v>1.0000000000000001E-5</v>
      </c>
      <c r="E13" s="9">
        <v>3.55</v>
      </c>
      <c r="F13" s="23">
        <f>AVERAGE(E13:E14)</f>
        <v>3.87</v>
      </c>
      <c r="G13" s="20">
        <f>(1-(F13-F5)/(F9-F5))*100</f>
        <v>100.56702685353589</v>
      </c>
    </row>
    <row r="14" spans="1:9">
      <c r="A14" s="6" t="str">
        <f t="shared" si="0"/>
        <v>ROCK1_1mMStaurosporine0.00001</v>
      </c>
      <c r="B14" s="17" t="s">
        <v>808</v>
      </c>
      <c r="C14" s="18" t="s">
        <v>810</v>
      </c>
      <c r="D14" s="8">
        <v>1.0000000000000001E-5</v>
      </c>
      <c r="E14" s="9">
        <v>4.1900000000000004</v>
      </c>
      <c r="F14" s="23"/>
      <c r="G14" s="20"/>
    </row>
    <row r="15" spans="1:9">
      <c r="A15" s="6" t="str">
        <f t="shared" si="0"/>
        <v>ROCK1_1mMFT002787-120.000001</v>
      </c>
      <c r="B15" s="17" t="s">
        <v>806</v>
      </c>
      <c r="C15" s="18" t="s">
        <v>2083</v>
      </c>
      <c r="D15" s="8">
        <v>9.9999999999999995E-7</v>
      </c>
      <c r="E15" s="9">
        <v>50.63</v>
      </c>
      <c r="F15" s="23">
        <f>AVERAGE(E15:E16)</f>
        <v>50.144999999999996</v>
      </c>
      <c r="G15" s="20">
        <f>(1-(F15-F5)/(F9-F5))*100</f>
        <v>1.5512998823151825</v>
      </c>
    </row>
    <row r="16" spans="1:9">
      <c r="A16" s="6" t="str">
        <f t="shared" si="0"/>
        <v>ROCK1_1mMFT002787-120.000001</v>
      </c>
      <c r="B16" s="17" t="s">
        <v>807</v>
      </c>
      <c r="C16" s="18" t="s">
        <v>2083</v>
      </c>
      <c r="D16" s="8">
        <v>9.9999999999999995E-7</v>
      </c>
      <c r="E16" s="9">
        <v>49.66</v>
      </c>
      <c r="F16" s="23"/>
      <c r="G16" s="20"/>
    </row>
    <row r="17" spans="1:7">
      <c r="A17" s="6" t="str">
        <f t="shared" si="0"/>
        <v>ROCK1_1mMFT003666-010.000001</v>
      </c>
      <c r="B17" s="17" t="s">
        <v>808</v>
      </c>
      <c r="C17" s="18" t="s">
        <v>2084</v>
      </c>
      <c r="D17" s="8">
        <v>9.9999999999999995E-7</v>
      </c>
      <c r="E17" s="9">
        <v>52.64</v>
      </c>
      <c r="F17" s="23">
        <f>AVERAGE(E17:E18)</f>
        <v>51.564999999999998</v>
      </c>
      <c r="G17" s="20">
        <f>(1-(F17-F5)/(F9-F5))*100</f>
        <v>-1.4871081630469574</v>
      </c>
    </row>
    <row r="18" spans="1:7">
      <c r="A18" s="6" t="str">
        <f t="shared" si="0"/>
        <v>ROCK1_1mMFT003666-010.000001</v>
      </c>
      <c r="B18" s="17" t="s">
        <v>806</v>
      </c>
      <c r="C18" s="18" t="s">
        <v>2084</v>
      </c>
      <c r="D18" s="8">
        <v>9.9999999999999995E-7</v>
      </c>
      <c r="E18" s="9">
        <v>50.49</v>
      </c>
      <c r="F18" s="23"/>
      <c r="G18" s="20"/>
    </row>
    <row r="19" spans="1:7">
      <c r="A19" s="6" t="str">
        <f t="shared" si="0"/>
        <v>ROCK1_1mMFT001973-170.000001</v>
      </c>
      <c r="B19" s="17" t="s">
        <v>806</v>
      </c>
      <c r="C19" s="18" t="s">
        <v>2085</v>
      </c>
      <c r="D19" s="8">
        <v>9.9999999999999995E-7</v>
      </c>
      <c r="E19" s="9">
        <v>53.56</v>
      </c>
      <c r="F19" s="23">
        <f>AVERAGE(E19:E20)</f>
        <v>52.605000000000004</v>
      </c>
      <c r="G19" s="20">
        <f>(1-(F19-F5)/(F9-F5))*100</f>
        <v>-3.71242109767842</v>
      </c>
    </row>
    <row r="20" spans="1:7">
      <c r="A20" s="6" t="str">
        <f t="shared" si="0"/>
        <v>ROCK1_1mMFT001973-170.000001</v>
      </c>
      <c r="B20" s="17" t="s">
        <v>806</v>
      </c>
      <c r="C20" s="18" t="s">
        <v>2085</v>
      </c>
      <c r="D20" s="8">
        <v>9.9999999999999995E-7</v>
      </c>
      <c r="E20" s="9">
        <v>51.65</v>
      </c>
      <c r="F20" s="23"/>
      <c r="G20" s="20"/>
    </row>
    <row r="21" spans="1:7">
      <c r="A21" s="6" t="str">
        <f t="shared" si="0"/>
        <v>ROCK1_1mMFT003437-010.000001</v>
      </c>
      <c r="B21" s="17" t="s">
        <v>806</v>
      </c>
      <c r="C21" s="18" t="s">
        <v>2086</v>
      </c>
      <c r="D21" s="8">
        <v>9.9999999999999995E-7</v>
      </c>
      <c r="E21" s="9">
        <v>52.11</v>
      </c>
      <c r="F21" s="23">
        <f>AVERAGE(E21:E22)</f>
        <v>51.45</v>
      </c>
      <c r="G21" s="20">
        <f>(1-(F21-F5)/(F9-F5))*100</f>
        <v>-1.2410399058521593</v>
      </c>
    </row>
    <row r="22" spans="1:7">
      <c r="A22" s="6" t="str">
        <f t="shared" si="0"/>
        <v>ROCK1_1mMFT003437-010.000001</v>
      </c>
      <c r="B22" s="17" t="s">
        <v>807</v>
      </c>
      <c r="C22" s="18" t="s">
        <v>2086</v>
      </c>
      <c r="D22" s="8">
        <v>9.9999999999999995E-7</v>
      </c>
      <c r="E22" s="21">
        <v>50.79</v>
      </c>
      <c r="F22" s="23"/>
      <c r="G22" s="20"/>
    </row>
    <row r="23" spans="1:7">
      <c r="A23" s="6" t="str">
        <f t="shared" si="0"/>
        <v>ROCK1_1mMFT000959-040.000001</v>
      </c>
      <c r="B23" s="17" t="s">
        <v>806</v>
      </c>
      <c r="C23" s="18" t="s">
        <v>2087</v>
      </c>
      <c r="D23" s="8">
        <v>9.9999999999999995E-7</v>
      </c>
      <c r="E23" s="9">
        <v>53.65</v>
      </c>
      <c r="F23" s="23">
        <f>AVERAGE(E23:E24)</f>
        <v>53.105000000000004</v>
      </c>
      <c r="G23" s="20">
        <f>(1-(F23-F5)/(F9-F5))*100</f>
        <v>-4.7822830854819864</v>
      </c>
    </row>
    <row r="24" spans="1:7">
      <c r="A24" s="6" t="str">
        <f t="shared" si="0"/>
        <v>ROCK1_1mMFT000959-040.000001</v>
      </c>
      <c r="B24" s="17" t="s">
        <v>806</v>
      </c>
      <c r="C24" s="18" t="s">
        <v>2087</v>
      </c>
      <c r="D24" s="8">
        <v>9.9999999999999995E-7</v>
      </c>
      <c r="E24" s="9">
        <v>52.56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30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1444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2099</v>
      </c>
      <c r="C5" s="18" t="s">
        <v>267</v>
      </c>
      <c r="E5" s="9">
        <v>2.33</v>
      </c>
      <c r="F5" s="19">
        <f>AVERAGE(E5:E6)</f>
        <v>2.4050000000000002</v>
      </c>
    </row>
    <row r="6" spans="1:9">
      <c r="A6" s="6" t="str">
        <f t="shared" si="0"/>
        <v/>
      </c>
      <c r="B6" s="17" t="s">
        <v>2099</v>
      </c>
      <c r="C6" s="18" t="s">
        <v>267</v>
      </c>
      <c r="E6" s="9">
        <v>2.48</v>
      </c>
      <c r="F6" s="19"/>
    </row>
    <row r="7" spans="1:9">
      <c r="A7" s="6" t="str">
        <f t="shared" si="0"/>
        <v/>
      </c>
      <c r="B7" s="17" t="s">
        <v>2099</v>
      </c>
      <c r="C7" s="18" t="s">
        <v>270</v>
      </c>
      <c r="E7" s="9">
        <v>19.059999999999999</v>
      </c>
      <c r="F7" s="19">
        <f>AVERAGE(E7:E8)</f>
        <v>19.225000000000001</v>
      </c>
    </row>
    <row r="8" spans="1:9">
      <c r="A8" s="6" t="str">
        <f t="shared" si="0"/>
        <v/>
      </c>
      <c r="B8" s="17" t="s">
        <v>2099</v>
      </c>
      <c r="C8" s="18" t="s">
        <v>270</v>
      </c>
      <c r="E8" s="9">
        <v>19.39</v>
      </c>
      <c r="F8" s="19"/>
    </row>
    <row r="9" spans="1:9">
      <c r="A9" s="6" t="str">
        <f t="shared" si="0"/>
        <v>EGFR [d746-750/T790M]_1mMStaurosporine0.00001</v>
      </c>
      <c r="B9" s="17" t="s">
        <v>2099</v>
      </c>
      <c r="C9" s="18" t="s">
        <v>1440</v>
      </c>
      <c r="D9" s="8">
        <v>1.0000000000000001E-5</v>
      </c>
      <c r="E9" s="9">
        <v>2.5299999999999998</v>
      </c>
      <c r="F9" s="19">
        <f>AVERAGE(E9:E10)</f>
        <v>2.44</v>
      </c>
      <c r="G9" s="20">
        <f>(1-(F9-F5)/(F7-F5))*100</f>
        <v>99.791914387633767</v>
      </c>
    </row>
    <row r="10" spans="1:9">
      <c r="A10" s="6" t="str">
        <f t="shared" si="0"/>
        <v>EGFR [d746-750/T790M]_1mMStaurosporine0.00001</v>
      </c>
      <c r="B10" s="17" t="s">
        <v>2099</v>
      </c>
      <c r="C10" s="18" t="s">
        <v>272</v>
      </c>
      <c r="D10" s="8">
        <v>1.0000000000000001E-5</v>
      </c>
      <c r="E10" s="21">
        <v>2.35</v>
      </c>
      <c r="F10" s="22"/>
      <c r="G10" s="20"/>
    </row>
    <row r="11" spans="1:9">
      <c r="A11" s="6" t="str">
        <f t="shared" si="0"/>
        <v>EGFR [d746-750/T790M]_1mMFT002787-120.000001</v>
      </c>
      <c r="B11" s="17" t="s">
        <v>2099</v>
      </c>
      <c r="C11" s="18" t="s">
        <v>2083</v>
      </c>
      <c r="D11" s="8">
        <v>9.9999999999999995E-7</v>
      </c>
      <c r="E11" s="9">
        <v>20.260000000000002</v>
      </c>
      <c r="F11" s="19">
        <f>AVERAGE(E11:E12)</f>
        <v>19.895000000000003</v>
      </c>
      <c r="G11" s="20">
        <f>(1-(F11-F5)/(F7-F5))*100</f>
        <v>-3.9833531510107045</v>
      </c>
    </row>
    <row r="12" spans="1:9">
      <c r="A12" s="6" t="str">
        <f t="shared" si="0"/>
        <v>EGFR [d746-750/T790M]_1mMFT002787-120.000001</v>
      </c>
      <c r="B12" s="17" t="s">
        <v>2099</v>
      </c>
      <c r="C12" s="18" t="s">
        <v>2083</v>
      </c>
      <c r="D12" s="8">
        <v>9.9999999999999995E-7</v>
      </c>
      <c r="E12" s="9">
        <v>19.53</v>
      </c>
      <c r="F12" s="19"/>
      <c r="G12" s="20"/>
    </row>
    <row r="13" spans="1:9">
      <c r="A13" s="6" t="str">
        <f t="shared" si="0"/>
        <v>EGFR [d746-750/T790M]_1mMFT003666-010.000001</v>
      </c>
      <c r="B13" s="17" t="s">
        <v>2099</v>
      </c>
      <c r="C13" s="18" t="s">
        <v>2084</v>
      </c>
      <c r="D13" s="8">
        <v>9.9999999999999995E-7</v>
      </c>
      <c r="E13" s="9">
        <v>21.28</v>
      </c>
      <c r="F13" s="19">
        <f>AVERAGE(E13:E14)</f>
        <v>20.755000000000003</v>
      </c>
      <c r="G13" s="20">
        <f>(1-(F13-F5)/(F7-F5))*100</f>
        <v>-9.0963139120095136</v>
      </c>
    </row>
    <row r="14" spans="1:9">
      <c r="A14" s="6" t="str">
        <f t="shared" si="0"/>
        <v>EGFR [d746-750/T790M]_1mMFT003666-010.000001</v>
      </c>
      <c r="B14" s="17" t="s">
        <v>2099</v>
      </c>
      <c r="C14" s="25" t="s">
        <v>2084</v>
      </c>
      <c r="D14" s="8">
        <v>9.9999999999999995E-7</v>
      </c>
      <c r="E14" s="21">
        <v>20.23</v>
      </c>
      <c r="F14" s="19"/>
      <c r="G14" s="20"/>
    </row>
    <row r="15" spans="1:9">
      <c r="A15" s="6" t="str">
        <f t="shared" si="0"/>
        <v>EGFR [d746-750/T790M]_1mMFT001973-170.000001</v>
      </c>
      <c r="B15" s="17" t="s">
        <v>2099</v>
      </c>
      <c r="C15" s="18" t="s">
        <v>2085</v>
      </c>
      <c r="D15" s="8">
        <v>9.9999999999999995E-7</v>
      </c>
      <c r="E15" s="9">
        <v>21.32</v>
      </c>
      <c r="F15" s="19">
        <f>AVERAGE(E15:E16)</f>
        <v>21.61</v>
      </c>
      <c r="G15" s="20">
        <f>(1-(F15-F5)/(F7-F5))*100</f>
        <v>-14.17954815695599</v>
      </c>
    </row>
    <row r="16" spans="1:9">
      <c r="A16" s="6" t="str">
        <f t="shared" si="0"/>
        <v>EGFR [d746-750/T790M]_1mMFT001973-170.000001</v>
      </c>
      <c r="B16" s="17" t="s">
        <v>2099</v>
      </c>
      <c r="C16" s="18" t="s">
        <v>2085</v>
      </c>
      <c r="D16" s="8">
        <v>9.9999999999999995E-7</v>
      </c>
      <c r="E16" s="9">
        <v>21.9</v>
      </c>
      <c r="F16" s="19"/>
      <c r="G16" s="20"/>
    </row>
    <row r="17" spans="1:7">
      <c r="A17" s="6" t="str">
        <f t="shared" si="0"/>
        <v>EGFR [d746-750/T790M]_1mMFT003437-010.000001</v>
      </c>
      <c r="B17" s="17" t="s">
        <v>2099</v>
      </c>
      <c r="C17" s="18" t="s">
        <v>2086</v>
      </c>
      <c r="D17" s="8">
        <v>9.9999999999999995E-7</v>
      </c>
      <c r="E17" s="9">
        <v>19.72</v>
      </c>
      <c r="F17" s="19">
        <f>AVERAGE(E17:E18)</f>
        <v>20.049999999999997</v>
      </c>
      <c r="G17" s="20">
        <f>(1-(F17-F5)/(F7-F5))*100</f>
        <v>-4.9048751486325592</v>
      </c>
    </row>
    <row r="18" spans="1:7">
      <c r="A18" s="6" t="str">
        <f t="shared" si="0"/>
        <v>EGFR [d746-750/T790M]_1mMFT003437-010.000001</v>
      </c>
      <c r="B18" s="17" t="s">
        <v>2099</v>
      </c>
      <c r="C18" s="18" t="s">
        <v>2086</v>
      </c>
      <c r="D18" s="8">
        <v>9.9999999999999995E-7</v>
      </c>
      <c r="E18" s="9">
        <v>20.38</v>
      </c>
      <c r="F18" s="19"/>
      <c r="G18" s="20"/>
    </row>
    <row r="19" spans="1:7">
      <c r="A19" s="6" t="str">
        <f t="shared" si="0"/>
        <v>EGFR [d746-750/T790M]_1mMFT000959-040.000001</v>
      </c>
      <c r="B19" s="17" t="s">
        <v>2099</v>
      </c>
      <c r="C19" s="18" t="s">
        <v>2087</v>
      </c>
      <c r="D19" s="8">
        <v>9.9999999999999995E-7</v>
      </c>
      <c r="E19" s="9">
        <v>20.66</v>
      </c>
      <c r="F19" s="19">
        <f>AVERAGE(E19:E20)</f>
        <v>20.875</v>
      </c>
      <c r="G19" s="20">
        <f>(1-(F19-F5)/(F7-F5))*100</f>
        <v>-9.8097502972651629</v>
      </c>
    </row>
    <row r="20" spans="1:7">
      <c r="A20" s="6" t="str">
        <f t="shared" si="0"/>
        <v>EGFR [d746-750/T790M]_1mMFT000959-040.000001</v>
      </c>
      <c r="B20" s="17" t="s">
        <v>2099</v>
      </c>
      <c r="C20" s="18" t="s">
        <v>2087</v>
      </c>
      <c r="D20" s="8">
        <v>9.9999999999999995E-7</v>
      </c>
      <c r="E20" s="9">
        <v>21.09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1860</v>
      </c>
      <c r="D4" s="13" t="s">
        <v>262</v>
      </c>
      <c r="E4" s="14" t="s">
        <v>263</v>
      </c>
      <c r="F4" s="15" t="s">
        <v>1861</v>
      </c>
      <c r="G4" s="16" t="s">
        <v>1862</v>
      </c>
    </row>
    <row r="5" spans="1:9">
      <c r="A5" s="6" t="str">
        <f t="shared" ref="A5:A20" si="0">IF(D5="","",B5&amp;C5&amp;D5)</f>
        <v/>
      </c>
      <c r="B5" s="17" t="s">
        <v>1863</v>
      </c>
      <c r="C5" s="18" t="s">
        <v>267</v>
      </c>
      <c r="E5" s="9">
        <v>3.7</v>
      </c>
      <c r="F5" s="19">
        <f>AVERAGE(E5:E6)</f>
        <v>3.66</v>
      </c>
    </row>
    <row r="6" spans="1:9">
      <c r="A6" s="6" t="str">
        <f t="shared" si="0"/>
        <v/>
      </c>
      <c r="B6" s="17" t="s">
        <v>1864</v>
      </c>
      <c r="C6" s="18" t="s">
        <v>267</v>
      </c>
      <c r="E6" s="9">
        <v>3.62</v>
      </c>
      <c r="F6" s="19"/>
    </row>
    <row r="7" spans="1:9">
      <c r="A7" s="6" t="str">
        <f t="shared" si="0"/>
        <v/>
      </c>
      <c r="B7" s="17" t="s">
        <v>1864</v>
      </c>
      <c r="C7" s="18" t="s">
        <v>270</v>
      </c>
      <c r="E7" s="9">
        <v>41.35</v>
      </c>
      <c r="F7" s="19">
        <f>AVERAGE(E7:E8)</f>
        <v>41.635000000000005</v>
      </c>
    </row>
    <row r="8" spans="1:9">
      <c r="A8" s="6" t="str">
        <f t="shared" si="0"/>
        <v/>
      </c>
      <c r="B8" s="17" t="s">
        <v>1864</v>
      </c>
      <c r="C8" s="18" t="s">
        <v>270</v>
      </c>
      <c r="E8" s="9">
        <v>41.92</v>
      </c>
      <c r="F8" s="19"/>
    </row>
    <row r="9" spans="1:9">
      <c r="A9" s="6" t="str">
        <f t="shared" si="0"/>
        <v>ROCK2Staurosporine0.00001</v>
      </c>
      <c r="B9" s="17" t="s">
        <v>1864</v>
      </c>
      <c r="C9" s="18" t="s">
        <v>272</v>
      </c>
      <c r="D9" s="8">
        <v>1.0000000000000001E-5</v>
      </c>
      <c r="E9" s="9">
        <v>2.69</v>
      </c>
      <c r="F9" s="19">
        <f>AVERAGE(E9:E10)</f>
        <v>3.4050000000000002</v>
      </c>
      <c r="G9" s="20">
        <f>(1-(F9-F5)/(F7-F5))*100</f>
        <v>100.67149440421331</v>
      </c>
    </row>
    <row r="10" spans="1:9">
      <c r="A10" s="6" t="str">
        <f t="shared" si="0"/>
        <v>ROCK2Staurosporine0.00001</v>
      </c>
      <c r="B10" s="17" t="s">
        <v>1864</v>
      </c>
      <c r="C10" s="18" t="s">
        <v>272</v>
      </c>
      <c r="D10" s="8">
        <v>1.0000000000000001E-5</v>
      </c>
      <c r="E10" s="21">
        <v>4.12</v>
      </c>
      <c r="F10" s="22"/>
      <c r="G10" s="20"/>
    </row>
    <row r="11" spans="1:9">
      <c r="A11" s="6" t="str">
        <f t="shared" si="0"/>
        <v>ROCK2FT002787-120.000001</v>
      </c>
      <c r="B11" s="17" t="s">
        <v>1864</v>
      </c>
      <c r="C11" s="18" t="s">
        <v>2083</v>
      </c>
      <c r="D11" s="8">
        <v>9.9999999999999995E-7</v>
      </c>
      <c r="E11" s="9">
        <v>44.01</v>
      </c>
      <c r="F11" s="19">
        <f>AVERAGE(E11:E12)</f>
        <v>42.7</v>
      </c>
      <c r="G11" s="20">
        <f>(1-(F11-F5)/(F7-F5))*100</f>
        <v>-2.8044766293614076</v>
      </c>
    </row>
    <row r="12" spans="1:9">
      <c r="A12" s="6" t="str">
        <f t="shared" si="0"/>
        <v>ROCK2FT002787-120.000001</v>
      </c>
      <c r="B12" s="17" t="s">
        <v>1864</v>
      </c>
      <c r="C12" s="18" t="s">
        <v>2083</v>
      </c>
      <c r="D12" s="8">
        <v>9.9999999999999995E-7</v>
      </c>
      <c r="E12" s="9">
        <v>41.39</v>
      </c>
      <c r="F12" s="19"/>
      <c r="G12" s="20"/>
    </row>
    <row r="13" spans="1:9">
      <c r="A13" s="6" t="str">
        <f t="shared" si="0"/>
        <v>ROCK2FT003666-010.000001</v>
      </c>
      <c r="B13" s="17" t="s">
        <v>1864</v>
      </c>
      <c r="C13" s="18" t="s">
        <v>2084</v>
      </c>
      <c r="D13" s="8">
        <v>9.9999999999999995E-7</v>
      </c>
      <c r="E13" s="9">
        <v>43.25</v>
      </c>
      <c r="F13" s="19">
        <f>AVERAGE(E13:E14)</f>
        <v>42.8</v>
      </c>
      <c r="G13" s="20">
        <f>(1-(F13-F5)/(F7-F5))*100</f>
        <v>-3.0678077682685823</v>
      </c>
    </row>
    <row r="14" spans="1:9">
      <c r="A14" s="6" t="str">
        <f t="shared" si="0"/>
        <v>ROCK2FT003666-010.000001</v>
      </c>
      <c r="B14" s="17" t="s">
        <v>1864</v>
      </c>
      <c r="C14" s="18" t="s">
        <v>2084</v>
      </c>
      <c r="D14" s="8">
        <v>9.9999999999999995E-7</v>
      </c>
      <c r="E14" s="9">
        <v>42.35</v>
      </c>
      <c r="F14" s="19"/>
      <c r="G14" s="20"/>
    </row>
    <row r="15" spans="1:9">
      <c r="A15" s="6" t="str">
        <f t="shared" si="0"/>
        <v>ROCK2FT001973-170.000001</v>
      </c>
      <c r="B15" s="17" t="s">
        <v>1864</v>
      </c>
      <c r="C15" s="18" t="s">
        <v>2085</v>
      </c>
      <c r="D15" s="8">
        <v>9.9999999999999995E-7</v>
      </c>
      <c r="E15" s="9">
        <v>43.84</v>
      </c>
      <c r="F15" s="19">
        <f>AVERAGE(E15:E16)</f>
        <v>43.185000000000002</v>
      </c>
      <c r="G15" s="20">
        <f>(1-(F15-F5)/(F7-F5))*100</f>
        <v>-4.0816326530612068</v>
      </c>
    </row>
    <row r="16" spans="1:9">
      <c r="A16" s="6" t="str">
        <f t="shared" si="0"/>
        <v>ROCK2FT001973-170.000001</v>
      </c>
      <c r="B16" s="17" t="s">
        <v>1864</v>
      </c>
      <c r="C16" s="18" t="s">
        <v>2085</v>
      </c>
      <c r="D16" s="8">
        <v>9.9999999999999995E-7</v>
      </c>
      <c r="E16" s="9">
        <v>42.53</v>
      </c>
      <c r="F16" s="19"/>
      <c r="G16" s="20"/>
    </row>
    <row r="17" spans="1:7">
      <c r="A17" s="6" t="str">
        <f t="shared" si="0"/>
        <v>ROCK2FT003437-010.000001</v>
      </c>
      <c r="B17" s="17" t="s">
        <v>1864</v>
      </c>
      <c r="C17" s="18" t="s">
        <v>2086</v>
      </c>
      <c r="D17" s="8">
        <v>9.9999999999999995E-7</v>
      </c>
      <c r="E17" s="9">
        <v>43.06</v>
      </c>
      <c r="F17" s="19">
        <f>AVERAGE(E17:E18)</f>
        <v>42.06</v>
      </c>
      <c r="G17" s="20">
        <f>(1-(F17-F5)/(F7-F5))*100</f>
        <v>-1.1191573403554811</v>
      </c>
    </row>
    <row r="18" spans="1:7">
      <c r="A18" s="6" t="str">
        <f t="shared" si="0"/>
        <v>ROCK2FT003437-010.000001</v>
      </c>
      <c r="B18" s="17" t="s">
        <v>1864</v>
      </c>
      <c r="C18" s="18" t="s">
        <v>2086</v>
      </c>
      <c r="D18" s="8">
        <v>9.9999999999999995E-7</v>
      </c>
      <c r="E18" s="9">
        <v>41.06</v>
      </c>
      <c r="F18" s="19"/>
      <c r="G18" s="20"/>
    </row>
    <row r="19" spans="1:7">
      <c r="A19" s="6" t="str">
        <f t="shared" si="0"/>
        <v>ROCK2FT000959-040.000001</v>
      </c>
      <c r="B19" s="17" t="s">
        <v>1864</v>
      </c>
      <c r="C19" s="18" t="s">
        <v>2087</v>
      </c>
      <c r="D19" s="8">
        <v>9.9999999999999995E-7</v>
      </c>
      <c r="E19" s="9">
        <v>42.84</v>
      </c>
      <c r="F19" s="19">
        <f>AVERAGE(E19:E20)</f>
        <v>42.725000000000001</v>
      </c>
      <c r="G19" s="20">
        <f>(1-(F19-F5)/(F7-F5))*100</f>
        <v>-2.8703094140881902</v>
      </c>
    </row>
    <row r="20" spans="1:7">
      <c r="A20" s="6" t="str">
        <f t="shared" si="0"/>
        <v>ROCK2FT000959-040.000001</v>
      </c>
      <c r="B20" s="17" t="s">
        <v>1864</v>
      </c>
      <c r="C20" s="18" t="s">
        <v>2087</v>
      </c>
      <c r="D20" s="8">
        <v>9.9999999999999995E-7</v>
      </c>
      <c r="E20" s="9">
        <v>42.61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812</v>
      </c>
      <c r="C5" s="18" t="s">
        <v>267</v>
      </c>
      <c r="E5" s="9">
        <v>4.03</v>
      </c>
      <c r="F5" s="23">
        <f>AVERAGE(E5:E8)</f>
        <v>3.395</v>
      </c>
    </row>
    <row r="6" spans="1:9">
      <c r="A6" s="6" t="str">
        <f t="shared" si="0"/>
        <v/>
      </c>
      <c r="B6" s="17" t="s">
        <v>812</v>
      </c>
      <c r="C6" s="18" t="s">
        <v>267</v>
      </c>
      <c r="E6" s="9">
        <v>3.37</v>
      </c>
      <c r="F6" s="23"/>
    </row>
    <row r="7" spans="1:9">
      <c r="A7" s="6" t="str">
        <f t="shared" si="0"/>
        <v/>
      </c>
      <c r="B7" s="17" t="s">
        <v>812</v>
      </c>
      <c r="C7" s="18" t="s">
        <v>267</v>
      </c>
      <c r="E7" s="9">
        <v>2.42</v>
      </c>
      <c r="F7" s="24"/>
    </row>
    <row r="8" spans="1:9">
      <c r="A8" s="6" t="str">
        <f t="shared" si="0"/>
        <v/>
      </c>
      <c r="B8" s="17" t="s">
        <v>812</v>
      </c>
      <c r="C8" s="18" t="s">
        <v>267</v>
      </c>
      <c r="E8" s="9">
        <v>3.76</v>
      </c>
      <c r="F8" s="23"/>
    </row>
    <row r="9" spans="1:9">
      <c r="A9" s="6" t="str">
        <f t="shared" si="0"/>
        <v/>
      </c>
      <c r="B9" s="17" t="s">
        <v>812</v>
      </c>
      <c r="C9" s="18" t="s">
        <v>270</v>
      </c>
      <c r="E9" s="9">
        <v>42.11</v>
      </c>
      <c r="F9" s="23">
        <f>AVERAGE(E9:E12)</f>
        <v>40.355000000000004</v>
      </c>
    </row>
    <row r="10" spans="1:9">
      <c r="A10" s="6" t="str">
        <f t="shared" si="0"/>
        <v/>
      </c>
      <c r="B10" s="17" t="s">
        <v>812</v>
      </c>
      <c r="C10" s="18" t="s">
        <v>270</v>
      </c>
      <c r="E10" s="9">
        <v>40.090000000000003</v>
      </c>
      <c r="F10" s="23"/>
    </row>
    <row r="11" spans="1:9">
      <c r="A11" s="6" t="str">
        <f t="shared" si="0"/>
        <v/>
      </c>
      <c r="B11" s="17" t="s">
        <v>812</v>
      </c>
      <c r="C11" s="18" t="s">
        <v>270</v>
      </c>
      <c r="E11" s="9">
        <v>40.92</v>
      </c>
      <c r="F11" s="24"/>
    </row>
    <row r="12" spans="1:9">
      <c r="A12" s="6" t="str">
        <f t="shared" si="0"/>
        <v/>
      </c>
      <c r="B12" s="17" t="s">
        <v>812</v>
      </c>
      <c r="C12" s="18" t="s">
        <v>270</v>
      </c>
      <c r="E12" s="9">
        <v>38.299999999999997</v>
      </c>
      <c r="F12" s="23"/>
    </row>
    <row r="13" spans="1:9">
      <c r="A13" s="6" t="str">
        <f t="shared" si="0"/>
        <v>RSK1_1mMStaurosporine0.00001</v>
      </c>
      <c r="B13" s="17" t="s">
        <v>812</v>
      </c>
      <c r="C13" s="18" t="s">
        <v>272</v>
      </c>
      <c r="D13" s="8">
        <v>1.0000000000000001E-5</v>
      </c>
      <c r="E13" s="9">
        <v>3.24</v>
      </c>
      <c r="F13" s="23">
        <f>AVERAGE(E13:E14)</f>
        <v>3.1950000000000003</v>
      </c>
      <c r="G13" s="20">
        <f>(1-(F13-F5)/(F9-F5))*100</f>
        <v>100.54112554112552</v>
      </c>
    </row>
    <row r="14" spans="1:9">
      <c r="A14" s="6" t="str">
        <f t="shared" si="0"/>
        <v>RSK1_1mMStaurosporine0.00001</v>
      </c>
      <c r="B14" s="17" t="s">
        <v>812</v>
      </c>
      <c r="C14" s="18" t="s">
        <v>272</v>
      </c>
      <c r="D14" s="8">
        <v>1.0000000000000001E-5</v>
      </c>
      <c r="E14" s="9">
        <v>3.15</v>
      </c>
      <c r="F14" s="23"/>
      <c r="G14" s="20"/>
    </row>
    <row r="15" spans="1:9">
      <c r="A15" s="6" t="str">
        <f t="shared" si="0"/>
        <v>RSK1_1mMFT002787-120.000001</v>
      </c>
      <c r="B15" s="17" t="s">
        <v>812</v>
      </c>
      <c r="C15" s="18" t="s">
        <v>2083</v>
      </c>
      <c r="D15" s="8">
        <v>9.9999999999999995E-7</v>
      </c>
      <c r="E15" s="9">
        <v>42.08</v>
      </c>
      <c r="F15" s="23">
        <f>AVERAGE(E15:E16)</f>
        <v>42.024999999999999</v>
      </c>
      <c r="G15" s="20">
        <f>(1-(F15-F5)/(F9-F5))*100</f>
        <v>-4.5183982683982604</v>
      </c>
    </row>
    <row r="16" spans="1:9">
      <c r="A16" s="6" t="str">
        <f t="shared" si="0"/>
        <v>RSK1_1mMFT002787-120.000001</v>
      </c>
      <c r="B16" s="17" t="s">
        <v>812</v>
      </c>
      <c r="C16" s="18" t="s">
        <v>2083</v>
      </c>
      <c r="D16" s="8">
        <v>9.9999999999999995E-7</v>
      </c>
      <c r="E16" s="9">
        <v>41.97</v>
      </c>
      <c r="F16" s="23"/>
      <c r="G16" s="20"/>
    </row>
    <row r="17" spans="1:7">
      <c r="A17" s="6" t="str">
        <f t="shared" si="0"/>
        <v>RSK1_1mMFT003666-010.000001</v>
      </c>
      <c r="B17" s="17" t="s">
        <v>812</v>
      </c>
      <c r="C17" s="18" t="s">
        <v>2084</v>
      </c>
      <c r="D17" s="8">
        <v>9.9999999999999995E-7</v>
      </c>
      <c r="E17" s="9">
        <v>42.33</v>
      </c>
      <c r="F17" s="23">
        <f>AVERAGE(E17:E18)</f>
        <v>41.905000000000001</v>
      </c>
      <c r="G17" s="20">
        <f>(1-(F17-F5)/(F9-F5))*100</f>
        <v>-4.1937229437229329</v>
      </c>
    </row>
    <row r="18" spans="1:7">
      <c r="A18" s="6" t="str">
        <f t="shared" si="0"/>
        <v>RSK1_1mMFT003666-010.000001</v>
      </c>
      <c r="B18" s="17" t="s">
        <v>812</v>
      </c>
      <c r="C18" s="18" t="s">
        <v>2084</v>
      </c>
      <c r="D18" s="8">
        <v>9.9999999999999995E-7</v>
      </c>
      <c r="E18" s="9">
        <v>41.48</v>
      </c>
      <c r="F18" s="23"/>
      <c r="G18" s="20"/>
    </row>
    <row r="19" spans="1:7">
      <c r="A19" s="6" t="str">
        <f t="shared" si="0"/>
        <v>RSK1_1mMFT001973-170.000001</v>
      </c>
      <c r="B19" s="17" t="s">
        <v>812</v>
      </c>
      <c r="C19" s="18" t="s">
        <v>2085</v>
      </c>
      <c r="D19" s="8">
        <v>9.9999999999999995E-7</v>
      </c>
      <c r="E19" s="9">
        <v>43.16</v>
      </c>
      <c r="F19" s="23">
        <f>AVERAGE(E19:E20)</f>
        <v>42.254999999999995</v>
      </c>
      <c r="G19" s="20">
        <f>(1-(F19-F5)/(F9-F5))*100</f>
        <v>-5.1406926406926123</v>
      </c>
    </row>
    <row r="20" spans="1:7">
      <c r="A20" s="6" t="str">
        <f t="shared" si="0"/>
        <v>RSK1_1mMFT001973-170.000001</v>
      </c>
      <c r="B20" s="17" t="s">
        <v>812</v>
      </c>
      <c r="C20" s="18" t="s">
        <v>2085</v>
      </c>
      <c r="D20" s="8">
        <v>9.9999999999999995E-7</v>
      </c>
      <c r="E20" s="21">
        <v>41.35</v>
      </c>
      <c r="F20" s="23"/>
      <c r="G20" s="20"/>
    </row>
    <row r="21" spans="1:7">
      <c r="A21" s="6" t="str">
        <f t="shared" si="0"/>
        <v>RSK1_1mMFT003437-010.000001</v>
      </c>
      <c r="B21" s="17" t="s">
        <v>812</v>
      </c>
      <c r="C21" s="18" t="s">
        <v>2086</v>
      </c>
      <c r="D21" s="8">
        <v>9.9999999999999995E-7</v>
      </c>
      <c r="E21" s="9">
        <v>39.979999999999997</v>
      </c>
      <c r="F21" s="23">
        <f>AVERAGE(E21:E22)</f>
        <v>40.064999999999998</v>
      </c>
      <c r="G21" s="20">
        <f>(1-(F21-F5)/(F9-F5))*100</f>
        <v>0.784632034632049</v>
      </c>
    </row>
    <row r="22" spans="1:7">
      <c r="A22" s="6" t="str">
        <f t="shared" si="0"/>
        <v>RSK1_1mMFT003437-010.000001</v>
      </c>
      <c r="B22" s="17" t="s">
        <v>812</v>
      </c>
      <c r="C22" s="18" t="s">
        <v>2086</v>
      </c>
      <c r="D22" s="8">
        <v>9.9999999999999995E-7</v>
      </c>
      <c r="E22" s="9">
        <v>40.15</v>
      </c>
      <c r="F22" s="23"/>
      <c r="G22" s="20"/>
    </row>
    <row r="23" spans="1:7">
      <c r="A23" s="6" t="str">
        <f t="shared" si="0"/>
        <v>RSK1_1mMFT000959-040.000001</v>
      </c>
      <c r="B23" s="17" t="s">
        <v>812</v>
      </c>
      <c r="C23" s="18" t="s">
        <v>2087</v>
      </c>
      <c r="D23" s="8">
        <v>9.9999999999999995E-7</v>
      </c>
      <c r="E23" s="9">
        <v>43.12</v>
      </c>
      <c r="F23" s="23">
        <f>AVERAGE(E23:E24)</f>
        <v>43.04</v>
      </c>
      <c r="G23" s="20">
        <f>(1-(F23-F5)/(F9-F5))*100</f>
        <v>-7.2646103896103709</v>
      </c>
    </row>
    <row r="24" spans="1:7">
      <c r="A24" s="6" t="str">
        <f t="shared" si="0"/>
        <v>RSK1_1mMFT000959-040.000001</v>
      </c>
      <c r="B24" s="17" t="s">
        <v>812</v>
      </c>
      <c r="C24" s="18" t="s">
        <v>2087</v>
      </c>
      <c r="D24" s="8">
        <v>9.9999999999999995E-7</v>
      </c>
      <c r="E24" s="9">
        <v>42.96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1865</v>
      </c>
      <c r="C1" s="6" t="s">
        <v>2077</v>
      </c>
    </row>
    <row r="2" spans="1:9">
      <c r="B2" s="7" t="s">
        <v>1866</v>
      </c>
      <c r="C2" s="6" t="s">
        <v>2078</v>
      </c>
      <c r="H2" s="11"/>
      <c r="I2" s="11"/>
    </row>
    <row r="3" spans="1:9" ht="15" thickBot="1"/>
    <row r="4" spans="1:9" ht="31" thickBot="1">
      <c r="B4" s="12" t="s">
        <v>1867</v>
      </c>
      <c r="C4" s="12" t="s">
        <v>1868</v>
      </c>
      <c r="D4" s="13" t="s">
        <v>1869</v>
      </c>
      <c r="E4" s="14" t="s">
        <v>1870</v>
      </c>
      <c r="F4" s="15" t="s">
        <v>1871</v>
      </c>
      <c r="G4" s="16" t="s">
        <v>1872</v>
      </c>
    </row>
    <row r="5" spans="1:9">
      <c r="A5" s="6" t="str">
        <f t="shared" ref="A5:A20" si="0">IF(D5="","",B5&amp;C5&amp;D5)</f>
        <v/>
      </c>
      <c r="B5" s="17" t="s">
        <v>1873</v>
      </c>
      <c r="C5" s="18" t="s">
        <v>267</v>
      </c>
      <c r="E5" s="9">
        <v>3.56</v>
      </c>
      <c r="F5" s="19">
        <f>AVERAGE(E5:E6)</f>
        <v>3.4350000000000001</v>
      </c>
    </row>
    <row r="6" spans="1:9">
      <c r="A6" s="6" t="str">
        <f t="shared" si="0"/>
        <v/>
      </c>
      <c r="B6" s="17" t="s">
        <v>1873</v>
      </c>
      <c r="C6" s="18" t="s">
        <v>267</v>
      </c>
      <c r="E6" s="9">
        <v>3.31</v>
      </c>
      <c r="F6" s="19"/>
    </row>
    <row r="7" spans="1:9">
      <c r="A7" s="6" t="str">
        <f t="shared" si="0"/>
        <v/>
      </c>
      <c r="B7" s="17" t="s">
        <v>1873</v>
      </c>
      <c r="C7" s="18" t="s">
        <v>270</v>
      </c>
      <c r="E7" s="9">
        <v>59.09</v>
      </c>
      <c r="F7" s="19">
        <f>AVERAGE(E7:E8)</f>
        <v>58.255000000000003</v>
      </c>
    </row>
    <row r="8" spans="1:9">
      <c r="A8" s="6" t="str">
        <f t="shared" si="0"/>
        <v/>
      </c>
      <c r="B8" s="17" t="s">
        <v>1873</v>
      </c>
      <c r="C8" s="18" t="s">
        <v>270</v>
      </c>
      <c r="E8" s="9">
        <v>57.42</v>
      </c>
      <c r="F8" s="19"/>
    </row>
    <row r="9" spans="1:9">
      <c r="A9" s="6" t="str">
        <f t="shared" si="0"/>
        <v>RSK2Staurosporine0.00001</v>
      </c>
      <c r="B9" s="17" t="s">
        <v>1873</v>
      </c>
      <c r="C9" s="18" t="s">
        <v>1874</v>
      </c>
      <c r="D9" s="8">
        <v>1.0000000000000001E-5</v>
      </c>
      <c r="E9" s="9">
        <v>2.66</v>
      </c>
      <c r="F9" s="19">
        <f>AVERAGE(E9:E10)</f>
        <v>2.12</v>
      </c>
      <c r="G9" s="20">
        <f>(1-(F9-F5)/(F7-F5))*100</f>
        <v>102.39875957679678</v>
      </c>
    </row>
    <row r="10" spans="1:9">
      <c r="A10" s="6" t="str">
        <f t="shared" si="0"/>
        <v>RSK2Staurosporine0.00001</v>
      </c>
      <c r="B10" s="17" t="s">
        <v>1873</v>
      </c>
      <c r="C10" s="18" t="s">
        <v>1874</v>
      </c>
      <c r="D10" s="8">
        <v>1.0000000000000001E-5</v>
      </c>
      <c r="E10" s="21">
        <v>1.58</v>
      </c>
      <c r="F10" s="22"/>
      <c r="G10" s="20"/>
    </row>
    <row r="11" spans="1:9">
      <c r="A11" s="6" t="str">
        <f t="shared" si="0"/>
        <v>RSK2FT002787-120.000001</v>
      </c>
      <c r="B11" s="17" t="s">
        <v>1873</v>
      </c>
      <c r="C11" s="18" t="s">
        <v>2083</v>
      </c>
      <c r="D11" s="8">
        <v>9.9999999999999995E-7</v>
      </c>
      <c r="E11" s="9">
        <v>62.96</v>
      </c>
      <c r="F11" s="19">
        <f>AVERAGE(E11:E12)</f>
        <v>62.094999999999999</v>
      </c>
      <c r="G11" s="20">
        <f>(1-(F11-F5)/(F7-F5))*100</f>
        <v>-7.0047427946005048</v>
      </c>
    </row>
    <row r="12" spans="1:9">
      <c r="A12" s="6" t="str">
        <f t="shared" si="0"/>
        <v>RSK2FT002787-120.000001</v>
      </c>
      <c r="B12" s="17" t="s">
        <v>1873</v>
      </c>
      <c r="C12" s="18" t="s">
        <v>2083</v>
      </c>
      <c r="D12" s="8">
        <v>9.9999999999999995E-7</v>
      </c>
      <c r="E12" s="9">
        <v>61.23</v>
      </c>
      <c r="F12" s="19"/>
      <c r="G12" s="20"/>
    </row>
    <row r="13" spans="1:9">
      <c r="A13" s="6" t="str">
        <f t="shared" si="0"/>
        <v>RSK2FT003666-010.000001</v>
      </c>
      <c r="B13" s="17" t="s">
        <v>1873</v>
      </c>
      <c r="C13" s="18" t="s">
        <v>2084</v>
      </c>
      <c r="D13" s="8">
        <v>9.9999999999999995E-7</v>
      </c>
      <c r="E13" s="9">
        <v>59.34</v>
      </c>
      <c r="F13" s="19">
        <f>AVERAGE(E13:E14)</f>
        <v>59.44</v>
      </c>
      <c r="G13" s="20">
        <f>(1-(F13-F5)/(F7-F5))*100</f>
        <v>-2.1616198467712344</v>
      </c>
    </row>
    <row r="14" spans="1:9">
      <c r="A14" s="6" t="str">
        <f t="shared" si="0"/>
        <v>RSK2FT003666-010.000001</v>
      </c>
      <c r="B14" s="17" t="s">
        <v>1873</v>
      </c>
      <c r="C14" s="18" t="s">
        <v>2084</v>
      </c>
      <c r="D14" s="8">
        <v>9.9999999999999995E-7</v>
      </c>
      <c r="E14" s="9">
        <v>59.54</v>
      </c>
      <c r="F14" s="19"/>
      <c r="G14" s="20"/>
    </row>
    <row r="15" spans="1:9">
      <c r="A15" s="6" t="str">
        <f t="shared" si="0"/>
        <v>RSK2FT001973-170.000001</v>
      </c>
      <c r="B15" s="17" t="s">
        <v>1873</v>
      </c>
      <c r="C15" s="18" t="s">
        <v>2085</v>
      </c>
      <c r="D15" s="8">
        <v>9.9999999999999995E-7</v>
      </c>
      <c r="E15" s="9">
        <v>60.06</v>
      </c>
      <c r="F15" s="19">
        <f>AVERAGE(E15:E16)</f>
        <v>59.6</v>
      </c>
      <c r="G15" s="20">
        <f>(1-(F15-F5)/(F7-F5))*100</f>
        <v>-2.4534841298796017</v>
      </c>
    </row>
    <row r="16" spans="1:9">
      <c r="A16" s="6" t="str">
        <f t="shared" si="0"/>
        <v>RSK2FT001973-170.000001</v>
      </c>
      <c r="B16" s="17" t="s">
        <v>1873</v>
      </c>
      <c r="C16" s="18" t="s">
        <v>2085</v>
      </c>
      <c r="D16" s="8">
        <v>9.9999999999999995E-7</v>
      </c>
      <c r="E16" s="9">
        <v>59.14</v>
      </c>
      <c r="F16" s="19"/>
      <c r="G16" s="20"/>
    </row>
    <row r="17" spans="1:7">
      <c r="A17" s="6" t="str">
        <f t="shared" si="0"/>
        <v>RSK2FT003437-010.000001</v>
      </c>
      <c r="B17" s="17" t="s">
        <v>1873</v>
      </c>
      <c r="C17" s="18" t="s">
        <v>2086</v>
      </c>
      <c r="D17" s="8">
        <v>9.9999999999999995E-7</v>
      </c>
      <c r="E17" s="9">
        <v>60.89</v>
      </c>
      <c r="F17" s="19">
        <f>AVERAGE(E17:E18)</f>
        <v>60.274999999999999</v>
      </c>
      <c r="G17" s="20">
        <f>(1-(F17-F5)/(F7-F5))*100</f>
        <v>-3.6847865742429597</v>
      </c>
    </row>
    <row r="18" spans="1:7">
      <c r="A18" s="6" t="str">
        <f t="shared" si="0"/>
        <v>RSK2FT003437-010.000001</v>
      </c>
      <c r="B18" s="17" t="s">
        <v>1873</v>
      </c>
      <c r="C18" s="18" t="s">
        <v>2086</v>
      </c>
      <c r="D18" s="8">
        <v>9.9999999999999995E-7</v>
      </c>
      <c r="E18" s="9">
        <v>59.66</v>
      </c>
      <c r="F18" s="19"/>
      <c r="G18" s="20"/>
    </row>
    <row r="19" spans="1:7">
      <c r="A19" s="6" t="str">
        <f t="shared" si="0"/>
        <v>RSK2FT000959-040.000001</v>
      </c>
      <c r="B19" s="17" t="s">
        <v>1873</v>
      </c>
      <c r="C19" s="18" t="s">
        <v>2087</v>
      </c>
      <c r="D19" s="8">
        <v>9.9999999999999995E-7</v>
      </c>
      <c r="E19" s="9">
        <v>59.75</v>
      </c>
      <c r="F19" s="19">
        <f>AVERAGE(E19:E20)</f>
        <v>59.844999999999999</v>
      </c>
      <c r="G19" s="20">
        <f>(1-(F19-F5)/(F7-F5))*100</f>
        <v>-2.900401313389267</v>
      </c>
    </row>
    <row r="20" spans="1:7">
      <c r="A20" s="6" t="str">
        <f t="shared" si="0"/>
        <v>RSK2FT000959-040.000001</v>
      </c>
      <c r="B20" s="17" t="s">
        <v>1873</v>
      </c>
      <c r="C20" s="18" t="s">
        <v>2087</v>
      </c>
      <c r="D20" s="8">
        <v>9.9999999999999995E-7</v>
      </c>
      <c r="E20" s="9">
        <v>59.94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778</v>
      </c>
      <c r="C1" s="6" t="s">
        <v>2077</v>
      </c>
    </row>
    <row r="2" spans="1:9">
      <c r="B2" s="7" t="s">
        <v>813</v>
      </c>
      <c r="C2" s="6" t="s">
        <v>2078</v>
      </c>
      <c r="H2" s="11"/>
      <c r="I2" s="11"/>
    </row>
    <row r="3" spans="1:9" ht="15" thickBot="1"/>
    <row r="4" spans="1:9" ht="31" thickBot="1">
      <c r="B4" s="12" t="s">
        <v>779</v>
      </c>
      <c r="C4" s="12" t="s">
        <v>814</v>
      </c>
      <c r="D4" s="13" t="s">
        <v>767</v>
      </c>
      <c r="E4" s="14" t="s">
        <v>594</v>
      </c>
      <c r="F4" s="15" t="s">
        <v>815</v>
      </c>
      <c r="G4" s="16" t="s">
        <v>775</v>
      </c>
    </row>
    <row r="5" spans="1:9">
      <c r="A5" s="6" t="str">
        <f t="shared" ref="A5:A24" si="0">IF(D5="","",B5&amp;C5&amp;D5)</f>
        <v/>
      </c>
      <c r="B5" s="17" t="s">
        <v>816</v>
      </c>
      <c r="C5" s="18" t="s">
        <v>267</v>
      </c>
      <c r="E5" s="9">
        <v>3.4</v>
      </c>
      <c r="F5" s="23">
        <f>AVERAGE(E5:E8)</f>
        <v>3.0250000000000004</v>
      </c>
    </row>
    <row r="6" spans="1:9">
      <c r="A6" s="6" t="str">
        <f t="shared" si="0"/>
        <v/>
      </c>
      <c r="B6" s="17" t="s">
        <v>817</v>
      </c>
      <c r="C6" s="18" t="s">
        <v>267</v>
      </c>
      <c r="E6" s="9">
        <v>2.72</v>
      </c>
      <c r="F6" s="23"/>
    </row>
    <row r="7" spans="1:9">
      <c r="A7" s="6" t="str">
        <f t="shared" si="0"/>
        <v/>
      </c>
      <c r="B7" s="17" t="s">
        <v>817</v>
      </c>
      <c r="C7" s="18" t="s">
        <v>267</v>
      </c>
      <c r="E7" s="9">
        <v>2.78</v>
      </c>
      <c r="F7" s="24"/>
    </row>
    <row r="8" spans="1:9">
      <c r="A8" s="6" t="str">
        <f t="shared" si="0"/>
        <v/>
      </c>
      <c r="B8" s="17" t="s">
        <v>817</v>
      </c>
      <c r="C8" s="18" t="s">
        <v>267</v>
      </c>
      <c r="E8" s="9">
        <v>3.2</v>
      </c>
      <c r="F8" s="23"/>
    </row>
    <row r="9" spans="1:9">
      <c r="A9" s="6" t="str">
        <f t="shared" si="0"/>
        <v/>
      </c>
      <c r="B9" s="17" t="s">
        <v>817</v>
      </c>
      <c r="C9" s="18" t="s">
        <v>270</v>
      </c>
      <c r="E9" s="9">
        <v>46.13</v>
      </c>
      <c r="F9" s="23">
        <f>AVERAGE(E9:E12)</f>
        <v>41.207499999999996</v>
      </c>
    </row>
    <row r="10" spans="1:9">
      <c r="A10" s="6" t="str">
        <f t="shared" si="0"/>
        <v/>
      </c>
      <c r="B10" s="17" t="s">
        <v>818</v>
      </c>
      <c r="C10" s="18" t="s">
        <v>270</v>
      </c>
      <c r="E10" s="9">
        <v>43.66</v>
      </c>
      <c r="F10" s="23"/>
    </row>
    <row r="11" spans="1:9">
      <c r="A11" s="6" t="str">
        <f t="shared" si="0"/>
        <v/>
      </c>
      <c r="B11" s="17" t="s">
        <v>817</v>
      </c>
      <c r="C11" s="18" t="s">
        <v>270</v>
      </c>
      <c r="E11" s="9">
        <v>37.6</v>
      </c>
      <c r="F11" s="24"/>
    </row>
    <row r="12" spans="1:9">
      <c r="A12" s="6" t="str">
        <f t="shared" si="0"/>
        <v/>
      </c>
      <c r="B12" s="17" t="s">
        <v>817</v>
      </c>
      <c r="C12" s="18" t="s">
        <v>270</v>
      </c>
      <c r="E12" s="9">
        <v>37.44</v>
      </c>
      <c r="F12" s="23"/>
    </row>
    <row r="13" spans="1:9">
      <c r="A13" s="6" t="str">
        <f t="shared" si="0"/>
        <v>RSK3_1mMStaurosporine0.00001</v>
      </c>
      <c r="B13" s="17" t="s">
        <v>817</v>
      </c>
      <c r="C13" s="18" t="s">
        <v>587</v>
      </c>
      <c r="D13" s="8">
        <v>1.0000000000000001E-5</v>
      </c>
      <c r="E13" s="9">
        <v>2.68</v>
      </c>
      <c r="F13" s="23">
        <f>AVERAGE(E13:E14)</f>
        <v>2.9699999999999998</v>
      </c>
      <c r="G13" s="20">
        <f>(1-(F13-F5)/(F9-F5))*100</f>
        <v>100.14404504681464</v>
      </c>
    </row>
    <row r="14" spans="1:9">
      <c r="A14" s="6" t="str">
        <f t="shared" si="0"/>
        <v>RSK3_1mMStaurosporine0.00001</v>
      </c>
      <c r="B14" s="17" t="s">
        <v>817</v>
      </c>
      <c r="C14" s="18" t="s">
        <v>587</v>
      </c>
      <c r="D14" s="8">
        <v>1.0000000000000001E-5</v>
      </c>
      <c r="E14" s="9">
        <v>3.26</v>
      </c>
      <c r="F14" s="23"/>
      <c r="G14" s="20"/>
    </row>
    <row r="15" spans="1:9">
      <c r="A15" s="6" t="str">
        <f t="shared" si="0"/>
        <v>RSK3_1mMFT002787-120.000001</v>
      </c>
      <c r="B15" s="17" t="s">
        <v>818</v>
      </c>
      <c r="C15" s="18" t="s">
        <v>2083</v>
      </c>
      <c r="D15" s="8">
        <v>9.9999999999999995E-7</v>
      </c>
      <c r="E15" s="9">
        <v>39.83</v>
      </c>
      <c r="F15" s="23">
        <f>AVERAGE(E15:E16)</f>
        <v>39.325000000000003</v>
      </c>
      <c r="G15" s="20">
        <f>(1-(F15-F5)/(F9-F5))*100</f>
        <v>4.9302691023374372</v>
      </c>
    </row>
    <row r="16" spans="1:9">
      <c r="A16" s="6" t="str">
        <f t="shared" si="0"/>
        <v>RSK3_1mMFT002787-120.000001</v>
      </c>
      <c r="B16" s="17" t="s">
        <v>818</v>
      </c>
      <c r="C16" s="18" t="s">
        <v>2083</v>
      </c>
      <c r="D16" s="8">
        <v>9.9999999999999995E-7</v>
      </c>
      <c r="E16" s="9">
        <v>38.82</v>
      </c>
      <c r="F16" s="23"/>
      <c r="G16" s="20"/>
    </row>
    <row r="17" spans="1:7">
      <c r="A17" s="6" t="str">
        <f t="shared" si="0"/>
        <v>RSK3_1mMFT003666-010.000001</v>
      </c>
      <c r="B17" s="17" t="s">
        <v>817</v>
      </c>
      <c r="C17" s="18" t="s">
        <v>2084</v>
      </c>
      <c r="D17" s="8">
        <v>9.9999999999999995E-7</v>
      </c>
      <c r="E17" s="9">
        <v>39.130000000000003</v>
      </c>
      <c r="F17" s="23">
        <f>AVERAGE(E17:E18)</f>
        <v>39.590000000000003</v>
      </c>
      <c r="G17" s="20">
        <f>(1-(F17-F5)/(F9-F5))*100</f>
        <v>4.2362338767759855</v>
      </c>
    </row>
    <row r="18" spans="1:7">
      <c r="A18" s="6" t="str">
        <f t="shared" si="0"/>
        <v>RSK3_1mMFT003666-010.000001</v>
      </c>
      <c r="B18" s="17" t="s">
        <v>817</v>
      </c>
      <c r="C18" s="18" t="s">
        <v>2084</v>
      </c>
      <c r="D18" s="8">
        <v>9.9999999999999995E-7</v>
      </c>
      <c r="E18" s="9">
        <v>40.049999999999997</v>
      </c>
      <c r="F18" s="23"/>
      <c r="G18" s="20"/>
    </row>
    <row r="19" spans="1:7">
      <c r="A19" s="6" t="str">
        <f t="shared" si="0"/>
        <v>RSK3_1mMFT001973-170.000001</v>
      </c>
      <c r="B19" s="17" t="s">
        <v>817</v>
      </c>
      <c r="C19" s="18" t="s">
        <v>2085</v>
      </c>
      <c r="D19" s="8">
        <v>9.9999999999999995E-7</v>
      </c>
      <c r="E19" s="9">
        <v>44.18</v>
      </c>
      <c r="F19" s="23">
        <f>AVERAGE(E19:E20)</f>
        <v>41.725000000000001</v>
      </c>
      <c r="G19" s="20">
        <f>(1-(F19-F5)/(F9-F5))*100</f>
        <v>-1.3553329404832226</v>
      </c>
    </row>
    <row r="20" spans="1:7">
      <c r="A20" s="6" t="str">
        <f t="shared" si="0"/>
        <v>RSK3_1mMFT001973-170.000001</v>
      </c>
      <c r="B20" s="17" t="s">
        <v>817</v>
      </c>
      <c r="C20" s="18" t="s">
        <v>2085</v>
      </c>
      <c r="D20" s="8">
        <v>9.9999999999999995E-7</v>
      </c>
      <c r="E20" s="21">
        <v>39.270000000000003</v>
      </c>
      <c r="F20" s="23"/>
      <c r="G20" s="20"/>
    </row>
    <row r="21" spans="1:7">
      <c r="A21" s="6" t="str">
        <f t="shared" si="0"/>
        <v>RSK3_1mMFT003437-010.000001</v>
      </c>
      <c r="B21" s="17" t="s">
        <v>817</v>
      </c>
      <c r="C21" s="18" t="s">
        <v>2086</v>
      </c>
      <c r="D21" s="8">
        <v>9.9999999999999995E-7</v>
      </c>
      <c r="E21" s="9">
        <v>39.65</v>
      </c>
      <c r="F21" s="23">
        <f>AVERAGE(E21:E22)</f>
        <v>39.43</v>
      </c>
      <c r="G21" s="20">
        <f>(1-(F21-F5)/(F9-F5))*100</f>
        <v>4.6552740129640497</v>
      </c>
    </row>
    <row r="22" spans="1:7">
      <c r="A22" s="6" t="str">
        <f t="shared" si="0"/>
        <v>RSK3_1mMFT003437-010.000001</v>
      </c>
      <c r="B22" s="17" t="s">
        <v>817</v>
      </c>
      <c r="C22" s="18" t="s">
        <v>2086</v>
      </c>
      <c r="D22" s="8">
        <v>9.9999999999999995E-7</v>
      </c>
      <c r="E22" s="9">
        <v>39.21</v>
      </c>
      <c r="F22" s="23"/>
      <c r="G22" s="20"/>
    </row>
    <row r="23" spans="1:7">
      <c r="A23" s="6" t="str">
        <f t="shared" si="0"/>
        <v>RSK3_1mMFT000959-040.000001</v>
      </c>
      <c r="B23" s="17" t="s">
        <v>817</v>
      </c>
      <c r="C23" s="18" t="s">
        <v>2087</v>
      </c>
      <c r="D23" s="8">
        <v>9.9999999999999995E-7</v>
      </c>
      <c r="E23" s="9">
        <v>40.380000000000003</v>
      </c>
      <c r="F23" s="23">
        <f>AVERAGE(E23:E24)</f>
        <v>40.215000000000003</v>
      </c>
      <c r="G23" s="20">
        <f>(1-(F23-F5)/(F9-F5))*100</f>
        <v>2.599358344791447</v>
      </c>
    </row>
    <row r="24" spans="1:7">
      <c r="A24" s="6" t="str">
        <f t="shared" si="0"/>
        <v>RSK3_1mMFT000959-040.000001</v>
      </c>
      <c r="B24" s="17" t="s">
        <v>817</v>
      </c>
      <c r="C24" s="18" t="s">
        <v>2087</v>
      </c>
      <c r="D24" s="8">
        <v>9.9999999999999995E-7</v>
      </c>
      <c r="E24" s="9">
        <v>40.049999999999997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796</v>
      </c>
      <c r="C1" s="6" t="s">
        <v>2077</v>
      </c>
    </row>
    <row r="2" spans="1:9">
      <c r="B2" s="7" t="s">
        <v>590</v>
      </c>
      <c r="C2" s="6" t="s">
        <v>2078</v>
      </c>
      <c r="H2" s="11"/>
      <c r="I2" s="11"/>
    </row>
    <row r="3" spans="1:9" ht="15" thickBot="1"/>
    <row r="4" spans="1:9" ht="31" thickBot="1">
      <c r="B4" s="12" t="s">
        <v>591</v>
      </c>
      <c r="C4" s="12" t="s">
        <v>592</v>
      </c>
      <c r="D4" s="13" t="s">
        <v>262</v>
      </c>
      <c r="E4" s="14" t="s">
        <v>819</v>
      </c>
      <c r="F4" s="15" t="s">
        <v>820</v>
      </c>
      <c r="G4" s="16" t="s">
        <v>769</v>
      </c>
    </row>
    <row r="5" spans="1:9">
      <c r="A5" s="6" t="str">
        <f t="shared" ref="A5:A24" si="0">IF(D5="","",B5&amp;C5&amp;D5)</f>
        <v/>
      </c>
      <c r="B5" s="17" t="s">
        <v>821</v>
      </c>
      <c r="C5" s="18" t="s">
        <v>267</v>
      </c>
      <c r="E5" s="9">
        <v>1.83</v>
      </c>
      <c r="F5" s="23">
        <f>AVERAGE(E5:E8)</f>
        <v>2.7349999999999999</v>
      </c>
    </row>
    <row r="6" spans="1:9">
      <c r="A6" s="6" t="str">
        <f t="shared" si="0"/>
        <v/>
      </c>
      <c r="B6" s="17" t="s">
        <v>822</v>
      </c>
      <c r="C6" s="18" t="s">
        <v>267</v>
      </c>
      <c r="E6" s="9">
        <v>2.63</v>
      </c>
      <c r="F6" s="23"/>
    </row>
    <row r="7" spans="1:9">
      <c r="A7" s="6" t="str">
        <f t="shared" si="0"/>
        <v/>
      </c>
      <c r="B7" s="17" t="s">
        <v>823</v>
      </c>
      <c r="C7" s="18" t="s">
        <v>267</v>
      </c>
      <c r="E7" s="9">
        <v>2.84</v>
      </c>
      <c r="F7" s="24"/>
    </row>
    <row r="8" spans="1:9">
      <c r="A8" s="6" t="str">
        <f t="shared" si="0"/>
        <v/>
      </c>
      <c r="B8" s="17" t="s">
        <v>822</v>
      </c>
      <c r="C8" s="18" t="s">
        <v>267</v>
      </c>
      <c r="E8" s="9">
        <v>3.64</v>
      </c>
      <c r="F8" s="23"/>
    </row>
    <row r="9" spans="1:9">
      <c r="A9" s="6" t="str">
        <f t="shared" si="0"/>
        <v/>
      </c>
      <c r="B9" s="17" t="s">
        <v>821</v>
      </c>
      <c r="C9" s="18" t="s">
        <v>270</v>
      </c>
      <c r="E9" s="9">
        <v>23.99</v>
      </c>
      <c r="F9" s="23">
        <f>AVERAGE(E9:E12)</f>
        <v>23.919999999999998</v>
      </c>
    </row>
    <row r="10" spans="1:9">
      <c r="A10" s="6" t="str">
        <f t="shared" si="0"/>
        <v/>
      </c>
      <c r="B10" s="17" t="s">
        <v>824</v>
      </c>
      <c r="C10" s="18" t="s">
        <v>270</v>
      </c>
      <c r="E10" s="9">
        <v>23.07</v>
      </c>
      <c r="F10" s="23"/>
    </row>
    <row r="11" spans="1:9">
      <c r="A11" s="6" t="str">
        <f t="shared" si="0"/>
        <v/>
      </c>
      <c r="B11" s="17" t="s">
        <v>823</v>
      </c>
      <c r="C11" s="18" t="s">
        <v>270</v>
      </c>
      <c r="E11" s="9">
        <v>23.99</v>
      </c>
      <c r="F11" s="24"/>
    </row>
    <row r="12" spans="1:9">
      <c r="A12" s="6" t="str">
        <f t="shared" si="0"/>
        <v/>
      </c>
      <c r="B12" s="17" t="s">
        <v>825</v>
      </c>
      <c r="C12" s="18" t="s">
        <v>270</v>
      </c>
      <c r="E12" s="9">
        <v>24.63</v>
      </c>
      <c r="F12" s="23"/>
    </row>
    <row r="13" spans="1:9">
      <c r="A13" s="6" t="str">
        <f t="shared" si="0"/>
        <v>RSK4_1mMStaurosporine0.00001</v>
      </c>
      <c r="B13" s="17" t="s">
        <v>821</v>
      </c>
      <c r="C13" s="18" t="s">
        <v>600</v>
      </c>
      <c r="D13" s="8">
        <v>1.0000000000000001E-5</v>
      </c>
      <c r="E13" s="9">
        <v>3.06</v>
      </c>
      <c r="F13" s="23">
        <f>AVERAGE(E13:E14)</f>
        <v>2.3200000000000003</v>
      </c>
      <c r="G13" s="20">
        <f>(1-(F13-F5)/(F9-F5))*100</f>
        <v>101.9589332074581</v>
      </c>
    </row>
    <row r="14" spans="1:9">
      <c r="A14" s="6" t="str">
        <f t="shared" si="0"/>
        <v>RSK4_1mMStaurosporine0.00001</v>
      </c>
      <c r="B14" s="17" t="s">
        <v>824</v>
      </c>
      <c r="C14" s="18" t="s">
        <v>705</v>
      </c>
      <c r="D14" s="8">
        <v>1.0000000000000001E-5</v>
      </c>
      <c r="E14" s="9">
        <v>1.58</v>
      </c>
      <c r="F14" s="23"/>
      <c r="G14" s="20"/>
    </row>
    <row r="15" spans="1:9">
      <c r="A15" s="6" t="str">
        <f t="shared" si="0"/>
        <v>RSK4_1mMFT002787-120.000001</v>
      </c>
      <c r="B15" s="17" t="s">
        <v>823</v>
      </c>
      <c r="C15" s="18" t="s">
        <v>2083</v>
      </c>
      <c r="D15" s="8">
        <v>9.9999999999999995E-7</v>
      </c>
      <c r="E15" s="9">
        <v>25.11</v>
      </c>
      <c r="F15" s="23">
        <f>AVERAGE(E15:E16)</f>
        <v>25.27</v>
      </c>
      <c r="G15" s="20">
        <f>(1-(F15-F5)/(F9-F5))*100</f>
        <v>-6.3724333254661314</v>
      </c>
    </row>
    <row r="16" spans="1:9">
      <c r="A16" s="6" t="str">
        <f t="shared" si="0"/>
        <v>RSK4_1mMFT002787-120.000001</v>
      </c>
      <c r="B16" s="17" t="s">
        <v>823</v>
      </c>
      <c r="C16" s="18" t="s">
        <v>2083</v>
      </c>
      <c r="D16" s="8">
        <v>9.9999999999999995E-7</v>
      </c>
      <c r="E16" s="9">
        <v>25.43</v>
      </c>
      <c r="F16" s="23"/>
      <c r="G16" s="20"/>
    </row>
    <row r="17" spans="1:7">
      <c r="A17" s="6" t="str">
        <f t="shared" si="0"/>
        <v>RSK4_1mMFT003666-010.000001</v>
      </c>
      <c r="B17" s="17" t="s">
        <v>826</v>
      </c>
      <c r="C17" s="18" t="s">
        <v>2084</v>
      </c>
      <c r="D17" s="8">
        <v>9.9999999999999995E-7</v>
      </c>
      <c r="E17" s="9">
        <v>26.61</v>
      </c>
      <c r="F17" s="23">
        <f>AVERAGE(E17:E18)</f>
        <v>25.990000000000002</v>
      </c>
      <c r="G17" s="20">
        <f>(1-(F17-F5)/(F9-F5))*100</f>
        <v>-9.7710644323814257</v>
      </c>
    </row>
    <row r="18" spans="1:7">
      <c r="A18" s="6" t="str">
        <f t="shared" si="0"/>
        <v>RSK4_1mMFT003666-010.000001</v>
      </c>
      <c r="B18" s="17" t="s">
        <v>824</v>
      </c>
      <c r="C18" s="18" t="s">
        <v>2084</v>
      </c>
      <c r="D18" s="8">
        <v>9.9999999999999995E-7</v>
      </c>
      <c r="E18" s="9">
        <v>25.37</v>
      </c>
      <c r="F18" s="23"/>
      <c r="G18" s="20"/>
    </row>
    <row r="19" spans="1:7">
      <c r="A19" s="6" t="str">
        <f t="shared" si="0"/>
        <v>RSK4_1mMFT001973-170.000001</v>
      </c>
      <c r="B19" s="17" t="s">
        <v>826</v>
      </c>
      <c r="C19" s="18" t="s">
        <v>2085</v>
      </c>
      <c r="D19" s="8">
        <v>9.9999999999999995E-7</v>
      </c>
      <c r="E19" s="9">
        <v>25.86</v>
      </c>
      <c r="F19" s="23">
        <f>AVERAGE(E19:E20)</f>
        <v>25.445</v>
      </c>
      <c r="G19" s="20">
        <f>(1-(F19-F5)/(F9-F5))*100</f>
        <v>-7.1984894972858315</v>
      </c>
    </row>
    <row r="20" spans="1:7">
      <c r="A20" s="6" t="str">
        <f t="shared" si="0"/>
        <v>RSK4_1mMFT001973-170.000001</v>
      </c>
      <c r="B20" s="17" t="s">
        <v>825</v>
      </c>
      <c r="C20" s="18" t="s">
        <v>2085</v>
      </c>
      <c r="D20" s="8">
        <v>9.9999999999999995E-7</v>
      </c>
      <c r="E20" s="21">
        <v>25.03</v>
      </c>
      <c r="F20" s="23"/>
      <c r="G20" s="20"/>
    </row>
    <row r="21" spans="1:7">
      <c r="A21" s="6" t="str">
        <f t="shared" si="0"/>
        <v>RSK4_1mMFT003437-010.000001</v>
      </c>
      <c r="B21" s="17" t="s">
        <v>823</v>
      </c>
      <c r="C21" s="18" t="s">
        <v>2086</v>
      </c>
      <c r="D21" s="8">
        <v>9.9999999999999995E-7</v>
      </c>
      <c r="E21" s="9">
        <v>25.15</v>
      </c>
      <c r="F21" s="23">
        <f>AVERAGE(E21:E22)</f>
        <v>25.66</v>
      </c>
      <c r="G21" s="20">
        <f>(1-(F21-F5)/(F9-F5))*100</f>
        <v>-8.2133585083785867</v>
      </c>
    </row>
    <row r="22" spans="1:7">
      <c r="A22" s="6" t="str">
        <f t="shared" si="0"/>
        <v>RSK4_1mMFT003437-010.000001</v>
      </c>
      <c r="B22" s="17" t="s">
        <v>821</v>
      </c>
      <c r="C22" s="18" t="s">
        <v>2086</v>
      </c>
      <c r="D22" s="8">
        <v>9.9999999999999995E-7</v>
      </c>
      <c r="E22" s="9">
        <v>26.17</v>
      </c>
      <c r="F22" s="23"/>
      <c r="G22" s="20"/>
    </row>
    <row r="23" spans="1:7">
      <c r="A23" s="6" t="str">
        <f t="shared" si="0"/>
        <v>RSK4_1mMFT000959-040.000001</v>
      </c>
      <c r="B23" s="17" t="s">
        <v>824</v>
      </c>
      <c r="C23" s="18" t="s">
        <v>2087</v>
      </c>
      <c r="D23" s="8">
        <v>9.9999999999999995E-7</v>
      </c>
      <c r="E23" s="9">
        <v>25.62</v>
      </c>
      <c r="F23" s="23">
        <f>AVERAGE(E23:E24)</f>
        <v>25.325000000000003</v>
      </c>
      <c r="G23" s="20">
        <f>(1-(F23-F5)/(F9-F5))*100</f>
        <v>-6.6320509794666194</v>
      </c>
    </row>
    <row r="24" spans="1:7">
      <c r="A24" s="6" t="str">
        <f t="shared" si="0"/>
        <v>RSK4_1mMFT000959-040.000001</v>
      </c>
      <c r="B24" s="17" t="s">
        <v>821</v>
      </c>
      <c r="C24" s="18" t="s">
        <v>2087</v>
      </c>
      <c r="D24" s="8">
        <v>9.9999999999999995E-7</v>
      </c>
      <c r="E24" s="9">
        <v>25.03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778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827</v>
      </c>
      <c r="C4" s="12" t="s">
        <v>828</v>
      </c>
      <c r="D4" s="13" t="s">
        <v>829</v>
      </c>
      <c r="E4" s="14" t="s">
        <v>830</v>
      </c>
      <c r="F4" s="15" t="s">
        <v>643</v>
      </c>
      <c r="G4" s="16" t="s">
        <v>831</v>
      </c>
    </row>
    <row r="5" spans="1:9">
      <c r="A5" s="6" t="str">
        <f t="shared" ref="A5:A24" si="0">IF(D5="","",B5&amp;C5&amp;D5)</f>
        <v/>
      </c>
      <c r="B5" s="17" t="s">
        <v>832</v>
      </c>
      <c r="C5" s="18" t="s">
        <v>267</v>
      </c>
      <c r="E5" s="9">
        <v>4.09</v>
      </c>
      <c r="F5" s="23">
        <f>AVERAGE(E5:E8)</f>
        <v>4.0750000000000002</v>
      </c>
    </row>
    <row r="6" spans="1:9">
      <c r="A6" s="6" t="str">
        <f t="shared" si="0"/>
        <v/>
      </c>
      <c r="B6" s="17" t="s">
        <v>833</v>
      </c>
      <c r="C6" s="18" t="s">
        <v>267</v>
      </c>
      <c r="E6" s="9">
        <v>3.35</v>
      </c>
      <c r="F6" s="23"/>
    </row>
    <row r="7" spans="1:9">
      <c r="A7" s="6" t="str">
        <f t="shared" si="0"/>
        <v/>
      </c>
      <c r="B7" s="17" t="s">
        <v>834</v>
      </c>
      <c r="C7" s="18" t="s">
        <v>267</v>
      </c>
      <c r="E7" s="9">
        <v>3.29</v>
      </c>
      <c r="F7" s="24"/>
    </row>
    <row r="8" spans="1:9">
      <c r="A8" s="6" t="str">
        <f t="shared" si="0"/>
        <v/>
      </c>
      <c r="B8" s="17" t="s">
        <v>832</v>
      </c>
      <c r="C8" s="18" t="s">
        <v>267</v>
      </c>
      <c r="E8" s="9">
        <v>5.57</v>
      </c>
      <c r="F8" s="23"/>
    </row>
    <row r="9" spans="1:9">
      <c r="A9" s="6" t="str">
        <f t="shared" si="0"/>
        <v/>
      </c>
      <c r="B9" s="17" t="s">
        <v>833</v>
      </c>
      <c r="C9" s="18" t="s">
        <v>270</v>
      </c>
      <c r="E9" s="9">
        <v>59.95</v>
      </c>
      <c r="F9" s="23">
        <f>AVERAGE(E9:E12)</f>
        <v>55.502499999999998</v>
      </c>
    </row>
    <row r="10" spans="1:9">
      <c r="A10" s="6" t="str">
        <f t="shared" si="0"/>
        <v/>
      </c>
      <c r="B10" s="17" t="s">
        <v>835</v>
      </c>
      <c r="C10" s="18" t="s">
        <v>270</v>
      </c>
      <c r="E10" s="9">
        <v>57.39</v>
      </c>
      <c r="F10" s="23"/>
    </row>
    <row r="11" spans="1:9">
      <c r="A11" s="6" t="str">
        <f t="shared" si="0"/>
        <v/>
      </c>
      <c r="B11" s="17" t="s">
        <v>833</v>
      </c>
      <c r="C11" s="18" t="s">
        <v>270</v>
      </c>
      <c r="E11" s="9">
        <v>52.29</v>
      </c>
      <c r="F11" s="24"/>
    </row>
    <row r="12" spans="1:9">
      <c r="A12" s="6" t="str">
        <f t="shared" si="0"/>
        <v/>
      </c>
      <c r="B12" s="17" t="s">
        <v>836</v>
      </c>
      <c r="C12" s="18" t="s">
        <v>270</v>
      </c>
      <c r="E12" s="9">
        <v>52.38</v>
      </c>
      <c r="F12" s="23"/>
    </row>
    <row r="13" spans="1:9">
      <c r="A13" s="6" t="str">
        <f t="shared" si="0"/>
        <v>SGK_1mMStaurosporine0.00001</v>
      </c>
      <c r="B13" s="17" t="s">
        <v>836</v>
      </c>
      <c r="C13" s="18" t="s">
        <v>837</v>
      </c>
      <c r="D13" s="8">
        <v>1.0000000000000001E-5</v>
      </c>
      <c r="E13" s="9">
        <v>5.08</v>
      </c>
      <c r="F13" s="23">
        <f>AVERAGE(E13:E14)</f>
        <v>5.2349999999999994</v>
      </c>
      <c r="G13" s="20">
        <f>(1-(F13-F5)/(F9-F5))*100</f>
        <v>97.744397452724712</v>
      </c>
    </row>
    <row r="14" spans="1:9">
      <c r="A14" s="6" t="str">
        <f t="shared" si="0"/>
        <v>SGK_1mMStaurosporine0.00001</v>
      </c>
      <c r="B14" s="17" t="s">
        <v>836</v>
      </c>
      <c r="C14" s="18" t="s">
        <v>609</v>
      </c>
      <c r="D14" s="8">
        <v>1.0000000000000001E-5</v>
      </c>
      <c r="E14" s="9">
        <v>5.39</v>
      </c>
      <c r="F14" s="23"/>
      <c r="G14" s="20"/>
    </row>
    <row r="15" spans="1:9">
      <c r="A15" s="6" t="str">
        <f t="shared" si="0"/>
        <v>SGK_1mMFT002787-120.000001</v>
      </c>
      <c r="B15" s="17" t="s">
        <v>833</v>
      </c>
      <c r="C15" s="18" t="s">
        <v>2083</v>
      </c>
      <c r="D15" s="8">
        <v>9.9999999999999995E-7</v>
      </c>
      <c r="E15" s="9">
        <v>53.42</v>
      </c>
      <c r="F15" s="23">
        <f>AVERAGE(E15:E16)</f>
        <v>53.96</v>
      </c>
      <c r="G15" s="20">
        <f>(1-(F15-F5)/(F9-F5))*100</f>
        <v>2.9993680423897717</v>
      </c>
    </row>
    <row r="16" spans="1:9">
      <c r="A16" s="6" t="str">
        <f t="shared" si="0"/>
        <v>SGK_1mMFT002787-120.000001</v>
      </c>
      <c r="B16" s="17" t="s">
        <v>834</v>
      </c>
      <c r="C16" s="18" t="s">
        <v>2083</v>
      </c>
      <c r="D16" s="8">
        <v>9.9999999999999995E-7</v>
      </c>
      <c r="E16" s="9">
        <v>54.5</v>
      </c>
      <c r="F16" s="23"/>
      <c r="G16" s="20"/>
    </row>
    <row r="17" spans="1:7">
      <c r="A17" s="6" t="str">
        <f t="shared" si="0"/>
        <v>SGK_1mMFT003666-010.000001</v>
      </c>
      <c r="B17" s="17" t="s">
        <v>832</v>
      </c>
      <c r="C17" s="18" t="s">
        <v>2084</v>
      </c>
      <c r="D17" s="8">
        <v>9.9999999999999995E-7</v>
      </c>
      <c r="E17" s="9">
        <v>54.1</v>
      </c>
      <c r="F17" s="23">
        <f>AVERAGE(E17:E18)</f>
        <v>54.2</v>
      </c>
      <c r="G17" s="20">
        <f>(1-(F17-F5)/(F9-F5))*100</f>
        <v>2.5326916532983246</v>
      </c>
    </row>
    <row r="18" spans="1:7">
      <c r="A18" s="6" t="str">
        <f t="shared" si="0"/>
        <v>SGK_1mMFT003666-010.000001</v>
      </c>
      <c r="B18" s="17" t="s">
        <v>832</v>
      </c>
      <c r="C18" s="18" t="s">
        <v>2084</v>
      </c>
      <c r="D18" s="8">
        <v>9.9999999999999995E-7</v>
      </c>
      <c r="E18" s="9">
        <v>54.3</v>
      </c>
      <c r="F18" s="23"/>
      <c r="G18" s="20"/>
    </row>
    <row r="19" spans="1:7">
      <c r="A19" s="6" t="str">
        <f t="shared" si="0"/>
        <v>SGK_1mMFT001973-170.000001</v>
      </c>
      <c r="B19" s="17" t="s">
        <v>834</v>
      </c>
      <c r="C19" s="18" t="s">
        <v>2085</v>
      </c>
      <c r="D19" s="8">
        <v>9.9999999999999995E-7</v>
      </c>
      <c r="E19" s="9">
        <v>55.22</v>
      </c>
      <c r="F19" s="23">
        <f>AVERAGE(E19:E20)</f>
        <v>54.129999999999995</v>
      </c>
      <c r="G19" s="20">
        <f>(1-(F19-F5)/(F9-F5))*100</f>
        <v>2.6688056001166749</v>
      </c>
    </row>
    <row r="20" spans="1:7">
      <c r="A20" s="6" t="str">
        <f t="shared" si="0"/>
        <v>SGK_1mMFT001973-170.000001</v>
      </c>
      <c r="B20" s="17" t="s">
        <v>834</v>
      </c>
      <c r="C20" s="18" t="s">
        <v>2085</v>
      </c>
      <c r="D20" s="8">
        <v>9.9999999999999995E-7</v>
      </c>
      <c r="E20" s="9">
        <v>53.04</v>
      </c>
      <c r="F20" s="23"/>
      <c r="G20" s="20"/>
    </row>
    <row r="21" spans="1:7">
      <c r="A21" s="6" t="str">
        <f t="shared" si="0"/>
        <v>SGK_1mMFT003437-010.000001</v>
      </c>
      <c r="B21" s="17" t="s">
        <v>835</v>
      </c>
      <c r="C21" s="18" t="s">
        <v>2086</v>
      </c>
      <c r="D21" s="8">
        <v>9.9999999999999995E-7</v>
      </c>
      <c r="E21" s="9">
        <v>55.32</v>
      </c>
      <c r="F21" s="23">
        <f>AVERAGE(E21:E22)</f>
        <v>54.97</v>
      </c>
      <c r="G21" s="20">
        <f>(1-(F21-F5)/(F9-F5))*100</f>
        <v>1.0354382382966265</v>
      </c>
    </row>
    <row r="22" spans="1:7">
      <c r="A22" s="6" t="str">
        <f t="shared" si="0"/>
        <v>SGK_1mMFT003437-010.000001</v>
      </c>
      <c r="B22" s="17" t="s">
        <v>834</v>
      </c>
      <c r="C22" s="18" t="s">
        <v>2086</v>
      </c>
      <c r="D22" s="8">
        <v>9.9999999999999995E-7</v>
      </c>
      <c r="E22" s="21">
        <v>54.62</v>
      </c>
      <c r="F22" s="23"/>
      <c r="G22" s="20"/>
    </row>
    <row r="23" spans="1:7">
      <c r="A23" s="6" t="str">
        <f t="shared" si="0"/>
        <v>SGK_1mMFT000959-040.000001</v>
      </c>
      <c r="B23" s="17" t="s">
        <v>833</v>
      </c>
      <c r="C23" s="18" t="s">
        <v>2087</v>
      </c>
      <c r="D23" s="8">
        <v>9.9999999999999995E-7</v>
      </c>
      <c r="E23" s="9">
        <v>56.09</v>
      </c>
      <c r="F23" s="23">
        <f>AVERAGE(E23:E24)</f>
        <v>55.400000000000006</v>
      </c>
      <c r="G23" s="20">
        <f>(1-(F23-F5)/(F9-F5))*100</f>
        <v>0.19930970784112212</v>
      </c>
    </row>
    <row r="24" spans="1:7">
      <c r="A24" s="6" t="str">
        <f t="shared" si="0"/>
        <v>SGK_1mMFT000959-040.000001</v>
      </c>
      <c r="B24" s="17" t="s">
        <v>833</v>
      </c>
      <c r="C24" s="18" t="s">
        <v>2087</v>
      </c>
      <c r="D24" s="8">
        <v>9.9999999999999995E-7</v>
      </c>
      <c r="E24" s="9">
        <v>54.71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1800</v>
      </c>
      <c r="G4" s="16" t="s">
        <v>1875</v>
      </c>
    </row>
    <row r="5" spans="1:9">
      <c r="A5" s="6" t="str">
        <f t="shared" ref="A5:A20" si="0">IF(D5="","",B5&amp;C5&amp;D5)</f>
        <v/>
      </c>
      <c r="B5" s="17" t="s">
        <v>1876</v>
      </c>
      <c r="C5" s="18" t="s">
        <v>267</v>
      </c>
      <c r="E5" s="9">
        <v>0.79</v>
      </c>
      <c r="F5" s="19">
        <f>AVERAGE(E5:E6)</f>
        <v>0.92500000000000004</v>
      </c>
    </row>
    <row r="6" spans="1:9">
      <c r="A6" s="6" t="str">
        <f t="shared" si="0"/>
        <v/>
      </c>
      <c r="B6" s="17" t="s">
        <v>1877</v>
      </c>
      <c r="C6" s="18" t="s">
        <v>267</v>
      </c>
      <c r="E6" s="9">
        <v>1.06</v>
      </c>
      <c r="F6" s="19"/>
    </row>
    <row r="7" spans="1:9">
      <c r="A7" s="6" t="str">
        <f t="shared" si="0"/>
        <v/>
      </c>
      <c r="B7" s="17" t="s">
        <v>1876</v>
      </c>
      <c r="C7" s="18" t="s">
        <v>270</v>
      </c>
      <c r="E7" s="9">
        <v>36.96</v>
      </c>
      <c r="F7" s="19">
        <f>AVERAGE(E7:E8)</f>
        <v>36.39</v>
      </c>
    </row>
    <row r="8" spans="1:9">
      <c r="A8" s="6" t="str">
        <f t="shared" si="0"/>
        <v/>
      </c>
      <c r="B8" s="17" t="s">
        <v>1876</v>
      </c>
      <c r="C8" s="18" t="s">
        <v>270</v>
      </c>
      <c r="E8" s="9">
        <v>35.82</v>
      </c>
      <c r="F8" s="19"/>
    </row>
    <row r="9" spans="1:9">
      <c r="A9" s="6" t="str">
        <f t="shared" si="0"/>
        <v>SGK2Staurosporine0.00001</v>
      </c>
      <c r="B9" s="17" t="s">
        <v>1877</v>
      </c>
      <c r="C9" s="18" t="s">
        <v>1878</v>
      </c>
      <c r="D9" s="8">
        <v>1.0000000000000001E-5</v>
      </c>
      <c r="E9" s="9">
        <v>1.31</v>
      </c>
      <c r="F9" s="19">
        <f>AVERAGE(E9:E10)</f>
        <v>1.175</v>
      </c>
      <c r="G9" s="20">
        <f>(1-(F9-F5)/(F7-F5))*100</f>
        <v>99.295079655998876</v>
      </c>
    </row>
    <row r="10" spans="1:9">
      <c r="A10" s="6" t="str">
        <f t="shared" si="0"/>
        <v>SGK2Staurosporine0.00001</v>
      </c>
      <c r="B10" s="17" t="s">
        <v>1876</v>
      </c>
      <c r="C10" s="18" t="s">
        <v>272</v>
      </c>
      <c r="D10" s="8">
        <v>1.0000000000000001E-5</v>
      </c>
      <c r="E10" s="21">
        <v>1.04</v>
      </c>
      <c r="F10" s="22"/>
      <c r="G10" s="20"/>
    </row>
    <row r="11" spans="1:9">
      <c r="A11" s="6" t="str">
        <f t="shared" si="0"/>
        <v>SGK2FT002787-120.000001</v>
      </c>
      <c r="B11" s="17" t="s">
        <v>1876</v>
      </c>
      <c r="C11" s="18" t="s">
        <v>2083</v>
      </c>
      <c r="D11" s="8">
        <v>9.9999999999999995E-7</v>
      </c>
      <c r="E11" s="9">
        <v>37.89</v>
      </c>
      <c r="F11" s="19">
        <f>AVERAGE(E11:E12)</f>
        <v>38.22</v>
      </c>
      <c r="G11" s="20">
        <f>(1-(F11-F5)/(F7-F5))*100</f>
        <v>-5.1600169180882505</v>
      </c>
    </row>
    <row r="12" spans="1:9">
      <c r="A12" s="6" t="str">
        <f t="shared" si="0"/>
        <v>SGK2FT002787-120.000001</v>
      </c>
      <c r="B12" s="17" t="s">
        <v>1879</v>
      </c>
      <c r="C12" s="18" t="s">
        <v>2083</v>
      </c>
      <c r="D12" s="8">
        <v>9.9999999999999995E-7</v>
      </c>
      <c r="E12" s="9">
        <v>38.549999999999997</v>
      </c>
      <c r="F12" s="19"/>
      <c r="G12" s="20"/>
    </row>
    <row r="13" spans="1:9">
      <c r="A13" s="6" t="str">
        <f t="shared" si="0"/>
        <v>SGK2FT003666-010.000001</v>
      </c>
      <c r="B13" s="17" t="s">
        <v>1876</v>
      </c>
      <c r="C13" s="18" t="s">
        <v>2084</v>
      </c>
      <c r="D13" s="8">
        <v>9.9999999999999995E-7</v>
      </c>
      <c r="E13" s="9">
        <v>34.18</v>
      </c>
      <c r="F13" s="19">
        <f>AVERAGE(E13:E14)</f>
        <v>35.245000000000005</v>
      </c>
      <c r="G13" s="20">
        <f>(1-(F13-F5)/(F7-F5))*100</f>
        <v>3.228535175525149</v>
      </c>
    </row>
    <row r="14" spans="1:9">
      <c r="A14" s="6" t="str">
        <f t="shared" si="0"/>
        <v>SGK2FT003666-010.000001</v>
      </c>
      <c r="B14" s="17" t="s">
        <v>1880</v>
      </c>
      <c r="C14" s="18" t="s">
        <v>2084</v>
      </c>
      <c r="D14" s="8">
        <v>9.9999999999999995E-7</v>
      </c>
      <c r="E14" s="9">
        <v>36.31</v>
      </c>
      <c r="F14" s="19"/>
      <c r="G14" s="20"/>
    </row>
    <row r="15" spans="1:9">
      <c r="A15" s="6" t="str">
        <f t="shared" si="0"/>
        <v>SGK2FT001973-170.000001</v>
      </c>
      <c r="B15" s="17" t="s">
        <v>1876</v>
      </c>
      <c r="C15" s="18" t="s">
        <v>2085</v>
      </c>
      <c r="D15" s="8">
        <v>9.9999999999999995E-7</v>
      </c>
      <c r="E15" s="9">
        <v>37.229999999999997</v>
      </c>
      <c r="F15" s="19">
        <f>AVERAGE(E15:E16)</f>
        <v>37.204999999999998</v>
      </c>
      <c r="G15" s="20">
        <f>(1-(F15-F5)/(F7-F5))*100</f>
        <v>-2.2980403214436729</v>
      </c>
    </row>
    <row r="16" spans="1:9">
      <c r="A16" s="6" t="str">
        <f t="shared" si="0"/>
        <v>SGK2FT001973-170.000001</v>
      </c>
      <c r="B16" s="17" t="s">
        <v>1881</v>
      </c>
      <c r="C16" s="18" t="s">
        <v>2085</v>
      </c>
      <c r="D16" s="8">
        <v>9.9999999999999995E-7</v>
      </c>
      <c r="E16" s="9">
        <v>37.18</v>
      </c>
      <c r="F16" s="19"/>
      <c r="G16" s="20"/>
    </row>
    <row r="17" spans="1:7">
      <c r="A17" s="6" t="str">
        <f t="shared" si="0"/>
        <v>SGK2FT003437-010.000001</v>
      </c>
      <c r="B17" s="17" t="s">
        <v>1877</v>
      </c>
      <c r="C17" s="18" t="s">
        <v>2086</v>
      </c>
      <c r="D17" s="8">
        <v>9.9999999999999995E-7</v>
      </c>
      <c r="E17" s="9">
        <v>36.549999999999997</v>
      </c>
      <c r="F17" s="19">
        <f>AVERAGE(E17:E18)</f>
        <v>36.594999999999999</v>
      </c>
      <c r="G17" s="20">
        <f>(1-(F17-F5)/(F7-F5))*100</f>
        <v>-0.57803468208093012</v>
      </c>
    </row>
    <row r="18" spans="1:7">
      <c r="A18" s="6" t="str">
        <f t="shared" si="0"/>
        <v>SGK2FT003437-010.000001</v>
      </c>
      <c r="B18" s="17" t="s">
        <v>1882</v>
      </c>
      <c r="C18" s="18" t="s">
        <v>2086</v>
      </c>
      <c r="D18" s="8">
        <v>9.9999999999999995E-7</v>
      </c>
      <c r="E18" s="9">
        <v>36.64</v>
      </c>
      <c r="F18" s="19"/>
      <c r="G18" s="20"/>
    </row>
    <row r="19" spans="1:7">
      <c r="A19" s="6" t="str">
        <f t="shared" si="0"/>
        <v>SGK2FT000959-040.000001</v>
      </c>
      <c r="B19" s="17" t="s">
        <v>1883</v>
      </c>
      <c r="C19" s="18" t="s">
        <v>2087</v>
      </c>
      <c r="D19" s="8">
        <v>9.9999999999999995E-7</v>
      </c>
      <c r="E19" s="9">
        <v>33.340000000000003</v>
      </c>
      <c r="F19" s="19">
        <f>AVERAGE(E19:E20)</f>
        <v>34.575000000000003</v>
      </c>
      <c r="G19" s="20">
        <f>(1-(F19-F5)/(F7-F5))*100</f>
        <v>5.1177216974481858</v>
      </c>
    </row>
    <row r="20" spans="1:7">
      <c r="A20" s="6" t="str">
        <f t="shared" si="0"/>
        <v>SGK2FT000959-040.000001</v>
      </c>
      <c r="B20" s="17" t="s">
        <v>1876</v>
      </c>
      <c r="C20" s="18" t="s">
        <v>2087</v>
      </c>
      <c r="D20" s="8">
        <v>9.9999999999999995E-7</v>
      </c>
      <c r="E20" s="9">
        <v>35.81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1884</v>
      </c>
      <c r="C1" s="6" t="s">
        <v>2077</v>
      </c>
    </row>
    <row r="2" spans="1:9">
      <c r="B2" s="7" t="s">
        <v>1885</v>
      </c>
      <c r="C2" s="6" t="s">
        <v>2078</v>
      </c>
      <c r="H2" s="11"/>
      <c r="I2" s="11"/>
    </row>
    <row r="3" spans="1:9" ht="15" thickBot="1"/>
    <row r="4" spans="1:9" ht="31" thickBot="1">
      <c r="B4" s="12" t="s">
        <v>1886</v>
      </c>
      <c r="C4" s="12" t="s">
        <v>261</v>
      </c>
      <c r="D4" s="13" t="s">
        <v>1887</v>
      </c>
      <c r="E4" s="14" t="s">
        <v>1888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1889</v>
      </c>
      <c r="C5" s="18" t="s">
        <v>267</v>
      </c>
      <c r="E5" s="9">
        <v>1.44</v>
      </c>
      <c r="F5" s="19">
        <f>AVERAGE(E5:E6)</f>
        <v>1.3049999999999999</v>
      </c>
    </row>
    <row r="6" spans="1:9">
      <c r="A6" s="6" t="str">
        <f t="shared" si="0"/>
        <v/>
      </c>
      <c r="B6" s="17" t="s">
        <v>1889</v>
      </c>
      <c r="C6" s="18" t="s">
        <v>267</v>
      </c>
      <c r="E6" s="9">
        <v>1.17</v>
      </c>
      <c r="F6" s="19"/>
    </row>
    <row r="7" spans="1:9">
      <c r="A7" s="6" t="str">
        <f t="shared" si="0"/>
        <v/>
      </c>
      <c r="B7" s="17" t="s">
        <v>1889</v>
      </c>
      <c r="C7" s="18" t="s">
        <v>270</v>
      </c>
      <c r="E7" s="9">
        <v>24.57</v>
      </c>
      <c r="F7" s="19">
        <f>AVERAGE(E7:E8)</f>
        <v>25.21</v>
      </c>
    </row>
    <row r="8" spans="1:9">
      <c r="A8" s="6" t="str">
        <f t="shared" si="0"/>
        <v/>
      </c>
      <c r="B8" s="17" t="s">
        <v>1889</v>
      </c>
      <c r="C8" s="18" t="s">
        <v>270</v>
      </c>
      <c r="E8" s="9">
        <v>25.85</v>
      </c>
      <c r="F8" s="19"/>
    </row>
    <row r="9" spans="1:9">
      <c r="A9" s="6" t="str">
        <f t="shared" si="0"/>
        <v>SGK3Staurosporine0.00001</v>
      </c>
      <c r="B9" s="17" t="s">
        <v>1890</v>
      </c>
      <c r="C9" s="18" t="s">
        <v>272</v>
      </c>
      <c r="D9" s="8">
        <v>1.0000000000000001E-5</v>
      </c>
      <c r="E9" s="9">
        <v>2.0699999999999998</v>
      </c>
      <c r="F9" s="19">
        <f>AVERAGE(E9:E10)</f>
        <v>1.7849999999999999</v>
      </c>
      <c r="G9" s="20">
        <f>(1-(F9-F5)/(F7-F5))*100</f>
        <v>97.992051871993297</v>
      </c>
    </row>
    <row r="10" spans="1:9">
      <c r="A10" s="6" t="str">
        <f t="shared" si="0"/>
        <v>SGK3Staurosporine0.00001</v>
      </c>
      <c r="B10" s="17" t="s">
        <v>1889</v>
      </c>
      <c r="C10" s="18" t="s">
        <v>272</v>
      </c>
      <c r="D10" s="8">
        <v>1.0000000000000001E-5</v>
      </c>
      <c r="E10" s="21">
        <v>1.5</v>
      </c>
      <c r="F10" s="22"/>
      <c r="G10" s="20"/>
    </row>
    <row r="11" spans="1:9">
      <c r="A11" s="6" t="str">
        <f t="shared" si="0"/>
        <v>SGK3FT002787-120.000001</v>
      </c>
      <c r="B11" s="17" t="s">
        <v>1891</v>
      </c>
      <c r="C11" s="18" t="s">
        <v>2083</v>
      </c>
      <c r="D11" s="8">
        <v>9.9999999999999995E-7</v>
      </c>
      <c r="E11" s="9">
        <v>25.81</v>
      </c>
      <c r="F11" s="19">
        <f>AVERAGE(E11:E12)</f>
        <v>25.934999999999999</v>
      </c>
      <c r="G11" s="20">
        <f>(1-(F11-F5)/(F7-F5))*100</f>
        <v>-3.0328383183434227</v>
      </c>
    </row>
    <row r="12" spans="1:9">
      <c r="A12" s="6" t="str">
        <f t="shared" si="0"/>
        <v>SGK3FT002787-120.000001</v>
      </c>
      <c r="B12" s="17" t="s">
        <v>1889</v>
      </c>
      <c r="C12" s="18" t="s">
        <v>2083</v>
      </c>
      <c r="D12" s="8">
        <v>9.9999999999999995E-7</v>
      </c>
      <c r="E12" s="9">
        <v>26.06</v>
      </c>
      <c r="F12" s="19"/>
      <c r="G12" s="20"/>
    </row>
    <row r="13" spans="1:9">
      <c r="A13" s="6" t="str">
        <f t="shared" si="0"/>
        <v>SGK3FT003666-010.000001</v>
      </c>
      <c r="B13" s="17" t="s">
        <v>1891</v>
      </c>
      <c r="C13" s="18" t="s">
        <v>2084</v>
      </c>
      <c r="D13" s="8">
        <v>9.9999999999999995E-7</v>
      </c>
      <c r="E13" s="9">
        <v>26.45</v>
      </c>
      <c r="F13" s="19">
        <f>AVERAGE(E13:E14)</f>
        <v>26.45</v>
      </c>
      <c r="G13" s="20">
        <f>(1-(F13-F5)/(F7-F5))*100</f>
        <v>-5.1871993306839448</v>
      </c>
    </row>
    <row r="14" spans="1:9">
      <c r="A14" s="6" t="str">
        <f t="shared" si="0"/>
        <v>SGK3FT003666-010.000001</v>
      </c>
      <c r="B14" s="17" t="s">
        <v>1889</v>
      </c>
      <c r="C14" s="18" t="s">
        <v>2084</v>
      </c>
      <c r="D14" s="8">
        <v>9.9999999999999995E-7</v>
      </c>
      <c r="E14" s="9">
        <v>26.45</v>
      </c>
      <c r="F14" s="19"/>
      <c r="G14" s="20"/>
    </row>
    <row r="15" spans="1:9">
      <c r="A15" s="6" t="str">
        <f t="shared" si="0"/>
        <v>SGK3FT001973-170.000001</v>
      </c>
      <c r="B15" s="17" t="s">
        <v>1892</v>
      </c>
      <c r="C15" s="18" t="s">
        <v>2085</v>
      </c>
      <c r="D15" s="8">
        <v>9.9999999999999995E-7</v>
      </c>
      <c r="E15" s="9">
        <v>25.46</v>
      </c>
      <c r="F15" s="19">
        <f>AVERAGE(E15:E16)</f>
        <v>25.42</v>
      </c>
      <c r="G15" s="20">
        <f>(1-(F15-F5)/(F7-F5))*100</f>
        <v>-0.87847730600292273</v>
      </c>
    </row>
    <row r="16" spans="1:9">
      <c r="A16" s="6" t="str">
        <f t="shared" si="0"/>
        <v>SGK3FT001973-170.000001</v>
      </c>
      <c r="B16" s="17" t="s">
        <v>1891</v>
      </c>
      <c r="C16" s="18" t="s">
        <v>2085</v>
      </c>
      <c r="D16" s="8">
        <v>9.9999999999999995E-7</v>
      </c>
      <c r="E16" s="9">
        <v>25.38</v>
      </c>
      <c r="F16" s="19"/>
      <c r="G16" s="20"/>
    </row>
    <row r="17" spans="1:7">
      <c r="A17" s="6" t="str">
        <f t="shared" si="0"/>
        <v>SGK3FT003437-010.000001</v>
      </c>
      <c r="B17" s="17" t="s">
        <v>1889</v>
      </c>
      <c r="C17" s="18" t="s">
        <v>2086</v>
      </c>
      <c r="D17" s="8">
        <v>9.9999999999999995E-7</v>
      </c>
      <c r="E17" s="9">
        <v>25.52</v>
      </c>
      <c r="F17" s="19">
        <f>AVERAGE(E17:E18)</f>
        <v>25.439999999999998</v>
      </c>
      <c r="G17" s="20">
        <f>(1-(F17-F5)/(F7-F5))*100</f>
        <v>-0.96214181133653653</v>
      </c>
    </row>
    <row r="18" spans="1:7">
      <c r="A18" s="6" t="str">
        <f t="shared" si="0"/>
        <v>SGK3FT003437-010.000001</v>
      </c>
      <c r="B18" s="17" t="s">
        <v>1891</v>
      </c>
      <c r="C18" s="18" t="s">
        <v>2086</v>
      </c>
      <c r="D18" s="8">
        <v>9.9999999999999995E-7</v>
      </c>
      <c r="E18" s="9">
        <v>25.36</v>
      </c>
      <c r="F18" s="19"/>
      <c r="G18" s="20"/>
    </row>
    <row r="19" spans="1:7">
      <c r="A19" s="6" t="str">
        <f t="shared" si="0"/>
        <v>SGK3FT000959-040.000001</v>
      </c>
      <c r="B19" s="17" t="s">
        <v>1893</v>
      </c>
      <c r="C19" s="18" t="s">
        <v>2087</v>
      </c>
      <c r="D19" s="8">
        <v>9.9999999999999995E-7</v>
      </c>
      <c r="E19" s="9">
        <v>25.16</v>
      </c>
      <c r="F19" s="19">
        <f>AVERAGE(E19:E20)</f>
        <v>25.61</v>
      </c>
      <c r="G19" s="20">
        <f>(1-(F19-F5)/(F7-F5))*100</f>
        <v>-1.6732901066722317</v>
      </c>
    </row>
    <row r="20" spans="1:7">
      <c r="A20" s="6" t="str">
        <f t="shared" si="0"/>
        <v>SGK3FT000959-040.000001</v>
      </c>
      <c r="B20" s="17" t="s">
        <v>1893</v>
      </c>
      <c r="C20" s="18" t="s">
        <v>2087</v>
      </c>
      <c r="D20" s="8">
        <v>9.9999999999999995E-7</v>
      </c>
      <c r="E20" s="9">
        <v>26.06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1043</v>
      </c>
      <c r="C5" s="18" t="s">
        <v>267</v>
      </c>
      <c r="E5" s="9">
        <v>0.69</v>
      </c>
      <c r="F5" s="23">
        <f>AVERAGE(E5:E8)</f>
        <v>0.70750000000000002</v>
      </c>
    </row>
    <row r="6" spans="1:9">
      <c r="A6" s="6" t="str">
        <f t="shared" si="0"/>
        <v/>
      </c>
      <c r="B6" s="17" t="s">
        <v>1043</v>
      </c>
      <c r="C6" s="18" t="s">
        <v>267</v>
      </c>
      <c r="E6" s="9">
        <v>0.73</v>
      </c>
      <c r="F6" s="23"/>
    </row>
    <row r="7" spans="1:9">
      <c r="A7" s="6" t="str">
        <f t="shared" si="0"/>
        <v/>
      </c>
      <c r="B7" s="17" t="s">
        <v>1043</v>
      </c>
      <c r="C7" s="18" t="s">
        <v>267</v>
      </c>
      <c r="E7" s="9">
        <v>0.81</v>
      </c>
      <c r="F7" s="24"/>
    </row>
    <row r="8" spans="1:9">
      <c r="A8" s="6" t="str">
        <f t="shared" si="0"/>
        <v/>
      </c>
      <c r="B8" s="17" t="s">
        <v>1043</v>
      </c>
      <c r="C8" s="18" t="s">
        <v>267</v>
      </c>
      <c r="E8" s="9">
        <v>0.6</v>
      </c>
      <c r="F8" s="23"/>
    </row>
    <row r="9" spans="1:9">
      <c r="A9" s="6" t="str">
        <f t="shared" si="0"/>
        <v/>
      </c>
      <c r="B9" s="17" t="s">
        <v>1043</v>
      </c>
      <c r="C9" s="18" t="s">
        <v>270</v>
      </c>
      <c r="E9" s="9">
        <v>47.51</v>
      </c>
      <c r="F9" s="23">
        <f>AVERAGE(E9:E12)</f>
        <v>49.022500000000001</v>
      </c>
    </row>
    <row r="10" spans="1:9">
      <c r="A10" s="6" t="str">
        <f t="shared" si="0"/>
        <v/>
      </c>
      <c r="B10" s="17" t="s">
        <v>1043</v>
      </c>
      <c r="C10" s="18" t="s">
        <v>270</v>
      </c>
      <c r="E10" s="9">
        <v>48.77</v>
      </c>
      <c r="F10" s="23"/>
    </row>
    <row r="11" spans="1:9">
      <c r="A11" s="6" t="str">
        <f t="shared" si="0"/>
        <v/>
      </c>
      <c r="B11" s="17" t="s">
        <v>1043</v>
      </c>
      <c r="C11" s="18" t="s">
        <v>270</v>
      </c>
      <c r="E11" s="9">
        <v>49.99</v>
      </c>
      <c r="F11" s="24"/>
    </row>
    <row r="12" spans="1:9">
      <c r="A12" s="6" t="str">
        <f t="shared" si="0"/>
        <v/>
      </c>
      <c r="B12" s="17" t="s">
        <v>1043</v>
      </c>
      <c r="C12" s="18" t="s">
        <v>270</v>
      </c>
      <c r="E12" s="9">
        <v>49.82</v>
      </c>
      <c r="F12" s="23"/>
    </row>
    <row r="13" spans="1:9">
      <c r="A13" s="6" t="str">
        <f t="shared" si="0"/>
        <v>SIK_1mMStaurosporine0.00001</v>
      </c>
      <c r="B13" s="17" t="s">
        <v>1043</v>
      </c>
      <c r="C13" s="18" t="s">
        <v>272</v>
      </c>
      <c r="D13" s="8">
        <v>1.0000000000000001E-5</v>
      </c>
      <c r="E13" s="9">
        <v>0.62</v>
      </c>
      <c r="F13" s="23">
        <f>AVERAGE(E13:E14)</f>
        <v>0.76</v>
      </c>
      <c r="G13" s="20">
        <f>(1-(F13-F5)/(F9-F5))*100</f>
        <v>99.891338093759714</v>
      </c>
    </row>
    <row r="14" spans="1:9">
      <c r="A14" s="6" t="str">
        <f t="shared" si="0"/>
        <v>SIK_1mMStaurosporine0.00001</v>
      </c>
      <c r="B14" s="17" t="s">
        <v>1043</v>
      </c>
      <c r="C14" s="18" t="s">
        <v>272</v>
      </c>
      <c r="D14" s="8">
        <v>1.0000000000000001E-5</v>
      </c>
      <c r="E14" s="9">
        <v>0.9</v>
      </c>
      <c r="F14" s="23"/>
      <c r="G14" s="20"/>
    </row>
    <row r="15" spans="1:9">
      <c r="A15" s="6" t="str">
        <f t="shared" si="0"/>
        <v>SIK_1mMFT002787-120.000001</v>
      </c>
      <c r="B15" s="17" t="s">
        <v>1043</v>
      </c>
      <c r="C15" s="18" t="s">
        <v>2083</v>
      </c>
      <c r="D15" s="8">
        <v>9.9999999999999995E-7</v>
      </c>
      <c r="E15" s="9">
        <v>50.42</v>
      </c>
      <c r="F15" s="23">
        <f>AVERAGE(E15:E16)</f>
        <v>50.42</v>
      </c>
      <c r="G15" s="20">
        <f>(1-(F15-F5)/(F9-F5))*100</f>
        <v>-2.8924764565869898</v>
      </c>
    </row>
    <row r="16" spans="1:9">
      <c r="A16" s="6" t="str">
        <f t="shared" si="0"/>
        <v>SIK_1mMFT002787-120.000001</v>
      </c>
      <c r="B16" s="17" t="s">
        <v>1043</v>
      </c>
      <c r="C16" s="18" t="s">
        <v>2083</v>
      </c>
      <c r="D16" s="8">
        <v>9.9999999999999995E-7</v>
      </c>
      <c r="E16" s="9">
        <v>50.42</v>
      </c>
      <c r="F16" s="23"/>
      <c r="G16" s="20"/>
    </row>
    <row r="17" spans="1:7">
      <c r="A17" s="6" t="str">
        <f t="shared" si="0"/>
        <v>SIK_1mMFT003666-010.000001</v>
      </c>
      <c r="B17" s="17" t="s">
        <v>1043</v>
      </c>
      <c r="C17" s="18" t="s">
        <v>2084</v>
      </c>
      <c r="D17" s="8">
        <v>9.9999999999999995E-7</v>
      </c>
      <c r="E17" s="9">
        <v>49.33</v>
      </c>
      <c r="F17" s="23">
        <f>AVERAGE(E17:E18)</f>
        <v>49.379999999999995</v>
      </c>
      <c r="G17" s="20">
        <f>(1-(F17-F5)/(F9-F5))*100</f>
        <v>-0.73993583773153127</v>
      </c>
    </row>
    <row r="18" spans="1:7">
      <c r="A18" s="6" t="str">
        <f t="shared" si="0"/>
        <v>SIK_1mMFT003666-010.000001</v>
      </c>
      <c r="B18" s="17" t="s">
        <v>1043</v>
      </c>
      <c r="C18" s="18" t="s">
        <v>2084</v>
      </c>
      <c r="D18" s="8">
        <v>9.9999999999999995E-7</v>
      </c>
      <c r="E18" s="9">
        <v>49.43</v>
      </c>
      <c r="F18" s="23"/>
      <c r="G18" s="20"/>
    </row>
    <row r="19" spans="1:7">
      <c r="A19" s="6" t="str">
        <f t="shared" si="0"/>
        <v>SIK_1mMFT001973-170.000001</v>
      </c>
      <c r="B19" s="17" t="s">
        <v>1043</v>
      </c>
      <c r="C19" s="18" t="s">
        <v>2085</v>
      </c>
      <c r="D19" s="8">
        <v>9.9999999999999995E-7</v>
      </c>
      <c r="E19" s="9">
        <v>47.99</v>
      </c>
      <c r="F19" s="23">
        <f>AVERAGE(E19:E20)</f>
        <v>47.775000000000006</v>
      </c>
      <c r="G19" s="20">
        <f>(1-(F19-F5)/(F9-F5))*100</f>
        <v>2.5820138673289805</v>
      </c>
    </row>
    <row r="20" spans="1:7">
      <c r="A20" s="6" t="str">
        <f t="shared" si="0"/>
        <v>SIK_1mMFT001973-170.000001</v>
      </c>
      <c r="B20" s="17" t="s">
        <v>1043</v>
      </c>
      <c r="C20" s="18" t="s">
        <v>2085</v>
      </c>
      <c r="D20" s="8">
        <v>9.9999999999999995E-7</v>
      </c>
      <c r="E20" s="21">
        <v>47.56</v>
      </c>
      <c r="F20" s="23"/>
      <c r="G20" s="20"/>
    </row>
    <row r="21" spans="1:7">
      <c r="A21" s="6" t="str">
        <f t="shared" si="0"/>
        <v>SIK_1mMFT003437-010.000001</v>
      </c>
      <c r="B21" s="17" t="s">
        <v>1043</v>
      </c>
      <c r="C21" s="18" t="s">
        <v>2086</v>
      </c>
      <c r="D21" s="8">
        <v>9.9999999999999995E-7</v>
      </c>
      <c r="E21" s="9">
        <v>50.75</v>
      </c>
      <c r="F21" s="23">
        <f>AVERAGE(E21:E22)</f>
        <v>50.480000000000004</v>
      </c>
      <c r="G21" s="20">
        <f>(1-(F21-F5)/(F9-F5))*100</f>
        <v>-3.0166614922901847</v>
      </c>
    </row>
    <row r="22" spans="1:7">
      <c r="A22" s="6" t="str">
        <f t="shared" si="0"/>
        <v>SIK_1mMFT003437-010.000001</v>
      </c>
      <c r="B22" s="17" t="s">
        <v>1044</v>
      </c>
      <c r="C22" s="18" t="s">
        <v>2086</v>
      </c>
      <c r="D22" s="8">
        <v>9.9999999999999995E-7</v>
      </c>
      <c r="E22" s="9">
        <v>50.21</v>
      </c>
      <c r="F22" s="23"/>
      <c r="G22" s="20"/>
    </row>
    <row r="23" spans="1:7">
      <c r="A23" s="6" t="str">
        <f t="shared" si="0"/>
        <v>SIK_1mMFT000959-040.000001</v>
      </c>
      <c r="B23" s="17" t="s">
        <v>1043</v>
      </c>
      <c r="C23" s="18" t="s">
        <v>2087</v>
      </c>
      <c r="D23" s="8">
        <v>9.9999999999999995E-7</v>
      </c>
      <c r="E23" s="9">
        <v>49.04</v>
      </c>
      <c r="F23" s="23">
        <f>AVERAGE(E23:E24)</f>
        <v>49.25</v>
      </c>
      <c r="G23" s="20">
        <f>(1-(F23-F5)/(F9-F5))*100</f>
        <v>-0.47086826037461282</v>
      </c>
    </row>
    <row r="24" spans="1:7">
      <c r="A24" s="6" t="str">
        <f t="shared" si="0"/>
        <v>SIK_1mMFT000959-040.000001</v>
      </c>
      <c r="B24" s="17" t="s">
        <v>1043</v>
      </c>
      <c r="C24" s="18" t="s">
        <v>2087</v>
      </c>
      <c r="D24" s="8">
        <v>9.9999999999999995E-7</v>
      </c>
      <c r="E24" s="9">
        <v>49.46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838</v>
      </c>
      <c r="C5" s="18" t="s">
        <v>267</v>
      </c>
      <c r="E5" s="9">
        <v>1.6</v>
      </c>
      <c r="F5" s="23">
        <f>AVERAGE(E5:E8)</f>
        <v>2.3275000000000001</v>
      </c>
    </row>
    <row r="6" spans="1:9">
      <c r="A6" s="6" t="str">
        <f t="shared" si="0"/>
        <v/>
      </c>
      <c r="B6" s="17" t="s">
        <v>838</v>
      </c>
      <c r="C6" s="18" t="s">
        <v>267</v>
      </c>
      <c r="E6" s="9">
        <v>2.71</v>
      </c>
      <c r="F6" s="23"/>
    </row>
    <row r="7" spans="1:9">
      <c r="A7" s="6" t="str">
        <f t="shared" si="0"/>
        <v/>
      </c>
      <c r="B7" s="17" t="s">
        <v>838</v>
      </c>
      <c r="C7" s="18" t="s">
        <v>267</v>
      </c>
      <c r="E7" s="9">
        <v>1.36</v>
      </c>
      <c r="F7" s="24"/>
    </row>
    <row r="8" spans="1:9">
      <c r="A8" s="6" t="str">
        <f t="shared" si="0"/>
        <v/>
      </c>
      <c r="B8" s="17" t="s">
        <v>838</v>
      </c>
      <c r="C8" s="18" t="s">
        <v>267</v>
      </c>
      <c r="E8" s="9">
        <v>3.64</v>
      </c>
      <c r="F8" s="23"/>
    </row>
    <row r="9" spans="1:9">
      <c r="A9" s="6" t="str">
        <f t="shared" si="0"/>
        <v/>
      </c>
      <c r="B9" s="17" t="s">
        <v>838</v>
      </c>
      <c r="C9" s="18" t="s">
        <v>270</v>
      </c>
      <c r="E9" s="9">
        <v>27.73</v>
      </c>
      <c r="F9" s="23">
        <f>AVERAGE(E9:E12)</f>
        <v>27.732500000000002</v>
      </c>
    </row>
    <row r="10" spans="1:9">
      <c r="A10" s="6" t="str">
        <f t="shared" si="0"/>
        <v/>
      </c>
      <c r="B10" s="17" t="s">
        <v>838</v>
      </c>
      <c r="C10" s="18" t="s">
        <v>270</v>
      </c>
      <c r="E10" s="9">
        <v>28.13</v>
      </c>
      <c r="F10" s="23"/>
    </row>
    <row r="11" spans="1:9">
      <c r="A11" s="6" t="str">
        <f t="shared" si="0"/>
        <v/>
      </c>
      <c r="B11" s="17" t="s">
        <v>838</v>
      </c>
      <c r="C11" s="18" t="s">
        <v>270</v>
      </c>
      <c r="E11" s="9">
        <v>26.82</v>
      </c>
      <c r="F11" s="24"/>
    </row>
    <row r="12" spans="1:9">
      <c r="A12" s="6" t="str">
        <f t="shared" si="0"/>
        <v/>
      </c>
      <c r="B12" s="17" t="s">
        <v>838</v>
      </c>
      <c r="C12" s="18" t="s">
        <v>270</v>
      </c>
      <c r="E12" s="9">
        <v>28.25</v>
      </c>
      <c r="F12" s="23"/>
    </row>
    <row r="13" spans="1:9">
      <c r="A13" s="6" t="str">
        <f t="shared" si="0"/>
        <v>skMLCKStaurosporine0.00001</v>
      </c>
      <c r="B13" s="17" t="s">
        <v>838</v>
      </c>
      <c r="C13" s="18" t="s">
        <v>272</v>
      </c>
      <c r="D13" s="8">
        <v>1.0000000000000001E-5</v>
      </c>
      <c r="E13" s="9">
        <v>2.4500000000000002</v>
      </c>
      <c r="F13" s="23">
        <f>AVERAGE(E13:E14)</f>
        <v>2.4550000000000001</v>
      </c>
      <c r="G13" s="20">
        <f>(1-(F13-F5)/(F9-F5))*100</f>
        <v>99.498130289313124</v>
      </c>
    </row>
    <row r="14" spans="1:9">
      <c r="A14" s="6" t="str">
        <f t="shared" si="0"/>
        <v>skMLCKStaurosporine0.00001</v>
      </c>
      <c r="B14" s="17" t="s">
        <v>838</v>
      </c>
      <c r="C14" s="18" t="s">
        <v>272</v>
      </c>
      <c r="D14" s="8">
        <v>1.0000000000000001E-5</v>
      </c>
      <c r="E14" s="9">
        <v>2.46</v>
      </c>
      <c r="F14" s="23"/>
      <c r="G14" s="20"/>
    </row>
    <row r="15" spans="1:9">
      <c r="A15" s="6" t="str">
        <f t="shared" si="0"/>
        <v>skMLCKFT002787-120.000001</v>
      </c>
      <c r="B15" s="17" t="s">
        <v>838</v>
      </c>
      <c r="C15" s="18" t="s">
        <v>2083</v>
      </c>
      <c r="D15" s="8">
        <v>9.9999999999999995E-7</v>
      </c>
      <c r="E15" s="9">
        <v>27.11</v>
      </c>
      <c r="F15" s="23">
        <f>AVERAGE(E15:E16)</f>
        <v>27.215</v>
      </c>
      <c r="G15" s="20">
        <f>(1-(F15-F5)/(F9-F5))*100</f>
        <v>2.0370005904349564</v>
      </c>
    </row>
    <row r="16" spans="1:9">
      <c r="A16" s="6" t="str">
        <f t="shared" si="0"/>
        <v>skMLCKFT002787-120.000001</v>
      </c>
      <c r="B16" s="17" t="s">
        <v>838</v>
      </c>
      <c r="C16" s="18" t="s">
        <v>2083</v>
      </c>
      <c r="D16" s="8">
        <v>9.9999999999999995E-7</v>
      </c>
      <c r="E16" s="9">
        <v>27.32</v>
      </c>
      <c r="F16" s="23"/>
      <c r="G16" s="20"/>
    </row>
    <row r="17" spans="1:7">
      <c r="A17" s="6" t="str">
        <f t="shared" si="0"/>
        <v>skMLCKFT003666-010.000001</v>
      </c>
      <c r="B17" s="17" t="s">
        <v>838</v>
      </c>
      <c r="C17" s="18" t="s">
        <v>2084</v>
      </c>
      <c r="D17" s="8">
        <v>9.9999999999999995E-7</v>
      </c>
      <c r="E17" s="9">
        <v>28.47</v>
      </c>
      <c r="F17" s="23">
        <f>AVERAGE(E17:E18)</f>
        <v>27.795000000000002</v>
      </c>
      <c r="G17" s="20">
        <f>(1-(F17-F5)/(F9-F5))*100</f>
        <v>-0.24601456406219135</v>
      </c>
    </row>
    <row r="18" spans="1:7">
      <c r="A18" s="6" t="str">
        <f t="shared" si="0"/>
        <v>skMLCKFT003666-010.000001</v>
      </c>
      <c r="B18" s="17" t="s">
        <v>838</v>
      </c>
      <c r="C18" s="18" t="s">
        <v>2084</v>
      </c>
      <c r="D18" s="8">
        <v>9.9999999999999995E-7</v>
      </c>
      <c r="E18" s="9">
        <v>27.12</v>
      </c>
      <c r="F18" s="23"/>
      <c r="G18" s="20"/>
    </row>
    <row r="19" spans="1:7">
      <c r="A19" s="6" t="str">
        <f t="shared" si="0"/>
        <v>skMLCKFT001973-170.000001</v>
      </c>
      <c r="B19" s="17" t="s">
        <v>838</v>
      </c>
      <c r="C19" s="18" t="s">
        <v>2085</v>
      </c>
      <c r="D19" s="8">
        <v>9.9999999999999995E-7</v>
      </c>
      <c r="E19" s="9">
        <v>28.9</v>
      </c>
      <c r="F19" s="23">
        <f>AVERAGE(E19:E20)</f>
        <v>28.265000000000001</v>
      </c>
      <c r="G19" s="20">
        <f>(1-(F19-F5)/(F9-F5))*100</f>
        <v>-2.0960440858098783</v>
      </c>
    </row>
    <row r="20" spans="1:7">
      <c r="A20" s="6" t="str">
        <f t="shared" si="0"/>
        <v>skMLCKFT001973-170.000001</v>
      </c>
      <c r="B20" s="17" t="s">
        <v>838</v>
      </c>
      <c r="C20" s="18" t="s">
        <v>2085</v>
      </c>
      <c r="D20" s="8">
        <v>9.9999999999999995E-7</v>
      </c>
      <c r="E20" s="21">
        <v>27.63</v>
      </c>
      <c r="F20" s="23"/>
      <c r="G20" s="20"/>
    </row>
    <row r="21" spans="1:7">
      <c r="A21" s="6" t="str">
        <f t="shared" si="0"/>
        <v>skMLCKFT003437-010.000001</v>
      </c>
      <c r="B21" s="17" t="s">
        <v>838</v>
      </c>
      <c r="C21" s="18" t="s">
        <v>2086</v>
      </c>
      <c r="D21" s="8">
        <v>9.9999999999999995E-7</v>
      </c>
      <c r="E21" s="9">
        <v>27.69</v>
      </c>
      <c r="F21" s="23">
        <f>AVERAGE(E21:E22)</f>
        <v>27.105</v>
      </c>
      <c r="G21" s="20">
        <f>(1-(F21-F5)/(F9-F5))*100</f>
        <v>2.4699862231844172</v>
      </c>
    </row>
    <row r="22" spans="1:7">
      <c r="A22" s="6" t="str">
        <f t="shared" si="0"/>
        <v>skMLCKFT003437-010.000001</v>
      </c>
      <c r="B22" s="17" t="s">
        <v>838</v>
      </c>
      <c r="C22" s="18" t="s">
        <v>2086</v>
      </c>
      <c r="D22" s="8">
        <v>9.9999999999999995E-7</v>
      </c>
      <c r="E22" s="9">
        <v>26.52</v>
      </c>
      <c r="F22" s="23"/>
      <c r="G22" s="20"/>
    </row>
    <row r="23" spans="1:7">
      <c r="A23" s="6" t="str">
        <f t="shared" si="0"/>
        <v>skMLCKFT000959-040.000001</v>
      </c>
      <c r="B23" s="17" t="s">
        <v>838</v>
      </c>
      <c r="C23" s="18" t="s">
        <v>2087</v>
      </c>
      <c r="D23" s="8">
        <v>9.9999999999999995E-7</v>
      </c>
      <c r="E23" s="9">
        <v>27.01</v>
      </c>
      <c r="F23" s="23">
        <f>AVERAGE(E23:E24)</f>
        <v>26.47</v>
      </c>
      <c r="G23" s="20">
        <f>(1-(F23-F5)/(F9-F5))*100</f>
        <v>4.9694941940563009</v>
      </c>
    </row>
    <row r="24" spans="1:7">
      <c r="A24" s="6" t="str">
        <f t="shared" si="0"/>
        <v>skMLCKFT000959-040.000001</v>
      </c>
      <c r="B24" s="17" t="s">
        <v>838</v>
      </c>
      <c r="C24" s="18" t="s">
        <v>2087</v>
      </c>
      <c r="D24" s="8">
        <v>9.9999999999999995E-7</v>
      </c>
      <c r="E24" s="9">
        <v>25.93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5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1409</v>
      </c>
      <c r="C1" s="6" t="s">
        <v>2077</v>
      </c>
    </row>
    <row r="2" spans="1:9">
      <c r="B2" s="7" t="s">
        <v>1410</v>
      </c>
      <c r="C2" s="6" t="s">
        <v>2078</v>
      </c>
      <c r="H2" s="11"/>
      <c r="I2" s="11"/>
    </row>
    <row r="3" spans="1:9" ht="15" thickBot="1"/>
    <row r="4" spans="1:9" ht="31" thickBot="1">
      <c r="B4" s="12" t="s">
        <v>1445</v>
      </c>
      <c r="C4" s="12" t="s">
        <v>261</v>
      </c>
      <c r="D4" s="13" t="s">
        <v>1446</v>
      </c>
      <c r="E4" s="14" t="s">
        <v>1447</v>
      </c>
      <c r="F4" s="15" t="s">
        <v>1448</v>
      </c>
      <c r="G4" s="16" t="s">
        <v>1449</v>
      </c>
    </row>
    <row r="5" spans="1:9">
      <c r="A5" s="6" t="str">
        <f t="shared" ref="A5:A20" si="0">IF(D5="","",B5&amp;C5&amp;D5)</f>
        <v/>
      </c>
      <c r="B5" s="17" t="s">
        <v>2100</v>
      </c>
      <c r="C5" s="18" t="s">
        <v>267</v>
      </c>
      <c r="E5" s="9">
        <v>2.83</v>
      </c>
      <c r="F5" s="19">
        <f>AVERAGE(E5:E6)</f>
        <v>2.95</v>
      </c>
    </row>
    <row r="6" spans="1:9">
      <c r="A6" s="6" t="str">
        <f t="shared" si="0"/>
        <v/>
      </c>
      <c r="B6" s="17" t="s">
        <v>2100</v>
      </c>
      <c r="C6" s="18" t="s">
        <v>267</v>
      </c>
      <c r="E6" s="9">
        <v>3.07</v>
      </c>
      <c r="F6" s="19"/>
    </row>
    <row r="7" spans="1:9">
      <c r="A7" s="6" t="str">
        <f t="shared" si="0"/>
        <v/>
      </c>
      <c r="B7" s="17" t="s">
        <v>2100</v>
      </c>
      <c r="C7" s="18" t="s">
        <v>270</v>
      </c>
      <c r="E7" s="9">
        <v>29.86</v>
      </c>
      <c r="F7" s="19">
        <f>AVERAGE(E7:E8)</f>
        <v>30.414999999999999</v>
      </c>
    </row>
    <row r="8" spans="1:9">
      <c r="A8" s="6" t="str">
        <f t="shared" si="0"/>
        <v/>
      </c>
      <c r="B8" s="17" t="s">
        <v>2100</v>
      </c>
      <c r="C8" s="18" t="s">
        <v>270</v>
      </c>
      <c r="E8" s="9">
        <v>30.97</v>
      </c>
      <c r="F8" s="19"/>
    </row>
    <row r="9" spans="1:9">
      <c r="A9" s="6" t="str">
        <f t="shared" si="0"/>
        <v>EGFR [insNPG]_1mMStaurosporine0.00001</v>
      </c>
      <c r="B9" s="17" t="s">
        <v>2100</v>
      </c>
      <c r="C9" s="18" t="s">
        <v>272</v>
      </c>
      <c r="D9" s="8">
        <v>1.0000000000000001E-5</v>
      </c>
      <c r="E9" s="9">
        <v>8.33</v>
      </c>
      <c r="F9" s="19">
        <f>AVERAGE(E9:E10)</f>
        <v>8.15</v>
      </c>
      <c r="G9" s="20">
        <f>(1-(F9-F5)/(F7-F5))*100</f>
        <v>81.066812306572004</v>
      </c>
    </row>
    <row r="10" spans="1:9">
      <c r="A10" s="6" t="str">
        <f t="shared" si="0"/>
        <v>EGFR [insNPG]_1mMStaurosporine0.00001</v>
      </c>
      <c r="B10" s="17" t="s">
        <v>2100</v>
      </c>
      <c r="C10" s="18" t="s">
        <v>272</v>
      </c>
      <c r="D10" s="8">
        <v>1.0000000000000001E-5</v>
      </c>
      <c r="E10" s="21">
        <v>7.97</v>
      </c>
      <c r="F10" s="22"/>
      <c r="G10" s="20"/>
    </row>
    <row r="11" spans="1:9">
      <c r="A11" s="6" t="str">
        <f t="shared" si="0"/>
        <v>EGFR [insNPG]_1mMFT002787-120.000001</v>
      </c>
      <c r="B11" s="17" t="s">
        <v>2100</v>
      </c>
      <c r="C11" s="18" t="s">
        <v>2083</v>
      </c>
      <c r="D11" s="8">
        <v>9.9999999999999995E-7</v>
      </c>
      <c r="E11" s="9">
        <v>32.159999999999997</v>
      </c>
      <c r="F11" s="19">
        <f>AVERAGE(E11:E12)</f>
        <v>32.715000000000003</v>
      </c>
      <c r="G11" s="20">
        <f>(1-(F11-F5)/(F7-F5))*100</f>
        <v>-8.3742945567085503</v>
      </c>
    </row>
    <row r="12" spans="1:9">
      <c r="A12" s="6" t="str">
        <f t="shared" si="0"/>
        <v>EGFR [insNPG]_1mMFT002787-120.000001</v>
      </c>
      <c r="B12" s="17" t="s">
        <v>2100</v>
      </c>
      <c r="C12" s="18" t="s">
        <v>2083</v>
      </c>
      <c r="D12" s="8">
        <v>9.9999999999999995E-7</v>
      </c>
      <c r="E12" s="21">
        <v>33.270000000000003</v>
      </c>
      <c r="F12" s="19"/>
      <c r="G12" s="20"/>
    </row>
    <row r="13" spans="1:9">
      <c r="A13" s="6" t="str">
        <f t="shared" si="0"/>
        <v>EGFR [insNPG]_1mMFT003666-010.000001</v>
      </c>
      <c r="B13" s="17" t="s">
        <v>2100</v>
      </c>
      <c r="C13" s="18" t="s">
        <v>2084</v>
      </c>
      <c r="D13" s="8">
        <v>9.9999999999999995E-7</v>
      </c>
      <c r="E13" s="9">
        <v>33.32</v>
      </c>
      <c r="F13" s="19">
        <f>AVERAGE(E13:E14)</f>
        <v>32.795000000000002</v>
      </c>
      <c r="G13" s="20">
        <f>(1-(F13-F5)/(F7-F5))*100</f>
        <v>-8.6655743673766708</v>
      </c>
    </row>
    <row r="14" spans="1:9">
      <c r="A14" s="6" t="str">
        <f t="shared" si="0"/>
        <v>EGFR [insNPG]_1mMFT003666-010.000001</v>
      </c>
      <c r="B14" s="17" t="s">
        <v>2100</v>
      </c>
      <c r="C14" s="18" t="s">
        <v>2084</v>
      </c>
      <c r="D14" s="8">
        <v>9.9999999999999995E-7</v>
      </c>
      <c r="E14" s="9">
        <v>32.270000000000003</v>
      </c>
      <c r="F14" s="19"/>
      <c r="G14" s="20"/>
    </row>
    <row r="15" spans="1:9">
      <c r="A15" s="6" t="str">
        <f t="shared" si="0"/>
        <v>EGFR [insNPG]_1mMFT001973-170.000001</v>
      </c>
      <c r="B15" s="17" t="s">
        <v>2100</v>
      </c>
      <c r="C15" s="18" t="s">
        <v>2085</v>
      </c>
      <c r="D15" s="8">
        <v>9.9999999999999995E-7</v>
      </c>
      <c r="E15" s="9">
        <v>34.880000000000003</v>
      </c>
      <c r="F15" s="19">
        <f>AVERAGE(E15:E16)</f>
        <v>34.885000000000005</v>
      </c>
      <c r="G15" s="20">
        <f>(1-(F15-F5)/(F7-F5))*100</f>
        <v>-16.27525942108139</v>
      </c>
    </row>
    <row r="16" spans="1:9">
      <c r="A16" s="6" t="str">
        <f t="shared" si="0"/>
        <v>EGFR [insNPG]_1mMFT001973-170.000001</v>
      </c>
      <c r="B16" s="17" t="s">
        <v>2100</v>
      </c>
      <c r="C16" s="25" t="s">
        <v>2085</v>
      </c>
      <c r="D16" s="8">
        <v>9.9999999999999995E-7</v>
      </c>
      <c r="E16" s="21">
        <v>34.89</v>
      </c>
      <c r="F16" s="19"/>
      <c r="G16" s="20"/>
    </row>
    <row r="17" spans="1:7">
      <c r="A17" s="6" t="str">
        <f t="shared" si="0"/>
        <v>EGFR [insNPG]_1mMFT003437-010.000001</v>
      </c>
      <c r="B17" s="17" t="s">
        <v>2100</v>
      </c>
      <c r="C17" s="18" t="s">
        <v>2086</v>
      </c>
      <c r="D17" s="8">
        <v>9.9999999999999995E-7</v>
      </c>
      <c r="E17" s="9">
        <v>32.85</v>
      </c>
      <c r="F17" s="19">
        <f>AVERAGE(E17:E18)</f>
        <v>32.36</v>
      </c>
      <c r="G17" s="20">
        <f>(1-(F17-F5)/(F7-F5))*100</f>
        <v>-7.081740396868752</v>
      </c>
    </row>
    <row r="18" spans="1:7">
      <c r="A18" s="6" t="str">
        <f t="shared" si="0"/>
        <v>EGFR [insNPG]_1mMFT003437-010.000001</v>
      </c>
      <c r="B18" s="17" t="s">
        <v>2100</v>
      </c>
      <c r="C18" s="18" t="s">
        <v>2086</v>
      </c>
      <c r="D18" s="8">
        <v>9.9999999999999995E-7</v>
      </c>
      <c r="E18" s="9">
        <v>31.87</v>
      </c>
      <c r="F18" s="19"/>
      <c r="G18" s="20"/>
    </row>
    <row r="19" spans="1:7">
      <c r="A19" s="6" t="str">
        <f t="shared" si="0"/>
        <v>EGFR [insNPG]_1mMFT000959-040.000001</v>
      </c>
      <c r="B19" s="17" t="s">
        <v>2100</v>
      </c>
      <c r="C19" s="18" t="s">
        <v>2087</v>
      </c>
      <c r="D19" s="8">
        <v>9.9999999999999995E-7</v>
      </c>
      <c r="E19" s="9">
        <v>29.13</v>
      </c>
      <c r="F19" s="19">
        <f>AVERAGE(E19:E20)</f>
        <v>29.759999999999998</v>
      </c>
      <c r="G19" s="20">
        <f>(1-(F19-F5)/(F7-F5))*100</f>
        <v>2.3848534498452589</v>
      </c>
    </row>
    <row r="20" spans="1:7">
      <c r="A20" s="6" t="str">
        <f t="shared" si="0"/>
        <v>EGFR [insNPG]_1mMFT000959-040.000001</v>
      </c>
      <c r="B20" s="17" t="s">
        <v>2100</v>
      </c>
      <c r="C20" s="18" t="s">
        <v>2087</v>
      </c>
      <c r="D20" s="8">
        <v>9.9999999999999995E-7</v>
      </c>
      <c r="E20" s="9">
        <v>30.39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  <row r="24" spans="1:7">
      <c r="B24" s="17"/>
      <c r="C24" s="18"/>
      <c r="F24" s="19"/>
      <c r="G24" s="20"/>
    </row>
    <row r="25" spans="1:7">
      <c r="B25" s="17"/>
      <c r="C25" s="18"/>
      <c r="F25" s="19"/>
      <c r="G25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460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461</v>
      </c>
      <c r="C5" s="18" t="s">
        <v>267</v>
      </c>
      <c r="E5" s="9">
        <v>0.75</v>
      </c>
      <c r="F5" s="19">
        <f>AVERAGE(E5:E6)</f>
        <v>0.94499999999999995</v>
      </c>
    </row>
    <row r="6" spans="1:9">
      <c r="A6" s="6" t="str">
        <f t="shared" si="0"/>
        <v/>
      </c>
      <c r="B6" s="17" t="s">
        <v>461</v>
      </c>
      <c r="C6" s="18" t="s">
        <v>267</v>
      </c>
      <c r="E6" s="9">
        <v>1.1399999999999999</v>
      </c>
      <c r="F6" s="19"/>
    </row>
    <row r="7" spans="1:9">
      <c r="A7" s="6" t="str">
        <f t="shared" si="0"/>
        <v/>
      </c>
      <c r="B7" s="17" t="s">
        <v>461</v>
      </c>
      <c r="C7" s="18" t="s">
        <v>270</v>
      </c>
      <c r="E7" s="9">
        <v>56.32</v>
      </c>
      <c r="F7" s="19">
        <f>AVERAGE(E7:E8)</f>
        <v>56.019999999999996</v>
      </c>
    </row>
    <row r="8" spans="1:9">
      <c r="A8" s="6" t="str">
        <f t="shared" si="0"/>
        <v/>
      </c>
      <c r="B8" s="17" t="s">
        <v>461</v>
      </c>
      <c r="C8" s="18" t="s">
        <v>270</v>
      </c>
      <c r="E8" s="9">
        <v>55.72</v>
      </c>
      <c r="F8" s="19"/>
    </row>
    <row r="9" spans="1:9">
      <c r="A9" s="6" t="str">
        <f t="shared" si="0"/>
        <v>SLKStaurosporine0.00001</v>
      </c>
      <c r="B9" s="17" t="s">
        <v>461</v>
      </c>
      <c r="C9" s="18" t="s">
        <v>272</v>
      </c>
      <c r="D9" s="8">
        <v>1.0000000000000001E-5</v>
      </c>
      <c r="E9" s="9">
        <v>0.63</v>
      </c>
      <c r="F9" s="19">
        <f>AVERAGE(E9:E10)</f>
        <v>0.69</v>
      </c>
      <c r="G9" s="20">
        <f>(1-(F9-F5)/(F7-F5))*100</f>
        <v>100.46300499319109</v>
      </c>
    </row>
    <row r="10" spans="1:9">
      <c r="A10" s="6" t="str">
        <f t="shared" si="0"/>
        <v>SLKStaurosporine0.00001</v>
      </c>
      <c r="B10" s="17" t="s">
        <v>461</v>
      </c>
      <c r="C10" s="18" t="s">
        <v>272</v>
      </c>
      <c r="D10" s="8">
        <v>1.0000000000000001E-5</v>
      </c>
      <c r="E10" s="21">
        <v>0.75</v>
      </c>
      <c r="F10" s="22"/>
      <c r="G10" s="20"/>
    </row>
    <row r="11" spans="1:9">
      <c r="A11" s="6" t="str">
        <f t="shared" si="0"/>
        <v>SLKFT002787-120.000001</v>
      </c>
      <c r="B11" s="17" t="s">
        <v>461</v>
      </c>
      <c r="C11" s="18" t="s">
        <v>2083</v>
      </c>
      <c r="D11" s="8">
        <v>9.9999999999999995E-7</v>
      </c>
      <c r="E11" s="9">
        <v>49.14</v>
      </c>
      <c r="F11" s="19">
        <f>AVERAGE(E11:E12)</f>
        <v>50.475000000000001</v>
      </c>
      <c r="G11" s="20">
        <f>(1-(F11-F5)/(F7-F5))*100</f>
        <v>10.068088969586919</v>
      </c>
    </row>
    <row r="12" spans="1:9">
      <c r="A12" s="6" t="str">
        <f t="shared" si="0"/>
        <v>SLKFT002787-120.000001</v>
      </c>
      <c r="B12" s="17" t="s">
        <v>461</v>
      </c>
      <c r="C12" s="18" t="s">
        <v>2083</v>
      </c>
      <c r="D12" s="8">
        <v>9.9999999999999995E-7</v>
      </c>
      <c r="E12" s="9">
        <v>51.81</v>
      </c>
      <c r="F12" s="19"/>
      <c r="G12" s="20"/>
    </row>
    <row r="13" spans="1:9">
      <c r="A13" s="6" t="str">
        <f t="shared" si="0"/>
        <v>SLKFT003666-010.000001</v>
      </c>
      <c r="B13" s="17" t="s">
        <v>461</v>
      </c>
      <c r="C13" s="18" t="s">
        <v>2084</v>
      </c>
      <c r="D13" s="8">
        <v>9.9999999999999995E-7</v>
      </c>
      <c r="E13" s="9">
        <v>51.07</v>
      </c>
      <c r="F13" s="19">
        <f>AVERAGE(E13:E14)</f>
        <v>51.655000000000001</v>
      </c>
      <c r="G13" s="20">
        <f>(1-(F13-F5)/(F7-F5))*100</f>
        <v>7.9255560599182822</v>
      </c>
    </row>
    <row r="14" spans="1:9">
      <c r="A14" s="6" t="str">
        <f t="shared" si="0"/>
        <v>SLKFT003666-010.000001</v>
      </c>
      <c r="B14" s="17" t="s">
        <v>461</v>
      </c>
      <c r="C14" s="18" t="s">
        <v>2084</v>
      </c>
      <c r="D14" s="8">
        <v>9.9999999999999995E-7</v>
      </c>
      <c r="E14" s="9">
        <v>52.24</v>
      </c>
      <c r="F14" s="19"/>
      <c r="G14" s="20"/>
    </row>
    <row r="15" spans="1:9">
      <c r="A15" s="6" t="str">
        <f t="shared" si="0"/>
        <v>SLKFT001973-170.000001</v>
      </c>
      <c r="B15" s="17" t="s">
        <v>461</v>
      </c>
      <c r="C15" s="18" t="s">
        <v>2085</v>
      </c>
      <c r="D15" s="8">
        <v>9.9999999999999995E-7</v>
      </c>
      <c r="E15" s="9">
        <v>46.43</v>
      </c>
      <c r="F15" s="19">
        <f>AVERAGE(E15:E16)</f>
        <v>47.72</v>
      </c>
      <c r="G15" s="20">
        <f>(1-(F15-F5)/(F7-F5))*100</f>
        <v>15.070358601906486</v>
      </c>
    </row>
    <row r="16" spans="1:9">
      <c r="A16" s="6" t="str">
        <f t="shared" si="0"/>
        <v>SLKFT001973-170.000001</v>
      </c>
      <c r="B16" s="17" t="s">
        <v>461</v>
      </c>
      <c r="C16" s="18" t="s">
        <v>2085</v>
      </c>
      <c r="D16" s="8">
        <v>9.9999999999999995E-7</v>
      </c>
      <c r="E16" s="9">
        <v>49.01</v>
      </c>
      <c r="F16" s="19"/>
      <c r="G16" s="20"/>
    </row>
    <row r="17" spans="1:7">
      <c r="A17" s="6" t="str">
        <f t="shared" si="0"/>
        <v>SLKFT003437-010.000001</v>
      </c>
      <c r="B17" s="17" t="s">
        <v>461</v>
      </c>
      <c r="C17" s="18" t="s">
        <v>2086</v>
      </c>
      <c r="D17" s="8">
        <v>9.9999999999999995E-7</v>
      </c>
      <c r="E17" s="9">
        <v>45.75</v>
      </c>
      <c r="F17" s="19">
        <f>AVERAGE(E17:E18)</f>
        <v>45.975000000000001</v>
      </c>
      <c r="G17" s="20">
        <f>(1-(F17-F5)/(F7-F5))*100</f>
        <v>18.238765320018146</v>
      </c>
    </row>
    <row r="18" spans="1:7">
      <c r="A18" s="6" t="str">
        <f t="shared" si="0"/>
        <v>SLKFT003437-010.000001</v>
      </c>
      <c r="B18" s="17" t="s">
        <v>461</v>
      </c>
      <c r="C18" s="18" t="s">
        <v>2086</v>
      </c>
      <c r="D18" s="8">
        <v>9.9999999999999995E-7</v>
      </c>
      <c r="E18" s="9">
        <v>46.2</v>
      </c>
      <c r="F18" s="19"/>
      <c r="G18" s="20"/>
    </row>
    <row r="19" spans="1:7">
      <c r="A19" s="6" t="str">
        <f t="shared" si="0"/>
        <v>SLKFT000959-040.000001</v>
      </c>
      <c r="B19" s="17" t="s">
        <v>461</v>
      </c>
      <c r="C19" s="18" t="s">
        <v>2087</v>
      </c>
      <c r="D19" s="8">
        <v>9.9999999999999995E-7</v>
      </c>
      <c r="E19" s="9">
        <v>48.98</v>
      </c>
      <c r="F19" s="19">
        <f>AVERAGE(E19:E20)</f>
        <v>50.015000000000001</v>
      </c>
      <c r="G19" s="20">
        <f>(1-(F19-F5)/(F7-F5))*100</f>
        <v>10.903313663186553</v>
      </c>
    </row>
    <row r="20" spans="1:7">
      <c r="A20" s="6" t="str">
        <f t="shared" si="0"/>
        <v>SLKFT000959-040.000001</v>
      </c>
      <c r="B20" s="17" t="s">
        <v>462</v>
      </c>
      <c r="C20" s="18" t="s">
        <v>2087</v>
      </c>
      <c r="D20" s="8">
        <v>9.9999999999999995E-7</v>
      </c>
      <c r="E20" s="9">
        <v>51.05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1963</v>
      </c>
      <c r="C2" s="6" t="s">
        <v>2078</v>
      </c>
      <c r="H2" s="11"/>
      <c r="I2" s="11"/>
    </row>
    <row r="3" spans="1:9" ht="15" thickBot="1"/>
    <row r="4" spans="1:9" ht="31" thickBot="1">
      <c r="B4" s="12" t="s">
        <v>1964</v>
      </c>
      <c r="C4" s="12" t="s">
        <v>261</v>
      </c>
      <c r="D4" s="13" t="s">
        <v>1965</v>
      </c>
      <c r="E4" s="29" t="s">
        <v>1929</v>
      </c>
      <c r="F4" s="15" t="s">
        <v>1966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1967</v>
      </c>
      <c r="C5" s="18" t="s">
        <v>267</v>
      </c>
      <c r="E5" s="30">
        <v>40.299999999999997</v>
      </c>
      <c r="F5" s="31">
        <f>AVERAGE(E5:E6)</f>
        <v>40.700000000000003</v>
      </c>
    </row>
    <row r="6" spans="1:9">
      <c r="A6" s="6" t="str">
        <f t="shared" si="0"/>
        <v/>
      </c>
      <c r="B6" s="17" t="s">
        <v>1968</v>
      </c>
      <c r="C6" s="18" t="s">
        <v>267</v>
      </c>
      <c r="E6" s="30">
        <v>41.1</v>
      </c>
      <c r="F6" s="31"/>
    </row>
    <row r="7" spans="1:9">
      <c r="A7" s="6" t="str">
        <f t="shared" si="0"/>
        <v/>
      </c>
      <c r="B7" s="17" t="s">
        <v>1968</v>
      </c>
      <c r="C7" s="18" t="s">
        <v>270</v>
      </c>
      <c r="E7" s="30">
        <v>164.7</v>
      </c>
      <c r="F7" s="31">
        <f>AVERAGE(E7:E8)</f>
        <v>163.80000000000001</v>
      </c>
    </row>
    <row r="8" spans="1:9">
      <c r="A8" s="6" t="str">
        <f t="shared" si="0"/>
        <v/>
      </c>
      <c r="B8" s="17" t="s">
        <v>1967</v>
      </c>
      <c r="C8" s="18" t="s">
        <v>270</v>
      </c>
      <c r="E8" s="30">
        <v>162.9</v>
      </c>
      <c r="F8" s="31"/>
    </row>
    <row r="9" spans="1:9">
      <c r="A9" s="6" t="str">
        <f t="shared" si="0"/>
        <v>SRPK1Staurosporine0.00001</v>
      </c>
      <c r="B9" s="17" t="s">
        <v>1968</v>
      </c>
      <c r="C9" s="18" t="s">
        <v>272</v>
      </c>
      <c r="D9" s="8">
        <v>1.0000000000000001E-5</v>
      </c>
      <c r="E9" s="30">
        <v>46.8</v>
      </c>
      <c r="F9" s="31">
        <f>AVERAGE(E9:E10)</f>
        <v>47.099999999999994</v>
      </c>
      <c r="G9" s="20">
        <f>(1-(F9-F5)/(F7-F5))*100</f>
        <v>94.800974817221785</v>
      </c>
    </row>
    <row r="10" spans="1:9">
      <c r="A10" s="6" t="str">
        <f t="shared" si="0"/>
        <v>SRPK1Staurosporine0.00001</v>
      </c>
      <c r="B10" s="17" t="s">
        <v>1968</v>
      </c>
      <c r="C10" s="18" t="s">
        <v>272</v>
      </c>
      <c r="D10" s="8">
        <v>1.0000000000000001E-5</v>
      </c>
      <c r="E10" s="30">
        <v>47.4</v>
      </c>
      <c r="F10" s="31"/>
      <c r="G10" s="20"/>
    </row>
    <row r="11" spans="1:9">
      <c r="A11" s="6" t="str">
        <f t="shared" si="0"/>
        <v>SRPK1FT002787-120.000001</v>
      </c>
      <c r="B11" s="17" t="s">
        <v>1968</v>
      </c>
      <c r="C11" s="18" t="s">
        <v>2083</v>
      </c>
      <c r="D11" s="8">
        <v>9.9999999999999995E-7</v>
      </c>
      <c r="E11" s="30">
        <v>159.30000000000001</v>
      </c>
      <c r="F11" s="31">
        <f>AVERAGE(E11:E12)</f>
        <v>162.94999999999999</v>
      </c>
      <c r="G11" s="20">
        <f>(1-(F11-F5)/(F7-F5))*100</f>
        <v>0.69049553208775372</v>
      </c>
    </row>
    <row r="12" spans="1:9">
      <c r="A12" s="6" t="str">
        <f t="shared" si="0"/>
        <v>SRPK1FT002787-120.000001</v>
      </c>
      <c r="B12" s="17" t="s">
        <v>1968</v>
      </c>
      <c r="C12" s="18" t="s">
        <v>2083</v>
      </c>
      <c r="D12" s="8">
        <v>9.9999999999999995E-7</v>
      </c>
      <c r="E12" s="30">
        <v>166.6</v>
      </c>
      <c r="F12" s="31"/>
      <c r="G12" s="20"/>
    </row>
    <row r="13" spans="1:9">
      <c r="A13" s="6" t="str">
        <f t="shared" si="0"/>
        <v>SRPK1FT003666-010.000001</v>
      </c>
      <c r="B13" s="17" t="s">
        <v>1968</v>
      </c>
      <c r="C13" s="18" t="s">
        <v>2084</v>
      </c>
      <c r="D13" s="8">
        <v>9.9999999999999995E-7</v>
      </c>
      <c r="E13" s="30">
        <v>161.9</v>
      </c>
      <c r="F13" s="31">
        <f>AVERAGE(E13:E14)</f>
        <v>159.65</v>
      </c>
      <c r="G13" s="20">
        <f>(1-(F13-F5)/(F7-F5))*100</f>
        <v>3.3712428919577597</v>
      </c>
    </row>
    <row r="14" spans="1:9">
      <c r="A14" s="6" t="str">
        <f t="shared" si="0"/>
        <v>SRPK1FT003666-010.000001</v>
      </c>
      <c r="B14" s="17" t="s">
        <v>1968</v>
      </c>
      <c r="C14" s="18" t="s">
        <v>2084</v>
      </c>
      <c r="D14" s="8">
        <v>9.9999999999999995E-7</v>
      </c>
      <c r="E14" s="30">
        <v>157.4</v>
      </c>
      <c r="F14" s="31"/>
      <c r="G14" s="20"/>
    </row>
    <row r="15" spans="1:9">
      <c r="A15" s="6" t="str">
        <f t="shared" si="0"/>
        <v>SRPK1FT001973-170.000001</v>
      </c>
      <c r="B15" s="17" t="s">
        <v>1968</v>
      </c>
      <c r="C15" s="18" t="s">
        <v>2085</v>
      </c>
      <c r="D15" s="8">
        <v>9.9999999999999995E-7</v>
      </c>
      <c r="E15" s="30">
        <v>171.9</v>
      </c>
      <c r="F15" s="31">
        <f>AVERAGE(E15:E16)</f>
        <v>171.15</v>
      </c>
      <c r="G15" s="20">
        <f>(1-(F15-F5)/(F7-F5))*100</f>
        <v>-5.9707554833468457</v>
      </c>
    </row>
    <row r="16" spans="1:9">
      <c r="A16" s="6" t="str">
        <f t="shared" si="0"/>
        <v>SRPK1FT001973-170.000001</v>
      </c>
      <c r="B16" s="17" t="s">
        <v>1968</v>
      </c>
      <c r="C16" s="18" t="s">
        <v>2085</v>
      </c>
      <c r="D16" s="8">
        <v>9.9999999999999995E-7</v>
      </c>
      <c r="E16" s="30">
        <v>170.4</v>
      </c>
      <c r="F16" s="31"/>
      <c r="G16" s="20"/>
    </row>
    <row r="17" spans="1:7">
      <c r="A17" s="6" t="str">
        <f t="shared" si="0"/>
        <v>SRPK1FT003437-010.000001</v>
      </c>
      <c r="B17" s="17" t="s">
        <v>1968</v>
      </c>
      <c r="C17" s="18" t="s">
        <v>2086</v>
      </c>
      <c r="D17" s="8">
        <v>9.9999999999999995E-7</v>
      </c>
      <c r="E17" s="30">
        <v>170.8</v>
      </c>
      <c r="F17" s="31">
        <f>AVERAGE(E17:E18)</f>
        <v>170</v>
      </c>
      <c r="G17" s="20">
        <f>(1-(F17-F5)/(F7-F5))*100</f>
        <v>-5.0365556458164207</v>
      </c>
    </row>
    <row r="18" spans="1:7">
      <c r="A18" s="6" t="str">
        <f t="shared" si="0"/>
        <v>SRPK1FT003437-010.000001</v>
      </c>
      <c r="B18" s="17" t="s">
        <v>1969</v>
      </c>
      <c r="C18" s="18" t="s">
        <v>2086</v>
      </c>
      <c r="D18" s="8">
        <v>9.9999999999999995E-7</v>
      </c>
      <c r="E18" s="32">
        <v>169.2</v>
      </c>
      <c r="F18" s="31"/>
      <c r="G18" s="20"/>
    </row>
    <row r="19" spans="1:7">
      <c r="A19" s="6" t="str">
        <f t="shared" si="0"/>
        <v>SRPK1FT000959-040.000001</v>
      </c>
      <c r="B19" s="17" t="s">
        <v>1970</v>
      </c>
      <c r="C19" s="18" t="s">
        <v>2087</v>
      </c>
      <c r="D19" s="8">
        <v>9.9999999999999995E-7</v>
      </c>
      <c r="E19" s="30">
        <v>172.7</v>
      </c>
      <c r="F19" s="31">
        <f>AVERAGE(E19:E20)</f>
        <v>166.5</v>
      </c>
      <c r="G19" s="20">
        <f>(1-(F19-F5)/(F7-F5))*100</f>
        <v>-2.1933387489845524</v>
      </c>
    </row>
    <row r="20" spans="1:7">
      <c r="A20" s="6" t="str">
        <f t="shared" si="0"/>
        <v>SRPK1FT000959-040.000001</v>
      </c>
      <c r="B20" s="17" t="s">
        <v>1968</v>
      </c>
      <c r="C20" s="18" t="s">
        <v>2087</v>
      </c>
      <c r="D20" s="8">
        <v>9.9999999999999995E-7</v>
      </c>
      <c r="E20" s="30">
        <v>160.30000000000001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398</v>
      </c>
      <c r="E4" s="14" t="s">
        <v>263</v>
      </c>
      <c r="F4" s="15" t="s">
        <v>399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463</v>
      </c>
      <c r="C5" s="18" t="s">
        <v>267</v>
      </c>
      <c r="E5" s="9">
        <v>1.84</v>
      </c>
      <c r="F5" s="19">
        <f>AVERAGE(E5:E6)</f>
        <v>2.2650000000000001</v>
      </c>
    </row>
    <row r="6" spans="1:9">
      <c r="A6" s="6" t="str">
        <f t="shared" si="0"/>
        <v/>
      </c>
      <c r="B6" s="17" t="s">
        <v>464</v>
      </c>
      <c r="C6" s="18" t="s">
        <v>267</v>
      </c>
      <c r="E6" s="9">
        <v>2.69</v>
      </c>
      <c r="F6" s="19"/>
    </row>
    <row r="7" spans="1:9">
      <c r="A7" s="6" t="str">
        <f t="shared" si="0"/>
        <v/>
      </c>
      <c r="B7" s="17" t="s">
        <v>463</v>
      </c>
      <c r="C7" s="18" t="s">
        <v>270</v>
      </c>
      <c r="E7" s="9">
        <v>53.25</v>
      </c>
      <c r="F7" s="19">
        <f>AVERAGE(E7:E8)</f>
        <v>52.105000000000004</v>
      </c>
    </row>
    <row r="8" spans="1:9">
      <c r="A8" s="6" t="str">
        <f t="shared" si="0"/>
        <v/>
      </c>
      <c r="B8" s="17" t="s">
        <v>463</v>
      </c>
      <c r="C8" s="18" t="s">
        <v>270</v>
      </c>
      <c r="E8" s="9">
        <v>50.96</v>
      </c>
      <c r="F8" s="19"/>
    </row>
    <row r="9" spans="1:9">
      <c r="A9" s="6" t="str">
        <f t="shared" si="0"/>
        <v>SRPK2Staurosporine0.00001</v>
      </c>
      <c r="B9" s="17" t="s">
        <v>464</v>
      </c>
      <c r="C9" s="18" t="s">
        <v>389</v>
      </c>
      <c r="D9" s="8">
        <v>1.0000000000000001E-5</v>
      </c>
      <c r="E9" s="9">
        <v>5.66</v>
      </c>
      <c r="F9" s="19">
        <f>AVERAGE(E9:E10)</f>
        <v>5.6850000000000005</v>
      </c>
      <c r="G9" s="20">
        <f>(1-(F9-F5)/(F7-F5))*100</f>
        <v>93.138041733547354</v>
      </c>
    </row>
    <row r="10" spans="1:9">
      <c r="A10" s="6" t="str">
        <f t="shared" si="0"/>
        <v>SRPK2Staurosporine0.00001</v>
      </c>
      <c r="B10" s="17" t="s">
        <v>465</v>
      </c>
      <c r="C10" s="18" t="s">
        <v>432</v>
      </c>
      <c r="D10" s="8">
        <v>1.0000000000000001E-5</v>
      </c>
      <c r="E10" s="21">
        <v>5.71</v>
      </c>
      <c r="F10" s="22"/>
      <c r="G10" s="20"/>
    </row>
    <row r="11" spans="1:9">
      <c r="A11" s="6" t="str">
        <f t="shared" si="0"/>
        <v>SRPK2FT002787-120.000001</v>
      </c>
      <c r="B11" s="17" t="s">
        <v>463</v>
      </c>
      <c r="C11" s="18" t="s">
        <v>2083</v>
      </c>
      <c r="D11" s="8">
        <v>9.9999999999999995E-7</v>
      </c>
      <c r="E11" s="9">
        <v>53.36</v>
      </c>
      <c r="F11" s="19">
        <f>AVERAGE(E11:E12)</f>
        <v>53.16</v>
      </c>
      <c r="G11" s="20">
        <f>(1-(F11-F5)/(F7-F5))*100</f>
        <v>-2.1167736757624178</v>
      </c>
    </row>
    <row r="12" spans="1:9">
      <c r="A12" s="6" t="str">
        <f t="shared" si="0"/>
        <v>SRPK2FT002787-120.000001</v>
      </c>
      <c r="B12" s="17" t="s">
        <v>466</v>
      </c>
      <c r="C12" s="18" t="s">
        <v>2083</v>
      </c>
      <c r="D12" s="8">
        <v>9.9999999999999995E-7</v>
      </c>
      <c r="E12" s="9">
        <v>52.96</v>
      </c>
      <c r="F12" s="19"/>
      <c r="G12" s="20"/>
    </row>
    <row r="13" spans="1:9">
      <c r="A13" s="6" t="str">
        <f t="shared" si="0"/>
        <v>SRPK2FT003666-010.000001</v>
      </c>
      <c r="B13" s="17" t="s">
        <v>463</v>
      </c>
      <c r="C13" s="18" t="s">
        <v>2084</v>
      </c>
      <c r="D13" s="8">
        <v>9.9999999999999995E-7</v>
      </c>
      <c r="E13" s="9">
        <v>49.21</v>
      </c>
      <c r="F13" s="19">
        <f>AVERAGE(E13:E14)</f>
        <v>49.89</v>
      </c>
      <c r="G13" s="20">
        <f>(1-(F13-F5)/(F7-F5))*100</f>
        <v>4.4442215088282611</v>
      </c>
    </row>
    <row r="14" spans="1:9">
      <c r="A14" s="6" t="str">
        <f t="shared" si="0"/>
        <v>SRPK2FT003666-010.000001</v>
      </c>
      <c r="B14" s="17" t="s">
        <v>463</v>
      </c>
      <c r="C14" s="18" t="s">
        <v>2084</v>
      </c>
      <c r="D14" s="8">
        <v>9.9999999999999995E-7</v>
      </c>
      <c r="E14" s="9">
        <v>50.57</v>
      </c>
      <c r="F14" s="19"/>
      <c r="G14" s="20"/>
    </row>
    <row r="15" spans="1:9">
      <c r="A15" s="6" t="str">
        <f t="shared" si="0"/>
        <v>SRPK2FT001973-170.000001</v>
      </c>
      <c r="B15" s="17" t="s">
        <v>463</v>
      </c>
      <c r="C15" s="18" t="s">
        <v>2085</v>
      </c>
      <c r="D15" s="8">
        <v>9.9999999999999995E-7</v>
      </c>
      <c r="E15" s="9">
        <v>51.56</v>
      </c>
      <c r="F15" s="19">
        <f>AVERAGE(E15:E16)</f>
        <v>51.375</v>
      </c>
      <c r="G15" s="20">
        <f>(1-(F15-F5)/(F7-F5))*100</f>
        <v>1.4646869983948707</v>
      </c>
    </row>
    <row r="16" spans="1:9">
      <c r="A16" s="6" t="str">
        <f t="shared" si="0"/>
        <v>SRPK2FT001973-170.000001</v>
      </c>
      <c r="B16" s="17" t="s">
        <v>463</v>
      </c>
      <c r="C16" s="18" t="s">
        <v>2085</v>
      </c>
      <c r="D16" s="8">
        <v>9.9999999999999995E-7</v>
      </c>
      <c r="E16" s="9">
        <v>51.19</v>
      </c>
      <c r="F16" s="19"/>
      <c r="G16" s="20"/>
    </row>
    <row r="17" spans="1:7">
      <c r="A17" s="6" t="str">
        <f t="shared" si="0"/>
        <v>SRPK2FT003437-010.000001</v>
      </c>
      <c r="B17" s="17" t="s">
        <v>463</v>
      </c>
      <c r="C17" s="18" t="s">
        <v>2086</v>
      </c>
      <c r="D17" s="8">
        <v>9.9999999999999995E-7</v>
      </c>
      <c r="E17" s="9">
        <v>53.37</v>
      </c>
      <c r="F17" s="19">
        <f>AVERAGE(E17:E18)</f>
        <v>53.4</v>
      </c>
      <c r="G17" s="20">
        <f>(1-(F17-F5)/(F7-F5))*100</f>
        <v>-2.5983146067415586</v>
      </c>
    </row>
    <row r="18" spans="1:7">
      <c r="A18" s="6" t="str">
        <f t="shared" si="0"/>
        <v>SRPK2FT003437-010.000001</v>
      </c>
      <c r="B18" s="17" t="s">
        <v>467</v>
      </c>
      <c r="C18" s="18" t="s">
        <v>2086</v>
      </c>
      <c r="D18" s="8">
        <v>9.9999999999999995E-7</v>
      </c>
      <c r="E18" s="9">
        <v>53.43</v>
      </c>
      <c r="F18" s="19"/>
      <c r="G18" s="20"/>
    </row>
    <row r="19" spans="1:7">
      <c r="A19" s="6" t="str">
        <f t="shared" si="0"/>
        <v>SRPK2FT000959-040.000001</v>
      </c>
      <c r="B19" s="17" t="s">
        <v>463</v>
      </c>
      <c r="C19" s="18" t="s">
        <v>2087</v>
      </c>
      <c r="D19" s="8">
        <v>9.9999999999999995E-7</v>
      </c>
      <c r="E19" s="9">
        <v>49.43</v>
      </c>
      <c r="F19" s="19">
        <f>AVERAGE(E19:E20)</f>
        <v>50.25</v>
      </c>
      <c r="G19" s="20">
        <f>(1-(F19-F5)/(F7-F5))*100</f>
        <v>3.721910112359561</v>
      </c>
    </row>
    <row r="20" spans="1:7">
      <c r="A20" s="6" t="str">
        <f t="shared" si="0"/>
        <v>SRPK2FT000959-040.000001</v>
      </c>
      <c r="B20" s="17" t="s">
        <v>463</v>
      </c>
      <c r="C20" s="18" t="s">
        <v>2087</v>
      </c>
      <c r="D20" s="8">
        <v>9.9999999999999995E-7</v>
      </c>
      <c r="E20" s="9">
        <v>51.07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395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468</v>
      </c>
      <c r="C4" s="12" t="s">
        <v>261</v>
      </c>
      <c r="D4" s="13" t="s">
        <v>415</v>
      </c>
      <c r="E4" s="14" t="s">
        <v>263</v>
      </c>
      <c r="F4" s="15" t="s">
        <v>399</v>
      </c>
      <c r="G4" s="16" t="s">
        <v>355</v>
      </c>
    </row>
    <row r="5" spans="1:9">
      <c r="A5" s="6" t="str">
        <f t="shared" ref="A5:A20" si="0">IF(D5="","",B5&amp;C5&amp;D5)</f>
        <v/>
      </c>
      <c r="B5" s="17" t="s">
        <v>469</v>
      </c>
      <c r="C5" s="18" t="s">
        <v>267</v>
      </c>
      <c r="E5" s="9">
        <v>0.86</v>
      </c>
      <c r="F5" s="19">
        <f>AVERAGE(E5:E6)</f>
        <v>1.0449999999999999</v>
      </c>
    </row>
    <row r="6" spans="1:9">
      <c r="A6" s="6" t="str">
        <f t="shared" si="0"/>
        <v/>
      </c>
      <c r="B6" s="17" t="s">
        <v>470</v>
      </c>
      <c r="C6" s="18" t="s">
        <v>267</v>
      </c>
      <c r="E6" s="9">
        <v>1.23</v>
      </c>
      <c r="F6" s="19"/>
    </row>
    <row r="7" spans="1:9">
      <c r="A7" s="6" t="str">
        <f t="shared" si="0"/>
        <v/>
      </c>
      <c r="B7" s="17" t="s">
        <v>470</v>
      </c>
      <c r="C7" s="18" t="s">
        <v>270</v>
      </c>
      <c r="E7" s="9">
        <v>33.39</v>
      </c>
      <c r="F7" s="19">
        <f>AVERAGE(E7:E8)</f>
        <v>33.72</v>
      </c>
    </row>
    <row r="8" spans="1:9">
      <c r="A8" s="6" t="str">
        <f t="shared" si="0"/>
        <v/>
      </c>
      <c r="B8" s="17" t="s">
        <v>471</v>
      </c>
      <c r="C8" s="18" t="s">
        <v>270</v>
      </c>
      <c r="E8" s="9">
        <v>34.049999999999997</v>
      </c>
      <c r="F8" s="19"/>
    </row>
    <row r="9" spans="1:9">
      <c r="A9" s="6" t="str">
        <f t="shared" si="0"/>
        <v>TAOK2Staurosporine0.00001</v>
      </c>
      <c r="B9" s="17" t="s">
        <v>469</v>
      </c>
      <c r="C9" s="18" t="s">
        <v>432</v>
      </c>
      <c r="D9" s="8">
        <v>1.0000000000000001E-5</v>
      </c>
      <c r="E9" s="9">
        <v>1.26</v>
      </c>
      <c r="F9" s="19">
        <f>AVERAGE(E9:E10)</f>
        <v>1.0900000000000001</v>
      </c>
      <c r="G9" s="20">
        <f>(1-(F9-F5)/(F7-F5))*100</f>
        <v>99.862280030604438</v>
      </c>
    </row>
    <row r="10" spans="1:9">
      <c r="A10" s="6" t="str">
        <f t="shared" si="0"/>
        <v>TAOK2Staurosporine0.00001</v>
      </c>
      <c r="B10" s="17" t="s">
        <v>472</v>
      </c>
      <c r="C10" s="18" t="s">
        <v>473</v>
      </c>
      <c r="D10" s="8">
        <v>1.0000000000000001E-5</v>
      </c>
      <c r="E10" s="21">
        <v>0.92</v>
      </c>
      <c r="F10" s="22"/>
      <c r="G10" s="20"/>
    </row>
    <row r="11" spans="1:9">
      <c r="A11" s="6" t="str">
        <f t="shared" si="0"/>
        <v>TAOK2FT002787-120.000001</v>
      </c>
      <c r="B11" s="17" t="s">
        <v>474</v>
      </c>
      <c r="C11" s="18" t="s">
        <v>2083</v>
      </c>
      <c r="D11" s="8">
        <v>9.9999999999999995E-7</v>
      </c>
      <c r="E11" s="9">
        <v>31.05</v>
      </c>
      <c r="F11" s="19">
        <f>AVERAGE(E11:E12)</f>
        <v>30.884999999999998</v>
      </c>
      <c r="G11" s="20">
        <f>(1-(F11-F5)/(F7-F5))*100</f>
        <v>8.676358071920431</v>
      </c>
    </row>
    <row r="12" spans="1:9">
      <c r="A12" s="6" t="str">
        <f t="shared" si="0"/>
        <v>TAOK2FT002787-120.000001</v>
      </c>
      <c r="B12" s="17" t="s">
        <v>469</v>
      </c>
      <c r="C12" s="18" t="s">
        <v>2083</v>
      </c>
      <c r="D12" s="8">
        <v>9.9999999999999995E-7</v>
      </c>
      <c r="E12" s="9">
        <v>30.72</v>
      </c>
      <c r="F12" s="19"/>
      <c r="G12" s="20"/>
    </row>
    <row r="13" spans="1:9">
      <c r="A13" s="6" t="str">
        <f t="shared" si="0"/>
        <v>TAOK2FT003666-010.000001</v>
      </c>
      <c r="B13" s="17" t="s">
        <v>474</v>
      </c>
      <c r="C13" s="18" t="s">
        <v>2084</v>
      </c>
      <c r="D13" s="8">
        <v>9.9999999999999995E-7</v>
      </c>
      <c r="E13" s="9">
        <v>33.64</v>
      </c>
      <c r="F13" s="19">
        <f>AVERAGE(E13:E14)</f>
        <v>33.510000000000005</v>
      </c>
      <c r="G13" s="20">
        <f>(1-(F13-F5)/(F7-F5))*100</f>
        <v>0.64269319051259988</v>
      </c>
    </row>
    <row r="14" spans="1:9">
      <c r="A14" s="6" t="str">
        <f t="shared" si="0"/>
        <v>TAOK2FT003666-010.000001</v>
      </c>
      <c r="B14" s="17" t="s">
        <v>469</v>
      </c>
      <c r="C14" s="18" t="s">
        <v>2084</v>
      </c>
      <c r="D14" s="8">
        <v>9.9999999999999995E-7</v>
      </c>
      <c r="E14" s="9">
        <v>33.380000000000003</v>
      </c>
      <c r="F14" s="19"/>
      <c r="G14" s="20"/>
    </row>
    <row r="15" spans="1:9">
      <c r="A15" s="6" t="str">
        <f t="shared" si="0"/>
        <v>TAOK2FT001973-170.000001</v>
      </c>
      <c r="B15" s="17" t="s">
        <v>472</v>
      </c>
      <c r="C15" s="18" t="s">
        <v>2085</v>
      </c>
      <c r="D15" s="8">
        <v>9.9999999999999995E-7</v>
      </c>
      <c r="E15" s="9">
        <v>24.52</v>
      </c>
      <c r="F15" s="19">
        <f>AVERAGE(E15:E16)</f>
        <v>24.04</v>
      </c>
      <c r="G15" s="20">
        <f>(1-(F15-F5)/(F7-F5))*100</f>
        <v>29.625095638867638</v>
      </c>
    </row>
    <row r="16" spans="1:9">
      <c r="A16" s="6" t="str">
        <f t="shared" si="0"/>
        <v>TAOK2FT001973-170.000001</v>
      </c>
      <c r="B16" s="17" t="s">
        <v>470</v>
      </c>
      <c r="C16" s="18" t="s">
        <v>2085</v>
      </c>
      <c r="D16" s="8">
        <v>9.9999999999999995E-7</v>
      </c>
      <c r="E16" s="9">
        <v>23.56</v>
      </c>
      <c r="F16" s="19"/>
      <c r="G16" s="20"/>
    </row>
    <row r="17" spans="1:7">
      <c r="A17" s="6" t="str">
        <f t="shared" si="0"/>
        <v>TAOK2FT003437-010.000001</v>
      </c>
      <c r="B17" s="17" t="s">
        <v>470</v>
      </c>
      <c r="C17" s="18" t="s">
        <v>2086</v>
      </c>
      <c r="D17" s="8">
        <v>9.9999999999999995E-7</v>
      </c>
      <c r="E17" s="9">
        <v>33.89</v>
      </c>
      <c r="F17" s="19">
        <f>AVERAGE(E17:E18)</f>
        <v>33.225000000000001</v>
      </c>
      <c r="G17" s="20">
        <f>(1-(F17-F5)/(F7-F5))*100</f>
        <v>1.5149196633511774</v>
      </c>
    </row>
    <row r="18" spans="1:7">
      <c r="A18" s="6" t="str">
        <f t="shared" si="0"/>
        <v>TAOK2FT003437-010.000001</v>
      </c>
      <c r="B18" s="17" t="s">
        <v>470</v>
      </c>
      <c r="C18" s="18" t="s">
        <v>2086</v>
      </c>
      <c r="D18" s="8">
        <v>9.9999999999999995E-7</v>
      </c>
      <c r="E18" s="9">
        <v>32.56</v>
      </c>
      <c r="F18" s="19"/>
      <c r="G18" s="20"/>
    </row>
    <row r="19" spans="1:7">
      <c r="A19" s="6" t="str">
        <f t="shared" si="0"/>
        <v>TAOK2FT000959-040.000001</v>
      </c>
      <c r="B19" s="17" t="s">
        <v>472</v>
      </c>
      <c r="C19" s="18" t="s">
        <v>2087</v>
      </c>
      <c r="D19" s="8">
        <v>9.9999999999999995E-7</v>
      </c>
      <c r="E19" s="9">
        <v>33.6</v>
      </c>
      <c r="F19" s="19">
        <f>AVERAGE(E19:E20)</f>
        <v>33.835000000000001</v>
      </c>
      <c r="G19" s="20">
        <f>(1-(F19-F5)/(F7-F5))*100</f>
        <v>-0.35195103289977769</v>
      </c>
    </row>
    <row r="20" spans="1:7">
      <c r="A20" s="6" t="str">
        <f t="shared" si="0"/>
        <v>TAOK2FT000959-040.000001</v>
      </c>
      <c r="B20" s="17" t="s">
        <v>474</v>
      </c>
      <c r="C20" s="18" t="s">
        <v>2087</v>
      </c>
      <c r="D20" s="8">
        <v>9.9999999999999995E-7</v>
      </c>
      <c r="E20" s="9">
        <v>34.07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1916</v>
      </c>
      <c r="C2" s="6" t="s">
        <v>2078</v>
      </c>
      <c r="H2" s="11"/>
      <c r="I2" s="11"/>
    </row>
    <row r="3" spans="1:9" ht="15" thickBot="1"/>
    <row r="4" spans="1:9" ht="31" thickBot="1">
      <c r="B4" s="12" t="s">
        <v>1917</v>
      </c>
      <c r="C4" s="12" t="s">
        <v>261</v>
      </c>
      <c r="D4" s="13" t="s">
        <v>262</v>
      </c>
      <c r="E4" s="14" t="s">
        <v>263</v>
      </c>
      <c r="F4" s="15" t="s">
        <v>1918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1919</v>
      </c>
      <c r="C5" s="18" t="s">
        <v>267</v>
      </c>
      <c r="E5" s="9">
        <v>4.08</v>
      </c>
      <c r="F5" s="19">
        <f>AVERAGE(E5:E6)</f>
        <v>4.3450000000000006</v>
      </c>
    </row>
    <row r="6" spans="1:9">
      <c r="A6" s="6" t="str">
        <f t="shared" si="0"/>
        <v/>
      </c>
      <c r="B6" s="17" t="s">
        <v>1920</v>
      </c>
      <c r="C6" s="18" t="s">
        <v>267</v>
      </c>
      <c r="E6" s="9">
        <v>4.6100000000000003</v>
      </c>
      <c r="F6" s="19"/>
    </row>
    <row r="7" spans="1:9">
      <c r="A7" s="6" t="str">
        <f t="shared" si="0"/>
        <v/>
      </c>
      <c r="B7" s="17" t="s">
        <v>1921</v>
      </c>
      <c r="C7" s="18" t="s">
        <v>270</v>
      </c>
      <c r="E7" s="9">
        <v>51.11</v>
      </c>
      <c r="F7" s="19">
        <f>AVERAGE(E7:E8)</f>
        <v>51.36</v>
      </c>
    </row>
    <row r="8" spans="1:9">
      <c r="A8" s="6" t="str">
        <f t="shared" si="0"/>
        <v/>
      </c>
      <c r="B8" s="17" t="s">
        <v>1922</v>
      </c>
      <c r="C8" s="18" t="s">
        <v>270</v>
      </c>
      <c r="E8" s="9">
        <v>51.61</v>
      </c>
      <c r="F8" s="19"/>
    </row>
    <row r="9" spans="1:9">
      <c r="A9" s="6" t="str">
        <f t="shared" si="0"/>
        <v>TBK1Staurosporine0.00001</v>
      </c>
      <c r="B9" s="17" t="s">
        <v>1922</v>
      </c>
      <c r="C9" s="18" t="s">
        <v>1923</v>
      </c>
      <c r="D9" s="8">
        <v>1.0000000000000001E-5</v>
      </c>
      <c r="E9" s="9">
        <v>4.53</v>
      </c>
      <c r="F9" s="19">
        <f>AVERAGE(E9:E10)</f>
        <v>4.5250000000000004</v>
      </c>
      <c r="G9" s="20">
        <f>(1-(F9-F5)/(F7-F5))*100</f>
        <v>99.617143464851637</v>
      </c>
    </row>
    <row r="10" spans="1:9">
      <c r="A10" s="6" t="str">
        <f t="shared" si="0"/>
        <v>TBK1Staurosporine0.00001</v>
      </c>
      <c r="B10" s="17" t="s">
        <v>1924</v>
      </c>
      <c r="C10" s="18" t="s">
        <v>1925</v>
      </c>
      <c r="D10" s="8">
        <v>1.0000000000000001E-5</v>
      </c>
      <c r="E10" s="21">
        <v>4.5199999999999996</v>
      </c>
      <c r="F10" s="22"/>
      <c r="G10" s="20"/>
    </row>
    <row r="11" spans="1:9">
      <c r="A11" s="6" t="str">
        <f t="shared" si="0"/>
        <v>TBK1FT002787-120.000001</v>
      </c>
      <c r="B11" s="17" t="s">
        <v>1920</v>
      </c>
      <c r="C11" s="18" t="s">
        <v>2083</v>
      </c>
      <c r="D11" s="8">
        <v>9.9999999999999995E-7</v>
      </c>
      <c r="E11" s="9">
        <v>52.14</v>
      </c>
      <c r="F11" s="19">
        <f>AVERAGE(E11:E12)</f>
        <v>51.78</v>
      </c>
      <c r="G11" s="20">
        <f>(1-(F11-F5)/(F7-F5))*100</f>
        <v>-0.89333191534617384</v>
      </c>
    </row>
    <row r="12" spans="1:9">
      <c r="A12" s="6" t="str">
        <f t="shared" si="0"/>
        <v>TBK1FT002787-120.000001</v>
      </c>
      <c r="B12" s="17" t="s">
        <v>1921</v>
      </c>
      <c r="C12" s="18" t="s">
        <v>2083</v>
      </c>
      <c r="D12" s="8">
        <v>9.9999999999999995E-7</v>
      </c>
      <c r="E12" s="9">
        <v>51.42</v>
      </c>
      <c r="F12" s="19"/>
      <c r="G12" s="20"/>
    </row>
    <row r="13" spans="1:9">
      <c r="A13" s="6" t="str">
        <f t="shared" si="0"/>
        <v>TBK1FT003666-010.000001</v>
      </c>
      <c r="B13" s="17" t="s">
        <v>1919</v>
      </c>
      <c r="C13" s="18" t="s">
        <v>2084</v>
      </c>
      <c r="D13" s="8">
        <v>9.9999999999999995E-7</v>
      </c>
      <c r="E13" s="9">
        <v>51.8</v>
      </c>
      <c r="F13" s="19">
        <f>AVERAGE(E13:E14)</f>
        <v>51.954999999999998</v>
      </c>
      <c r="G13" s="20">
        <f>(1-(F13-F5)/(F7-F5))*100</f>
        <v>-1.2655535467404055</v>
      </c>
    </row>
    <row r="14" spans="1:9">
      <c r="A14" s="6" t="str">
        <f t="shared" si="0"/>
        <v>TBK1FT003666-010.000001</v>
      </c>
      <c r="B14" s="17" t="s">
        <v>1926</v>
      </c>
      <c r="C14" s="18" t="s">
        <v>2084</v>
      </c>
      <c r="D14" s="8">
        <v>9.9999999999999995E-7</v>
      </c>
      <c r="E14" s="9">
        <v>52.11</v>
      </c>
      <c r="F14" s="19"/>
      <c r="G14" s="20"/>
    </row>
    <row r="15" spans="1:9">
      <c r="A15" s="6" t="str">
        <f t="shared" si="0"/>
        <v>TBK1FT001973-170.000001</v>
      </c>
      <c r="B15" s="17" t="s">
        <v>1926</v>
      </c>
      <c r="C15" s="18" t="s">
        <v>2085</v>
      </c>
      <c r="D15" s="8">
        <v>9.9999999999999995E-7</v>
      </c>
      <c r="E15" s="9">
        <v>50.36</v>
      </c>
      <c r="F15" s="19">
        <f>AVERAGE(E15:E16)</f>
        <v>50.784999999999997</v>
      </c>
      <c r="G15" s="20">
        <f>(1-(F15-F5)/(F7-F5))*100</f>
        <v>1.2230139317239264</v>
      </c>
    </row>
    <row r="16" spans="1:9">
      <c r="A16" s="6" t="str">
        <f t="shared" si="0"/>
        <v>TBK1FT001973-170.000001</v>
      </c>
      <c r="B16" s="17" t="s">
        <v>1927</v>
      </c>
      <c r="C16" s="18" t="s">
        <v>2085</v>
      </c>
      <c r="D16" s="8">
        <v>9.9999999999999995E-7</v>
      </c>
      <c r="E16" s="9">
        <v>51.21</v>
      </c>
      <c r="F16" s="19"/>
      <c r="G16" s="20"/>
    </row>
    <row r="17" spans="1:7">
      <c r="A17" s="6" t="str">
        <f t="shared" si="0"/>
        <v>TBK1FT003437-010.000001</v>
      </c>
      <c r="B17" s="17" t="s">
        <v>1922</v>
      </c>
      <c r="C17" s="18" t="s">
        <v>2086</v>
      </c>
      <c r="D17" s="8">
        <v>9.9999999999999995E-7</v>
      </c>
      <c r="E17" s="9">
        <v>51.61</v>
      </c>
      <c r="F17" s="19">
        <f>AVERAGE(E17:E18)</f>
        <v>51.620000000000005</v>
      </c>
      <c r="G17" s="20">
        <f>(1-(F17-F5)/(F7-F5))*100</f>
        <v>-0.55301499521429598</v>
      </c>
    </row>
    <row r="18" spans="1:7">
      <c r="A18" s="6" t="str">
        <f t="shared" si="0"/>
        <v>TBK1FT003437-010.000001</v>
      </c>
      <c r="B18" s="17" t="s">
        <v>1920</v>
      </c>
      <c r="C18" s="18" t="s">
        <v>2086</v>
      </c>
      <c r="D18" s="8">
        <v>9.9999999999999995E-7</v>
      </c>
      <c r="E18" s="9">
        <v>51.63</v>
      </c>
      <c r="F18" s="19"/>
      <c r="G18" s="20"/>
    </row>
    <row r="19" spans="1:7">
      <c r="A19" s="6" t="str">
        <f t="shared" si="0"/>
        <v>TBK1FT000959-040.000001</v>
      </c>
      <c r="B19" s="17" t="s">
        <v>1922</v>
      </c>
      <c r="C19" s="18" t="s">
        <v>2087</v>
      </c>
      <c r="D19" s="8">
        <v>9.9999999999999995E-7</v>
      </c>
      <c r="E19" s="9">
        <v>50.79</v>
      </c>
      <c r="F19" s="19">
        <f>AVERAGE(E19:E20)</f>
        <v>51.17</v>
      </c>
      <c r="G19" s="20">
        <f>(1-(F19-F5)/(F7-F5))*100</f>
        <v>0.40412634265659664</v>
      </c>
    </row>
    <row r="20" spans="1:7">
      <c r="A20" s="6" t="str">
        <f t="shared" si="0"/>
        <v>TBK1FT000959-040.000001</v>
      </c>
      <c r="B20" s="17" t="s">
        <v>1921</v>
      </c>
      <c r="C20" s="18" t="s">
        <v>2087</v>
      </c>
      <c r="D20" s="8">
        <v>9.9999999999999995E-7</v>
      </c>
      <c r="E20" s="9">
        <v>51.55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621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623</v>
      </c>
      <c r="E4" s="14" t="s">
        <v>847</v>
      </c>
      <c r="F4" s="15" t="s">
        <v>848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849</v>
      </c>
      <c r="C5" s="18" t="s">
        <v>267</v>
      </c>
      <c r="E5" s="9">
        <v>2.06</v>
      </c>
      <c r="F5" s="23">
        <f>AVERAGE(E5:E8)</f>
        <v>2.0674999999999999</v>
      </c>
    </row>
    <row r="6" spans="1:9">
      <c r="A6" s="6" t="str">
        <f t="shared" si="0"/>
        <v/>
      </c>
      <c r="B6" s="17" t="s">
        <v>850</v>
      </c>
      <c r="C6" s="18" t="s">
        <v>267</v>
      </c>
      <c r="E6" s="9">
        <v>2.1800000000000002</v>
      </c>
      <c r="F6" s="23"/>
    </row>
    <row r="7" spans="1:9">
      <c r="A7" s="6" t="str">
        <f t="shared" si="0"/>
        <v/>
      </c>
      <c r="B7" s="17" t="s">
        <v>851</v>
      </c>
      <c r="C7" s="18" t="s">
        <v>267</v>
      </c>
      <c r="E7" s="9">
        <v>1.55</v>
      </c>
      <c r="F7" s="24"/>
    </row>
    <row r="8" spans="1:9">
      <c r="A8" s="6" t="str">
        <f t="shared" si="0"/>
        <v/>
      </c>
      <c r="B8" s="17" t="s">
        <v>850</v>
      </c>
      <c r="C8" s="18" t="s">
        <v>267</v>
      </c>
      <c r="E8" s="9">
        <v>2.48</v>
      </c>
      <c r="F8" s="23"/>
    </row>
    <row r="9" spans="1:9">
      <c r="A9" s="6" t="str">
        <f t="shared" si="0"/>
        <v/>
      </c>
      <c r="B9" s="17" t="s">
        <v>849</v>
      </c>
      <c r="C9" s="18" t="s">
        <v>270</v>
      </c>
      <c r="E9" s="9">
        <v>38.11</v>
      </c>
      <c r="F9" s="23">
        <f>AVERAGE(E9:E12)</f>
        <v>35.614999999999995</v>
      </c>
    </row>
    <row r="10" spans="1:9">
      <c r="A10" s="6" t="str">
        <f t="shared" si="0"/>
        <v/>
      </c>
      <c r="B10" s="17" t="s">
        <v>850</v>
      </c>
      <c r="C10" s="18" t="s">
        <v>270</v>
      </c>
      <c r="E10" s="9">
        <v>38.909999999999997</v>
      </c>
      <c r="F10" s="23"/>
    </row>
    <row r="11" spans="1:9">
      <c r="A11" s="6" t="str">
        <f t="shared" si="0"/>
        <v/>
      </c>
      <c r="B11" s="17" t="s">
        <v>850</v>
      </c>
      <c r="C11" s="18" t="s">
        <v>270</v>
      </c>
      <c r="E11" s="9">
        <v>32.520000000000003</v>
      </c>
      <c r="F11" s="24"/>
    </row>
    <row r="12" spans="1:9">
      <c r="A12" s="6" t="str">
        <f t="shared" si="0"/>
        <v/>
      </c>
      <c r="B12" s="17" t="s">
        <v>852</v>
      </c>
      <c r="C12" s="18" t="s">
        <v>270</v>
      </c>
      <c r="E12" s="9">
        <v>32.92</v>
      </c>
      <c r="F12" s="23"/>
    </row>
    <row r="13" spans="1:9">
      <c r="A13" s="6" t="str">
        <f t="shared" si="0"/>
        <v>TNIK_1mMStaurosporine0.00001</v>
      </c>
      <c r="B13" s="17" t="s">
        <v>850</v>
      </c>
      <c r="C13" s="18" t="s">
        <v>272</v>
      </c>
      <c r="D13" s="8">
        <v>1.0000000000000001E-5</v>
      </c>
      <c r="E13" s="9">
        <v>1.85</v>
      </c>
      <c r="F13" s="23">
        <f>AVERAGE(E13:E14)</f>
        <v>1.7549999999999999</v>
      </c>
      <c r="G13" s="20">
        <f>(1-(F13-F5)/(F9-F5))*100</f>
        <v>100.93151501602206</v>
      </c>
    </row>
    <row r="14" spans="1:9">
      <c r="A14" s="6" t="str">
        <f t="shared" si="0"/>
        <v>TNIK_1mMStaurosporine0.00001</v>
      </c>
      <c r="B14" s="17" t="s">
        <v>853</v>
      </c>
      <c r="C14" s="18" t="s">
        <v>272</v>
      </c>
      <c r="D14" s="8">
        <v>1.0000000000000001E-5</v>
      </c>
      <c r="E14" s="9">
        <v>1.66</v>
      </c>
      <c r="F14" s="23"/>
      <c r="G14" s="20"/>
    </row>
    <row r="15" spans="1:9">
      <c r="A15" s="6" t="str">
        <f t="shared" si="0"/>
        <v>TNIK_1mMFT002787-120.000001</v>
      </c>
      <c r="B15" s="17" t="s">
        <v>849</v>
      </c>
      <c r="C15" s="18" t="s">
        <v>2083</v>
      </c>
      <c r="D15" s="8">
        <v>9.9999999999999995E-7</v>
      </c>
      <c r="E15" s="9">
        <v>31.72</v>
      </c>
      <c r="F15" s="23">
        <f>AVERAGE(E15:E16)</f>
        <v>31.83</v>
      </c>
      <c r="G15" s="20">
        <f>(1-(F15-F5)/(F9-F5))*100</f>
        <v>11.282509874059155</v>
      </c>
    </row>
    <row r="16" spans="1:9">
      <c r="A16" s="6" t="str">
        <f t="shared" si="0"/>
        <v>TNIK_1mMFT002787-120.000001</v>
      </c>
      <c r="B16" s="17" t="s">
        <v>850</v>
      </c>
      <c r="C16" s="18" t="s">
        <v>2083</v>
      </c>
      <c r="D16" s="8">
        <v>9.9999999999999995E-7</v>
      </c>
      <c r="E16" s="9">
        <v>31.94</v>
      </c>
      <c r="F16" s="23"/>
      <c r="G16" s="20"/>
    </row>
    <row r="17" spans="1:7">
      <c r="A17" s="6" t="str">
        <f t="shared" si="0"/>
        <v>TNIK_1mMFT003666-010.000001</v>
      </c>
      <c r="B17" s="17" t="s">
        <v>850</v>
      </c>
      <c r="C17" s="18" t="s">
        <v>2084</v>
      </c>
      <c r="D17" s="8">
        <v>9.9999999999999995E-7</v>
      </c>
      <c r="E17" s="9">
        <v>33.17</v>
      </c>
      <c r="F17" s="23">
        <f>AVERAGE(E17:E18)</f>
        <v>33.33</v>
      </c>
      <c r="G17" s="20">
        <f>(1-(F17-F5)/(F9-F5))*100</f>
        <v>6.8112377971532689</v>
      </c>
    </row>
    <row r="18" spans="1:7">
      <c r="A18" s="6" t="str">
        <f t="shared" si="0"/>
        <v>TNIK_1mMFT003666-010.000001</v>
      </c>
      <c r="B18" s="17" t="s">
        <v>849</v>
      </c>
      <c r="C18" s="18" t="s">
        <v>2084</v>
      </c>
      <c r="D18" s="8">
        <v>9.9999999999999995E-7</v>
      </c>
      <c r="E18" s="9">
        <v>33.49</v>
      </c>
      <c r="F18" s="23"/>
      <c r="G18" s="20"/>
    </row>
    <row r="19" spans="1:7">
      <c r="A19" s="6" t="str">
        <f t="shared" si="0"/>
        <v>TNIK_1mMFT001973-170.000001</v>
      </c>
      <c r="B19" s="17" t="s">
        <v>850</v>
      </c>
      <c r="C19" s="18" t="s">
        <v>2085</v>
      </c>
      <c r="D19" s="8">
        <v>9.9999999999999995E-7</v>
      </c>
      <c r="E19" s="9">
        <v>32.47</v>
      </c>
      <c r="F19" s="23">
        <f>AVERAGE(E19:E20)</f>
        <v>32.47</v>
      </c>
      <c r="G19" s="20">
        <f>(1-(F19-F5)/(F9-F5))*100</f>
        <v>9.3747671212459753</v>
      </c>
    </row>
    <row r="20" spans="1:7">
      <c r="A20" s="6" t="str">
        <f t="shared" si="0"/>
        <v>TNIK_1mMFT001973-170.000001</v>
      </c>
      <c r="B20" s="17" t="s">
        <v>850</v>
      </c>
      <c r="C20" s="18" t="s">
        <v>2085</v>
      </c>
      <c r="D20" s="8">
        <v>9.9999999999999995E-7</v>
      </c>
      <c r="E20" s="21">
        <v>32.47</v>
      </c>
      <c r="F20" s="23"/>
      <c r="G20" s="20"/>
    </row>
    <row r="21" spans="1:7">
      <c r="A21" s="6" t="str">
        <f t="shared" si="0"/>
        <v>TNIK_1mMFT003437-010.000001</v>
      </c>
      <c r="B21" s="17" t="s">
        <v>849</v>
      </c>
      <c r="C21" s="18" t="s">
        <v>2086</v>
      </c>
      <c r="D21" s="8">
        <v>9.9999999999999995E-7</v>
      </c>
      <c r="E21" s="9">
        <v>31.91</v>
      </c>
      <c r="F21" s="23">
        <f>AVERAGE(E21:E22)</f>
        <v>32.270000000000003</v>
      </c>
      <c r="G21" s="20">
        <f>(1-(F21-F5)/(F9-F5))*100</f>
        <v>9.9709367315000801</v>
      </c>
    </row>
    <row r="22" spans="1:7">
      <c r="A22" s="6" t="str">
        <f t="shared" si="0"/>
        <v>TNIK_1mMFT003437-010.000001</v>
      </c>
      <c r="B22" s="17" t="s">
        <v>849</v>
      </c>
      <c r="C22" s="18" t="s">
        <v>2086</v>
      </c>
      <c r="D22" s="8">
        <v>9.9999999999999995E-7</v>
      </c>
      <c r="E22" s="9">
        <v>32.630000000000003</v>
      </c>
      <c r="F22" s="23"/>
      <c r="G22" s="20"/>
    </row>
    <row r="23" spans="1:7">
      <c r="A23" s="6" t="str">
        <f t="shared" si="0"/>
        <v>TNIK_1mMFT000959-040.000001</v>
      </c>
      <c r="B23" s="17" t="s">
        <v>849</v>
      </c>
      <c r="C23" s="18" t="s">
        <v>2087</v>
      </c>
      <c r="D23" s="8">
        <v>9.9999999999999995E-7</v>
      </c>
      <c r="E23" s="9">
        <v>33.92</v>
      </c>
      <c r="F23" s="23">
        <f>AVERAGE(E23:E24)</f>
        <v>33.92</v>
      </c>
      <c r="G23" s="20">
        <f>(1-(F23-F5)/(F9-F5))*100</f>
        <v>5.0525374469036155</v>
      </c>
    </row>
    <row r="24" spans="1:7">
      <c r="A24" s="6" t="str">
        <f t="shared" si="0"/>
        <v>TNIK_1mMFT000959-040.000001</v>
      </c>
      <c r="B24" s="17" t="s">
        <v>850</v>
      </c>
      <c r="C24" s="18" t="s">
        <v>2087</v>
      </c>
      <c r="D24" s="8">
        <v>9.9999999999999995E-7</v>
      </c>
      <c r="E24" s="9">
        <v>33.92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778</v>
      </c>
      <c r="C1" s="6" t="s">
        <v>2082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642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854</v>
      </c>
      <c r="C5" s="18" t="s">
        <v>267</v>
      </c>
      <c r="E5" s="9">
        <v>1.77</v>
      </c>
      <c r="F5" s="23">
        <f>AVERAGE(E5:E8)</f>
        <v>2.1749999999999998</v>
      </c>
    </row>
    <row r="6" spans="1:9">
      <c r="A6" s="6" t="str">
        <f t="shared" si="0"/>
        <v/>
      </c>
      <c r="B6" s="17" t="s">
        <v>854</v>
      </c>
      <c r="C6" s="18" t="s">
        <v>267</v>
      </c>
      <c r="E6" s="9">
        <v>2.16</v>
      </c>
      <c r="F6" s="23"/>
    </row>
    <row r="7" spans="1:9">
      <c r="A7" s="6" t="str">
        <f t="shared" si="0"/>
        <v/>
      </c>
      <c r="B7" s="17" t="s">
        <v>854</v>
      </c>
      <c r="C7" s="18" t="s">
        <v>267</v>
      </c>
      <c r="E7" s="9">
        <v>2.16</v>
      </c>
      <c r="F7" s="24"/>
    </row>
    <row r="8" spans="1:9">
      <c r="A8" s="6" t="str">
        <f t="shared" si="0"/>
        <v/>
      </c>
      <c r="B8" s="17" t="s">
        <v>854</v>
      </c>
      <c r="C8" s="18" t="s">
        <v>267</v>
      </c>
      <c r="E8" s="9">
        <v>2.61</v>
      </c>
      <c r="F8" s="23"/>
    </row>
    <row r="9" spans="1:9">
      <c r="A9" s="6" t="str">
        <f t="shared" si="0"/>
        <v/>
      </c>
      <c r="B9" s="17" t="s">
        <v>854</v>
      </c>
      <c r="C9" s="18" t="s">
        <v>270</v>
      </c>
      <c r="E9" s="9">
        <v>37.21</v>
      </c>
      <c r="F9" s="23">
        <f>AVERAGE(E9:E12)</f>
        <v>35.050000000000004</v>
      </c>
    </row>
    <row r="10" spans="1:9">
      <c r="A10" s="6" t="str">
        <f t="shared" si="0"/>
        <v/>
      </c>
      <c r="B10" s="17" t="s">
        <v>855</v>
      </c>
      <c r="C10" s="18" t="s">
        <v>270</v>
      </c>
      <c r="E10" s="9">
        <v>32.56</v>
      </c>
      <c r="F10" s="23"/>
    </row>
    <row r="11" spans="1:9">
      <c r="A11" s="6" t="str">
        <f t="shared" si="0"/>
        <v/>
      </c>
      <c r="B11" s="17" t="s">
        <v>854</v>
      </c>
      <c r="C11" s="18" t="s">
        <v>270</v>
      </c>
      <c r="E11" s="9">
        <v>35.840000000000003</v>
      </c>
      <c r="F11" s="24"/>
    </row>
    <row r="12" spans="1:9">
      <c r="A12" s="6" t="str">
        <f t="shared" si="0"/>
        <v/>
      </c>
      <c r="B12" s="17" t="s">
        <v>856</v>
      </c>
      <c r="C12" s="18" t="s">
        <v>270</v>
      </c>
      <c r="E12" s="9">
        <v>34.590000000000003</v>
      </c>
      <c r="F12" s="23"/>
    </row>
    <row r="13" spans="1:9">
      <c r="A13" s="6" t="str">
        <f t="shared" si="0"/>
        <v>TSSK1_1mMStaurosporine0.00001</v>
      </c>
      <c r="B13" s="17" t="s">
        <v>855</v>
      </c>
      <c r="C13" s="18" t="s">
        <v>272</v>
      </c>
      <c r="D13" s="8">
        <v>1.0000000000000001E-5</v>
      </c>
      <c r="E13" s="9">
        <v>3.36</v>
      </c>
      <c r="F13" s="23">
        <f>AVERAGE(E13:E14)</f>
        <v>3.2149999999999999</v>
      </c>
      <c r="G13" s="20">
        <f>(1-(F13-F5)/(F9-F5))*100</f>
        <v>96.836501901140679</v>
      </c>
    </row>
    <row r="14" spans="1:9">
      <c r="A14" s="6" t="str">
        <f t="shared" si="0"/>
        <v>TSSK1_1mMStaurosporine0.00001</v>
      </c>
      <c r="B14" s="17" t="s">
        <v>854</v>
      </c>
      <c r="C14" s="18" t="s">
        <v>586</v>
      </c>
      <c r="D14" s="8">
        <v>1.0000000000000001E-5</v>
      </c>
      <c r="E14" s="9">
        <v>3.07</v>
      </c>
      <c r="F14" s="23"/>
      <c r="G14" s="20"/>
    </row>
    <row r="15" spans="1:9">
      <c r="A15" s="6" t="str">
        <f t="shared" si="0"/>
        <v>TSSK1_1mMFT002787-120.000001</v>
      </c>
      <c r="B15" s="17" t="s">
        <v>855</v>
      </c>
      <c r="C15" s="18" t="s">
        <v>2083</v>
      </c>
      <c r="D15" s="8">
        <v>9.9999999999999995E-7</v>
      </c>
      <c r="E15" s="9">
        <v>36.94</v>
      </c>
      <c r="F15" s="23">
        <f>AVERAGE(E15:E16)</f>
        <v>37.76</v>
      </c>
      <c r="G15" s="20">
        <f>(1-(F15-F5)/(F9-F5))*100</f>
        <v>-8.2433460076045471</v>
      </c>
    </row>
    <row r="16" spans="1:9">
      <c r="A16" s="6" t="str">
        <f t="shared" si="0"/>
        <v>TSSK1_1mMFT002787-120.000001</v>
      </c>
      <c r="B16" s="17" t="s">
        <v>854</v>
      </c>
      <c r="C16" s="18" t="s">
        <v>2083</v>
      </c>
      <c r="D16" s="8">
        <v>9.9999999999999995E-7</v>
      </c>
      <c r="E16" s="9">
        <v>38.58</v>
      </c>
      <c r="F16" s="23"/>
      <c r="G16" s="20"/>
    </row>
    <row r="17" spans="1:7">
      <c r="A17" s="6" t="str">
        <f t="shared" si="0"/>
        <v>TSSK1_1mMFT003666-010.000001</v>
      </c>
      <c r="B17" s="17" t="s">
        <v>854</v>
      </c>
      <c r="C17" s="18" t="s">
        <v>2084</v>
      </c>
      <c r="D17" s="8">
        <v>9.9999999999999995E-7</v>
      </c>
      <c r="E17" s="9">
        <v>38.42</v>
      </c>
      <c r="F17" s="23">
        <f>AVERAGE(E17:E18)</f>
        <v>37.734999999999999</v>
      </c>
      <c r="G17" s="20">
        <f>(1-(F17-F5)/(F9-F5))*100</f>
        <v>-8.1673003802281272</v>
      </c>
    </row>
    <row r="18" spans="1:7">
      <c r="A18" s="6" t="str">
        <f t="shared" si="0"/>
        <v>TSSK1_1mMFT003666-010.000001</v>
      </c>
      <c r="B18" s="17" t="s">
        <v>857</v>
      </c>
      <c r="C18" s="18" t="s">
        <v>2084</v>
      </c>
      <c r="D18" s="8">
        <v>9.9999999999999995E-7</v>
      </c>
      <c r="E18" s="9">
        <v>37.049999999999997</v>
      </c>
      <c r="F18" s="23"/>
      <c r="G18" s="20"/>
    </row>
    <row r="19" spans="1:7">
      <c r="A19" s="6" t="str">
        <f t="shared" si="0"/>
        <v>TSSK1_1mMFT001973-170.000001</v>
      </c>
      <c r="B19" s="17" t="s">
        <v>856</v>
      </c>
      <c r="C19" s="18" t="s">
        <v>2085</v>
      </c>
      <c r="D19" s="8">
        <v>9.9999999999999995E-7</v>
      </c>
      <c r="E19" s="9">
        <v>39.69</v>
      </c>
      <c r="F19" s="23">
        <f>AVERAGE(E19:E20)</f>
        <v>39.659999999999997</v>
      </c>
      <c r="G19" s="20">
        <f>(1-(F19-F5)/(F9-F5))*100</f>
        <v>-14.022813688212899</v>
      </c>
    </row>
    <row r="20" spans="1:7">
      <c r="A20" s="6" t="str">
        <f t="shared" si="0"/>
        <v>TSSK1_1mMFT001973-170.000001</v>
      </c>
      <c r="B20" s="17" t="s">
        <v>854</v>
      </c>
      <c r="C20" s="18" t="s">
        <v>2085</v>
      </c>
      <c r="D20" s="8">
        <v>9.9999999999999995E-7</v>
      </c>
      <c r="E20" s="21">
        <v>39.630000000000003</v>
      </c>
      <c r="F20" s="23"/>
      <c r="G20" s="20"/>
    </row>
    <row r="21" spans="1:7">
      <c r="A21" s="6" t="str">
        <f t="shared" si="0"/>
        <v>TSSK1_1mMFT003437-010.000001</v>
      </c>
      <c r="B21" s="17" t="s">
        <v>857</v>
      </c>
      <c r="C21" s="18" t="s">
        <v>2086</v>
      </c>
      <c r="D21" s="8">
        <v>9.9999999999999995E-7</v>
      </c>
      <c r="E21" s="9">
        <v>37.01</v>
      </c>
      <c r="F21" s="23">
        <f>AVERAGE(E21:E22)</f>
        <v>37.42</v>
      </c>
      <c r="G21" s="20">
        <f>(1-(F21-F5)/(F9-F5))*100</f>
        <v>-7.2091254752851608</v>
      </c>
    </row>
    <row r="22" spans="1:7">
      <c r="A22" s="6" t="str">
        <f t="shared" si="0"/>
        <v>TSSK1_1mMFT003437-010.000001</v>
      </c>
      <c r="B22" s="17" t="s">
        <v>857</v>
      </c>
      <c r="C22" s="18" t="s">
        <v>2086</v>
      </c>
      <c r="D22" s="8">
        <v>9.9999999999999995E-7</v>
      </c>
      <c r="E22" s="9">
        <v>37.83</v>
      </c>
      <c r="F22" s="23"/>
      <c r="G22" s="20"/>
    </row>
    <row r="23" spans="1:7">
      <c r="A23" s="6" t="str">
        <f t="shared" si="0"/>
        <v>TSSK1_1mMFT000959-040.000001</v>
      </c>
      <c r="B23" s="17" t="s">
        <v>857</v>
      </c>
      <c r="C23" s="18" t="s">
        <v>2087</v>
      </c>
      <c r="D23" s="8">
        <v>9.9999999999999995E-7</v>
      </c>
      <c r="E23" s="9">
        <v>38.28</v>
      </c>
      <c r="F23" s="23">
        <f>AVERAGE(E23:E24)</f>
        <v>37.585000000000001</v>
      </c>
      <c r="G23" s="20">
        <f>(1-(F23-F5)/(F9-F5))*100</f>
        <v>-7.7110266159695628</v>
      </c>
    </row>
    <row r="24" spans="1:7">
      <c r="A24" s="6" t="str">
        <f t="shared" si="0"/>
        <v>TSSK1_1mMFT000959-040.000001</v>
      </c>
      <c r="B24" s="17" t="s">
        <v>855</v>
      </c>
      <c r="C24" s="18" t="s">
        <v>2087</v>
      </c>
      <c r="D24" s="8">
        <v>9.9999999999999995E-7</v>
      </c>
      <c r="E24" s="9">
        <v>36.89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475</v>
      </c>
      <c r="C4" s="12" t="s">
        <v>261</v>
      </c>
      <c r="D4" s="13" t="s">
        <v>314</v>
      </c>
      <c r="E4" s="14" t="s">
        <v>263</v>
      </c>
      <c r="F4" s="15" t="s">
        <v>287</v>
      </c>
      <c r="G4" s="16" t="s">
        <v>355</v>
      </c>
    </row>
    <row r="5" spans="1:9">
      <c r="A5" s="6" t="str">
        <f t="shared" ref="A5:A20" si="0">IF(D5="","",B5&amp;C5&amp;D5)</f>
        <v/>
      </c>
      <c r="B5" s="17" t="s">
        <v>476</v>
      </c>
      <c r="C5" s="18" t="s">
        <v>267</v>
      </c>
      <c r="E5" s="9">
        <v>0.86</v>
      </c>
      <c r="F5" s="19">
        <f>AVERAGE(E5:E6)</f>
        <v>1.355</v>
      </c>
    </row>
    <row r="6" spans="1:9">
      <c r="A6" s="6" t="str">
        <f t="shared" si="0"/>
        <v/>
      </c>
      <c r="B6" s="17" t="s">
        <v>477</v>
      </c>
      <c r="C6" s="18" t="s">
        <v>267</v>
      </c>
      <c r="E6" s="9">
        <v>1.85</v>
      </c>
      <c r="F6" s="19"/>
    </row>
    <row r="7" spans="1:9">
      <c r="A7" s="6" t="str">
        <f t="shared" si="0"/>
        <v/>
      </c>
      <c r="B7" s="17" t="s">
        <v>478</v>
      </c>
      <c r="C7" s="18" t="s">
        <v>270</v>
      </c>
      <c r="E7" s="9">
        <v>47.16</v>
      </c>
      <c r="F7" s="19">
        <f>AVERAGE(E7:E8)</f>
        <v>47.084999999999994</v>
      </c>
    </row>
    <row r="8" spans="1:9">
      <c r="A8" s="6" t="str">
        <f t="shared" si="0"/>
        <v/>
      </c>
      <c r="B8" s="17" t="s">
        <v>479</v>
      </c>
      <c r="C8" s="18" t="s">
        <v>270</v>
      </c>
      <c r="E8" s="9">
        <v>47.01</v>
      </c>
      <c r="F8" s="19"/>
    </row>
    <row r="9" spans="1:9">
      <c r="A9" s="6" t="str">
        <f t="shared" si="0"/>
        <v>TSSK2Staurosporine0.00001</v>
      </c>
      <c r="B9" s="17" t="s">
        <v>480</v>
      </c>
      <c r="C9" s="18" t="s">
        <v>374</v>
      </c>
      <c r="D9" s="8">
        <v>1.0000000000000001E-5</v>
      </c>
      <c r="E9" s="9">
        <v>0.87</v>
      </c>
      <c r="F9" s="19">
        <f>AVERAGE(E9:E10)</f>
        <v>1.2250000000000001</v>
      </c>
      <c r="G9" s="20">
        <f>(1-(F9-F5)/(F7-F5))*100</f>
        <v>100.28427727968511</v>
      </c>
    </row>
    <row r="10" spans="1:9">
      <c r="A10" s="6" t="str">
        <f t="shared" si="0"/>
        <v>TSSK2Staurosporine0.00001</v>
      </c>
      <c r="B10" s="17" t="s">
        <v>477</v>
      </c>
      <c r="C10" s="18" t="s">
        <v>359</v>
      </c>
      <c r="D10" s="8">
        <v>1.0000000000000001E-5</v>
      </c>
      <c r="E10" s="21">
        <v>1.58</v>
      </c>
      <c r="F10" s="22"/>
      <c r="G10" s="20"/>
    </row>
    <row r="11" spans="1:9">
      <c r="A11" s="6" t="str">
        <f t="shared" si="0"/>
        <v>TSSK2FT002787-120.000001</v>
      </c>
      <c r="B11" s="17" t="s">
        <v>478</v>
      </c>
      <c r="C11" s="18" t="s">
        <v>2083</v>
      </c>
      <c r="D11" s="8">
        <v>9.9999999999999995E-7</v>
      </c>
      <c r="E11" s="9">
        <v>47.23</v>
      </c>
      <c r="F11" s="19">
        <f>AVERAGE(E11:E12)</f>
        <v>47.075000000000003</v>
      </c>
      <c r="G11" s="20">
        <f>(1-(F11-F5)/(F7-F5))*100</f>
        <v>2.1867483052684378E-2</v>
      </c>
    </row>
    <row r="12" spans="1:9">
      <c r="A12" s="6" t="str">
        <f t="shared" si="0"/>
        <v>TSSK2FT002787-120.000001</v>
      </c>
      <c r="B12" s="17" t="s">
        <v>481</v>
      </c>
      <c r="C12" s="18" t="s">
        <v>2083</v>
      </c>
      <c r="D12" s="8">
        <v>9.9999999999999995E-7</v>
      </c>
      <c r="E12" s="9">
        <v>46.92</v>
      </c>
      <c r="F12" s="19"/>
      <c r="G12" s="20"/>
    </row>
    <row r="13" spans="1:9">
      <c r="A13" s="6" t="str">
        <f t="shared" si="0"/>
        <v>TSSK2FT003666-010.000001</v>
      </c>
      <c r="B13" s="17" t="s">
        <v>479</v>
      </c>
      <c r="C13" s="18" t="s">
        <v>2084</v>
      </c>
      <c r="D13" s="8">
        <v>9.9999999999999995E-7</v>
      </c>
      <c r="E13" s="9">
        <v>46.44</v>
      </c>
      <c r="F13" s="19">
        <f>AVERAGE(E13:E14)</f>
        <v>46.53</v>
      </c>
      <c r="G13" s="20">
        <f>(1-(F13-F5)/(F7-F5))*100</f>
        <v>1.2136453094248711</v>
      </c>
    </row>
    <row r="14" spans="1:9">
      <c r="A14" s="6" t="str">
        <f t="shared" si="0"/>
        <v>TSSK2FT003666-010.000001</v>
      </c>
      <c r="B14" s="17" t="s">
        <v>481</v>
      </c>
      <c r="C14" s="18" t="s">
        <v>2084</v>
      </c>
      <c r="D14" s="8">
        <v>9.9999999999999995E-7</v>
      </c>
      <c r="E14" s="9">
        <v>46.62</v>
      </c>
      <c r="F14" s="19"/>
      <c r="G14" s="20"/>
    </row>
    <row r="15" spans="1:9">
      <c r="A15" s="6" t="str">
        <f t="shared" si="0"/>
        <v>TSSK2FT001973-170.000001</v>
      </c>
      <c r="B15" s="17" t="s">
        <v>479</v>
      </c>
      <c r="C15" s="18" t="s">
        <v>2085</v>
      </c>
      <c r="D15" s="8">
        <v>9.9999999999999995E-7</v>
      </c>
      <c r="E15" s="9">
        <v>48.36</v>
      </c>
      <c r="F15" s="19">
        <f>AVERAGE(E15:E16)</f>
        <v>49.055</v>
      </c>
      <c r="G15" s="20">
        <f>(1-(F15-F5)/(F7-F5))*100</f>
        <v>-4.3078941613820421</v>
      </c>
    </row>
    <row r="16" spans="1:9">
      <c r="A16" s="6" t="str">
        <f t="shared" si="0"/>
        <v>TSSK2FT001973-170.000001</v>
      </c>
      <c r="B16" s="17" t="s">
        <v>479</v>
      </c>
      <c r="C16" s="18" t="s">
        <v>2085</v>
      </c>
      <c r="D16" s="8">
        <v>9.9999999999999995E-7</v>
      </c>
      <c r="E16" s="9">
        <v>49.75</v>
      </c>
      <c r="F16" s="19"/>
      <c r="G16" s="20"/>
    </row>
    <row r="17" spans="1:7">
      <c r="A17" s="6" t="str">
        <f t="shared" si="0"/>
        <v>TSSK2FT003437-010.000001</v>
      </c>
      <c r="B17" s="17" t="s">
        <v>477</v>
      </c>
      <c r="C17" s="18" t="s">
        <v>2086</v>
      </c>
      <c r="D17" s="8">
        <v>9.9999999999999995E-7</v>
      </c>
      <c r="E17" s="9">
        <v>46.21</v>
      </c>
      <c r="F17" s="19">
        <f>AVERAGE(E17:E18)</f>
        <v>46.41</v>
      </c>
      <c r="G17" s="20">
        <f>(1-(F17-F5)/(F7-F5))*100</f>
        <v>1.4760551060572835</v>
      </c>
    </row>
    <row r="18" spans="1:7">
      <c r="A18" s="6" t="str">
        <f t="shared" si="0"/>
        <v>TSSK2FT003437-010.000001</v>
      </c>
      <c r="B18" s="17" t="s">
        <v>479</v>
      </c>
      <c r="C18" s="18" t="s">
        <v>2086</v>
      </c>
      <c r="D18" s="8">
        <v>9.9999999999999995E-7</v>
      </c>
      <c r="E18" s="9">
        <v>46.61</v>
      </c>
      <c r="F18" s="19"/>
      <c r="G18" s="20"/>
    </row>
    <row r="19" spans="1:7">
      <c r="A19" s="6" t="str">
        <f t="shared" si="0"/>
        <v>TSSK2FT000959-040.000001</v>
      </c>
      <c r="B19" s="17" t="s">
        <v>477</v>
      </c>
      <c r="C19" s="18" t="s">
        <v>2087</v>
      </c>
      <c r="D19" s="8">
        <v>9.9999999999999995E-7</v>
      </c>
      <c r="E19" s="9">
        <v>46.47</v>
      </c>
      <c r="F19" s="19">
        <f>AVERAGE(E19:E20)</f>
        <v>47.024999999999999</v>
      </c>
      <c r="G19" s="20">
        <f>(1-(F19-F5)/(F7-F5))*100</f>
        <v>0.13120489831619508</v>
      </c>
    </row>
    <row r="20" spans="1:7">
      <c r="A20" s="6" t="str">
        <f t="shared" si="0"/>
        <v>TSSK2FT000959-040.000001</v>
      </c>
      <c r="B20" s="17" t="s">
        <v>482</v>
      </c>
      <c r="C20" s="18" t="s">
        <v>2087</v>
      </c>
      <c r="D20" s="8">
        <v>9.9999999999999995E-7</v>
      </c>
      <c r="E20" s="9">
        <v>47.58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311</v>
      </c>
      <c r="C2" s="6" t="s">
        <v>2078</v>
      </c>
      <c r="H2" s="11"/>
      <c r="I2" s="11"/>
    </row>
    <row r="3" spans="1:9" ht="15" thickBot="1"/>
    <row r="4" spans="1:9" ht="31" thickBot="1">
      <c r="B4" s="12" t="s">
        <v>312</v>
      </c>
      <c r="C4" s="12" t="s">
        <v>261</v>
      </c>
      <c r="D4" s="13" t="s">
        <v>314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483</v>
      </c>
      <c r="C5" s="18" t="s">
        <v>267</v>
      </c>
      <c r="E5" s="9">
        <v>0.98</v>
      </c>
      <c r="F5" s="19">
        <f>AVERAGE(E5:E6)</f>
        <v>0.81</v>
      </c>
    </row>
    <row r="6" spans="1:9">
      <c r="A6" s="6" t="str">
        <f t="shared" si="0"/>
        <v/>
      </c>
      <c r="B6" s="17" t="s">
        <v>484</v>
      </c>
      <c r="C6" s="18" t="s">
        <v>267</v>
      </c>
      <c r="E6" s="9">
        <v>0.64</v>
      </c>
      <c r="F6" s="19"/>
    </row>
    <row r="7" spans="1:9">
      <c r="A7" s="6" t="str">
        <f t="shared" si="0"/>
        <v/>
      </c>
      <c r="B7" s="17" t="s">
        <v>485</v>
      </c>
      <c r="C7" s="18" t="s">
        <v>270</v>
      </c>
      <c r="E7" s="9">
        <v>32.83</v>
      </c>
      <c r="F7" s="19">
        <f>AVERAGE(E7:E8)</f>
        <v>33.480000000000004</v>
      </c>
    </row>
    <row r="8" spans="1:9">
      <c r="A8" s="6" t="str">
        <f t="shared" si="0"/>
        <v/>
      </c>
      <c r="B8" s="17" t="s">
        <v>486</v>
      </c>
      <c r="C8" s="18" t="s">
        <v>270</v>
      </c>
      <c r="E8" s="9">
        <v>34.130000000000003</v>
      </c>
      <c r="F8" s="19"/>
    </row>
    <row r="9" spans="1:9">
      <c r="A9" s="6" t="str">
        <f t="shared" si="0"/>
        <v>TSSK3Staurosporine0.00001</v>
      </c>
      <c r="B9" s="17" t="s">
        <v>486</v>
      </c>
      <c r="C9" s="18" t="s">
        <v>272</v>
      </c>
      <c r="D9" s="8">
        <v>1.0000000000000001E-5</v>
      </c>
      <c r="E9" s="9">
        <v>0.79</v>
      </c>
      <c r="F9" s="19">
        <f>AVERAGE(E9:E10)</f>
        <v>1.03</v>
      </c>
      <c r="G9" s="20">
        <f>(1-(F9-F5)/(F7-F5))*100</f>
        <v>99.326599326599336</v>
      </c>
    </row>
    <row r="10" spans="1:9">
      <c r="A10" s="6" t="str">
        <f t="shared" si="0"/>
        <v>TSSK3Staurosporine0.00001</v>
      </c>
      <c r="B10" s="17" t="s">
        <v>483</v>
      </c>
      <c r="C10" s="18" t="s">
        <v>272</v>
      </c>
      <c r="D10" s="8">
        <v>1.0000000000000001E-5</v>
      </c>
      <c r="E10" s="21">
        <v>1.27</v>
      </c>
      <c r="F10" s="22"/>
      <c r="G10" s="20"/>
    </row>
    <row r="11" spans="1:9">
      <c r="A11" s="6" t="str">
        <f t="shared" si="0"/>
        <v>TSSK3FT002787-120.000001</v>
      </c>
      <c r="B11" s="17" t="s">
        <v>486</v>
      </c>
      <c r="C11" s="18" t="s">
        <v>2083</v>
      </c>
      <c r="D11" s="8">
        <v>9.9999999999999995E-7</v>
      </c>
      <c r="E11" s="9">
        <v>34.11</v>
      </c>
      <c r="F11" s="19">
        <f>AVERAGE(E11:E12)</f>
        <v>33.875</v>
      </c>
      <c r="G11" s="20">
        <f>(1-(F11-F5)/(F7-F5))*100</f>
        <v>-1.2090602999693889</v>
      </c>
    </row>
    <row r="12" spans="1:9">
      <c r="A12" s="6" t="str">
        <f t="shared" si="0"/>
        <v>TSSK3FT002787-120.000001</v>
      </c>
      <c r="B12" s="17" t="s">
        <v>486</v>
      </c>
      <c r="C12" s="18" t="s">
        <v>2083</v>
      </c>
      <c r="D12" s="8">
        <v>9.9999999999999995E-7</v>
      </c>
      <c r="E12" s="9">
        <v>33.64</v>
      </c>
      <c r="F12" s="19"/>
      <c r="G12" s="20"/>
    </row>
    <row r="13" spans="1:9">
      <c r="A13" s="6" t="str">
        <f t="shared" si="0"/>
        <v>TSSK3FT003666-010.000001</v>
      </c>
      <c r="B13" s="17" t="s">
        <v>484</v>
      </c>
      <c r="C13" s="18" t="s">
        <v>2084</v>
      </c>
      <c r="D13" s="8">
        <v>9.9999999999999995E-7</v>
      </c>
      <c r="E13" s="9">
        <v>34.04</v>
      </c>
      <c r="F13" s="19">
        <f>AVERAGE(E13:E14)</f>
        <v>33.765000000000001</v>
      </c>
      <c r="G13" s="20">
        <f>(1-(F13-F5)/(F7-F5))*100</f>
        <v>-0.87235996326904264</v>
      </c>
    </row>
    <row r="14" spans="1:9">
      <c r="A14" s="6" t="str">
        <f t="shared" si="0"/>
        <v>TSSK3FT003666-010.000001</v>
      </c>
      <c r="B14" s="17" t="s">
        <v>484</v>
      </c>
      <c r="C14" s="18" t="s">
        <v>2084</v>
      </c>
      <c r="D14" s="8">
        <v>9.9999999999999995E-7</v>
      </c>
      <c r="E14" s="9">
        <v>33.49</v>
      </c>
      <c r="F14" s="19"/>
      <c r="G14" s="20"/>
    </row>
    <row r="15" spans="1:9">
      <c r="A15" s="6" t="str">
        <f t="shared" si="0"/>
        <v>TSSK3FT001973-170.000001</v>
      </c>
      <c r="B15" s="17" t="s">
        <v>486</v>
      </c>
      <c r="C15" s="18" t="s">
        <v>2085</v>
      </c>
      <c r="D15" s="8">
        <v>9.9999999999999995E-7</v>
      </c>
      <c r="E15" s="9">
        <v>33.01</v>
      </c>
      <c r="F15" s="19">
        <f>AVERAGE(E15:E16)</f>
        <v>32.174999999999997</v>
      </c>
      <c r="G15" s="20">
        <f>(1-(F15-F5)/(F7-F5))*100</f>
        <v>3.9944903581267344</v>
      </c>
    </row>
    <row r="16" spans="1:9">
      <c r="A16" s="6" t="str">
        <f t="shared" si="0"/>
        <v>TSSK3FT001973-170.000001</v>
      </c>
      <c r="B16" s="17" t="s">
        <v>485</v>
      </c>
      <c r="C16" s="18" t="s">
        <v>2085</v>
      </c>
      <c r="D16" s="8">
        <v>9.9999999999999995E-7</v>
      </c>
      <c r="E16" s="9">
        <v>31.34</v>
      </c>
      <c r="F16" s="19"/>
      <c r="G16" s="20"/>
    </row>
    <row r="17" spans="1:7">
      <c r="A17" s="6" t="str">
        <f t="shared" si="0"/>
        <v>TSSK3FT003437-010.000001</v>
      </c>
      <c r="B17" s="17" t="s">
        <v>485</v>
      </c>
      <c r="C17" s="18" t="s">
        <v>2086</v>
      </c>
      <c r="D17" s="8">
        <v>9.9999999999999995E-7</v>
      </c>
      <c r="E17" s="9">
        <v>33.840000000000003</v>
      </c>
      <c r="F17" s="19">
        <f>AVERAGE(E17:E18)</f>
        <v>33.284999999999997</v>
      </c>
      <c r="G17" s="20">
        <f>(1-(F17-F5)/(F7-F5))*100</f>
        <v>0.59687786960516132</v>
      </c>
    </row>
    <row r="18" spans="1:7">
      <c r="A18" s="6" t="str">
        <f t="shared" si="0"/>
        <v>TSSK3FT003437-010.000001</v>
      </c>
      <c r="B18" s="17" t="s">
        <v>486</v>
      </c>
      <c r="C18" s="18" t="s">
        <v>2086</v>
      </c>
      <c r="D18" s="8">
        <v>9.9999999999999995E-7</v>
      </c>
      <c r="E18" s="9">
        <v>32.729999999999997</v>
      </c>
      <c r="F18" s="19"/>
      <c r="G18" s="20"/>
    </row>
    <row r="19" spans="1:7">
      <c r="A19" s="6" t="str">
        <f t="shared" si="0"/>
        <v>TSSK3FT000959-040.000001</v>
      </c>
      <c r="B19" s="17" t="s">
        <v>485</v>
      </c>
      <c r="C19" s="18" t="s">
        <v>2087</v>
      </c>
      <c r="D19" s="8">
        <v>9.9999999999999995E-7</v>
      </c>
      <c r="E19" s="9">
        <v>34.619999999999997</v>
      </c>
      <c r="F19" s="19">
        <f>AVERAGE(E19:E20)</f>
        <v>34.884999999999998</v>
      </c>
      <c r="G19" s="20">
        <f>(1-(F19-F5)/(F7-F5))*100</f>
        <v>-4.3005815733088371</v>
      </c>
    </row>
    <row r="20" spans="1:7">
      <c r="A20" s="6" t="str">
        <f t="shared" si="0"/>
        <v>TSSK3FT000959-040.000001</v>
      </c>
      <c r="B20" s="17" t="s">
        <v>486</v>
      </c>
      <c r="C20" s="18" t="s">
        <v>2087</v>
      </c>
      <c r="D20" s="8">
        <v>9.9999999999999995E-7</v>
      </c>
      <c r="E20" s="9">
        <v>35.15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487</v>
      </c>
      <c r="C1" s="6" t="s">
        <v>2077</v>
      </c>
    </row>
    <row r="2" spans="1:9">
      <c r="B2" s="7" t="s">
        <v>414</v>
      </c>
      <c r="C2" s="6" t="s">
        <v>2078</v>
      </c>
      <c r="H2" s="11"/>
      <c r="I2" s="11"/>
    </row>
    <row r="3" spans="1:9" ht="15" thickBot="1"/>
    <row r="4" spans="1:9" ht="31" thickBot="1">
      <c r="B4" s="12" t="s">
        <v>488</v>
      </c>
      <c r="C4" s="12" t="s">
        <v>489</v>
      </c>
      <c r="D4" s="13" t="s">
        <v>415</v>
      </c>
      <c r="E4" s="14" t="s">
        <v>490</v>
      </c>
      <c r="F4" s="15" t="s">
        <v>424</v>
      </c>
      <c r="G4" s="16" t="s">
        <v>491</v>
      </c>
    </row>
    <row r="5" spans="1:9">
      <c r="A5" s="6" t="str">
        <f t="shared" ref="A5:A20" si="0">IF(D5="","",B5&amp;C5&amp;D5)</f>
        <v/>
      </c>
      <c r="B5" s="17" t="s">
        <v>492</v>
      </c>
      <c r="C5" s="18" t="s">
        <v>267</v>
      </c>
      <c r="E5" s="9">
        <v>0.94</v>
      </c>
      <c r="F5" s="19">
        <f>AVERAGE(E5:E6)</f>
        <v>0.79</v>
      </c>
    </row>
    <row r="6" spans="1:9">
      <c r="A6" s="6" t="str">
        <f t="shared" si="0"/>
        <v/>
      </c>
      <c r="B6" s="17" t="s">
        <v>493</v>
      </c>
      <c r="C6" s="18" t="s">
        <v>267</v>
      </c>
      <c r="E6" s="9">
        <v>0.64</v>
      </c>
      <c r="F6" s="19"/>
    </row>
    <row r="7" spans="1:9">
      <c r="A7" s="6" t="str">
        <f t="shared" si="0"/>
        <v/>
      </c>
      <c r="B7" s="17" t="s">
        <v>492</v>
      </c>
      <c r="C7" s="18" t="s">
        <v>270</v>
      </c>
      <c r="E7" s="9">
        <v>39.4</v>
      </c>
      <c r="F7" s="19">
        <f>AVERAGE(E7:E8)</f>
        <v>39.734999999999999</v>
      </c>
    </row>
    <row r="8" spans="1:9">
      <c r="A8" s="6" t="str">
        <f t="shared" si="0"/>
        <v/>
      </c>
      <c r="B8" s="17" t="s">
        <v>492</v>
      </c>
      <c r="C8" s="18" t="s">
        <v>270</v>
      </c>
      <c r="E8" s="9">
        <v>40.07</v>
      </c>
      <c r="F8" s="19"/>
    </row>
    <row r="9" spans="1:9">
      <c r="A9" s="6" t="str">
        <f t="shared" si="0"/>
        <v>WNK1Staurosporine0.00001</v>
      </c>
      <c r="B9" s="17" t="s">
        <v>492</v>
      </c>
      <c r="C9" s="18" t="s">
        <v>374</v>
      </c>
      <c r="D9" s="8">
        <v>1.0000000000000001E-5</v>
      </c>
      <c r="E9" s="9">
        <v>30.47</v>
      </c>
      <c r="F9" s="19">
        <f>AVERAGE(E9:E10)</f>
        <v>30.004999999999999</v>
      </c>
      <c r="G9" s="20">
        <f>(1-(F9-F5)/(F7-F5))*100</f>
        <v>24.983951726794196</v>
      </c>
    </row>
    <row r="10" spans="1:9">
      <c r="A10" s="6" t="str">
        <f t="shared" si="0"/>
        <v>WNK1Staurosporine0.00001</v>
      </c>
      <c r="B10" s="17" t="s">
        <v>492</v>
      </c>
      <c r="C10" s="18" t="s">
        <v>374</v>
      </c>
      <c r="D10" s="8">
        <v>1.0000000000000001E-5</v>
      </c>
      <c r="E10" s="21">
        <v>29.54</v>
      </c>
      <c r="F10" s="22"/>
      <c r="G10" s="20"/>
    </row>
    <row r="11" spans="1:9">
      <c r="A11" s="6" t="str">
        <f t="shared" si="0"/>
        <v>WNK1FT002787-120.000001</v>
      </c>
      <c r="B11" s="17" t="s">
        <v>492</v>
      </c>
      <c r="C11" s="18" t="s">
        <v>2083</v>
      </c>
      <c r="D11" s="8">
        <v>9.9999999999999995E-7</v>
      </c>
      <c r="E11" s="9">
        <v>40.85</v>
      </c>
      <c r="F11" s="19">
        <f>AVERAGE(E11:E12)</f>
        <v>41.09</v>
      </c>
      <c r="G11" s="20">
        <f>(1-(F11-F5)/(F7-F5))*100</f>
        <v>-3.4792656310181025</v>
      </c>
    </row>
    <row r="12" spans="1:9">
      <c r="A12" s="6" t="str">
        <f t="shared" si="0"/>
        <v>WNK1FT002787-120.000001</v>
      </c>
      <c r="B12" s="17" t="s">
        <v>492</v>
      </c>
      <c r="C12" s="18" t="s">
        <v>2083</v>
      </c>
      <c r="D12" s="8">
        <v>9.9999999999999995E-7</v>
      </c>
      <c r="E12" s="9">
        <v>41.33</v>
      </c>
      <c r="F12" s="19"/>
      <c r="G12" s="20"/>
    </row>
    <row r="13" spans="1:9">
      <c r="A13" s="6" t="str">
        <f t="shared" si="0"/>
        <v>WNK1FT003666-010.000001</v>
      </c>
      <c r="B13" s="17" t="s">
        <v>492</v>
      </c>
      <c r="C13" s="18" t="s">
        <v>2084</v>
      </c>
      <c r="D13" s="8">
        <v>9.9999999999999995E-7</v>
      </c>
      <c r="E13" s="9">
        <v>40.01</v>
      </c>
      <c r="F13" s="19">
        <f>AVERAGE(E13:E14)</f>
        <v>40.379999999999995</v>
      </c>
      <c r="G13" s="20">
        <f>(1-(F13-F5)/(F7-F5))*100</f>
        <v>-1.6561817948388624</v>
      </c>
    </row>
    <row r="14" spans="1:9">
      <c r="A14" s="6" t="str">
        <f t="shared" si="0"/>
        <v>WNK1FT003666-010.000001</v>
      </c>
      <c r="B14" s="17" t="s">
        <v>493</v>
      </c>
      <c r="C14" s="18" t="s">
        <v>2084</v>
      </c>
      <c r="D14" s="8">
        <v>9.9999999999999995E-7</v>
      </c>
      <c r="E14" s="9">
        <v>40.75</v>
      </c>
      <c r="F14" s="19"/>
      <c r="G14" s="20"/>
    </row>
    <row r="15" spans="1:9">
      <c r="A15" s="6" t="str">
        <f t="shared" si="0"/>
        <v>WNK1FT001973-170.000001</v>
      </c>
      <c r="B15" s="17" t="s">
        <v>492</v>
      </c>
      <c r="C15" s="18" t="s">
        <v>2085</v>
      </c>
      <c r="D15" s="8">
        <v>9.9999999999999995E-7</v>
      </c>
      <c r="E15" s="9">
        <v>39.72</v>
      </c>
      <c r="F15" s="19">
        <f>AVERAGE(E15:E16)</f>
        <v>39.739999999999995</v>
      </c>
      <c r="G15" s="20">
        <f>(1-(F15-F5)/(F7-F5))*100</f>
        <v>-1.2838618564625648E-2</v>
      </c>
    </row>
    <row r="16" spans="1:9">
      <c r="A16" s="6" t="str">
        <f t="shared" si="0"/>
        <v>WNK1FT001973-170.000001</v>
      </c>
      <c r="B16" s="17" t="s">
        <v>492</v>
      </c>
      <c r="C16" s="18" t="s">
        <v>2085</v>
      </c>
      <c r="D16" s="8">
        <v>9.9999999999999995E-7</v>
      </c>
      <c r="E16" s="9">
        <v>39.76</v>
      </c>
      <c r="F16" s="19"/>
      <c r="G16" s="20"/>
    </row>
    <row r="17" spans="1:7">
      <c r="A17" s="6" t="str">
        <f t="shared" si="0"/>
        <v>WNK1FT003437-010.000001</v>
      </c>
      <c r="B17" s="17" t="s">
        <v>492</v>
      </c>
      <c r="C17" s="18" t="s">
        <v>2086</v>
      </c>
      <c r="D17" s="8">
        <v>9.9999999999999995E-7</v>
      </c>
      <c r="E17" s="9">
        <v>40.5</v>
      </c>
      <c r="F17" s="19">
        <f>AVERAGE(E17:E18)</f>
        <v>40.620000000000005</v>
      </c>
      <c r="G17" s="20">
        <f>(1-(F17-F5)/(F7-F5))*100</f>
        <v>-2.2724354859417151</v>
      </c>
    </row>
    <row r="18" spans="1:7">
      <c r="A18" s="6" t="str">
        <f t="shared" si="0"/>
        <v>WNK1FT003437-010.000001</v>
      </c>
      <c r="B18" s="17" t="s">
        <v>492</v>
      </c>
      <c r="C18" s="18" t="s">
        <v>2086</v>
      </c>
      <c r="D18" s="8">
        <v>9.9999999999999995E-7</v>
      </c>
      <c r="E18" s="9">
        <v>40.74</v>
      </c>
      <c r="F18" s="19"/>
      <c r="G18" s="20"/>
    </row>
    <row r="19" spans="1:7">
      <c r="A19" s="6" t="str">
        <f t="shared" si="0"/>
        <v>WNK1FT000959-040.000001</v>
      </c>
      <c r="B19" s="17" t="s">
        <v>492</v>
      </c>
      <c r="C19" s="18" t="s">
        <v>2087</v>
      </c>
      <c r="D19" s="8">
        <v>9.9999999999999995E-7</v>
      </c>
      <c r="E19" s="9">
        <v>38.39</v>
      </c>
      <c r="F19" s="19">
        <f>AVERAGE(E19:E20)</f>
        <v>39.085000000000001</v>
      </c>
      <c r="G19" s="20">
        <f>(1-(F19-F5)/(F7-F5))*100</f>
        <v>1.6690204134035103</v>
      </c>
    </row>
    <row r="20" spans="1:7">
      <c r="A20" s="6" t="str">
        <f t="shared" si="0"/>
        <v>WNK1FT000959-040.000001</v>
      </c>
      <c r="B20" s="17" t="s">
        <v>492</v>
      </c>
      <c r="C20" s="18" t="s">
        <v>2087</v>
      </c>
      <c r="D20" s="8">
        <v>9.9999999999999995E-7</v>
      </c>
      <c r="E20" s="9">
        <v>39.78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1383</v>
      </c>
      <c r="C1" s="6" t="s">
        <v>2077</v>
      </c>
    </row>
    <row r="2" spans="1:9">
      <c r="B2" s="7" t="s">
        <v>1384</v>
      </c>
      <c r="C2" s="6" t="s">
        <v>2078</v>
      </c>
      <c r="H2" s="11"/>
      <c r="I2" s="11"/>
    </row>
    <row r="3" spans="1:9" ht="15" thickBot="1"/>
    <row r="4" spans="1:9" ht="31" thickBot="1">
      <c r="B4" s="12" t="s">
        <v>1385</v>
      </c>
      <c r="C4" s="12" t="s">
        <v>1386</v>
      </c>
      <c r="D4" s="13" t="s">
        <v>1387</v>
      </c>
      <c r="E4" s="14" t="s">
        <v>1388</v>
      </c>
      <c r="F4" s="15" t="s">
        <v>1389</v>
      </c>
      <c r="G4" s="16" t="s">
        <v>1390</v>
      </c>
    </row>
    <row r="5" spans="1:9">
      <c r="A5" s="6" t="str">
        <f t="shared" ref="A5:A20" si="0">IF(D5="","",B5&amp;C5&amp;D5)</f>
        <v/>
      </c>
      <c r="B5" s="17" t="s">
        <v>2088</v>
      </c>
      <c r="C5" s="18" t="s">
        <v>267</v>
      </c>
      <c r="E5" s="9">
        <v>0.72</v>
      </c>
      <c r="F5" s="19">
        <f>AVERAGE(E5:E6)</f>
        <v>0.69</v>
      </c>
    </row>
    <row r="6" spans="1:9">
      <c r="A6" s="6" t="str">
        <f t="shared" si="0"/>
        <v/>
      </c>
      <c r="B6" s="17" t="s">
        <v>2088</v>
      </c>
      <c r="C6" s="18" t="s">
        <v>267</v>
      </c>
      <c r="E6" s="9">
        <v>0.66</v>
      </c>
      <c r="F6" s="19"/>
    </row>
    <row r="7" spans="1:9">
      <c r="A7" s="6" t="str">
        <f t="shared" si="0"/>
        <v/>
      </c>
      <c r="B7" s="17" t="s">
        <v>2088</v>
      </c>
      <c r="C7" s="18" t="s">
        <v>270</v>
      </c>
      <c r="E7" s="9">
        <v>33.29</v>
      </c>
      <c r="F7" s="19">
        <f>AVERAGE(E7:E8)</f>
        <v>33.799999999999997</v>
      </c>
    </row>
    <row r="8" spans="1:9">
      <c r="A8" s="6" t="str">
        <f t="shared" si="0"/>
        <v/>
      </c>
      <c r="B8" s="17" t="s">
        <v>2088</v>
      </c>
      <c r="C8" s="18" t="s">
        <v>270</v>
      </c>
      <c r="E8" s="9">
        <v>34.31</v>
      </c>
      <c r="F8" s="19"/>
    </row>
    <row r="9" spans="1:9">
      <c r="A9" s="6" t="str">
        <f t="shared" si="0"/>
        <v>ABL [E255K]_1mMStaurosporine0.00001</v>
      </c>
      <c r="B9" s="17" t="s">
        <v>2088</v>
      </c>
      <c r="C9" s="18" t="s">
        <v>1391</v>
      </c>
      <c r="D9" s="8">
        <v>1.0000000000000001E-5</v>
      </c>
      <c r="E9" s="9">
        <v>14.83</v>
      </c>
      <c r="F9" s="19">
        <f>AVERAGE(E9:E10)</f>
        <v>14.66</v>
      </c>
      <c r="G9" s="20">
        <f>(1-(F9-F5)/(F7-F5))*100</f>
        <v>57.807308970099669</v>
      </c>
    </row>
    <row r="10" spans="1:9">
      <c r="A10" s="6" t="str">
        <f t="shared" si="0"/>
        <v>ABL [E255K]_1mMStaurosporine0.00001</v>
      </c>
      <c r="B10" s="17" t="s">
        <v>2088</v>
      </c>
      <c r="C10" s="18" t="s">
        <v>1392</v>
      </c>
      <c r="D10" s="8">
        <v>1.0000000000000001E-5</v>
      </c>
      <c r="E10" s="21">
        <v>14.49</v>
      </c>
      <c r="F10" s="22"/>
      <c r="G10" s="20"/>
    </row>
    <row r="11" spans="1:9">
      <c r="A11" s="6" t="str">
        <f t="shared" si="0"/>
        <v>ABL [E255K]_1mMFT002787-120.000001</v>
      </c>
      <c r="B11" s="17" t="s">
        <v>2088</v>
      </c>
      <c r="C11" s="18" t="s">
        <v>2083</v>
      </c>
      <c r="D11" s="8">
        <v>9.9999999999999995E-7</v>
      </c>
      <c r="E11" s="9">
        <v>33.74</v>
      </c>
      <c r="F11" s="19">
        <f>AVERAGE(E11:E12)</f>
        <v>34.365000000000002</v>
      </c>
      <c r="G11" s="20">
        <f>(1-(F11-F5)/(F7-F5))*100</f>
        <v>-1.7064331017819567</v>
      </c>
    </row>
    <row r="12" spans="1:9">
      <c r="A12" s="6" t="str">
        <f t="shared" si="0"/>
        <v>ABL [E255K]_1mMFT002787-120.000001</v>
      </c>
      <c r="B12" s="17" t="s">
        <v>2088</v>
      </c>
      <c r="C12" s="18" t="s">
        <v>2083</v>
      </c>
      <c r="D12" s="8">
        <v>9.9999999999999995E-7</v>
      </c>
      <c r="E12" s="9">
        <v>34.99</v>
      </c>
      <c r="F12" s="19"/>
      <c r="G12" s="20"/>
    </row>
    <row r="13" spans="1:9">
      <c r="A13" s="6" t="str">
        <f t="shared" si="0"/>
        <v>ABL [E255K]_1mMFT003666-010.000001</v>
      </c>
      <c r="B13" s="17" t="s">
        <v>2088</v>
      </c>
      <c r="C13" s="18" t="s">
        <v>2084</v>
      </c>
      <c r="D13" s="8">
        <v>9.9999999999999995E-7</v>
      </c>
      <c r="E13" s="9">
        <v>33.159999999999997</v>
      </c>
      <c r="F13" s="19">
        <f>AVERAGE(E13:E14)</f>
        <v>34.344999999999999</v>
      </c>
      <c r="G13" s="20">
        <f>(1-(F13-F5)/(F7-F5))*100</f>
        <v>-1.6460283902144379</v>
      </c>
    </row>
    <row r="14" spans="1:9">
      <c r="A14" s="6" t="str">
        <f t="shared" si="0"/>
        <v>ABL [E255K]_1mMFT003666-010.000001</v>
      </c>
      <c r="B14" s="17" t="s">
        <v>2088</v>
      </c>
      <c r="C14" s="25" t="s">
        <v>2084</v>
      </c>
      <c r="D14" s="8">
        <v>9.9999999999999995E-7</v>
      </c>
      <c r="E14" s="21">
        <v>35.53</v>
      </c>
      <c r="F14" s="19"/>
      <c r="G14" s="20"/>
    </row>
    <row r="15" spans="1:9">
      <c r="A15" s="6" t="str">
        <f t="shared" si="0"/>
        <v>ABL [E255K]_1mMFT001973-170.000001</v>
      </c>
      <c r="B15" s="17" t="s">
        <v>2088</v>
      </c>
      <c r="C15" s="18" t="s">
        <v>2085</v>
      </c>
      <c r="D15" s="8">
        <v>9.9999999999999995E-7</v>
      </c>
      <c r="E15" s="9">
        <v>33.54</v>
      </c>
      <c r="F15" s="19">
        <f>AVERAGE(E15:E16)</f>
        <v>33.11</v>
      </c>
      <c r="G15" s="20">
        <f>(1-(F15-F5)/(F7-F5))*100</f>
        <v>2.0839625490788216</v>
      </c>
    </row>
    <row r="16" spans="1:9">
      <c r="A16" s="6" t="str">
        <f t="shared" si="0"/>
        <v>ABL [E255K]_1mMFT001973-170.000001</v>
      </c>
      <c r="B16" s="17" t="s">
        <v>2088</v>
      </c>
      <c r="C16" s="18" t="s">
        <v>2085</v>
      </c>
      <c r="D16" s="8">
        <v>9.9999999999999995E-7</v>
      </c>
      <c r="E16" s="9">
        <v>32.68</v>
      </c>
      <c r="F16" s="19"/>
      <c r="G16" s="20"/>
    </row>
    <row r="17" spans="1:7">
      <c r="A17" s="6" t="str">
        <f t="shared" si="0"/>
        <v>ABL [E255K]_1mMFT003437-010.000001</v>
      </c>
      <c r="B17" s="17" t="s">
        <v>2088</v>
      </c>
      <c r="C17" s="18" t="s">
        <v>2086</v>
      </c>
      <c r="D17" s="8">
        <v>9.9999999999999995E-7</v>
      </c>
      <c r="E17" s="9">
        <v>33.33</v>
      </c>
      <c r="F17" s="19">
        <f>AVERAGE(E17:E18)</f>
        <v>33.914999999999999</v>
      </c>
      <c r="G17" s="20">
        <f>(1-(F17-F5)/(F7-F5))*100</f>
        <v>-0.34732709151314989</v>
      </c>
    </row>
    <row r="18" spans="1:7">
      <c r="A18" s="6" t="str">
        <f t="shared" si="0"/>
        <v>ABL [E255K]_1mMFT003437-010.000001</v>
      </c>
      <c r="B18" s="17" t="s">
        <v>2088</v>
      </c>
      <c r="C18" s="18" t="s">
        <v>2086</v>
      </c>
      <c r="D18" s="8">
        <v>9.9999999999999995E-7</v>
      </c>
      <c r="E18" s="9">
        <v>34.5</v>
      </c>
      <c r="F18" s="19"/>
      <c r="G18" s="20"/>
    </row>
    <row r="19" spans="1:7">
      <c r="A19" s="6" t="str">
        <f t="shared" si="0"/>
        <v>ABL [E255K]_1mMFT000959-040.000001</v>
      </c>
      <c r="B19" s="17" t="s">
        <v>2088</v>
      </c>
      <c r="C19" s="18" t="s">
        <v>2087</v>
      </c>
      <c r="D19" s="8">
        <v>9.9999999999999995E-7</v>
      </c>
      <c r="E19" s="9">
        <v>33.04</v>
      </c>
      <c r="F19" s="19">
        <f>AVERAGE(E19:E20)</f>
        <v>34.11</v>
      </c>
      <c r="G19" s="20">
        <f>(1-(F19-F5)/(F7-F5))*100</f>
        <v>-0.9362730292962862</v>
      </c>
    </row>
    <row r="20" spans="1:7">
      <c r="A20" s="6" t="str">
        <f t="shared" si="0"/>
        <v>ABL [E255K]_1mMFT000959-040.000001</v>
      </c>
      <c r="B20" s="17" t="s">
        <v>2088</v>
      </c>
      <c r="C20" s="18" t="s">
        <v>2087</v>
      </c>
      <c r="D20" s="8">
        <v>9.9999999999999995E-7</v>
      </c>
      <c r="E20" s="9">
        <v>35.18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1450</v>
      </c>
      <c r="C1" s="6" t="s">
        <v>2079</v>
      </c>
    </row>
    <row r="2" spans="1:9">
      <c r="B2" s="7" t="s">
        <v>1451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2101</v>
      </c>
      <c r="C5" s="18" t="s">
        <v>267</v>
      </c>
      <c r="E5" s="9">
        <v>2.37</v>
      </c>
      <c r="F5" s="19">
        <f>AVERAGE(E5:E6)</f>
        <v>2.59</v>
      </c>
    </row>
    <row r="6" spans="1:9">
      <c r="A6" s="6" t="str">
        <f t="shared" si="0"/>
        <v/>
      </c>
      <c r="B6" s="17" t="s">
        <v>2101</v>
      </c>
      <c r="C6" s="18" t="s">
        <v>267</v>
      </c>
      <c r="E6" s="9">
        <v>2.81</v>
      </c>
      <c r="F6" s="19"/>
    </row>
    <row r="7" spans="1:9">
      <c r="A7" s="6" t="str">
        <f t="shared" si="0"/>
        <v/>
      </c>
      <c r="B7" s="17" t="s">
        <v>2101</v>
      </c>
      <c r="C7" s="18" t="s">
        <v>270</v>
      </c>
      <c r="E7" s="9">
        <v>33.14</v>
      </c>
      <c r="F7" s="19">
        <f>AVERAGE(E7:E8)</f>
        <v>33.04</v>
      </c>
    </row>
    <row r="8" spans="1:9">
      <c r="A8" s="6" t="str">
        <f t="shared" si="0"/>
        <v/>
      </c>
      <c r="B8" s="17" t="s">
        <v>2101</v>
      </c>
      <c r="C8" s="18" t="s">
        <v>270</v>
      </c>
      <c r="E8" s="9">
        <v>32.94</v>
      </c>
      <c r="F8" s="19"/>
    </row>
    <row r="9" spans="1:9">
      <c r="A9" s="6" t="str">
        <f t="shared" si="0"/>
        <v>EGFR [L858R]_1mMStaurosporine0.00001</v>
      </c>
      <c r="B9" s="17" t="s">
        <v>2101</v>
      </c>
      <c r="C9" s="18" t="s">
        <v>1452</v>
      </c>
      <c r="D9" s="8">
        <v>1.0000000000000001E-5</v>
      </c>
      <c r="E9" s="9">
        <v>5.47</v>
      </c>
      <c r="F9" s="19">
        <f>AVERAGE(E9:E10)</f>
        <v>5.18</v>
      </c>
      <c r="G9" s="20">
        <f>(1-(F9-F5)/(F7-F5))*100</f>
        <v>91.494252873563227</v>
      </c>
    </row>
    <row r="10" spans="1:9">
      <c r="A10" s="6" t="str">
        <f t="shared" si="0"/>
        <v>EGFR [L858R]_1mMStaurosporine0.00001</v>
      </c>
      <c r="B10" s="17" t="s">
        <v>2101</v>
      </c>
      <c r="C10" s="18" t="s">
        <v>1452</v>
      </c>
      <c r="D10" s="8">
        <v>1.0000000000000001E-5</v>
      </c>
      <c r="E10" s="21">
        <v>4.8899999999999997</v>
      </c>
      <c r="F10" s="22"/>
      <c r="G10" s="20"/>
    </row>
    <row r="11" spans="1:9">
      <c r="A11" s="6" t="str">
        <f t="shared" si="0"/>
        <v>EGFR [L858R]_1mMFT002787-120.000001</v>
      </c>
      <c r="B11" s="17" t="s">
        <v>2101</v>
      </c>
      <c r="C11" s="18" t="s">
        <v>2083</v>
      </c>
      <c r="D11" s="8">
        <v>9.9999999999999995E-7</v>
      </c>
      <c r="E11" s="9">
        <v>33.36</v>
      </c>
      <c r="F11" s="19">
        <f>AVERAGE(E11:E12)</f>
        <v>33.28</v>
      </c>
      <c r="G11" s="20">
        <f>(1-(F11-F5)/(F7-F5))*100</f>
        <v>-0.78817733990148575</v>
      </c>
    </row>
    <row r="12" spans="1:9">
      <c r="A12" s="6" t="str">
        <f t="shared" si="0"/>
        <v>EGFR [L858R]_1mMFT002787-120.000001</v>
      </c>
      <c r="B12" s="17" t="s">
        <v>2101</v>
      </c>
      <c r="C12" s="18" t="s">
        <v>2083</v>
      </c>
      <c r="D12" s="8">
        <v>9.9999999999999995E-7</v>
      </c>
      <c r="E12" s="9">
        <v>33.200000000000003</v>
      </c>
      <c r="F12" s="19"/>
      <c r="G12" s="20"/>
    </row>
    <row r="13" spans="1:9">
      <c r="A13" s="6" t="str">
        <f t="shared" si="0"/>
        <v>EGFR [L858R]_1mMFT003666-010.000001</v>
      </c>
      <c r="B13" s="17" t="s">
        <v>2101</v>
      </c>
      <c r="C13" s="18" t="s">
        <v>2084</v>
      </c>
      <c r="D13" s="8">
        <v>9.9999999999999995E-7</v>
      </c>
      <c r="E13" s="9">
        <v>34.229999999999997</v>
      </c>
      <c r="F13" s="19">
        <f>AVERAGE(E13:E14)</f>
        <v>34.64</v>
      </c>
      <c r="G13" s="20">
        <f>(1-(F13-F5)/(F7-F5))*100</f>
        <v>-5.2545155993431791</v>
      </c>
    </row>
    <row r="14" spans="1:9">
      <c r="A14" s="6" t="str">
        <f t="shared" si="0"/>
        <v>EGFR [L858R]_1mMFT003666-010.000001</v>
      </c>
      <c r="B14" s="17" t="s">
        <v>2101</v>
      </c>
      <c r="C14" s="25" t="s">
        <v>2084</v>
      </c>
      <c r="D14" s="8">
        <v>9.9999999999999995E-7</v>
      </c>
      <c r="E14" s="21">
        <v>35.049999999999997</v>
      </c>
      <c r="F14" s="19"/>
      <c r="G14" s="20"/>
    </row>
    <row r="15" spans="1:9">
      <c r="A15" s="6" t="str">
        <f t="shared" si="0"/>
        <v>EGFR [L858R]_1mMFT001973-170.000001</v>
      </c>
      <c r="B15" s="17" t="s">
        <v>2101</v>
      </c>
      <c r="C15" s="18" t="s">
        <v>2085</v>
      </c>
      <c r="D15" s="8">
        <v>9.9999999999999995E-7</v>
      </c>
      <c r="E15" s="9">
        <v>33.630000000000003</v>
      </c>
      <c r="F15" s="19">
        <f>AVERAGE(E15:E16)</f>
        <v>33.635000000000005</v>
      </c>
      <c r="G15" s="20">
        <f>(1-(F15-F5)/(F7-F5))*100</f>
        <v>-1.9540229885057769</v>
      </c>
    </row>
    <row r="16" spans="1:9">
      <c r="A16" s="6" t="str">
        <f t="shared" si="0"/>
        <v>EGFR [L858R]_1mMFT001973-170.000001</v>
      </c>
      <c r="B16" s="17" t="s">
        <v>2101</v>
      </c>
      <c r="C16" s="18" t="s">
        <v>2085</v>
      </c>
      <c r="D16" s="8">
        <v>9.9999999999999995E-7</v>
      </c>
      <c r="E16" s="9">
        <v>33.64</v>
      </c>
      <c r="F16" s="19"/>
      <c r="G16" s="20"/>
    </row>
    <row r="17" spans="1:7">
      <c r="A17" s="6" t="str">
        <f t="shared" si="0"/>
        <v>EGFR [L858R]_1mMFT003437-010.000001</v>
      </c>
      <c r="B17" s="17" t="s">
        <v>2101</v>
      </c>
      <c r="C17" s="18" t="s">
        <v>2086</v>
      </c>
      <c r="D17" s="8">
        <v>9.9999999999999995E-7</v>
      </c>
      <c r="E17" s="9">
        <v>33.799999999999997</v>
      </c>
      <c r="F17" s="19">
        <f>AVERAGE(E17:E18)</f>
        <v>33.799999999999997</v>
      </c>
      <c r="G17" s="20">
        <f>(1-(F17-F5)/(F7-F5))*100</f>
        <v>-2.4958949096880012</v>
      </c>
    </row>
    <row r="18" spans="1:7">
      <c r="A18" s="6" t="str">
        <f t="shared" si="0"/>
        <v>EGFR [L858R]_1mMFT003437-010.000001</v>
      </c>
      <c r="B18" s="17" t="s">
        <v>2101</v>
      </c>
      <c r="C18" s="18" t="s">
        <v>2086</v>
      </c>
      <c r="D18" s="8">
        <v>9.9999999999999995E-7</v>
      </c>
      <c r="E18" s="9">
        <v>33.799999999999997</v>
      </c>
      <c r="F18" s="19"/>
      <c r="G18" s="20"/>
    </row>
    <row r="19" spans="1:7">
      <c r="A19" s="6" t="str">
        <f t="shared" si="0"/>
        <v>EGFR [L858R]_1mMFT000959-040.000001</v>
      </c>
      <c r="B19" s="17" t="s">
        <v>2101</v>
      </c>
      <c r="C19" s="18" t="s">
        <v>2087</v>
      </c>
      <c r="D19" s="8">
        <v>9.9999999999999995E-7</v>
      </c>
      <c r="E19" s="9">
        <v>35.409999999999997</v>
      </c>
      <c r="F19" s="19">
        <f>AVERAGE(E19:E20)</f>
        <v>34.604999999999997</v>
      </c>
      <c r="G19" s="20">
        <f>(1-(F19-F5)/(F7-F5))*100</f>
        <v>-5.1395730706075504</v>
      </c>
    </row>
    <row r="20" spans="1:7">
      <c r="A20" s="6" t="str">
        <f t="shared" si="0"/>
        <v>EGFR [L858R]_1mMFT000959-040.000001</v>
      </c>
      <c r="B20" s="17" t="s">
        <v>2101</v>
      </c>
      <c r="C20" s="18" t="s">
        <v>2087</v>
      </c>
      <c r="D20" s="8">
        <v>9.9999999999999995E-7</v>
      </c>
      <c r="E20" s="9">
        <v>33.799999999999997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494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495</v>
      </c>
      <c r="C5" s="18" t="s">
        <v>267</v>
      </c>
      <c r="E5" s="9">
        <v>0.8</v>
      </c>
      <c r="F5" s="19">
        <f>AVERAGE(E5:E6)</f>
        <v>0.94500000000000006</v>
      </c>
    </row>
    <row r="6" spans="1:9">
      <c r="A6" s="6" t="str">
        <f t="shared" si="0"/>
        <v/>
      </c>
      <c r="B6" s="17" t="s">
        <v>495</v>
      </c>
      <c r="C6" s="18" t="s">
        <v>267</v>
      </c>
      <c r="E6" s="9">
        <v>1.0900000000000001</v>
      </c>
      <c r="F6" s="19"/>
    </row>
    <row r="7" spans="1:9">
      <c r="A7" s="6" t="str">
        <f t="shared" si="0"/>
        <v/>
      </c>
      <c r="B7" s="17" t="s">
        <v>495</v>
      </c>
      <c r="C7" s="18" t="s">
        <v>270</v>
      </c>
      <c r="E7" s="9">
        <v>41.31</v>
      </c>
      <c r="F7" s="19">
        <f>AVERAGE(E7:E8)</f>
        <v>41.795000000000002</v>
      </c>
    </row>
    <row r="8" spans="1:9">
      <c r="A8" s="6" t="str">
        <f t="shared" si="0"/>
        <v/>
      </c>
      <c r="B8" s="17" t="s">
        <v>496</v>
      </c>
      <c r="C8" s="18" t="s">
        <v>270</v>
      </c>
      <c r="E8" s="9">
        <v>42.28</v>
      </c>
      <c r="F8" s="19"/>
    </row>
    <row r="9" spans="1:9">
      <c r="A9" s="6" t="str">
        <f t="shared" si="0"/>
        <v>WNK2Staurosporine0.00001</v>
      </c>
      <c r="B9" s="17" t="s">
        <v>496</v>
      </c>
      <c r="C9" s="18" t="s">
        <v>497</v>
      </c>
      <c r="D9" s="8">
        <v>1.0000000000000001E-5</v>
      </c>
      <c r="E9" s="9">
        <v>17.89</v>
      </c>
      <c r="F9" s="19">
        <f>AVERAGE(E9:E10)</f>
        <v>18.255000000000003</v>
      </c>
      <c r="G9" s="20">
        <f>(1-(F9-F5)/(F7-F5))*100</f>
        <v>57.625458996328028</v>
      </c>
    </row>
    <row r="10" spans="1:9">
      <c r="A10" s="6" t="str">
        <f t="shared" si="0"/>
        <v>WNK2Staurosporine0.00001</v>
      </c>
      <c r="B10" s="17" t="s">
        <v>498</v>
      </c>
      <c r="C10" s="18" t="s">
        <v>499</v>
      </c>
      <c r="D10" s="8">
        <v>1.0000000000000001E-5</v>
      </c>
      <c r="E10" s="21">
        <v>18.62</v>
      </c>
      <c r="F10" s="22"/>
      <c r="G10" s="20"/>
    </row>
    <row r="11" spans="1:9">
      <c r="A11" s="6" t="str">
        <f t="shared" si="0"/>
        <v>WNK2FT002787-120.000001</v>
      </c>
      <c r="B11" s="17" t="s">
        <v>496</v>
      </c>
      <c r="C11" s="18" t="s">
        <v>2083</v>
      </c>
      <c r="D11" s="8">
        <v>9.9999999999999995E-7</v>
      </c>
      <c r="E11" s="9">
        <v>41.3</v>
      </c>
      <c r="F11" s="19">
        <f>AVERAGE(E11:E12)</f>
        <v>41.519999999999996</v>
      </c>
      <c r="G11" s="20">
        <f>(1-(F11-F5)/(F7-F5))*100</f>
        <v>0.67319461444309558</v>
      </c>
    </row>
    <row r="12" spans="1:9">
      <c r="A12" s="6" t="str">
        <f t="shared" si="0"/>
        <v>WNK2FT002787-120.000001</v>
      </c>
      <c r="B12" s="17" t="s">
        <v>495</v>
      </c>
      <c r="C12" s="18" t="s">
        <v>2083</v>
      </c>
      <c r="D12" s="8">
        <v>9.9999999999999995E-7</v>
      </c>
      <c r="E12" s="9">
        <v>41.74</v>
      </c>
      <c r="F12" s="19"/>
      <c r="G12" s="20"/>
    </row>
    <row r="13" spans="1:9">
      <c r="A13" s="6" t="str">
        <f t="shared" si="0"/>
        <v>WNK2FT003666-010.000001</v>
      </c>
      <c r="B13" s="17" t="s">
        <v>495</v>
      </c>
      <c r="C13" s="18" t="s">
        <v>2084</v>
      </c>
      <c r="D13" s="8">
        <v>9.9999999999999995E-7</v>
      </c>
      <c r="E13" s="9">
        <v>41.42</v>
      </c>
      <c r="F13" s="19">
        <f>AVERAGE(E13:E14)</f>
        <v>42.025000000000006</v>
      </c>
      <c r="G13" s="20">
        <f>(1-(F13-F5)/(F7-F5))*100</f>
        <v>-0.56303549571603551</v>
      </c>
    </row>
    <row r="14" spans="1:9">
      <c r="A14" s="6" t="str">
        <f t="shared" si="0"/>
        <v>WNK2FT003666-010.000001</v>
      </c>
      <c r="B14" s="17" t="s">
        <v>495</v>
      </c>
      <c r="C14" s="18" t="s">
        <v>2084</v>
      </c>
      <c r="D14" s="8">
        <v>9.9999999999999995E-7</v>
      </c>
      <c r="E14" s="9">
        <v>42.63</v>
      </c>
      <c r="F14" s="19"/>
      <c r="G14" s="20"/>
    </row>
    <row r="15" spans="1:9">
      <c r="A15" s="6" t="str">
        <f t="shared" si="0"/>
        <v>WNK2FT001973-170.000001</v>
      </c>
      <c r="B15" s="17" t="s">
        <v>495</v>
      </c>
      <c r="C15" s="18" t="s">
        <v>2085</v>
      </c>
      <c r="D15" s="8">
        <v>9.9999999999999995E-7</v>
      </c>
      <c r="E15" s="9">
        <v>41.78</v>
      </c>
      <c r="F15" s="19">
        <f>AVERAGE(E15:E16)</f>
        <v>41.795000000000002</v>
      </c>
      <c r="G15" s="20">
        <f>(1-(F15-F5)/(F7-F5))*100</f>
        <v>0</v>
      </c>
    </row>
    <row r="16" spans="1:9">
      <c r="A16" s="6" t="str">
        <f t="shared" si="0"/>
        <v>WNK2FT001973-170.000001</v>
      </c>
      <c r="B16" s="17" t="s">
        <v>496</v>
      </c>
      <c r="C16" s="18" t="s">
        <v>2085</v>
      </c>
      <c r="D16" s="8">
        <v>9.9999999999999995E-7</v>
      </c>
      <c r="E16" s="9">
        <v>41.81</v>
      </c>
      <c r="F16" s="19"/>
      <c r="G16" s="20"/>
    </row>
    <row r="17" spans="1:7">
      <c r="A17" s="6" t="str">
        <f t="shared" si="0"/>
        <v>WNK2FT003437-010.000001</v>
      </c>
      <c r="B17" s="17" t="s">
        <v>495</v>
      </c>
      <c r="C17" s="18" t="s">
        <v>2086</v>
      </c>
      <c r="D17" s="8">
        <v>9.9999999999999995E-7</v>
      </c>
      <c r="E17" s="9">
        <v>40.47</v>
      </c>
      <c r="F17" s="19">
        <f>AVERAGE(E17:E18)</f>
        <v>40.795000000000002</v>
      </c>
      <c r="G17" s="20">
        <f>(1-(F17-F5)/(F7-F5))*100</f>
        <v>2.4479804161566698</v>
      </c>
    </row>
    <row r="18" spans="1:7">
      <c r="A18" s="6" t="str">
        <f t="shared" si="0"/>
        <v>WNK2FT003437-010.000001</v>
      </c>
      <c r="B18" s="17" t="s">
        <v>495</v>
      </c>
      <c r="C18" s="18" t="s">
        <v>2086</v>
      </c>
      <c r="D18" s="8">
        <v>9.9999999999999995E-7</v>
      </c>
      <c r="E18" s="9">
        <v>41.12</v>
      </c>
      <c r="F18" s="19"/>
      <c r="G18" s="20"/>
    </row>
    <row r="19" spans="1:7">
      <c r="A19" s="6" t="str">
        <f t="shared" si="0"/>
        <v>WNK2FT000959-040.000001</v>
      </c>
      <c r="B19" s="17" t="s">
        <v>495</v>
      </c>
      <c r="C19" s="18" t="s">
        <v>2087</v>
      </c>
      <c r="D19" s="8">
        <v>9.9999999999999995E-7</v>
      </c>
      <c r="E19" s="9">
        <v>40.770000000000003</v>
      </c>
      <c r="F19" s="19">
        <f>AVERAGE(E19:E20)</f>
        <v>41.040000000000006</v>
      </c>
      <c r="G19" s="20">
        <f>(1-(F19-F5)/(F7-F5))*100</f>
        <v>1.8482252141982736</v>
      </c>
    </row>
    <row r="20" spans="1:7">
      <c r="A20" s="6" t="str">
        <f t="shared" si="0"/>
        <v>WNK2FT000959-040.000001</v>
      </c>
      <c r="B20" s="17" t="s">
        <v>495</v>
      </c>
      <c r="C20" s="18" t="s">
        <v>2087</v>
      </c>
      <c r="D20" s="8">
        <v>9.9999999999999995E-7</v>
      </c>
      <c r="E20" s="9">
        <v>41.31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500</v>
      </c>
      <c r="C1" s="6" t="s">
        <v>2077</v>
      </c>
    </row>
    <row r="2" spans="1:9">
      <c r="B2" s="7" t="s">
        <v>501</v>
      </c>
      <c r="C2" s="6" t="s">
        <v>2078</v>
      </c>
      <c r="H2" s="11"/>
      <c r="I2" s="11"/>
    </row>
    <row r="3" spans="1:9" ht="15" thickBot="1"/>
    <row r="4" spans="1:9" ht="31" thickBot="1">
      <c r="B4" s="12" t="s">
        <v>502</v>
      </c>
      <c r="C4" s="12" t="s">
        <v>277</v>
      </c>
      <c r="D4" s="13" t="s">
        <v>381</v>
      </c>
      <c r="E4" s="14" t="s">
        <v>494</v>
      </c>
      <c r="F4" s="15" t="s">
        <v>424</v>
      </c>
      <c r="G4" s="16" t="s">
        <v>503</v>
      </c>
    </row>
    <row r="5" spans="1:9">
      <c r="A5" s="6" t="str">
        <f t="shared" ref="A5:A20" si="0">IF(D5="","",B5&amp;C5&amp;D5)</f>
        <v/>
      </c>
      <c r="B5" s="17" t="s">
        <v>504</v>
      </c>
      <c r="C5" s="18" t="s">
        <v>267</v>
      </c>
      <c r="E5" s="9">
        <v>1.1299999999999999</v>
      </c>
      <c r="F5" s="19">
        <f>AVERAGE(E5:E6)</f>
        <v>1.21</v>
      </c>
    </row>
    <row r="6" spans="1:9">
      <c r="A6" s="6" t="str">
        <f t="shared" si="0"/>
        <v/>
      </c>
      <c r="B6" s="17" t="s">
        <v>505</v>
      </c>
      <c r="C6" s="18" t="s">
        <v>267</v>
      </c>
      <c r="E6" s="9">
        <v>1.29</v>
      </c>
      <c r="F6" s="19"/>
    </row>
    <row r="7" spans="1:9">
      <c r="A7" s="6" t="str">
        <f t="shared" si="0"/>
        <v/>
      </c>
      <c r="B7" s="17" t="s">
        <v>506</v>
      </c>
      <c r="C7" s="18" t="s">
        <v>270</v>
      </c>
      <c r="E7" s="9">
        <v>35.869999999999997</v>
      </c>
      <c r="F7" s="19">
        <f>AVERAGE(E7:E8)</f>
        <v>36.494999999999997</v>
      </c>
    </row>
    <row r="8" spans="1:9">
      <c r="A8" s="6" t="str">
        <f t="shared" si="0"/>
        <v/>
      </c>
      <c r="B8" s="17" t="s">
        <v>507</v>
      </c>
      <c r="C8" s="18" t="s">
        <v>270</v>
      </c>
      <c r="E8" s="9">
        <v>37.119999999999997</v>
      </c>
      <c r="F8" s="19"/>
    </row>
    <row r="9" spans="1:9">
      <c r="A9" s="6" t="str">
        <f t="shared" si="0"/>
        <v>WNK3Staurosporine0.00001</v>
      </c>
      <c r="B9" s="17" t="s">
        <v>507</v>
      </c>
      <c r="C9" s="18" t="s">
        <v>359</v>
      </c>
      <c r="D9" s="8">
        <v>1.0000000000000001E-5</v>
      </c>
      <c r="E9" s="9">
        <v>16.21</v>
      </c>
      <c r="F9" s="19">
        <f>AVERAGE(E9:E10)</f>
        <v>16.440000000000001</v>
      </c>
      <c r="G9" s="20">
        <f>(1-(F9-F5)/(F7-F5))*100</f>
        <v>56.837182938925878</v>
      </c>
    </row>
    <row r="10" spans="1:9">
      <c r="A10" s="6" t="str">
        <f t="shared" si="0"/>
        <v>WNK3Staurosporine0.00001</v>
      </c>
      <c r="B10" s="17" t="s">
        <v>504</v>
      </c>
      <c r="C10" s="18" t="s">
        <v>359</v>
      </c>
      <c r="D10" s="8">
        <v>1.0000000000000001E-5</v>
      </c>
      <c r="E10" s="21">
        <v>16.670000000000002</v>
      </c>
      <c r="F10" s="22"/>
      <c r="G10" s="20"/>
    </row>
    <row r="11" spans="1:9">
      <c r="A11" s="6" t="str">
        <f t="shared" si="0"/>
        <v>WNK3FT002787-120.000001</v>
      </c>
      <c r="B11" s="17" t="s">
        <v>505</v>
      </c>
      <c r="C11" s="18" t="s">
        <v>2083</v>
      </c>
      <c r="D11" s="8">
        <v>9.9999999999999995E-7</v>
      </c>
      <c r="E11" s="9">
        <v>34.71</v>
      </c>
      <c r="F11" s="19">
        <f>AVERAGE(E11:E12)</f>
        <v>35.24</v>
      </c>
      <c r="G11" s="20">
        <f>(1-(F11-F5)/(F7-F5))*100</f>
        <v>3.5567521609749075</v>
      </c>
    </row>
    <row r="12" spans="1:9">
      <c r="A12" s="6" t="str">
        <f t="shared" si="0"/>
        <v>WNK3FT002787-120.000001</v>
      </c>
      <c r="B12" s="17" t="s">
        <v>507</v>
      </c>
      <c r="C12" s="18" t="s">
        <v>2083</v>
      </c>
      <c r="D12" s="8">
        <v>9.9999999999999995E-7</v>
      </c>
      <c r="E12" s="9">
        <v>35.770000000000003</v>
      </c>
      <c r="F12" s="19"/>
      <c r="G12" s="20"/>
    </row>
    <row r="13" spans="1:9">
      <c r="A13" s="6" t="str">
        <f t="shared" si="0"/>
        <v>WNK3FT003666-010.000001</v>
      </c>
      <c r="B13" s="17" t="s">
        <v>507</v>
      </c>
      <c r="C13" s="18" t="s">
        <v>2084</v>
      </c>
      <c r="D13" s="8">
        <v>9.9999999999999995E-7</v>
      </c>
      <c r="E13" s="9">
        <v>34.630000000000003</v>
      </c>
      <c r="F13" s="19">
        <f>AVERAGE(E13:E14)</f>
        <v>35.555</v>
      </c>
      <c r="G13" s="20">
        <f>(1-(F13-F5)/(F7-F5))*100</f>
        <v>2.664021538897543</v>
      </c>
    </row>
    <row r="14" spans="1:9">
      <c r="A14" s="6" t="str">
        <f t="shared" si="0"/>
        <v>WNK3FT003666-010.000001</v>
      </c>
      <c r="B14" s="17" t="s">
        <v>507</v>
      </c>
      <c r="C14" s="18" t="s">
        <v>2084</v>
      </c>
      <c r="D14" s="8">
        <v>9.9999999999999995E-7</v>
      </c>
      <c r="E14" s="9">
        <v>36.479999999999997</v>
      </c>
      <c r="F14" s="19"/>
      <c r="G14" s="20"/>
    </row>
    <row r="15" spans="1:9">
      <c r="A15" s="6" t="str">
        <f t="shared" si="0"/>
        <v>WNK3FT001973-170.000001</v>
      </c>
      <c r="B15" s="17" t="s">
        <v>507</v>
      </c>
      <c r="C15" s="18" t="s">
        <v>2085</v>
      </c>
      <c r="D15" s="8">
        <v>9.9999999999999995E-7</v>
      </c>
      <c r="E15" s="9">
        <v>34.94</v>
      </c>
      <c r="F15" s="19">
        <f>AVERAGE(E15:E16)</f>
        <v>35.599999999999994</v>
      </c>
      <c r="G15" s="20">
        <f>(1-(F15-F5)/(F7-F5))*100</f>
        <v>2.53648859288651</v>
      </c>
    </row>
    <row r="16" spans="1:9">
      <c r="A16" s="6" t="str">
        <f t="shared" si="0"/>
        <v>WNK3FT001973-170.000001</v>
      </c>
      <c r="B16" s="17" t="s">
        <v>505</v>
      </c>
      <c r="C16" s="18" t="s">
        <v>2085</v>
      </c>
      <c r="D16" s="8">
        <v>9.9999999999999995E-7</v>
      </c>
      <c r="E16" s="9">
        <v>36.26</v>
      </c>
      <c r="F16" s="19"/>
      <c r="G16" s="20"/>
    </row>
    <row r="17" spans="1:7">
      <c r="A17" s="6" t="str">
        <f t="shared" si="0"/>
        <v>WNK3FT003437-010.000001</v>
      </c>
      <c r="B17" s="17" t="s">
        <v>505</v>
      </c>
      <c r="C17" s="18" t="s">
        <v>2086</v>
      </c>
      <c r="D17" s="8">
        <v>9.9999999999999995E-7</v>
      </c>
      <c r="E17" s="9">
        <v>33.880000000000003</v>
      </c>
      <c r="F17" s="19">
        <f>AVERAGE(E17:E18)</f>
        <v>34.674999999999997</v>
      </c>
      <c r="G17" s="20">
        <f>(1-(F17-F5)/(F7-F5))*100</f>
        <v>5.1579991497803572</v>
      </c>
    </row>
    <row r="18" spans="1:7">
      <c r="A18" s="6" t="str">
        <f t="shared" si="0"/>
        <v>WNK3FT003437-010.000001</v>
      </c>
      <c r="B18" s="17" t="s">
        <v>507</v>
      </c>
      <c r="C18" s="18" t="s">
        <v>2086</v>
      </c>
      <c r="D18" s="8">
        <v>9.9999999999999995E-7</v>
      </c>
      <c r="E18" s="9">
        <v>35.47</v>
      </c>
      <c r="F18" s="19"/>
      <c r="G18" s="20"/>
    </row>
    <row r="19" spans="1:7">
      <c r="A19" s="6" t="str">
        <f t="shared" si="0"/>
        <v>WNK3FT000959-040.000001</v>
      </c>
      <c r="B19" s="17" t="s">
        <v>507</v>
      </c>
      <c r="C19" s="18" t="s">
        <v>2087</v>
      </c>
      <c r="D19" s="8">
        <v>9.9999999999999995E-7</v>
      </c>
      <c r="E19" s="9">
        <v>34.26</v>
      </c>
      <c r="F19" s="19">
        <f>AVERAGE(E19:E20)</f>
        <v>34.685000000000002</v>
      </c>
      <c r="G19" s="20">
        <f>(1-(F19-F5)/(F7-F5))*100</f>
        <v>5.1296584951112223</v>
      </c>
    </row>
    <row r="20" spans="1:7">
      <c r="A20" s="6" t="str">
        <f t="shared" si="0"/>
        <v>WNK3FT000959-040.000001</v>
      </c>
      <c r="B20" s="17" t="s">
        <v>505</v>
      </c>
      <c r="C20" s="18" t="s">
        <v>2087</v>
      </c>
      <c r="D20" s="8">
        <v>9.9999999999999995E-7</v>
      </c>
      <c r="E20" s="9">
        <v>35.11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1894</v>
      </c>
      <c r="C1" s="6" t="s">
        <v>2077</v>
      </c>
    </row>
    <row r="2" spans="1:9">
      <c r="B2" s="7" t="s">
        <v>1895</v>
      </c>
      <c r="C2" s="6" t="s">
        <v>2078</v>
      </c>
      <c r="H2" s="11"/>
      <c r="I2" s="11"/>
    </row>
    <row r="3" spans="1:9" ht="15" thickBot="1"/>
    <row r="4" spans="1:9" ht="31" thickBot="1">
      <c r="B4" s="12" t="s">
        <v>1896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1897</v>
      </c>
      <c r="C5" s="18" t="s">
        <v>267</v>
      </c>
      <c r="E5" s="9">
        <v>1.47</v>
      </c>
      <c r="F5" s="19">
        <f>AVERAGE(E5:E6)</f>
        <v>1.9750000000000001</v>
      </c>
    </row>
    <row r="6" spans="1:9">
      <c r="A6" s="6" t="str">
        <f t="shared" si="0"/>
        <v/>
      </c>
      <c r="B6" s="17" t="s">
        <v>1898</v>
      </c>
      <c r="C6" s="18" t="s">
        <v>267</v>
      </c>
      <c r="E6" s="9">
        <v>2.48</v>
      </c>
      <c r="F6" s="19"/>
    </row>
    <row r="7" spans="1:9">
      <c r="A7" s="6" t="str">
        <f t="shared" si="0"/>
        <v/>
      </c>
      <c r="B7" s="17" t="s">
        <v>1898</v>
      </c>
      <c r="C7" s="18" t="s">
        <v>270</v>
      </c>
      <c r="E7" s="9">
        <v>25.78</v>
      </c>
      <c r="F7" s="19">
        <f>AVERAGE(E7:E8)</f>
        <v>26.204999999999998</v>
      </c>
    </row>
    <row r="8" spans="1:9">
      <c r="A8" s="6" t="str">
        <f t="shared" si="0"/>
        <v/>
      </c>
      <c r="B8" s="17" t="s">
        <v>1898</v>
      </c>
      <c r="C8" s="18" t="s">
        <v>270</v>
      </c>
      <c r="E8" s="9">
        <v>26.63</v>
      </c>
      <c r="F8" s="19"/>
    </row>
    <row r="9" spans="1:9">
      <c r="A9" s="6" t="str">
        <f t="shared" si="0"/>
        <v>SPHK1PF-5430.00001</v>
      </c>
      <c r="B9" s="17" t="s">
        <v>1899</v>
      </c>
      <c r="C9" s="18" t="s">
        <v>1900</v>
      </c>
      <c r="D9" s="8">
        <v>1.0000000000000001E-5</v>
      </c>
      <c r="E9" s="9">
        <v>2.09</v>
      </c>
      <c r="F9" s="19">
        <f>AVERAGE(E9:E10)</f>
        <v>1.8399999999999999</v>
      </c>
      <c r="G9" s="20">
        <f>(1-(F9-F5)/(F7-F5))*100</f>
        <v>100.55716054477919</v>
      </c>
    </row>
    <row r="10" spans="1:9">
      <c r="A10" s="6" t="str">
        <f t="shared" si="0"/>
        <v>SPHK1PF-5430.00001</v>
      </c>
      <c r="B10" s="17" t="s">
        <v>1898</v>
      </c>
      <c r="C10" s="18" t="s">
        <v>1900</v>
      </c>
      <c r="D10" s="8">
        <v>1.0000000000000001E-5</v>
      </c>
      <c r="E10" s="21">
        <v>1.59</v>
      </c>
      <c r="F10" s="22"/>
      <c r="G10" s="20"/>
    </row>
    <row r="11" spans="1:9">
      <c r="A11" s="6" t="str">
        <f t="shared" si="0"/>
        <v>SPHK1FT002787-120.000001</v>
      </c>
      <c r="B11" s="17" t="s">
        <v>1899</v>
      </c>
      <c r="C11" s="18" t="s">
        <v>2083</v>
      </c>
      <c r="D11" s="8">
        <v>9.9999999999999995E-7</v>
      </c>
      <c r="E11" s="9">
        <v>29.21</v>
      </c>
      <c r="F11" s="19">
        <f>AVERAGE(E11:E12)</f>
        <v>29.04</v>
      </c>
      <c r="G11" s="20">
        <f>(1-(F11-F5)/(F7-F5))*100</f>
        <v>-11.700371440363199</v>
      </c>
    </row>
    <row r="12" spans="1:9">
      <c r="A12" s="6" t="str">
        <f t="shared" si="0"/>
        <v>SPHK1FT002787-120.000001</v>
      </c>
      <c r="B12" s="17" t="s">
        <v>1898</v>
      </c>
      <c r="C12" s="18" t="s">
        <v>2083</v>
      </c>
      <c r="D12" s="8">
        <v>9.9999999999999995E-7</v>
      </c>
      <c r="E12" s="9">
        <v>28.87</v>
      </c>
      <c r="F12" s="19"/>
      <c r="G12" s="20"/>
    </row>
    <row r="13" spans="1:9">
      <c r="A13" s="6" t="str">
        <f t="shared" si="0"/>
        <v>SPHK1FT003666-010.000001</v>
      </c>
      <c r="B13" s="17" t="s">
        <v>1898</v>
      </c>
      <c r="C13" s="18" t="s">
        <v>2084</v>
      </c>
      <c r="D13" s="8">
        <v>9.9999999999999995E-7</v>
      </c>
      <c r="E13" s="9">
        <v>27.93</v>
      </c>
      <c r="F13" s="19">
        <f>AVERAGE(E13:E14)</f>
        <v>28.009999999999998</v>
      </c>
      <c r="G13" s="20">
        <f>(1-(F13-F5)/(F7-F5))*100</f>
        <v>-7.4494428394552115</v>
      </c>
    </row>
    <row r="14" spans="1:9">
      <c r="A14" s="6" t="str">
        <f t="shared" si="0"/>
        <v>SPHK1FT003666-010.000001</v>
      </c>
      <c r="B14" s="17" t="s">
        <v>1901</v>
      </c>
      <c r="C14" s="18" t="s">
        <v>2084</v>
      </c>
      <c r="D14" s="8">
        <v>9.9999999999999995E-7</v>
      </c>
      <c r="E14" s="9">
        <v>28.09</v>
      </c>
      <c r="F14" s="19"/>
      <c r="G14" s="20"/>
    </row>
    <row r="15" spans="1:9">
      <c r="A15" s="6" t="str">
        <f t="shared" si="0"/>
        <v>SPHK1FT001973-170.000001</v>
      </c>
      <c r="B15" s="17" t="s">
        <v>1898</v>
      </c>
      <c r="C15" s="18" t="s">
        <v>2085</v>
      </c>
      <c r="D15" s="8">
        <v>9.9999999999999995E-7</v>
      </c>
      <c r="E15" s="9">
        <v>25.89</v>
      </c>
      <c r="F15" s="19">
        <f>AVERAGE(E15:E16)</f>
        <v>24.805</v>
      </c>
      <c r="G15" s="20">
        <f>(1-(F15-F5)/(F7-F5))*100</f>
        <v>5.777961205117621</v>
      </c>
    </row>
    <row r="16" spans="1:9">
      <c r="A16" s="6" t="str">
        <f t="shared" si="0"/>
        <v>SPHK1FT001973-170.000001</v>
      </c>
      <c r="B16" s="17" t="s">
        <v>1898</v>
      </c>
      <c r="C16" s="18" t="s">
        <v>2085</v>
      </c>
      <c r="D16" s="8">
        <v>9.9999999999999995E-7</v>
      </c>
      <c r="E16" s="9">
        <v>23.72</v>
      </c>
      <c r="F16" s="19"/>
      <c r="G16" s="20"/>
    </row>
    <row r="17" spans="1:7">
      <c r="A17" s="6" t="str">
        <f t="shared" si="0"/>
        <v>SPHK1FT003437-010.000001</v>
      </c>
      <c r="B17" s="17" t="s">
        <v>1902</v>
      </c>
      <c r="C17" s="18" t="s">
        <v>2086</v>
      </c>
      <c r="D17" s="8">
        <v>9.9999999999999995E-7</v>
      </c>
      <c r="E17" s="9">
        <v>28.5</v>
      </c>
      <c r="F17" s="19">
        <f>AVERAGE(E17:E18)</f>
        <v>28.14</v>
      </c>
      <c r="G17" s="20">
        <f>(1-(F17-F5)/(F7-F5))*100</f>
        <v>-7.9859678085018704</v>
      </c>
    </row>
    <row r="18" spans="1:7">
      <c r="A18" s="6" t="str">
        <f t="shared" si="0"/>
        <v>SPHK1FT003437-010.000001</v>
      </c>
      <c r="B18" s="17" t="s">
        <v>1898</v>
      </c>
      <c r="C18" s="18" t="s">
        <v>2086</v>
      </c>
      <c r="D18" s="8">
        <v>9.9999999999999995E-7</v>
      </c>
      <c r="E18" s="9">
        <v>27.78</v>
      </c>
      <c r="F18" s="19"/>
      <c r="G18" s="20"/>
    </row>
    <row r="19" spans="1:7">
      <c r="A19" s="6" t="str">
        <f t="shared" si="0"/>
        <v>SPHK1FT000959-040.000001</v>
      </c>
      <c r="B19" s="17" t="s">
        <v>1898</v>
      </c>
      <c r="C19" s="18" t="s">
        <v>2087</v>
      </c>
      <c r="D19" s="8">
        <v>9.9999999999999995E-7</v>
      </c>
      <c r="E19" s="9">
        <v>27.59</v>
      </c>
      <c r="F19" s="19">
        <f>AVERAGE(E19:E20)</f>
        <v>25.16</v>
      </c>
      <c r="G19" s="20">
        <f>(1-(F19-F5)/(F7-F5))*100</f>
        <v>4.3128353281056464</v>
      </c>
    </row>
    <row r="20" spans="1:7">
      <c r="A20" s="6" t="str">
        <f t="shared" si="0"/>
        <v>SPHK1FT000959-040.000001</v>
      </c>
      <c r="B20" s="17" t="s">
        <v>1898</v>
      </c>
      <c r="C20" s="18" t="s">
        <v>2087</v>
      </c>
      <c r="D20" s="8">
        <v>9.9999999999999995E-7</v>
      </c>
      <c r="E20" s="9">
        <v>22.73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1894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1903</v>
      </c>
      <c r="C4" s="12" t="s">
        <v>261</v>
      </c>
      <c r="D4" s="13" t="s">
        <v>1904</v>
      </c>
      <c r="E4" s="14" t="s">
        <v>1905</v>
      </c>
      <c r="F4" s="15" t="s">
        <v>1906</v>
      </c>
      <c r="G4" s="16" t="s">
        <v>1907</v>
      </c>
    </row>
    <row r="5" spans="1:9">
      <c r="A5" s="6" t="str">
        <f t="shared" ref="A5:A20" si="0">IF(D5="","",B5&amp;C5&amp;D5)</f>
        <v/>
      </c>
      <c r="B5" s="17" t="s">
        <v>1908</v>
      </c>
      <c r="C5" s="18" t="s">
        <v>267</v>
      </c>
      <c r="E5" s="9">
        <v>1.86</v>
      </c>
      <c r="F5" s="19">
        <f>AVERAGE(E5:E6)</f>
        <v>2.4</v>
      </c>
    </row>
    <row r="6" spans="1:9">
      <c r="A6" s="6" t="str">
        <f t="shared" si="0"/>
        <v/>
      </c>
      <c r="B6" s="17" t="s">
        <v>1908</v>
      </c>
      <c r="C6" s="18" t="s">
        <v>267</v>
      </c>
      <c r="E6" s="9">
        <v>2.94</v>
      </c>
      <c r="F6" s="19"/>
    </row>
    <row r="7" spans="1:9">
      <c r="A7" s="6" t="str">
        <f t="shared" si="0"/>
        <v/>
      </c>
      <c r="B7" s="17" t="s">
        <v>1909</v>
      </c>
      <c r="C7" s="18" t="s">
        <v>270</v>
      </c>
      <c r="E7" s="9">
        <v>32.01</v>
      </c>
      <c r="F7" s="19">
        <f>AVERAGE(E7:E8)</f>
        <v>32.875</v>
      </c>
    </row>
    <row r="8" spans="1:9">
      <c r="A8" s="6" t="str">
        <f t="shared" si="0"/>
        <v/>
      </c>
      <c r="B8" s="17" t="s">
        <v>1910</v>
      </c>
      <c r="C8" s="18" t="s">
        <v>270</v>
      </c>
      <c r="E8" s="9">
        <v>33.74</v>
      </c>
      <c r="F8" s="19"/>
    </row>
    <row r="9" spans="1:9">
      <c r="A9" s="6" t="str">
        <f t="shared" si="0"/>
        <v>SPHK2PF-5430.00001</v>
      </c>
      <c r="B9" s="17" t="s">
        <v>1911</v>
      </c>
      <c r="C9" s="18" t="s">
        <v>1900</v>
      </c>
      <c r="D9" s="8">
        <v>1.0000000000000001E-5</v>
      </c>
      <c r="E9" s="9">
        <v>6.97</v>
      </c>
      <c r="F9" s="19">
        <f>AVERAGE(E9:E10)</f>
        <v>6.52</v>
      </c>
      <c r="G9" s="20">
        <f>(1-(F9-F5)/(F7-F5))*100</f>
        <v>86.480721903199353</v>
      </c>
    </row>
    <row r="10" spans="1:9">
      <c r="A10" s="6" t="str">
        <f t="shared" si="0"/>
        <v>SPHK2PF-5430.00001</v>
      </c>
      <c r="B10" s="17" t="s">
        <v>1910</v>
      </c>
      <c r="C10" s="18" t="s">
        <v>1900</v>
      </c>
      <c r="D10" s="8">
        <v>1.0000000000000001E-5</v>
      </c>
      <c r="E10" s="21">
        <v>6.07</v>
      </c>
      <c r="F10" s="22"/>
      <c r="G10" s="20"/>
    </row>
    <row r="11" spans="1:9">
      <c r="A11" s="6" t="str">
        <f t="shared" si="0"/>
        <v>SPHK2FT002787-120.000001</v>
      </c>
      <c r="B11" s="17" t="s">
        <v>1912</v>
      </c>
      <c r="C11" s="18" t="s">
        <v>2083</v>
      </c>
      <c r="D11" s="8">
        <v>9.9999999999999995E-7</v>
      </c>
      <c r="E11" s="9">
        <v>30.82</v>
      </c>
      <c r="F11" s="19">
        <f>AVERAGE(E11:E12)</f>
        <v>30.71</v>
      </c>
      <c r="G11" s="20">
        <f>(1-(F11-F5)/(F7-F5))*100</f>
        <v>7.1041837571780064</v>
      </c>
    </row>
    <row r="12" spans="1:9">
      <c r="A12" s="6" t="str">
        <f t="shared" si="0"/>
        <v>SPHK2FT002787-120.000001</v>
      </c>
      <c r="B12" s="17" t="s">
        <v>1910</v>
      </c>
      <c r="C12" s="18" t="s">
        <v>2083</v>
      </c>
      <c r="D12" s="8">
        <v>9.9999999999999995E-7</v>
      </c>
      <c r="E12" s="9">
        <v>30.6</v>
      </c>
      <c r="F12" s="19"/>
      <c r="G12" s="20"/>
    </row>
    <row r="13" spans="1:9">
      <c r="A13" s="6" t="str">
        <f t="shared" si="0"/>
        <v>SPHK2FT003666-010.000001</v>
      </c>
      <c r="B13" s="17" t="s">
        <v>1913</v>
      </c>
      <c r="C13" s="18" t="s">
        <v>2084</v>
      </c>
      <c r="D13" s="8">
        <v>9.9999999999999995E-7</v>
      </c>
      <c r="E13" s="9">
        <v>32.79</v>
      </c>
      <c r="F13" s="19">
        <f>AVERAGE(E13:E14)</f>
        <v>33.19</v>
      </c>
      <c r="G13" s="20">
        <f>(1-(F13-F5)/(F7-F5))*100</f>
        <v>-1.0336341263330606</v>
      </c>
    </row>
    <row r="14" spans="1:9">
      <c r="A14" s="6" t="str">
        <f t="shared" si="0"/>
        <v>SPHK2FT003666-010.000001</v>
      </c>
      <c r="B14" s="17" t="s">
        <v>1914</v>
      </c>
      <c r="C14" s="18" t="s">
        <v>2084</v>
      </c>
      <c r="D14" s="8">
        <v>9.9999999999999995E-7</v>
      </c>
      <c r="E14" s="9">
        <v>33.590000000000003</v>
      </c>
      <c r="F14" s="19"/>
      <c r="G14" s="20"/>
    </row>
    <row r="15" spans="1:9">
      <c r="A15" s="6" t="str">
        <f t="shared" si="0"/>
        <v>SPHK2FT001973-170.000001</v>
      </c>
      <c r="B15" s="17" t="s">
        <v>1910</v>
      </c>
      <c r="C15" s="18" t="s">
        <v>2085</v>
      </c>
      <c r="D15" s="8">
        <v>9.9999999999999995E-7</v>
      </c>
      <c r="E15" s="9">
        <v>30.62</v>
      </c>
      <c r="F15" s="19">
        <f>AVERAGE(E15:E16)</f>
        <v>30.08</v>
      </c>
      <c r="G15" s="20">
        <f>(1-(F15-F5)/(F7-F5))*100</f>
        <v>9.1714520098441383</v>
      </c>
    </row>
    <row r="16" spans="1:9">
      <c r="A16" s="6" t="str">
        <f t="shared" si="0"/>
        <v>SPHK2FT001973-170.000001</v>
      </c>
      <c r="B16" s="17" t="s">
        <v>1910</v>
      </c>
      <c r="C16" s="18" t="s">
        <v>2085</v>
      </c>
      <c r="D16" s="8">
        <v>9.9999999999999995E-7</v>
      </c>
      <c r="E16" s="9">
        <v>29.54</v>
      </c>
      <c r="F16" s="19"/>
      <c r="G16" s="20"/>
    </row>
    <row r="17" spans="1:7">
      <c r="A17" s="6" t="str">
        <f t="shared" si="0"/>
        <v>SPHK2FT003437-010.000001</v>
      </c>
      <c r="B17" s="17" t="s">
        <v>1910</v>
      </c>
      <c r="C17" s="18" t="s">
        <v>2086</v>
      </c>
      <c r="D17" s="8">
        <v>9.9999999999999995E-7</v>
      </c>
      <c r="E17" s="9">
        <v>31.53</v>
      </c>
      <c r="F17" s="19">
        <f>AVERAGE(E17:E18)</f>
        <v>31.700000000000003</v>
      </c>
      <c r="G17" s="20">
        <f>(1-(F17-F5)/(F7-F5))*100</f>
        <v>3.8556193601312461</v>
      </c>
    </row>
    <row r="18" spans="1:7">
      <c r="A18" s="6" t="str">
        <f t="shared" si="0"/>
        <v>SPHK2FT003437-010.000001</v>
      </c>
      <c r="B18" s="17" t="s">
        <v>1912</v>
      </c>
      <c r="C18" s="18" t="s">
        <v>2086</v>
      </c>
      <c r="D18" s="8">
        <v>9.9999999999999995E-7</v>
      </c>
      <c r="E18" s="9">
        <v>31.87</v>
      </c>
      <c r="F18" s="19"/>
      <c r="G18" s="20"/>
    </row>
    <row r="19" spans="1:7">
      <c r="A19" s="6" t="str">
        <f t="shared" si="0"/>
        <v>SPHK2FT000959-040.000001</v>
      </c>
      <c r="B19" s="17" t="s">
        <v>1910</v>
      </c>
      <c r="C19" s="18" t="s">
        <v>2087</v>
      </c>
      <c r="D19" s="8">
        <v>9.9999999999999995E-7</v>
      </c>
      <c r="E19" s="9">
        <v>33.75</v>
      </c>
      <c r="F19" s="19">
        <f>AVERAGE(E19:E20)</f>
        <v>33.144999999999996</v>
      </c>
      <c r="G19" s="20">
        <f>(1-(F19-F5)/(F7-F5))*100</f>
        <v>-0.88597210828547102</v>
      </c>
    </row>
    <row r="20" spans="1:7">
      <c r="A20" s="6" t="str">
        <f t="shared" si="0"/>
        <v>SPHK2FT000959-040.000001</v>
      </c>
      <c r="B20" s="17" t="s">
        <v>1915</v>
      </c>
      <c r="C20" s="18" t="s">
        <v>2087</v>
      </c>
      <c r="D20" s="8">
        <v>9.9999999999999995E-7</v>
      </c>
      <c r="E20" s="9">
        <v>32.54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1453</v>
      </c>
      <c r="C1" s="6" t="s">
        <v>2077</v>
      </c>
    </row>
    <row r="2" spans="1:9">
      <c r="B2" s="7" t="s">
        <v>1454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1455</v>
      </c>
      <c r="D4" s="13" t="s">
        <v>1228</v>
      </c>
      <c r="E4" s="14" t="s">
        <v>1388</v>
      </c>
      <c r="F4" s="15" t="s">
        <v>1456</v>
      </c>
      <c r="G4" s="16" t="s">
        <v>1390</v>
      </c>
    </row>
    <row r="5" spans="1:9">
      <c r="A5" s="6" t="str">
        <f t="shared" ref="A5:A20" si="0">IF(D5="","",B5&amp;C5&amp;D5)</f>
        <v/>
      </c>
      <c r="B5" s="17" t="s">
        <v>2102</v>
      </c>
      <c r="C5" s="18" t="s">
        <v>267</v>
      </c>
      <c r="E5" s="9">
        <v>2.0699999999999998</v>
      </c>
      <c r="F5" s="19">
        <f>AVERAGE(E5:E6)</f>
        <v>2.38</v>
      </c>
    </row>
    <row r="6" spans="1:9">
      <c r="A6" s="6" t="str">
        <f t="shared" si="0"/>
        <v/>
      </c>
      <c r="B6" s="17" t="s">
        <v>2102</v>
      </c>
      <c r="C6" s="18" t="s">
        <v>267</v>
      </c>
      <c r="E6" s="9">
        <v>2.69</v>
      </c>
      <c r="F6" s="19"/>
    </row>
    <row r="7" spans="1:9">
      <c r="A7" s="6" t="str">
        <f t="shared" si="0"/>
        <v/>
      </c>
      <c r="B7" s="17" t="s">
        <v>2102</v>
      </c>
      <c r="C7" s="18" t="s">
        <v>270</v>
      </c>
      <c r="E7" s="9">
        <v>35.54</v>
      </c>
      <c r="F7" s="19">
        <f>AVERAGE(E7:E8)</f>
        <v>36.15</v>
      </c>
    </row>
    <row r="8" spans="1:9">
      <c r="A8" s="6" t="str">
        <f t="shared" si="0"/>
        <v/>
      </c>
      <c r="B8" s="17" t="s">
        <v>2102</v>
      </c>
      <c r="C8" s="18" t="s">
        <v>270</v>
      </c>
      <c r="E8" s="9">
        <v>36.76</v>
      </c>
      <c r="F8" s="19"/>
    </row>
    <row r="9" spans="1:9">
      <c r="A9" s="6" t="str">
        <f t="shared" si="0"/>
        <v>EGFR [L861Q]_1mMStaurosporine0.00001</v>
      </c>
      <c r="B9" s="17" t="s">
        <v>2102</v>
      </c>
      <c r="C9" s="18" t="s">
        <v>1338</v>
      </c>
      <c r="D9" s="8">
        <v>1.0000000000000001E-5</v>
      </c>
      <c r="E9" s="9">
        <v>10.039999999999999</v>
      </c>
      <c r="F9" s="19">
        <f>AVERAGE(E9:E10)</f>
        <v>10.654999999999999</v>
      </c>
      <c r="G9" s="20">
        <f>(1-(F9-F5)/(F7-F5))*100</f>
        <v>75.496002368966543</v>
      </c>
    </row>
    <row r="10" spans="1:9">
      <c r="A10" s="6" t="str">
        <f t="shared" si="0"/>
        <v>EGFR [L861Q]_1mMStaurosporine0.00001</v>
      </c>
      <c r="B10" s="17" t="s">
        <v>2102</v>
      </c>
      <c r="C10" s="18" t="s">
        <v>1452</v>
      </c>
      <c r="D10" s="8">
        <v>1.0000000000000001E-5</v>
      </c>
      <c r="E10" s="21">
        <v>11.27</v>
      </c>
      <c r="F10" s="22"/>
      <c r="G10" s="20"/>
    </row>
    <row r="11" spans="1:9">
      <c r="A11" s="6" t="str">
        <f t="shared" si="0"/>
        <v>EGFR [L861Q]_1mMFT002787-120.000001</v>
      </c>
      <c r="B11" s="17" t="s">
        <v>2102</v>
      </c>
      <c r="C11" s="18" t="s">
        <v>2083</v>
      </c>
      <c r="D11" s="8">
        <v>9.9999999999999995E-7</v>
      </c>
      <c r="E11" s="9">
        <v>36.11</v>
      </c>
      <c r="F11" s="19">
        <f>AVERAGE(E11:E12)</f>
        <v>35.725000000000001</v>
      </c>
      <c r="G11" s="20">
        <f>(1-(F11-F5)/(F7-F5))*100</f>
        <v>1.2585134734971803</v>
      </c>
    </row>
    <row r="12" spans="1:9">
      <c r="A12" s="6" t="str">
        <f t="shared" si="0"/>
        <v>EGFR [L861Q]_1mMFT002787-120.000001</v>
      </c>
      <c r="B12" s="17" t="s">
        <v>2102</v>
      </c>
      <c r="C12" s="18" t="s">
        <v>2083</v>
      </c>
      <c r="D12" s="8">
        <v>9.9999999999999995E-7</v>
      </c>
      <c r="E12" s="9">
        <v>35.340000000000003</v>
      </c>
      <c r="F12" s="19"/>
      <c r="G12" s="20"/>
    </row>
    <row r="13" spans="1:9">
      <c r="A13" s="6" t="str">
        <f t="shared" si="0"/>
        <v>EGFR [L861Q]_1mMFT003666-010.000001</v>
      </c>
      <c r="B13" s="17" t="s">
        <v>2102</v>
      </c>
      <c r="C13" s="18" t="s">
        <v>2084</v>
      </c>
      <c r="D13" s="8">
        <v>9.9999999999999995E-7</v>
      </c>
      <c r="E13" s="9">
        <v>37.49</v>
      </c>
      <c r="F13" s="19">
        <f>AVERAGE(E13:E14)</f>
        <v>37.005000000000003</v>
      </c>
      <c r="G13" s="20">
        <f>(1-(F13-F5)/(F7-F5))*100</f>
        <v>-2.5318329878590617</v>
      </c>
    </row>
    <row r="14" spans="1:9">
      <c r="A14" s="6" t="str">
        <f t="shared" si="0"/>
        <v>EGFR [L861Q]_1mMFT003666-010.000001</v>
      </c>
      <c r="B14" s="17" t="s">
        <v>2102</v>
      </c>
      <c r="C14" s="25" t="s">
        <v>2084</v>
      </c>
      <c r="D14" s="8">
        <v>9.9999999999999995E-7</v>
      </c>
      <c r="E14" s="21">
        <v>36.520000000000003</v>
      </c>
      <c r="F14" s="19"/>
      <c r="G14" s="20"/>
    </row>
    <row r="15" spans="1:9">
      <c r="A15" s="6" t="str">
        <f t="shared" si="0"/>
        <v>EGFR [L861Q]_1mMFT001973-170.000001</v>
      </c>
      <c r="B15" s="17" t="s">
        <v>2102</v>
      </c>
      <c r="C15" s="18" t="s">
        <v>2085</v>
      </c>
      <c r="D15" s="8">
        <v>9.9999999999999995E-7</v>
      </c>
      <c r="E15" s="9">
        <v>35.880000000000003</v>
      </c>
      <c r="F15" s="19">
        <f>AVERAGE(E15:E16)</f>
        <v>36.400000000000006</v>
      </c>
      <c r="G15" s="20">
        <f>(1-(F15-F5)/(F7-F5))*100</f>
        <v>-0.74030204323365378</v>
      </c>
    </row>
    <row r="16" spans="1:9">
      <c r="A16" s="6" t="str">
        <f t="shared" si="0"/>
        <v>EGFR [L861Q]_1mMFT001973-170.000001</v>
      </c>
      <c r="B16" s="17" t="s">
        <v>2102</v>
      </c>
      <c r="C16" s="18" t="s">
        <v>2085</v>
      </c>
      <c r="D16" s="8">
        <v>9.9999999999999995E-7</v>
      </c>
      <c r="E16" s="9">
        <v>36.92</v>
      </c>
      <c r="F16" s="19"/>
      <c r="G16" s="20"/>
    </row>
    <row r="17" spans="1:7">
      <c r="A17" s="6" t="str">
        <f t="shared" si="0"/>
        <v>EGFR [L861Q]_1mMFT003437-010.000001</v>
      </c>
      <c r="B17" s="17" t="s">
        <v>2102</v>
      </c>
      <c r="C17" s="18" t="s">
        <v>2086</v>
      </c>
      <c r="D17" s="8">
        <v>9.9999999999999995E-7</v>
      </c>
      <c r="E17" s="9">
        <v>35.81</v>
      </c>
      <c r="F17" s="19">
        <f>AVERAGE(E17:E18)</f>
        <v>35.984999999999999</v>
      </c>
      <c r="G17" s="20">
        <f>(1-(F17-F5)/(F7-F5))*100</f>
        <v>0.48859934853420217</v>
      </c>
    </row>
    <row r="18" spans="1:7">
      <c r="A18" s="6" t="str">
        <f t="shared" si="0"/>
        <v>EGFR [L861Q]_1mMFT003437-010.000001</v>
      </c>
      <c r="B18" s="17" t="s">
        <v>2102</v>
      </c>
      <c r="C18" s="18" t="s">
        <v>2086</v>
      </c>
      <c r="D18" s="8">
        <v>9.9999999999999995E-7</v>
      </c>
      <c r="E18" s="9">
        <v>36.159999999999997</v>
      </c>
      <c r="F18" s="19"/>
      <c r="G18" s="20"/>
    </row>
    <row r="19" spans="1:7">
      <c r="A19" s="6" t="str">
        <f t="shared" si="0"/>
        <v>EGFR [L861Q]_1mMFT000959-040.000001</v>
      </c>
      <c r="B19" s="17" t="s">
        <v>2102</v>
      </c>
      <c r="C19" s="18" t="s">
        <v>2087</v>
      </c>
      <c r="D19" s="8">
        <v>9.9999999999999995E-7</v>
      </c>
      <c r="E19" s="9">
        <v>37.369999999999997</v>
      </c>
      <c r="F19" s="19">
        <f>AVERAGE(E19:E20)</f>
        <v>37.049999999999997</v>
      </c>
      <c r="G19" s="20">
        <f>(1-(F19-F5)/(F7-F5))*100</f>
        <v>-2.6650873556411048</v>
      </c>
    </row>
    <row r="20" spans="1:7">
      <c r="A20" s="6" t="str">
        <f t="shared" si="0"/>
        <v>EGFR [L861Q]_1mMFT000959-040.000001</v>
      </c>
      <c r="B20" s="17" t="s">
        <v>2102</v>
      </c>
      <c r="C20" s="18" t="s">
        <v>2087</v>
      </c>
      <c r="D20" s="8">
        <v>9.9999999999999995E-7</v>
      </c>
      <c r="E20" s="9">
        <v>36.729999999999997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1393</v>
      </c>
      <c r="C1" s="6" t="s">
        <v>2077</v>
      </c>
    </row>
    <row r="2" spans="1:9">
      <c r="B2" s="7" t="s">
        <v>1457</v>
      </c>
      <c r="C2" s="6" t="s">
        <v>2078</v>
      </c>
      <c r="H2" s="11"/>
      <c r="I2" s="11"/>
    </row>
    <row r="3" spans="1:9" ht="15" thickBot="1"/>
    <row r="4" spans="1:9" ht="31" thickBot="1">
      <c r="B4" s="12" t="s">
        <v>1394</v>
      </c>
      <c r="C4" s="12" t="s">
        <v>1395</v>
      </c>
      <c r="D4" s="13" t="s">
        <v>1458</v>
      </c>
      <c r="E4" s="14" t="s">
        <v>1396</v>
      </c>
      <c r="F4" s="15" t="s">
        <v>1399</v>
      </c>
      <c r="G4" s="16" t="s">
        <v>1397</v>
      </c>
    </row>
    <row r="5" spans="1:9">
      <c r="A5" s="6" t="str">
        <f t="shared" ref="A5:A20" si="0">IF(D5="","",B5&amp;C5&amp;D5)</f>
        <v/>
      </c>
      <c r="B5" s="17" t="s">
        <v>2103</v>
      </c>
      <c r="C5" s="18" t="s">
        <v>267</v>
      </c>
      <c r="E5" s="9">
        <v>2.34</v>
      </c>
      <c r="F5" s="19">
        <f>AVERAGE(E5:E6)</f>
        <v>2.58</v>
      </c>
    </row>
    <row r="6" spans="1:9">
      <c r="A6" s="6" t="str">
        <f t="shared" si="0"/>
        <v/>
      </c>
      <c r="B6" s="17" t="s">
        <v>2103</v>
      </c>
      <c r="C6" s="18" t="s">
        <v>267</v>
      </c>
      <c r="E6" s="9">
        <v>2.82</v>
      </c>
      <c r="F6" s="19"/>
    </row>
    <row r="7" spans="1:9">
      <c r="A7" s="6" t="str">
        <f t="shared" si="0"/>
        <v/>
      </c>
      <c r="B7" s="17" t="s">
        <v>2103</v>
      </c>
      <c r="C7" s="18" t="s">
        <v>270</v>
      </c>
      <c r="E7" s="9">
        <v>29.49</v>
      </c>
      <c r="F7" s="19">
        <f>AVERAGE(E7:E8)</f>
        <v>30.125</v>
      </c>
    </row>
    <row r="8" spans="1:9">
      <c r="A8" s="6" t="str">
        <f t="shared" si="0"/>
        <v/>
      </c>
      <c r="B8" s="17" t="s">
        <v>2103</v>
      </c>
      <c r="C8" s="18" t="s">
        <v>270</v>
      </c>
      <c r="E8" s="9">
        <v>30.76</v>
      </c>
      <c r="F8" s="19"/>
    </row>
    <row r="9" spans="1:9">
      <c r="A9" s="6" t="str">
        <f t="shared" si="0"/>
        <v>EGFR [T790M]_1mMStaurosporine0.00001</v>
      </c>
      <c r="B9" s="17" t="s">
        <v>2103</v>
      </c>
      <c r="C9" s="18" t="s">
        <v>1459</v>
      </c>
      <c r="D9" s="8">
        <v>1.0000000000000001E-5</v>
      </c>
      <c r="E9" s="9">
        <v>3.17</v>
      </c>
      <c r="F9" s="19">
        <f>AVERAGE(E9:E10)</f>
        <v>3.4550000000000001</v>
      </c>
      <c r="G9" s="20">
        <f>(1-(F9-F5)/(F7-F5))*100</f>
        <v>96.823379923761124</v>
      </c>
    </row>
    <row r="10" spans="1:9">
      <c r="A10" s="6" t="str">
        <f t="shared" si="0"/>
        <v>EGFR [T790M]_1mMStaurosporine0.00001</v>
      </c>
      <c r="B10" s="17" t="s">
        <v>2103</v>
      </c>
      <c r="C10" s="18" t="s">
        <v>1459</v>
      </c>
      <c r="D10" s="8">
        <v>1.0000000000000001E-5</v>
      </c>
      <c r="E10" s="21">
        <v>3.74</v>
      </c>
      <c r="F10" s="22"/>
      <c r="G10" s="20"/>
    </row>
    <row r="11" spans="1:9">
      <c r="A11" s="6" t="str">
        <f t="shared" si="0"/>
        <v>EGFR [T790M]_1mMFT002787-120.000001</v>
      </c>
      <c r="B11" s="17" t="s">
        <v>2103</v>
      </c>
      <c r="C11" s="18" t="s">
        <v>2083</v>
      </c>
      <c r="D11" s="8">
        <v>9.9999999999999995E-7</v>
      </c>
      <c r="E11" s="9">
        <v>31.4</v>
      </c>
      <c r="F11" s="19">
        <f>AVERAGE(E11:E12)</f>
        <v>31.06</v>
      </c>
      <c r="G11" s="20">
        <f>(1-(F11-F5)/(F7-F5))*100</f>
        <v>-3.394445452895245</v>
      </c>
    </row>
    <row r="12" spans="1:9">
      <c r="A12" s="6" t="str">
        <f t="shared" si="0"/>
        <v>EGFR [T790M]_1mMFT002787-120.000001</v>
      </c>
      <c r="B12" s="17" t="s">
        <v>2103</v>
      </c>
      <c r="C12" s="18" t="s">
        <v>2083</v>
      </c>
      <c r="D12" s="8">
        <v>9.9999999999999995E-7</v>
      </c>
      <c r="E12" s="9">
        <v>30.72</v>
      </c>
      <c r="F12" s="19"/>
      <c r="G12" s="20"/>
    </row>
    <row r="13" spans="1:9">
      <c r="A13" s="6" t="str">
        <f t="shared" si="0"/>
        <v>EGFR [T790M]_1mMFT003666-010.000001</v>
      </c>
      <c r="B13" s="17" t="s">
        <v>2103</v>
      </c>
      <c r="C13" s="18" t="s">
        <v>2084</v>
      </c>
      <c r="D13" s="8">
        <v>9.9999999999999995E-7</v>
      </c>
      <c r="E13" s="9">
        <v>33.299999999999997</v>
      </c>
      <c r="F13" s="19">
        <f>AVERAGE(E13:E14)</f>
        <v>32.81</v>
      </c>
      <c r="G13" s="20">
        <f>(1-(F13-F5)/(F7-F5))*100</f>
        <v>-9.7476856053730252</v>
      </c>
    </row>
    <row r="14" spans="1:9">
      <c r="A14" s="6" t="str">
        <f t="shared" si="0"/>
        <v>EGFR [T790M]_1mMFT003666-010.000001</v>
      </c>
      <c r="B14" s="17" t="s">
        <v>2103</v>
      </c>
      <c r="C14" s="25" t="s">
        <v>2084</v>
      </c>
      <c r="D14" s="8">
        <v>9.9999999999999995E-7</v>
      </c>
      <c r="E14" s="21">
        <v>32.32</v>
      </c>
      <c r="F14" s="19"/>
      <c r="G14" s="20"/>
    </row>
    <row r="15" spans="1:9">
      <c r="A15" s="6" t="str">
        <f t="shared" si="0"/>
        <v>EGFR [T790M]_1mMFT001973-170.000001</v>
      </c>
      <c r="B15" s="17" t="s">
        <v>2103</v>
      </c>
      <c r="C15" s="18" t="s">
        <v>2085</v>
      </c>
      <c r="D15" s="8">
        <v>9.9999999999999995E-7</v>
      </c>
      <c r="E15" s="9">
        <v>32.51</v>
      </c>
      <c r="F15" s="19">
        <f>AVERAGE(E15:E16)</f>
        <v>32.229999999999997</v>
      </c>
      <c r="G15" s="20">
        <f>(1-(F15-F5)/(F7-F5))*100</f>
        <v>-7.6420402976946633</v>
      </c>
    </row>
    <row r="16" spans="1:9">
      <c r="A16" s="6" t="str">
        <f t="shared" si="0"/>
        <v>EGFR [T790M]_1mMFT001973-170.000001</v>
      </c>
      <c r="B16" s="17" t="s">
        <v>2103</v>
      </c>
      <c r="C16" s="18" t="s">
        <v>2085</v>
      </c>
      <c r="D16" s="8">
        <v>9.9999999999999995E-7</v>
      </c>
      <c r="E16" s="9">
        <v>31.95</v>
      </c>
      <c r="F16" s="19"/>
      <c r="G16" s="20"/>
    </row>
    <row r="17" spans="1:7">
      <c r="A17" s="6" t="str">
        <f t="shared" si="0"/>
        <v>EGFR [T790M]_1mMFT003437-010.000001</v>
      </c>
      <c r="B17" s="17" t="s">
        <v>2103</v>
      </c>
      <c r="C17" s="18" t="s">
        <v>2086</v>
      </c>
      <c r="D17" s="8">
        <v>9.9999999999999995E-7</v>
      </c>
      <c r="E17" s="9">
        <v>33.08</v>
      </c>
      <c r="F17" s="19">
        <f>AVERAGE(E17:E18)</f>
        <v>32.215000000000003</v>
      </c>
      <c r="G17" s="20">
        <f>(1-(F17-F5)/(F7-F5))*100</f>
        <v>-7.5875839535306078</v>
      </c>
    </row>
    <row r="18" spans="1:7">
      <c r="A18" s="6" t="str">
        <f t="shared" si="0"/>
        <v>EGFR [T790M]_1mMFT003437-010.000001</v>
      </c>
      <c r="B18" s="17" t="s">
        <v>2103</v>
      </c>
      <c r="C18" s="18" t="s">
        <v>2086</v>
      </c>
      <c r="D18" s="8">
        <v>9.9999999999999995E-7</v>
      </c>
      <c r="E18" s="9">
        <v>31.35</v>
      </c>
      <c r="F18" s="19"/>
      <c r="G18" s="20"/>
    </row>
    <row r="19" spans="1:7">
      <c r="A19" s="6" t="str">
        <f t="shared" si="0"/>
        <v>EGFR [T790M]_1mMFT000959-040.000001</v>
      </c>
      <c r="B19" s="17" t="s">
        <v>2103</v>
      </c>
      <c r="C19" s="18" t="s">
        <v>2087</v>
      </c>
      <c r="D19" s="8">
        <v>9.9999999999999995E-7</v>
      </c>
      <c r="E19" s="9">
        <v>32.5</v>
      </c>
      <c r="F19" s="19">
        <f>AVERAGE(E19:E20)</f>
        <v>32.4</v>
      </c>
      <c r="G19" s="20">
        <f>(1-(F19-F5)/(F7-F5))*100</f>
        <v>-8.2592121982210784</v>
      </c>
    </row>
    <row r="20" spans="1:7">
      <c r="A20" s="6" t="str">
        <f t="shared" si="0"/>
        <v>EGFR [T790M]_1mMFT000959-040.000001</v>
      </c>
      <c r="B20" s="17" t="s">
        <v>2103</v>
      </c>
      <c r="C20" s="18" t="s">
        <v>2087</v>
      </c>
      <c r="D20" s="8">
        <v>9.9999999999999995E-7</v>
      </c>
      <c r="E20" s="9">
        <v>32.299999999999997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8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1460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2104</v>
      </c>
      <c r="C5" s="18" t="s">
        <v>267</v>
      </c>
      <c r="E5" s="9">
        <v>3</v>
      </c>
      <c r="F5" s="19">
        <f>AVERAGE(E5:E6)</f>
        <v>2.7949999999999999</v>
      </c>
    </row>
    <row r="6" spans="1:9">
      <c r="A6" s="6" t="str">
        <f t="shared" si="0"/>
        <v/>
      </c>
      <c r="B6" s="17" t="s">
        <v>2104</v>
      </c>
      <c r="C6" s="18" t="s">
        <v>267</v>
      </c>
      <c r="E6" s="9">
        <v>2.59</v>
      </c>
      <c r="F6" s="19"/>
    </row>
    <row r="7" spans="1:9">
      <c r="A7" s="6" t="str">
        <f t="shared" si="0"/>
        <v/>
      </c>
      <c r="B7" s="17" t="s">
        <v>2104</v>
      </c>
      <c r="C7" s="18" t="s">
        <v>270</v>
      </c>
      <c r="E7" s="9">
        <v>36.42</v>
      </c>
      <c r="F7" s="19">
        <f>AVERAGE(E7:E8)</f>
        <v>36.53</v>
      </c>
    </row>
    <row r="8" spans="1:9">
      <c r="A8" s="6" t="str">
        <f t="shared" si="0"/>
        <v/>
      </c>
      <c r="B8" s="17" t="s">
        <v>2104</v>
      </c>
      <c r="C8" s="18" t="s">
        <v>270</v>
      </c>
      <c r="E8" s="9">
        <v>36.64</v>
      </c>
      <c r="F8" s="19"/>
    </row>
    <row r="9" spans="1:9">
      <c r="A9" s="6" t="str">
        <f t="shared" si="0"/>
        <v>EGFR [T790M/L858R]_1mMStaurosporine0.00001</v>
      </c>
      <c r="B9" s="17" t="s">
        <v>2104</v>
      </c>
      <c r="C9" s="18" t="s">
        <v>272</v>
      </c>
      <c r="D9" s="8">
        <v>1.0000000000000001E-5</v>
      </c>
      <c r="E9" s="9">
        <v>2.11</v>
      </c>
      <c r="F9" s="19">
        <f>AVERAGE(E9:E10)</f>
        <v>2.2850000000000001</v>
      </c>
      <c r="G9" s="20">
        <f>(1-(F9-F5)/(F7-F5))*100</f>
        <v>101.51178301467318</v>
      </c>
    </row>
    <row r="10" spans="1:9">
      <c r="A10" s="6" t="str">
        <f t="shared" si="0"/>
        <v>EGFR [T790M/L858R]_1mMStaurosporine0.00001</v>
      </c>
      <c r="B10" s="17" t="s">
        <v>2104</v>
      </c>
      <c r="C10" s="18" t="s">
        <v>272</v>
      </c>
      <c r="D10" s="8">
        <v>1.0000000000000001E-5</v>
      </c>
      <c r="E10" s="21">
        <v>2.46</v>
      </c>
      <c r="F10" s="22"/>
      <c r="G10" s="20"/>
    </row>
    <row r="11" spans="1:9">
      <c r="A11" s="6" t="str">
        <f t="shared" si="0"/>
        <v>EGFR [T790M/L858R]_1mMFT002787-120.000001</v>
      </c>
      <c r="B11" s="17" t="s">
        <v>2104</v>
      </c>
      <c r="C11" s="18" t="s">
        <v>2083</v>
      </c>
      <c r="D11" s="8">
        <v>9.9999999999999995E-7</v>
      </c>
      <c r="E11" s="9">
        <v>39.19</v>
      </c>
      <c r="F11" s="19">
        <f>AVERAGE(E11:E12)</f>
        <v>38.234999999999999</v>
      </c>
      <c r="G11" s="20">
        <f>(1-(F11-F5)/(F7-F5))*100</f>
        <v>-5.0540981176819377</v>
      </c>
    </row>
    <row r="12" spans="1:9">
      <c r="A12" s="6" t="str">
        <f t="shared" si="0"/>
        <v>EGFR [T790M/L858R]_1mMFT002787-120.000001</v>
      </c>
      <c r="B12" s="17" t="s">
        <v>2104</v>
      </c>
      <c r="C12" s="18" t="s">
        <v>2083</v>
      </c>
      <c r="D12" s="8">
        <v>9.9999999999999995E-7</v>
      </c>
      <c r="E12" s="9">
        <v>37.28</v>
      </c>
      <c r="F12" s="19"/>
      <c r="G12" s="20"/>
    </row>
    <row r="13" spans="1:9">
      <c r="A13" s="6" t="str">
        <f t="shared" si="0"/>
        <v>EGFR [T790M/L858R]_1mMFT003666-010.000001</v>
      </c>
      <c r="B13" s="17" t="s">
        <v>2104</v>
      </c>
      <c r="C13" s="18" t="s">
        <v>2084</v>
      </c>
      <c r="D13" s="8">
        <v>9.9999999999999995E-7</v>
      </c>
      <c r="E13" s="9">
        <v>40.090000000000003</v>
      </c>
      <c r="F13" s="19">
        <f>AVERAGE(E13:E14)</f>
        <v>39.415000000000006</v>
      </c>
      <c r="G13" s="20">
        <f>(1-(F13-F5)/(F7-F5))*100</f>
        <v>-8.5519490143767705</v>
      </c>
    </row>
    <row r="14" spans="1:9">
      <c r="A14" s="6" t="str">
        <f t="shared" si="0"/>
        <v>EGFR [T790M/L858R]_1mMFT003666-010.000001</v>
      </c>
      <c r="B14" s="17" t="s">
        <v>2104</v>
      </c>
      <c r="C14" s="25" t="s">
        <v>2084</v>
      </c>
      <c r="D14" s="8">
        <v>9.9999999999999995E-7</v>
      </c>
      <c r="E14" s="21">
        <v>38.74</v>
      </c>
      <c r="F14" s="19"/>
      <c r="G14" s="20"/>
    </row>
    <row r="15" spans="1:9">
      <c r="A15" s="6" t="str">
        <f t="shared" si="0"/>
        <v>EGFR [T790M/L858R]_1mMFT001973-170.000001</v>
      </c>
      <c r="B15" s="17" t="s">
        <v>2104</v>
      </c>
      <c r="C15" s="18" t="s">
        <v>2085</v>
      </c>
      <c r="D15" s="8">
        <v>9.9999999999999995E-7</v>
      </c>
      <c r="E15" s="9">
        <v>39.31</v>
      </c>
      <c r="F15" s="19">
        <f>AVERAGE(E15:E16)</f>
        <v>38.995000000000005</v>
      </c>
      <c r="G15" s="20">
        <f>(1-(F15-F5)/(F7-F5))*100</f>
        <v>-7.3069512375870893</v>
      </c>
    </row>
    <row r="16" spans="1:9">
      <c r="A16" s="6" t="str">
        <f t="shared" si="0"/>
        <v>EGFR [T790M/L858R]_1mMFT001973-170.000001</v>
      </c>
      <c r="B16" s="17" t="s">
        <v>2104</v>
      </c>
      <c r="C16" s="18" t="s">
        <v>2085</v>
      </c>
      <c r="D16" s="8">
        <v>9.9999999999999995E-7</v>
      </c>
      <c r="E16" s="9">
        <v>38.68</v>
      </c>
      <c r="F16" s="19"/>
      <c r="G16" s="20"/>
    </row>
    <row r="17" spans="1:7">
      <c r="A17" s="6" t="str">
        <f t="shared" si="0"/>
        <v>EGFR [T790M/L858R]_1mMFT003437-010.000001</v>
      </c>
      <c r="B17" s="17" t="s">
        <v>2104</v>
      </c>
      <c r="C17" s="18" t="s">
        <v>2086</v>
      </c>
      <c r="D17" s="8">
        <v>9.9999999999999995E-7</v>
      </c>
      <c r="E17" s="9">
        <v>39.06</v>
      </c>
      <c r="F17" s="19">
        <f>AVERAGE(E17:E18)</f>
        <v>38.605000000000004</v>
      </c>
      <c r="G17" s="20">
        <f>(1-(F17-F5)/(F7-F5))*100</f>
        <v>-6.1508818734252291</v>
      </c>
    </row>
    <row r="18" spans="1:7">
      <c r="A18" s="6" t="str">
        <f t="shared" si="0"/>
        <v>EGFR [T790M/L858R]_1mMFT003437-010.000001</v>
      </c>
      <c r="B18" s="17" t="s">
        <v>2104</v>
      </c>
      <c r="C18" s="18" t="s">
        <v>2086</v>
      </c>
      <c r="D18" s="8">
        <v>9.9999999999999995E-7</v>
      </c>
      <c r="E18" s="9">
        <v>38.15</v>
      </c>
      <c r="F18" s="19"/>
      <c r="G18" s="20"/>
    </row>
    <row r="19" spans="1:7">
      <c r="A19" s="6" t="str">
        <f t="shared" si="0"/>
        <v>EGFR [T790M/L858R]_1mMFT000959-040.000001</v>
      </c>
      <c r="B19" s="17" t="s">
        <v>2104</v>
      </c>
      <c r="C19" s="18" t="s">
        <v>2087</v>
      </c>
      <c r="D19" s="8">
        <v>9.9999999999999995E-7</v>
      </c>
      <c r="E19" s="9">
        <v>40.020000000000003</v>
      </c>
      <c r="F19" s="19">
        <f>AVERAGE(E19:E20)</f>
        <v>39.495000000000005</v>
      </c>
      <c r="G19" s="20">
        <f>(1-(F19-F5)/(F7-F5))*100</f>
        <v>-8.7890914480509998</v>
      </c>
    </row>
    <row r="20" spans="1:7">
      <c r="A20" s="6" t="str">
        <f t="shared" si="0"/>
        <v>EGFR [T790M/L858R]_1mMFT000959-040.000001</v>
      </c>
      <c r="B20" s="17" t="s">
        <v>2104</v>
      </c>
      <c r="C20" s="18" t="s">
        <v>2087</v>
      </c>
      <c r="D20" s="8">
        <v>9.9999999999999995E-7</v>
      </c>
      <c r="E20" s="9">
        <v>38.97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572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630</v>
      </c>
      <c r="D4" s="13" t="s">
        <v>623</v>
      </c>
      <c r="E4" s="14" t="s">
        <v>624</v>
      </c>
      <c r="F4" s="15" t="s">
        <v>631</v>
      </c>
      <c r="G4" s="16" t="s">
        <v>632</v>
      </c>
    </row>
    <row r="5" spans="1:9">
      <c r="A5" s="6" t="str">
        <f t="shared" ref="A5:A24" si="0">IF(D5="","",B5&amp;C5&amp;D5)</f>
        <v/>
      </c>
      <c r="B5" s="17" t="s">
        <v>633</v>
      </c>
      <c r="C5" s="18" t="s">
        <v>267</v>
      </c>
      <c r="E5" s="9">
        <v>1.94</v>
      </c>
      <c r="F5" s="23">
        <f>AVERAGE(E5:E8)</f>
        <v>1.5649999999999999</v>
      </c>
    </row>
    <row r="6" spans="1:9">
      <c r="A6" s="6" t="str">
        <f t="shared" si="0"/>
        <v/>
      </c>
      <c r="B6" s="17" t="s">
        <v>634</v>
      </c>
      <c r="C6" s="18" t="s">
        <v>267</v>
      </c>
      <c r="E6" s="9">
        <v>1.74</v>
      </c>
      <c r="F6" s="23"/>
    </row>
    <row r="7" spans="1:9">
      <c r="A7" s="6" t="str">
        <f t="shared" si="0"/>
        <v/>
      </c>
      <c r="B7" s="17" t="s">
        <v>633</v>
      </c>
      <c r="C7" s="18" t="s">
        <v>267</v>
      </c>
      <c r="E7" s="9">
        <v>1.1200000000000001</v>
      </c>
      <c r="F7" s="24"/>
    </row>
    <row r="8" spans="1:9">
      <c r="A8" s="6" t="str">
        <f t="shared" si="0"/>
        <v/>
      </c>
      <c r="B8" s="17" t="s">
        <v>635</v>
      </c>
      <c r="C8" s="18" t="s">
        <v>267</v>
      </c>
      <c r="E8" s="9">
        <v>1.46</v>
      </c>
      <c r="F8" s="23"/>
    </row>
    <row r="9" spans="1:9">
      <c r="A9" s="6" t="str">
        <f t="shared" si="0"/>
        <v/>
      </c>
      <c r="B9" s="17" t="s">
        <v>633</v>
      </c>
      <c r="C9" s="18" t="s">
        <v>270</v>
      </c>
      <c r="E9" s="9">
        <v>35.42</v>
      </c>
      <c r="F9" s="23">
        <f>AVERAGE(E9:E12)</f>
        <v>36.4375</v>
      </c>
    </row>
    <row r="10" spans="1:9">
      <c r="A10" s="6" t="str">
        <f t="shared" si="0"/>
        <v/>
      </c>
      <c r="B10" s="17" t="s">
        <v>634</v>
      </c>
      <c r="C10" s="18" t="s">
        <v>270</v>
      </c>
      <c r="E10" s="9">
        <v>33.409999999999997</v>
      </c>
      <c r="F10" s="23"/>
    </row>
    <row r="11" spans="1:9">
      <c r="A11" s="6" t="str">
        <f t="shared" si="0"/>
        <v/>
      </c>
      <c r="B11" s="17" t="s">
        <v>634</v>
      </c>
      <c r="C11" s="18" t="s">
        <v>270</v>
      </c>
      <c r="E11" s="9">
        <v>39.69</v>
      </c>
      <c r="F11" s="24"/>
    </row>
    <row r="12" spans="1:9">
      <c r="A12" s="6" t="str">
        <f t="shared" si="0"/>
        <v/>
      </c>
      <c r="B12" s="17" t="s">
        <v>635</v>
      </c>
      <c r="C12" s="18" t="s">
        <v>270</v>
      </c>
      <c r="E12" s="9">
        <v>37.229999999999997</v>
      </c>
      <c r="F12" s="23"/>
    </row>
    <row r="13" spans="1:9">
      <c r="A13" s="6" t="str">
        <f t="shared" si="0"/>
        <v>EPHA1_1mMStaurosporine0.00001</v>
      </c>
      <c r="B13" s="17" t="s">
        <v>633</v>
      </c>
      <c r="C13" s="18" t="s">
        <v>629</v>
      </c>
      <c r="D13" s="8">
        <v>1.0000000000000001E-5</v>
      </c>
      <c r="E13" s="9">
        <v>2.34</v>
      </c>
      <c r="F13" s="23">
        <f>AVERAGE(E13:E14)</f>
        <v>2.3149999999999999</v>
      </c>
      <c r="G13" s="20">
        <f>(1-(F13-F5)/(F9-F5))*100</f>
        <v>97.849308194135773</v>
      </c>
    </row>
    <row r="14" spans="1:9">
      <c r="A14" s="6" t="str">
        <f t="shared" si="0"/>
        <v>EPHA1_1mMStaurosporine0.00001</v>
      </c>
      <c r="B14" s="17" t="s">
        <v>633</v>
      </c>
      <c r="C14" s="18" t="s">
        <v>636</v>
      </c>
      <c r="D14" s="8">
        <v>1.0000000000000001E-5</v>
      </c>
      <c r="E14" s="9">
        <v>2.29</v>
      </c>
      <c r="F14" s="23"/>
      <c r="G14" s="20"/>
    </row>
    <row r="15" spans="1:9">
      <c r="A15" s="6" t="str">
        <f t="shared" si="0"/>
        <v>EPHA1_1mMFT002787-120.000001</v>
      </c>
      <c r="B15" s="17" t="s">
        <v>634</v>
      </c>
      <c r="C15" s="18" t="s">
        <v>2083</v>
      </c>
      <c r="D15" s="8">
        <v>9.9999999999999995E-7</v>
      </c>
      <c r="E15" s="9">
        <v>42.63</v>
      </c>
      <c r="F15" s="23">
        <f>AVERAGE(E15:E16)</f>
        <v>42.69</v>
      </c>
      <c r="G15" s="20">
        <f>(1-(F15-F5)/(F9-F5))*100</f>
        <v>-17.929600688221381</v>
      </c>
    </row>
    <row r="16" spans="1:9">
      <c r="A16" s="6" t="str">
        <f t="shared" si="0"/>
        <v>EPHA1_1mMFT002787-120.000001</v>
      </c>
      <c r="B16" s="17" t="s">
        <v>635</v>
      </c>
      <c r="C16" s="18" t="s">
        <v>2083</v>
      </c>
      <c r="D16" s="8">
        <v>9.9999999999999995E-7</v>
      </c>
      <c r="E16" s="9">
        <v>42.75</v>
      </c>
      <c r="F16" s="23"/>
      <c r="G16" s="20"/>
    </row>
    <row r="17" spans="1:7">
      <c r="A17" s="6" t="str">
        <f t="shared" si="0"/>
        <v>EPHA1_1mMFT003666-010.000001</v>
      </c>
      <c r="B17" s="17" t="s">
        <v>637</v>
      </c>
      <c r="C17" s="18" t="s">
        <v>2084</v>
      </c>
      <c r="D17" s="8">
        <v>9.9999999999999995E-7</v>
      </c>
      <c r="E17" s="9">
        <v>41.45</v>
      </c>
      <c r="F17" s="23">
        <f>AVERAGE(E17:E18)</f>
        <v>40.85</v>
      </c>
      <c r="G17" s="20">
        <f>(1-(F17-F5)/(F9-F5))*100</f>
        <v>-12.653236791167831</v>
      </c>
    </row>
    <row r="18" spans="1:7">
      <c r="A18" s="6" t="str">
        <f t="shared" si="0"/>
        <v>EPHA1_1mMFT003666-010.000001</v>
      </c>
      <c r="B18" s="17" t="s">
        <v>634</v>
      </c>
      <c r="C18" s="18" t="s">
        <v>2084</v>
      </c>
      <c r="D18" s="8">
        <v>9.9999999999999995E-7</v>
      </c>
      <c r="E18" s="9">
        <v>40.25</v>
      </c>
      <c r="F18" s="23"/>
      <c r="G18" s="20"/>
    </row>
    <row r="19" spans="1:7">
      <c r="A19" s="6" t="str">
        <f t="shared" si="0"/>
        <v>EPHA1_1mMFT001973-170.000001</v>
      </c>
      <c r="B19" s="17" t="s">
        <v>635</v>
      </c>
      <c r="C19" s="18" t="s">
        <v>2085</v>
      </c>
      <c r="D19" s="8">
        <v>9.9999999999999995E-7</v>
      </c>
      <c r="E19" s="9">
        <v>27.49</v>
      </c>
      <c r="F19" s="23">
        <f>AVERAGE(E19:E20)</f>
        <v>28.97</v>
      </c>
      <c r="G19" s="20">
        <f>(1-(F19-F5)/(F9-F5))*100</f>
        <v>21.413721413721419</v>
      </c>
    </row>
    <row r="20" spans="1:7">
      <c r="A20" s="6" t="str">
        <f t="shared" si="0"/>
        <v>EPHA1_1mMFT001973-170.000001</v>
      </c>
      <c r="B20" s="17" t="s">
        <v>634</v>
      </c>
      <c r="C20" s="18" t="s">
        <v>2085</v>
      </c>
      <c r="D20" s="8">
        <v>9.9999999999999995E-7</v>
      </c>
      <c r="E20" s="9">
        <v>30.45</v>
      </c>
      <c r="F20" s="23"/>
      <c r="G20" s="20"/>
    </row>
    <row r="21" spans="1:7">
      <c r="A21" s="6" t="str">
        <f t="shared" si="0"/>
        <v>EPHA1_1mMFT003437-010.000001</v>
      </c>
      <c r="B21" s="17" t="s">
        <v>634</v>
      </c>
      <c r="C21" s="18" t="s">
        <v>2086</v>
      </c>
      <c r="D21" s="8">
        <v>9.9999999999999995E-7</v>
      </c>
      <c r="E21" s="9">
        <v>40.98</v>
      </c>
      <c r="F21" s="23">
        <f>AVERAGE(E21:E22)</f>
        <v>40.239999999999995</v>
      </c>
      <c r="G21" s="20">
        <f>(1-(F21-F5)/(F9-F5))*100</f>
        <v>-10.904007455731568</v>
      </c>
    </row>
    <row r="22" spans="1:7">
      <c r="A22" s="6" t="str">
        <f t="shared" si="0"/>
        <v>EPHA1_1mMFT003437-010.000001</v>
      </c>
      <c r="B22" s="17" t="s">
        <v>635</v>
      </c>
      <c r="C22" s="18" t="s">
        <v>2086</v>
      </c>
      <c r="D22" s="8">
        <v>9.9999999999999995E-7</v>
      </c>
      <c r="E22" s="21">
        <v>39.5</v>
      </c>
      <c r="F22" s="23"/>
      <c r="G22" s="20"/>
    </row>
    <row r="23" spans="1:7">
      <c r="A23" s="6" t="str">
        <f t="shared" si="0"/>
        <v>EPHA1_1mMFT000959-040.000001</v>
      </c>
      <c r="B23" s="17" t="s">
        <v>633</v>
      </c>
      <c r="C23" s="18" t="s">
        <v>2087</v>
      </c>
      <c r="D23" s="8">
        <v>9.9999999999999995E-7</v>
      </c>
      <c r="E23" s="9">
        <v>41.22</v>
      </c>
      <c r="F23" s="23">
        <f>AVERAGE(E23:E24)</f>
        <v>41.92</v>
      </c>
      <c r="G23" s="20">
        <f>(1-(F23-F5)/(F9-F5))*100</f>
        <v>-15.721557100867445</v>
      </c>
    </row>
    <row r="24" spans="1:7">
      <c r="A24" s="6" t="str">
        <f t="shared" si="0"/>
        <v>EPHA1_1mMFT000959-040.000001</v>
      </c>
      <c r="B24" s="17" t="s">
        <v>633</v>
      </c>
      <c r="C24" s="18" t="s">
        <v>2087</v>
      </c>
      <c r="D24" s="8">
        <v>9.9999999999999995E-7</v>
      </c>
      <c r="E24" s="9">
        <v>42.62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516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2" si="0">IF(D5="","",B5&amp;C5&amp;D5)</f>
        <v/>
      </c>
      <c r="B5" s="17" t="s">
        <v>517</v>
      </c>
      <c r="C5" s="18" t="s">
        <v>267</v>
      </c>
      <c r="E5" s="9">
        <v>1.94</v>
      </c>
      <c r="F5" s="23">
        <f>AVERAGE(E5:E8)</f>
        <v>1.4649999999999999</v>
      </c>
    </row>
    <row r="6" spans="1:9">
      <c r="A6" s="6" t="str">
        <f t="shared" si="0"/>
        <v/>
      </c>
      <c r="B6" s="17" t="s">
        <v>517</v>
      </c>
      <c r="C6" s="18" t="s">
        <v>267</v>
      </c>
      <c r="E6" s="9">
        <v>1.67</v>
      </c>
      <c r="F6" s="23"/>
    </row>
    <row r="7" spans="1:9">
      <c r="A7" s="6" t="str">
        <f t="shared" si="0"/>
        <v/>
      </c>
      <c r="B7" s="17" t="s">
        <v>517</v>
      </c>
      <c r="C7" s="18" t="s">
        <v>267</v>
      </c>
      <c r="E7" s="9">
        <v>1.1599999999999999</v>
      </c>
      <c r="F7" s="24"/>
    </row>
    <row r="8" spans="1:9">
      <c r="A8" s="6" t="str">
        <f t="shared" si="0"/>
        <v/>
      </c>
      <c r="B8" s="17" t="s">
        <v>517</v>
      </c>
      <c r="C8" s="18" t="s">
        <v>267</v>
      </c>
      <c r="E8" s="9">
        <v>1.0900000000000001</v>
      </c>
      <c r="F8" s="23"/>
    </row>
    <row r="9" spans="1:9">
      <c r="A9" s="6" t="str">
        <f t="shared" si="0"/>
        <v/>
      </c>
      <c r="B9" s="17" t="s">
        <v>517</v>
      </c>
      <c r="C9" s="18" t="s">
        <v>270</v>
      </c>
      <c r="E9" s="9">
        <v>42.82</v>
      </c>
      <c r="F9" s="23">
        <f>AVERAGE(E9:E12)</f>
        <v>41.34</v>
      </c>
    </row>
    <row r="10" spans="1:9">
      <c r="A10" s="6" t="str">
        <f t="shared" si="0"/>
        <v/>
      </c>
      <c r="B10" s="17" t="s">
        <v>517</v>
      </c>
      <c r="C10" s="18" t="s">
        <v>270</v>
      </c>
      <c r="E10" s="9">
        <v>41.39</v>
      </c>
      <c r="F10" s="23"/>
    </row>
    <row r="11" spans="1:9">
      <c r="A11" s="6" t="str">
        <f t="shared" si="0"/>
        <v/>
      </c>
      <c r="B11" s="17" t="s">
        <v>517</v>
      </c>
      <c r="C11" s="18" t="s">
        <v>270</v>
      </c>
      <c r="E11" s="9">
        <v>41.2</v>
      </c>
      <c r="F11" s="24"/>
    </row>
    <row r="12" spans="1:9">
      <c r="A12" s="6" t="str">
        <f t="shared" si="0"/>
        <v/>
      </c>
      <c r="B12" s="17" t="s">
        <v>517</v>
      </c>
      <c r="C12" s="18" t="s">
        <v>270</v>
      </c>
      <c r="E12" s="9">
        <v>39.950000000000003</v>
      </c>
      <c r="F12" s="23"/>
    </row>
    <row r="13" spans="1:9">
      <c r="A13" s="6" t="str">
        <f t="shared" si="0"/>
        <v>EPHA2_1mMStaurosporine0.00001</v>
      </c>
      <c r="B13" s="17" t="s">
        <v>517</v>
      </c>
      <c r="C13" s="18" t="s">
        <v>272</v>
      </c>
      <c r="D13" s="8">
        <v>1.0000000000000001E-5</v>
      </c>
      <c r="E13" s="9">
        <v>5.2</v>
      </c>
      <c r="F13" s="23">
        <f>AVERAGE(E13:E14)</f>
        <v>4.835</v>
      </c>
      <c r="G13" s="20">
        <f>(1-(F13-F5)/(F9-F5))*100</f>
        <v>91.548589341692789</v>
      </c>
    </row>
    <row r="14" spans="1:9">
      <c r="A14" s="6" t="str">
        <f t="shared" si="0"/>
        <v>EPHA2_1mMStaurosporine0.00001</v>
      </c>
      <c r="B14" s="17" t="s">
        <v>517</v>
      </c>
      <c r="C14" s="18" t="s">
        <v>272</v>
      </c>
      <c r="D14" s="8">
        <v>1.0000000000000001E-5</v>
      </c>
      <c r="E14" s="9">
        <v>4.47</v>
      </c>
      <c r="F14" s="23"/>
      <c r="G14" s="20"/>
    </row>
    <row r="15" spans="1:9">
      <c r="A15" s="6" t="str">
        <f t="shared" si="0"/>
        <v>EPHA2_1mMFT002787-120.000001</v>
      </c>
      <c r="B15" s="17" t="s">
        <v>517</v>
      </c>
      <c r="C15" s="18" t="s">
        <v>2083</v>
      </c>
      <c r="D15" s="8">
        <v>9.9999999999999995E-7</v>
      </c>
      <c r="E15" s="9">
        <v>41.23</v>
      </c>
      <c r="F15" s="23">
        <f>AVERAGE(E15:E16)</f>
        <v>40.784999999999997</v>
      </c>
      <c r="G15" s="20">
        <f>(1-(F15-F5)/(F9-F5))*100</f>
        <v>1.3918495297805866</v>
      </c>
    </row>
    <row r="16" spans="1:9">
      <c r="A16" s="6" t="str">
        <f t="shared" si="0"/>
        <v>EPHA2_1mMFT002787-120.000001</v>
      </c>
      <c r="B16" s="17" t="s">
        <v>518</v>
      </c>
      <c r="C16" s="18" t="s">
        <v>2083</v>
      </c>
      <c r="D16" s="8">
        <v>9.9999999999999995E-7</v>
      </c>
      <c r="E16" s="9">
        <v>40.340000000000003</v>
      </c>
      <c r="F16" s="23"/>
      <c r="G16" s="20"/>
    </row>
    <row r="17" spans="1:9">
      <c r="A17" s="6" t="str">
        <f t="shared" si="0"/>
        <v>EPHA2_1mMFT003666-010.000001</v>
      </c>
      <c r="B17" s="17" t="s">
        <v>518</v>
      </c>
      <c r="C17" s="18" t="s">
        <v>2084</v>
      </c>
      <c r="D17" s="8">
        <v>9.9999999999999995E-7</v>
      </c>
      <c r="E17" s="9">
        <v>39.1</v>
      </c>
      <c r="F17" s="23">
        <f>AVERAGE(E17:E18)</f>
        <v>39.394999999999996</v>
      </c>
      <c r="G17" s="20">
        <f>(1-(F17-F5)/(F9-F5))*100</f>
        <v>4.8777429467084854</v>
      </c>
    </row>
    <row r="18" spans="1:9">
      <c r="A18" s="6" t="str">
        <f t="shared" si="0"/>
        <v>EPHA2_1mMFT003666-010.000001</v>
      </c>
      <c r="B18" s="17" t="s">
        <v>517</v>
      </c>
      <c r="C18" s="18" t="s">
        <v>2084</v>
      </c>
      <c r="D18" s="8">
        <v>9.9999999999999995E-7</v>
      </c>
      <c r="E18" s="9">
        <v>39.69</v>
      </c>
      <c r="F18" s="23"/>
      <c r="G18" s="20"/>
    </row>
    <row r="19" spans="1:9">
      <c r="A19" s="6" t="str">
        <f t="shared" si="0"/>
        <v>EPHA2_1mMFT001973-170.000001</v>
      </c>
      <c r="B19" s="17" t="s">
        <v>517</v>
      </c>
      <c r="C19" s="18" t="s">
        <v>2085</v>
      </c>
      <c r="D19" s="8">
        <v>9.9999999999999995E-7</v>
      </c>
      <c r="E19" s="9">
        <v>3.42</v>
      </c>
      <c r="F19" s="23">
        <f>AVERAGE(E19:E20)</f>
        <v>3.2450000000000001</v>
      </c>
      <c r="G19" s="20">
        <f>(1-(F19-F5)/(F9-F5))*100</f>
        <v>95.536050156739819</v>
      </c>
    </row>
    <row r="20" spans="1:9">
      <c r="A20" s="6" t="str">
        <f t="shared" si="0"/>
        <v>EPHA2_1mMFT001973-170.000001</v>
      </c>
      <c r="B20" s="17" t="s">
        <v>517</v>
      </c>
      <c r="C20" s="18" t="s">
        <v>2085</v>
      </c>
      <c r="D20" s="8">
        <v>9.9999999999999995E-7</v>
      </c>
      <c r="E20" s="21">
        <v>3.07</v>
      </c>
      <c r="F20" s="23"/>
      <c r="G20" s="20"/>
    </row>
    <row r="21" spans="1:9">
      <c r="A21" s="6" t="str">
        <f t="shared" si="0"/>
        <v>EPHA2_1mMFT000959-040.000001</v>
      </c>
      <c r="B21" s="17" t="s">
        <v>517</v>
      </c>
      <c r="C21" s="18" t="s">
        <v>2087</v>
      </c>
      <c r="D21" s="8">
        <v>9.9999999999999995E-7</v>
      </c>
      <c r="E21" s="9">
        <v>40.380000000000003</v>
      </c>
      <c r="F21" s="23">
        <f>AVERAGE(E21:E22)</f>
        <v>40.21</v>
      </c>
      <c r="G21" s="20">
        <f>(1-(F21-F5)/(F9-F5))*100</f>
        <v>2.8338557993730307</v>
      </c>
    </row>
    <row r="22" spans="1:9">
      <c r="A22" s="6" t="str">
        <f t="shared" si="0"/>
        <v>EPHA2_1mMFT000959-040.000001</v>
      </c>
      <c r="B22" s="17" t="s">
        <v>517</v>
      </c>
      <c r="C22" s="18" t="s">
        <v>2087</v>
      </c>
      <c r="D22" s="8">
        <v>9.9999999999999995E-7</v>
      </c>
      <c r="E22" s="9">
        <v>40.04</v>
      </c>
      <c r="F22" s="23"/>
      <c r="G22" s="20"/>
    </row>
    <row r="25" spans="1:9">
      <c r="B25" s="7" t="s">
        <v>258</v>
      </c>
      <c r="C25" s="6" t="s">
        <v>2077</v>
      </c>
    </row>
    <row r="26" spans="1:9">
      <c r="B26" s="7" t="s">
        <v>259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260</v>
      </c>
      <c r="C28" s="12" t="s">
        <v>261</v>
      </c>
      <c r="D28" s="13" t="s">
        <v>262</v>
      </c>
      <c r="E28" s="14" t="s">
        <v>263</v>
      </c>
      <c r="F28" s="15" t="s">
        <v>264</v>
      </c>
      <c r="G28" s="16" t="s">
        <v>265</v>
      </c>
    </row>
    <row r="29" spans="1:9">
      <c r="A29" s="6" t="str">
        <f t="shared" ref="A29:A36" si="1">IF(D29="","",B29&amp;C29&amp;D29)</f>
        <v/>
      </c>
      <c r="B29" s="17" t="s">
        <v>2040</v>
      </c>
      <c r="C29" s="18" t="s">
        <v>267</v>
      </c>
      <c r="E29" s="9">
        <v>0.7</v>
      </c>
      <c r="F29" s="19">
        <f>AVERAGE(E29:E30)</f>
        <v>1.0249999999999999</v>
      </c>
    </row>
    <row r="30" spans="1:9">
      <c r="A30" s="6" t="str">
        <f t="shared" si="1"/>
        <v/>
      </c>
      <c r="B30" s="17" t="s">
        <v>2041</v>
      </c>
      <c r="C30" s="18" t="s">
        <v>267</v>
      </c>
      <c r="E30" s="9">
        <v>1.35</v>
      </c>
      <c r="F30" s="19"/>
    </row>
    <row r="31" spans="1:9">
      <c r="A31" s="6" t="str">
        <f t="shared" si="1"/>
        <v/>
      </c>
      <c r="B31" s="17" t="s">
        <v>2042</v>
      </c>
      <c r="C31" s="18" t="s">
        <v>270</v>
      </c>
      <c r="E31" s="9">
        <v>37.9</v>
      </c>
      <c r="F31" s="19">
        <f>AVERAGE(E31:E32)</f>
        <v>38.195</v>
      </c>
    </row>
    <row r="32" spans="1:9">
      <c r="A32" s="6" t="str">
        <f t="shared" si="1"/>
        <v/>
      </c>
      <c r="B32" s="17" t="s">
        <v>2042</v>
      </c>
      <c r="C32" s="18" t="s">
        <v>270</v>
      </c>
      <c r="E32" s="9">
        <v>38.49</v>
      </c>
      <c r="F32" s="19"/>
    </row>
    <row r="33" spans="1:7">
      <c r="A33" s="6" t="str">
        <f t="shared" si="1"/>
        <v>EPHA2_1mMStaurosporine0.00001</v>
      </c>
      <c r="B33" s="17" t="s">
        <v>2042</v>
      </c>
      <c r="C33" s="18" t="s">
        <v>1994</v>
      </c>
      <c r="D33" s="8">
        <v>1.0000000000000001E-5</v>
      </c>
      <c r="E33" s="9">
        <v>4.1900000000000004</v>
      </c>
      <c r="F33" s="19">
        <f>AVERAGE(E33:E34)</f>
        <v>4.4450000000000003</v>
      </c>
      <c r="G33" s="20">
        <f>(1-(F33-F29)/(F31-F29))*100</f>
        <v>90.799031476997584</v>
      </c>
    </row>
    <row r="34" spans="1:7">
      <c r="A34" s="6" t="str">
        <f t="shared" si="1"/>
        <v>EPHA2_1mMStaurosporine0.00001</v>
      </c>
      <c r="B34" s="17" t="s">
        <v>2041</v>
      </c>
      <c r="C34" s="18" t="s">
        <v>2043</v>
      </c>
      <c r="D34" s="8">
        <v>1.0000000000000001E-5</v>
      </c>
      <c r="E34" s="21">
        <v>4.7</v>
      </c>
      <c r="F34" s="22"/>
      <c r="G34" s="20"/>
    </row>
    <row r="35" spans="1:7">
      <c r="A35" s="6" t="str">
        <f t="shared" si="1"/>
        <v>EPHA2_1mMFT003437-010.000001</v>
      </c>
      <c r="B35" s="17" t="s">
        <v>2042</v>
      </c>
      <c r="C35" s="18" t="s">
        <v>2086</v>
      </c>
      <c r="D35" s="8">
        <v>9.9999999999999995E-7</v>
      </c>
      <c r="E35" s="9">
        <v>38.35</v>
      </c>
      <c r="F35" s="19">
        <f>AVERAGE(E35:E36)</f>
        <v>38.379999999999995</v>
      </c>
      <c r="G35" s="20">
        <f>(1-(F35-F29)/(F31-F29))*100</f>
        <v>-0.49771320957761045</v>
      </c>
    </row>
    <row r="36" spans="1:7">
      <c r="A36" s="6" t="str">
        <f t="shared" si="1"/>
        <v>EPHA2_1mMFT003437-010.000001</v>
      </c>
      <c r="B36" s="17" t="s">
        <v>2042</v>
      </c>
      <c r="C36" s="18" t="s">
        <v>2086</v>
      </c>
      <c r="D36" s="8">
        <v>9.9999999999999995E-7</v>
      </c>
      <c r="E36" s="21">
        <v>38.409999999999997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884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885</v>
      </c>
      <c r="D4" s="13" t="s">
        <v>262</v>
      </c>
      <c r="E4" s="14" t="s">
        <v>263</v>
      </c>
      <c r="F4" s="15" t="s">
        <v>886</v>
      </c>
      <c r="G4" s="16" t="s">
        <v>887</v>
      </c>
    </row>
    <row r="5" spans="1:9">
      <c r="A5" s="6" t="str">
        <f t="shared" ref="A5:A20" si="0">IF(D5="","",B5&amp;C5&amp;D5)</f>
        <v/>
      </c>
      <c r="B5" s="17" t="s">
        <v>888</v>
      </c>
      <c r="C5" s="18" t="s">
        <v>267</v>
      </c>
      <c r="E5" s="9">
        <v>3.91</v>
      </c>
      <c r="F5" s="19">
        <f>AVERAGE(E5:E6)</f>
        <v>3.92</v>
      </c>
    </row>
    <row r="6" spans="1:9">
      <c r="A6" s="6" t="str">
        <f t="shared" si="0"/>
        <v/>
      </c>
      <c r="B6" s="17" t="s">
        <v>888</v>
      </c>
      <c r="C6" s="18" t="s">
        <v>267</v>
      </c>
      <c r="E6" s="9">
        <v>3.93</v>
      </c>
      <c r="F6" s="19"/>
    </row>
    <row r="7" spans="1:9">
      <c r="A7" s="6" t="str">
        <f t="shared" si="0"/>
        <v/>
      </c>
      <c r="B7" s="17" t="s">
        <v>888</v>
      </c>
      <c r="C7" s="18" t="s">
        <v>270</v>
      </c>
      <c r="E7" s="9">
        <v>50.83</v>
      </c>
      <c r="F7" s="19">
        <f>AVERAGE(E7:E8)</f>
        <v>50.875</v>
      </c>
    </row>
    <row r="8" spans="1:9">
      <c r="A8" s="6" t="str">
        <f t="shared" si="0"/>
        <v/>
      </c>
      <c r="B8" s="17" t="s">
        <v>888</v>
      </c>
      <c r="C8" s="18" t="s">
        <v>270</v>
      </c>
      <c r="E8" s="9">
        <v>50.92</v>
      </c>
      <c r="F8" s="19"/>
    </row>
    <row r="9" spans="1:9">
      <c r="A9" s="6" t="str">
        <f t="shared" si="0"/>
        <v>EPHA3_1mMStaurosporine0.00001</v>
      </c>
      <c r="B9" s="17" t="s">
        <v>889</v>
      </c>
      <c r="C9" s="18" t="s">
        <v>890</v>
      </c>
      <c r="D9" s="8">
        <v>1.0000000000000001E-5</v>
      </c>
      <c r="E9" s="9">
        <v>2.84</v>
      </c>
      <c r="F9" s="19">
        <f>AVERAGE(E9:E10)</f>
        <v>3.3250000000000002</v>
      </c>
      <c r="G9" s="20">
        <f>(1-(F9-F5)/(F7-F5))*100</f>
        <v>101.26717069534661</v>
      </c>
    </row>
    <row r="10" spans="1:9">
      <c r="A10" s="6" t="str">
        <f t="shared" si="0"/>
        <v>EPHA3_1mMStaurosporine0.00001</v>
      </c>
      <c r="B10" s="17" t="s">
        <v>891</v>
      </c>
      <c r="C10" s="18" t="s">
        <v>272</v>
      </c>
      <c r="D10" s="8">
        <v>1.0000000000000001E-5</v>
      </c>
      <c r="E10" s="21">
        <v>3.81</v>
      </c>
      <c r="F10" s="22"/>
      <c r="G10" s="20"/>
    </row>
    <row r="11" spans="1:9">
      <c r="A11" s="6" t="str">
        <f t="shared" si="0"/>
        <v>EPHA3_1mMFT002787-120.000001</v>
      </c>
      <c r="B11" s="17" t="s">
        <v>889</v>
      </c>
      <c r="C11" s="18" t="s">
        <v>2083</v>
      </c>
      <c r="D11" s="8">
        <v>9.9999999999999995E-7</v>
      </c>
      <c r="E11" s="9">
        <v>50.31</v>
      </c>
      <c r="F11" s="19">
        <f>AVERAGE(E11:E12)</f>
        <v>50.365000000000002</v>
      </c>
      <c r="G11" s="20">
        <f>(1-(F11-F5)/(F7-F5))*100</f>
        <v>1.086146310297087</v>
      </c>
    </row>
    <row r="12" spans="1:9">
      <c r="A12" s="6" t="str">
        <f t="shared" si="0"/>
        <v>EPHA3_1mMFT002787-120.000001</v>
      </c>
      <c r="B12" s="17" t="s">
        <v>888</v>
      </c>
      <c r="C12" s="18" t="s">
        <v>2083</v>
      </c>
      <c r="D12" s="8">
        <v>9.9999999999999995E-7</v>
      </c>
      <c r="E12" s="9">
        <v>50.42</v>
      </c>
      <c r="F12" s="19"/>
      <c r="G12" s="20"/>
    </row>
    <row r="13" spans="1:9">
      <c r="A13" s="6" t="str">
        <f t="shared" si="0"/>
        <v>EPHA3_1mMFT003666-010.000001</v>
      </c>
      <c r="B13" s="17" t="s">
        <v>888</v>
      </c>
      <c r="C13" s="18" t="s">
        <v>2084</v>
      </c>
      <c r="D13" s="8">
        <v>9.9999999999999995E-7</v>
      </c>
      <c r="E13" s="9">
        <v>37.42</v>
      </c>
      <c r="F13" s="19">
        <f>AVERAGE(E13:E14)</f>
        <v>38.814999999999998</v>
      </c>
      <c r="G13" s="20">
        <f>(1-(F13-F5)/(F7-F5))*100</f>
        <v>25.684165690554796</v>
      </c>
    </row>
    <row r="14" spans="1:9">
      <c r="A14" s="6" t="str">
        <f t="shared" si="0"/>
        <v>EPHA3_1mMFT003666-010.000001</v>
      </c>
      <c r="B14" s="17" t="s">
        <v>891</v>
      </c>
      <c r="C14" s="18" t="s">
        <v>2084</v>
      </c>
      <c r="D14" s="8">
        <v>9.9999999999999995E-7</v>
      </c>
      <c r="E14" s="9">
        <v>40.21</v>
      </c>
      <c r="F14" s="19"/>
      <c r="G14" s="20"/>
    </row>
    <row r="15" spans="1:9">
      <c r="A15" s="6" t="str">
        <f t="shared" si="0"/>
        <v>EPHA3_1mMFT001973-170.000001</v>
      </c>
      <c r="B15" s="17" t="s">
        <v>888</v>
      </c>
      <c r="C15" s="18" t="s">
        <v>2085</v>
      </c>
      <c r="D15" s="8">
        <v>9.9999999999999995E-7</v>
      </c>
      <c r="E15" s="9">
        <v>9.58</v>
      </c>
      <c r="F15" s="19">
        <f>AVERAGE(E15:E16)</f>
        <v>9.2949999999999999</v>
      </c>
      <c r="G15" s="20">
        <f>(1-(F15-F5)/(F7-F5))*100</f>
        <v>88.552869768927707</v>
      </c>
    </row>
    <row r="16" spans="1:9">
      <c r="A16" s="6" t="str">
        <f t="shared" si="0"/>
        <v>EPHA3_1mMFT001973-170.000001</v>
      </c>
      <c r="B16" s="17" t="s">
        <v>888</v>
      </c>
      <c r="C16" s="18" t="s">
        <v>2085</v>
      </c>
      <c r="D16" s="8">
        <v>9.9999999999999995E-7</v>
      </c>
      <c r="E16" s="9">
        <v>9.01</v>
      </c>
      <c r="F16" s="19"/>
      <c r="G16" s="20"/>
    </row>
    <row r="17" spans="1:7">
      <c r="A17" s="6" t="str">
        <f t="shared" si="0"/>
        <v>EPHA3_1mMFT003437-010.000001</v>
      </c>
      <c r="B17" s="17" t="s">
        <v>888</v>
      </c>
      <c r="C17" s="18" t="s">
        <v>2086</v>
      </c>
      <c r="D17" s="8">
        <v>9.9999999999999995E-7</v>
      </c>
      <c r="E17" s="9">
        <v>49.43</v>
      </c>
      <c r="F17" s="19">
        <f>AVERAGE(E17:E18)</f>
        <v>49.129999999999995</v>
      </c>
      <c r="G17" s="20">
        <f>(1-(F17-F5)/(F7-F5))*100</f>
        <v>3.7163241401341862</v>
      </c>
    </row>
    <row r="18" spans="1:7">
      <c r="A18" s="6" t="str">
        <f t="shared" si="0"/>
        <v>EPHA3_1mMFT003437-010.000001</v>
      </c>
      <c r="B18" s="17" t="s">
        <v>888</v>
      </c>
      <c r="C18" s="18" t="s">
        <v>2086</v>
      </c>
      <c r="D18" s="8">
        <v>9.9999999999999995E-7</v>
      </c>
      <c r="E18" s="9">
        <v>48.83</v>
      </c>
      <c r="F18" s="19"/>
      <c r="G18" s="20"/>
    </row>
    <row r="19" spans="1:7">
      <c r="A19" s="6" t="str">
        <f t="shared" si="0"/>
        <v>EPHA3_1mMFT000959-040.000001</v>
      </c>
      <c r="B19" s="17" t="s">
        <v>888</v>
      </c>
      <c r="C19" s="18" t="s">
        <v>2087</v>
      </c>
      <c r="D19" s="8">
        <v>9.9999999999999995E-7</v>
      </c>
      <c r="E19" s="9">
        <v>48.41</v>
      </c>
      <c r="F19" s="19">
        <f>AVERAGE(E19:E20)</f>
        <v>49.524999999999999</v>
      </c>
      <c r="G19" s="20">
        <f>(1-(F19-F5)/(F7-F5))*100</f>
        <v>2.8750931743158348</v>
      </c>
    </row>
    <row r="20" spans="1:7">
      <c r="A20" s="6" t="str">
        <f t="shared" si="0"/>
        <v>EPHA3_1mMFT000959-040.000001</v>
      </c>
      <c r="B20" s="17" t="s">
        <v>889</v>
      </c>
      <c r="C20" s="18" t="s">
        <v>2087</v>
      </c>
      <c r="D20" s="8">
        <v>9.9999999999999995E-7</v>
      </c>
      <c r="E20" s="9">
        <v>50.64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519</v>
      </c>
      <c r="C1" s="6" t="s">
        <v>2079</v>
      </c>
    </row>
    <row r="2" spans="1:9">
      <c r="B2" s="7" t="s">
        <v>520</v>
      </c>
      <c r="C2" s="6" t="s">
        <v>2078</v>
      </c>
      <c r="H2" s="11"/>
      <c r="I2" s="11"/>
    </row>
    <row r="3" spans="1:9" ht="15" thickBot="1"/>
    <row r="4" spans="1:9" ht="31" thickBot="1">
      <c r="B4" s="12" t="s">
        <v>521</v>
      </c>
      <c r="C4" s="12" t="s">
        <v>522</v>
      </c>
      <c r="D4" s="13" t="s">
        <v>523</v>
      </c>
      <c r="E4" s="14" t="s">
        <v>524</v>
      </c>
      <c r="F4" s="15" t="s">
        <v>525</v>
      </c>
      <c r="G4" s="16" t="s">
        <v>526</v>
      </c>
    </row>
    <row r="5" spans="1:9">
      <c r="A5" s="6" t="str">
        <f t="shared" ref="A5:A22" si="0">IF(D5="","",B5&amp;C5&amp;D5)</f>
        <v/>
      </c>
      <c r="B5" s="17" t="s">
        <v>527</v>
      </c>
      <c r="C5" s="18" t="s">
        <v>267</v>
      </c>
      <c r="E5" s="9">
        <v>2.79</v>
      </c>
      <c r="F5" s="23">
        <f>AVERAGE(E5:E8)</f>
        <v>1.6850000000000001</v>
      </c>
    </row>
    <row r="6" spans="1:9">
      <c r="A6" s="6" t="str">
        <f t="shared" si="0"/>
        <v/>
      </c>
      <c r="B6" s="17" t="s">
        <v>528</v>
      </c>
      <c r="C6" s="18" t="s">
        <v>267</v>
      </c>
      <c r="E6" s="9">
        <v>1.26</v>
      </c>
      <c r="F6" s="23"/>
    </row>
    <row r="7" spans="1:9">
      <c r="A7" s="6" t="str">
        <f t="shared" si="0"/>
        <v/>
      </c>
      <c r="B7" s="17" t="s">
        <v>528</v>
      </c>
      <c r="C7" s="18" t="s">
        <v>267</v>
      </c>
      <c r="E7" s="9">
        <v>1.34</v>
      </c>
      <c r="F7" s="24"/>
    </row>
    <row r="8" spans="1:9">
      <c r="A8" s="6" t="str">
        <f t="shared" si="0"/>
        <v/>
      </c>
      <c r="B8" s="17" t="s">
        <v>528</v>
      </c>
      <c r="C8" s="18" t="s">
        <v>267</v>
      </c>
      <c r="E8" s="9">
        <v>1.35</v>
      </c>
      <c r="F8" s="23"/>
    </row>
    <row r="9" spans="1:9">
      <c r="A9" s="6" t="str">
        <f t="shared" si="0"/>
        <v/>
      </c>
      <c r="B9" s="17" t="s">
        <v>528</v>
      </c>
      <c r="C9" s="18" t="s">
        <v>270</v>
      </c>
      <c r="E9" s="9">
        <v>36.83</v>
      </c>
      <c r="F9" s="23">
        <f>AVERAGE(E9:E12)</f>
        <v>35.94</v>
      </c>
    </row>
    <row r="10" spans="1:9">
      <c r="A10" s="6" t="str">
        <f t="shared" si="0"/>
        <v/>
      </c>
      <c r="B10" s="17" t="s">
        <v>528</v>
      </c>
      <c r="C10" s="18" t="s">
        <v>270</v>
      </c>
      <c r="E10" s="9">
        <v>36.630000000000003</v>
      </c>
      <c r="F10" s="23"/>
    </row>
    <row r="11" spans="1:9">
      <c r="A11" s="6" t="str">
        <f t="shared" si="0"/>
        <v/>
      </c>
      <c r="B11" s="17" t="s">
        <v>527</v>
      </c>
      <c r="C11" s="18" t="s">
        <v>270</v>
      </c>
      <c r="E11" s="9">
        <v>35.909999999999997</v>
      </c>
      <c r="F11" s="24"/>
    </row>
    <row r="12" spans="1:9">
      <c r="A12" s="6" t="str">
        <f t="shared" si="0"/>
        <v/>
      </c>
      <c r="B12" s="17" t="s">
        <v>528</v>
      </c>
      <c r="C12" s="18" t="s">
        <v>270</v>
      </c>
      <c r="E12" s="9">
        <v>34.39</v>
      </c>
      <c r="F12" s="23"/>
    </row>
    <row r="13" spans="1:9">
      <c r="A13" s="6" t="str">
        <f t="shared" si="0"/>
        <v>EPHA4_1mMStaurosporine0.00001</v>
      </c>
      <c r="B13" s="17" t="s">
        <v>527</v>
      </c>
      <c r="C13" s="18" t="s">
        <v>529</v>
      </c>
      <c r="D13" s="8">
        <v>1.0000000000000001E-5</v>
      </c>
      <c r="E13" s="9">
        <v>3.21</v>
      </c>
      <c r="F13" s="23">
        <f>AVERAGE(E13:E14)</f>
        <v>3.12</v>
      </c>
      <c r="G13" s="20">
        <f>(1-(F13-F5)/(F9-F5))*100</f>
        <v>95.810830535688211</v>
      </c>
    </row>
    <row r="14" spans="1:9">
      <c r="A14" s="6" t="str">
        <f t="shared" si="0"/>
        <v>EPHA4_1mMStaurosporine0.00001</v>
      </c>
      <c r="B14" s="17" t="s">
        <v>528</v>
      </c>
      <c r="C14" s="18" t="s">
        <v>529</v>
      </c>
      <c r="D14" s="8">
        <v>1.0000000000000001E-5</v>
      </c>
      <c r="E14" s="9">
        <v>3.03</v>
      </c>
      <c r="F14" s="23"/>
      <c r="G14" s="20"/>
    </row>
    <row r="15" spans="1:9">
      <c r="A15" s="6" t="str">
        <f t="shared" si="0"/>
        <v>EPHA4_1mMFT002787-120.000001</v>
      </c>
      <c r="B15" s="17" t="s">
        <v>528</v>
      </c>
      <c r="C15" s="18" t="s">
        <v>2083</v>
      </c>
      <c r="D15" s="8">
        <v>9.9999999999999995E-7</v>
      </c>
      <c r="E15" s="9">
        <v>35.24</v>
      </c>
      <c r="F15" s="23">
        <f>AVERAGE(E15:E16)</f>
        <v>35.480000000000004</v>
      </c>
      <c r="G15" s="20">
        <f>(1-(F15-F5)/(F9-F5))*100</f>
        <v>1.342869654065082</v>
      </c>
    </row>
    <row r="16" spans="1:9">
      <c r="A16" s="6" t="str">
        <f t="shared" si="0"/>
        <v>EPHA4_1mMFT002787-120.000001</v>
      </c>
      <c r="B16" s="17" t="s">
        <v>527</v>
      </c>
      <c r="C16" s="18" t="s">
        <v>2083</v>
      </c>
      <c r="D16" s="8">
        <v>9.9999999999999995E-7</v>
      </c>
      <c r="E16" s="9">
        <v>35.72</v>
      </c>
      <c r="F16" s="23"/>
      <c r="G16" s="20"/>
    </row>
    <row r="17" spans="1:9">
      <c r="A17" s="6" t="str">
        <f t="shared" si="0"/>
        <v>EPHA4_1mMFT003666-010.000001</v>
      </c>
      <c r="B17" s="17" t="s">
        <v>527</v>
      </c>
      <c r="C17" s="18" t="s">
        <v>2084</v>
      </c>
      <c r="D17" s="8">
        <v>9.9999999999999995E-7</v>
      </c>
      <c r="E17" s="9">
        <v>32.14</v>
      </c>
      <c r="F17" s="23">
        <f>AVERAGE(E17:E18)</f>
        <v>32.085000000000001</v>
      </c>
      <c r="G17" s="20">
        <f>(1-(F17-F5)/(F9-F5))*100</f>
        <v>11.253831557436856</v>
      </c>
    </row>
    <row r="18" spans="1:9">
      <c r="A18" s="6" t="str">
        <f t="shared" si="0"/>
        <v>EPHA4_1mMFT003666-010.000001</v>
      </c>
      <c r="B18" s="17" t="s">
        <v>527</v>
      </c>
      <c r="C18" s="18" t="s">
        <v>2084</v>
      </c>
      <c r="D18" s="8">
        <v>9.9999999999999995E-7</v>
      </c>
      <c r="E18" s="9">
        <v>32.03</v>
      </c>
      <c r="F18" s="23"/>
      <c r="G18" s="20"/>
    </row>
    <row r="19" spans="1:9">
      <c r="A19" s="6" t="str">
        <f t="shared" si="0"/>
        <v>EPHA4_1mMFT001973-170.000001</v>
      </c>
      <c r="B19" s="17" t="s">
        <v>527</v>
      </c>
      <c r="C19" s="18" t="s">
        <v>2085</v>
      </c>
      <c r="D19" s="8">
        <v>9.9999999999999995E-7</v>
      </c>
      <c r="E19" s="9">
        <v>5.69</v>
      </c>
      <c r="F19" s="23">
        <f>AVERAGE(E19:E20)</f>
        <v>5.84</v>
      </c>
      <c r="G19" s="20">
        <f>(1-(F19-F5)/(F9-F5))*100</f>
        <v>87.870383885564152</v>
      </c>
    </row>
    <row r="20" spans="1:9">
      <c r="A20" s="6" t="str">
        <f t="shared" si="0"/>
        <v>EPHA4_1mMFT001973-170.000001</v>
      </c>
      <c r="B20" s="17" t="s">
        <v>528</v>
      </c>
      <c r="C20" s="18" t="s">
        <v>2085</v>
      </c>
      <c r="D20" s="8">
        <v>9.9999999999999995E-7</v>
      </c>
      <c r="E20" s="21">
        <v>5.99</v>
      </c>
      <c r="F20" s="23"/>
      <c r="G20" s="20"/>
    </row>
    <row r="21" spans="1:9">
      <c r="A21" s="6" t="str">
        <f t="shared" si="0"/>
        <v>EPHA4_1mMFT000959-040.000001</v>
      </c>
      <c r="B21" s="17" t="s">
        <v>528</v>
      </c>
      <c r="C21" s="18" t="s">
        <v>2087</v>
      </c>
      <c r="D21" s="8">
        <v>9.9999999999999995E-7</v>
      </c>
      <c r="E21" s="9">
        <v>35.229999999999997</v>
      </c>
      <c r="F21" s="23">
        <f>AVERAGE(E21:E22)</f>
        <v>35.340000000000003</v>
      </c>
      <c r="G21" s="20">
        <f>(1-(F21-F5)/(F9-F5))*100</f>
        <v>1.7515691139979417</v>
      </c>
    </row>
    <row r="22" spans="1:9">
      <c r="A22" s="6" t="str">
        <f t="shared" si="0"/>
        <v>EPHA4_1mMFT000959-040.000001</v>
      </c>
      <c r="B22" s="17" t="s">
        <v>527</v>
      </c>
      <c r="C22" s="18" t="s">
        <v>2087</v>
      </c>
      <c r="D22" s="8">
        <v>9.9999999999999995E-7</v>
      </c>
      <c r="E22" s="9">
        <v>35.450000000000003</v>
      </c>
      <c r="F22" s="23"/>
      <c r="G22" s="20"/>
    </row>
    <row r="25" spans="1:9">
      <c r="B25" s="7" t="s">
        <v>258</v>
      </c>
      <c r="C25" s="6" t="s">
        <v>2079</v>
      </c>
    </row>
    <row r="26" spans="1:9">
      <c r="B26" s="7" t="s">
        <v>259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260</v>
      </c>
      <c r="C28" s="12" t="s">
        <v>261</v>
      </c>
      <c r="D28" s="13" t="s">
        <v>262</v>
      </c>
      <c r="E28" s="14" t="s">
        <v>2044</v>
      </c>
      <c r="F28" s="15" t="s">
        <v>264</v>
      </c>
      <c r="G28" s="16" t="s">
        <v>265</v>
      </c>
    </row>
    <row r="29" spans="1:9">
      <c r="A29" s="6" t="str">
        <f t="shared" ref="A29:A36" si="1">IF(D29="","",B29&amp;C29&amp;D29)</f>
        <v/>
      </c>
      <c r="B29" s="17" t="s">
        <v>2045</v>
      </c>
      <c r="C29" s="18" t="s">
        <v>267</v>
      </c>
      <c r="E29" s="9">
        <v>1.1499999999999999</v>
      </c>
      <c r="F29" s="19">
        <f>AVERAGE(E29:E30)</f>
        <v>0.94</v>
      </c>
    </row>
    <row r="30" spans="1:9">
      <c r="A30" s="6" t="str">
        <f t="shared" si="1"/>
        <v/>
      </c>
      <c r="B30" s="17" t="s">
        <v>2045</v>
      </c>
      <c r="C30" s="18" t="s">
        <v>267</v>
      </c>
      <c r="E30" s="9">
        <v>0.73</v>
      </c>
      <c r="F30" s="19"/>
    </row>
    <row r="31" spans="1:9">
      <c r="A31" s="6" t="str">
        <f t="shared" si="1"/>
        <v/>
      </c>
      <c r="B31" s="17" t="s">
        <v>2045</v>
      </c>
      <c r="C31" s="18" t="s">
        <v>270</v>
      </c>
      <c r="E31" s="9">
        <v>30.87</v>
      </c>
      <c r="F31" s="19">
        <f>AVERAGE(E31:E32)</f>
        <v>31.905000000000001</v>
      </c>
    </row>
    <row r="32" spans="1:9">
      <c r="A32" s="6" t="str">
        <f t="shared" si="1"/>
        <v/>
      </c>
      <c r="B32" s="17" t="s">
        <v>2045</v>
      </c>
      <c r="C32" s="18" t="s">
        <v>270</v>
      </c>
      <c r="E32" s="9">
        <v>32.94</v>
      </c>
      <c r="F32" s="19"/>
    </row>
    <row r="33" spans="1:7">
      <c r="A33" s="6" t="str">
        <f t="shared" si="1"/>
        <v>EPHA4_1mMStaurosporine0.00001</v>
      </c>
      <c r="B33" s="17" t="s">
        <v>2045</v>
      </c>
      <c r="C33" s="18" t="s">
        <v>272</v>
      </c>
      <c r="D33" s="8">
        <v>1.0000000000000001E-5</v>
      </c>
      <c r="E33" s="9">
        <v>2.23</v>
      </c>
      <c r="F33" s="19">
        <f>AVERAGE(E33:E34)</f>
        <v>2.0099999999999998</v>
      </c>
      <c r="G33" s="20">
        <f>(1-(F33-F29)/(F31-F29))*100</f>
        <v>96.544485709672216</v>
      </c>
    </row>
    <row r="34" spans="1:7">
      <c r="A34" s="6" t="str">
        <f t="shared" si="1"/>
        <v>EPHA4_1mMStaurosporine0.00001</v>
      </c>
      <c r="B34" s="17" t="s">
        <v>2045</v>
      </c>
      <c r="C34" s="18" t="s">
        <v>272</v>
      </c>
      <c r="D34" s="8">
        <v>1.0000000000000001E-5</v>
      </c>
      <c r="E34" s="21">
        <v>1.79</v>
      </c>
      <c r="F34" s="22"/>
      <c r="G34" s="20"/>
    </row>
    <row r="35" spans="1:7">
      <c r="A35" s="6" t="str">
        <f t="shared" si="1"/>
        <v>EPHA4_1mMFT003437-010.000001</v>
      </c>
      <c r="B35" s="17" t="s">
        <v>2045</v>
      </c>
      <c r="C35" s="18" t="s">
        <v>2086</v>
      </c>
      <c r="D35" s="8">
        <v>9.9999999999999995E-7</v>
      </c>
      <c r="E35" s="9">
        <v>34.03</v>
      </c>
      <c r="F35" s="19">
        <f>AVERAGE(E35:E36)</f>
        <v>33.525000000000006</v>
      </c>
      <c r="G35" s="20">
        <f>(1-(F35-F29)/(F31-F29))*100</f>
        <v>-5.2317132246084475</v>
      </c>
    </row>
    <row r="36" spans="1:7">
      <c r="A36" s="6" t="str">
        <f t="shared" si="1"/>
        <v>EPHA4_1mMFT003437-010.000001</v>
      </c>
      <c r="B36" s="17" t="s">
        <v>2045</v>
      </c>
      <c r="C36" s="18" t="s">
        <v>2086</v>
      </c>
      <c r="D36" s="8">
        <v>9.9999999999999995E-7</v>
      </c>
      <c r="E36" s="21">
        <v>33.020000000000003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638</v>
      </c>
      <c r="C5" s="18" t="s">
        <v>267</v>
      </c>
      <c r="E5" s="9">
        <v>2.0099999999999998</v>
      </c>
      <c r="F5" s="23">
        <f>AVERAGE(E5:E8)</f>
        <v>1.5449999999999999</v>
      </c>
    </row>
    <row r="6" spans="1:9">
      <c r="A6" s="6" t="str">
        <f t="shared" si="0"/>
        <v/>
      </c>
      <c r="B6" s="17" t="s">
        <v>638</v>
      </c>
      <c r="C6" s="18" t="s">
        <v>267</v>
      </c>
      <c r="E6" s="9">
        <v>1.48</v>
      </c>
      <c r="F6" s="23"/>
    </row>
    <row r="7" spans="1:9">
      <c r="A7" s="6" t="str">
        <f t="shared" si="0"/>
        <v/>
      </c>
      <c r="B7" s="17" t="s">
        <v>638</v>
      </c>
      <c r="C7" s="18" t="s">
        <v>267</v>
      </c>
      <c r="E7" s="9">
        <v>1.45</v>
      </c>
      <c r="F7" s="24"/>
    </row>
    <row r="8" spans="1:9">
      <c r="A8" s="6" t="str">
        <f t="shared" si="0"/>
        <v/>
      </c>
      <c r="B8" s="17" t="s">
        <v>638</v>
      </c>
      <c r="C8" s="18" t="s">
        <v>267</v>
      </c>
      <c r="E8" s="9">
        <v>1.24</v>
      </c>
      <c r="F8" s="23"/>
    </row>
    <row r="9" spans="1:9">
      <c r="A9" s="6" t="str">
        <f t="shared" si="0"/>
        <v/>
      </c>
      <c r="B9" s="17" t="s">
        <v>638</v>
      </c>
      <c r="C9" s="18" t="s">
        <v>270</v>
      </c>
      <c r="E9" s="9">
        <v>55.49</v>
      </c>
      <c r="F9" s="23">
        <f>AVERAGE(E9:E12)</f>
        <v>54.637500000000003</v>
      </c>
    </row>
    <row r="10" spans="1:9">
      <c r="A10" s="6" t="str">
        <f t="shared" si="0"/>
        <v/>
      </c>
      <c r="B10" s="17" t="s">
        <v>638</v>
      </c>
      <c r="C10" s="18" t="s">
        <v>270</v>
      </c>
      <c r="E10" s="9">
        <v>53.81</v>
      </c>
      <c r="F10" s="23"/>
    </row>
    <row r="11" spans="1:9">
      <c r="A11" s="6" t="str">
        <f t="shared" si="0"/>
        <v/>
      </c>
      <c r="B11" s="17" t="s">
        <v>638</v>
      </c>
      <c r="C11" s="18" t="s">
        <v>270</v>
      </c>
      <c r="E11" s="9">
        <v>54.78</v>
      </c>
      <c r="F11" s="24"/>
    </row>
    <row r="12" spans="1:9">
      <c r="A12" s="6" t="str">
        <f t="shared" si="0"/>
        <v/>
      </c>
      <c r="B12" s="17" t="s">
        <v>638</v>
      </c>
      <c r="C12" s="18" t="s">
        <v>270</v>
      </c>
      <c r="E12" s="9">
        <v>54.47</v>
      </c>
      <c r="F12" s="23"/>
    </row>
    <row r="13" spans="1:9">
      <c r="A13" s="6" t="str">
        <f t="shared" si="0"/>
        <v>EPHA5_1mMStaurosporine0.00001</v>
      </c>
      <c r="B13" s="17" t="s">
        <v>638</v>
      </c>
      <c r="C13" s="18" t="s">
        <v>272</v>
      </c>
      <c r="D13" s="8">
        <v>1.0000000000000001E-5</v>
      </c>
      <c r="E13" s="9">
        <v>3.19</v>
      </c>
      <c r="F13" s="23">
        <f>AVERAGE(E13:E14)</f>
        <v>2.875</v>
      </c>
      <c r="G13" s="20">
        <f>(1-(F13-F5)/(F9-F5))*100</f>
        <v>97.494938079766442</v>
      </c>
    </row>
    <row r="14" spans="1:9">
      <c r="A14" s="6" t="str">
        <f t="shared" si="0"/>
        <v>EPHA5_1mMStaurosporine0.00001</v>
      </c>
      <c r="B14" s="17" t="s">
        <v>638</v>
      </c>
      <c r="C14" s="18" t="s">
        <v>272</v>
      </c>
      <c r="D14" s="8">
        <v>1.0000000000000001E-5</v>
      </c>
      <c r="E14" s="9">
        <v>2.56</v>
      </c>
      <c r="F14" s="23"/>
      <c r="G14" s="20"/>
    </row>
    <row r="15" spans="1:9">
      <c r="A15" s="6" t="str">
        <f t="shared" si="0"/>
        <v>EPHA5_1mMFT002787-120.000001</v>
      </c>
      <c r="B15" s="17" t="s">
        <v>638</v>
      </c>
      <c r="C15" s="18" t="s">
        <v>2083</v>
      </c>
      <c r="D15" s="8">
        <v>9.9999999999999995E-7</v>
      </c>
      <c r="E15" s="9">
        <v>55.08</v>
      </c>
      <c r="F15" s="23">
        <f>AVERAGE(E15:E16)</f>
        <v>55.25</v>
      </c>
      <c r="G15" s="20">
        <f>(1-(F15-F5)/(F9-F5))*100</f>
        <v>-1.1536469369496594</v>
      </c>
    </row>
    <row r="16" spans="1:9">
      <c r="A16" s="6" t="str">
        <f t="shared" si="0"/>
        <v>EPHA5_1mMFT002787-120.000001</v>
      </c>
      <c r="B16" s="17" t="s">
        <v>638</v>
      </c>
      <c r="C16" s="18" t="s">
        <v>2083</v>
      </c>
      <c r="D16" s="8">
        <v>9.9999999999999995E-7</v>
      </c>
      <c r="E16" s="9">
        <v>55.42</v>
      </c>
      <c r="F16" s="23"/>
      <c r="G16" s="20"/>
    </row>
    <row r="17" spans="1:7">
      <c r="A17" s="6" t="str">
        <f t="shared" si="0"/>
        <v>EPHA5_1mMFT003666-010.000001</v>
      </c>
      <c r="B17" s="17" t="s">
        <v>638</v>
      </c>
      <c r="C17" s="18" t="s">
        <v>2084</v>
      </c>
      <c r="D17" s="8">
        <v>9.9999999999999995E-7</v>
      </c>
      <c r="E17" s="9">
        <v>43.97</v>
      </c>
      <c r="F17" s="23">
        <f>AVERAGE(E17:E18)</f>
        <v>44.379999999999995</v>
      </c>
      <c r="G17" s="20">
        <f>(1-(F17-F5)/(F9-F5))*100</f>
        <v>19.320054621650907</v>
      </c>
    </row>
    <row r="18" spans="1:7">
      <c r="A18" s="6" t="str">
        <f t="shared" si="0"/>
        <v>EPHA5_1mMFT003666-010.000001</v>
      </c>
      <c r="B18" s="17" t="s">
        <v>638</v>
      </c>
      <c r="C18" s="18" t="s">
        <v>2084</v>
      </c>
      <c r="D18" s="8">
        <v>9.9999999999999995E-7</v>
      </c>
      <c r="E18" s="9">
        <v>44.79</v>
      </c>
      <c r="F18" s="23"/>
      <c r="G18" s="20"/>
    </row>
    <row r="19" spans="1:7">
      <c r="A19" s="6" t="str">
        <f t="shared" si="0"/>
        <v>EPHA5_1mMFT001973-170.000001</v>
      </c>
      <c r="B19" s="17" t="s">
        <v>638</v>
      </c>
      <c r="C19" s="18" t="s">
        <v>2085</v>
      </c>
      <c r="D19" s="8">
        <v>9.9999999999999995E-7</v>
      </c>
      <c r="E19" s="9">
        <v>4.78</v>
      </c>
      <c r="F19" s="23">
        <f>AVERAGE(E19:E20)</f>
        <v>4.91</v>
      </c>
      <c r="G19" s="20">
        <f>(1-(F19-F5)/(F9-F5))*100</f>
        <v>93.662004991288782</v>
      </c>
    </row>
    <row r="20" spans="1:7">
      <c r="A20" s="6" t="str">
        <f t="shared" si="0"/>
        <v>EPHA5_1mMFT001973-170.000001</v>
      </c>
      <c r="B20" s="17" t="s">
        <v>638</v>
      </c>
      <c r="C20" s="18" t="s">
        <v>2085</v>
      </c>
      <c r="D20" s="8">
        <v>9.9999999999999995E-7</v>
      </c>
      <c r="E20" s="21">
        <v>5.04</v>
      </c>
      <c r="F20" s="23"/>
      <c r="G20" s="20"/>
    </row>
    <row r="21" spans="1:7">
      <c r="A21" s="6" t="str">
        <f t="shared" si="0"/>
        <v>EPHA5_1mMFT003437-010.000001</v>
      </c>
      <c r="B21" s="17" t="s">
        <v>638</v>
      </c>
      <c r="C21" s="18" t="s">
        <v>2086</v>
      </c>
      <c r="D21" s="8">
        <v>9.9999999999999995E-7</v>
      </c>
      <c r="E21" s="9">
        <v>54.53</v>
      </c>
      <c r="F21" s="23">
        <f>AVERAGE(E21:E22)</f>
        <v>54.25</v>
      </c>
      <c r="G21" s="20">
        <f>(1-(F21-F5)/(F9-F5))*100</f>
        <v>0.72985826623346295</v>
      </c>
    </row>
    <row r="22" spans="1:7">
      <c r="A22" s="6" t="str">
        <f t="shared" si="0"/>
        <v>EPHA5_1mMFT003437-010.000001</v>
      </c>
      <c r="B22" s="17" t="s">
        <v>639</v>
      </c>
      <c r="C22" s="18" t="s">
        <v>2086</v>
      </c>
      <c r="D22" s="8">
        <v>9.9999999999999995E-7</v>
      </c>
      <c r="E22" s="9">
        <v>53.97</v>
      </c>
      <c r="F22" s="23"/>
      <c r="G22" s="20"/>
    </row>
    <row r="23" spans="1:7">
      <c r="A23" s="6" t="str">
        <f t="shared" si="0"/>
        <v>EPHA5_1mMFT000959-040.000001</v>
      </c>
      <c r="B23" s="17" t="s">
        <v>639</v>
      </c>
      <c r="C23" s="18" t="s">
        <v>2087</v>
      </c>
      <c r="D23" s="8">
        <v>9.9999999999999995E-7</v>
      </c>
      <c r="E23" s="9">
        <v>54.92</v>
      </c>
      <c r="F23" s="23">
        <f>AVERAGE(E23:E24)</f>
        <v>55.034999999999997</v>
      </c>
      <c r="G23" s="20">
        <f>(1-(F23-F5)/(F9-F5))*100</f>
        <v>-0.74869331826528107</v>
      </c>
    </row>
    <row r="24" spans="1:7">
      <c r="A24" s="6" t="str">
        <f t="shared" si="0"/>
        <v>EPHA5_1mMFT000959-040.000001</v>
      </c>
      <c r="B24" s="17" t="s">
        <v>638</v>
      </c>
      <c r="C24" s="18" t="s">
        <v>2087</v>
      </c>
      <c r="D24" s="8">
        <v>9.9999999999999995E-7</v>
      </c>
      <c r="E24" s="9">
        <v>55.15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530</v>
      </c>
      <c r="C1" s="6" t="s">
        <v>2077</v>
      </c>
    </row>
    <row r="2" spans="1:9">
      <c r="B2" s="7" t="s">
        <v>531</v>
      </c>
      <c r="C2" s="6" t="s">
        <v>2078</v>
      </c>
      <c r="H2" s="11"/>
      <c r="I2" s="11"/>
    </row>
    <row r="3" spans="1:9" ht="15" thickBot="1"/>
    <row r="4" spans="1:9" ht="31" thickBot="1">
      <c r="B4" s="12" t="s">
        <v>532</v>
      </c>
      <c r="C4" s="12" t="s">
        <v>533</v>
      </c>
      <c r="D4" s="13" t="s">
        <v>534</v>
      </c>
      <c r="E4" s="14" t="s">
        <v>535</v>
      </c>
      <c r="F4" s="15" t="s">
        <v>264</v>
      </c>
      <c r="G4" s="16" t="s">
        <v>536</v>
      </c>
    </row>
    <row r="5" spans="1:9">
      <c r="A5" s="6" t="str">
        <f t="shared" ref="A5:A22" si="0">IF(D5="","",B5&amp;C5&amp;D5)</f>
        <v/>
      </c>
      <c r="B5" s="17" t="s">
        <v>537</v>
      </c>
      <c r="C5" s="18" t="s">
        <v>267</v>
      </c>
      <c r="E5" s="9">
        <v>2.1</v>
      </c>
      <c r="F5" s="23">
        <f>AVERAGE(E5:E8)</f>
        <v>1.52</v>
      </c>
    </row>
    <row r="6" spans="1:9">
      <c r="A6" s="6" t="str">
        <f t="shared" si="0"/>
        <v/>
      </c>
      <c r="B6" s="17" t="s">
        <v>538</v>
      </c>
      <c r="C6" s="18" t="s">
        <v>267</v>
      </c>
      <c r="E6" s="9">
        <v>1.08</v>
      </c>
      <c r="F6" s="23"/>
    </row>
    <row r="7" spans="1:9">
      <c r="A7" s="6" t="str">
        <f t="shared" si="0"/>
        <v/>
      </c>
      <c r="B7" s="17" t="s">
        <v>539</v>
      </c>
      <c r="C7" s="18" t="s">
        <v>267</v>
      </c>
      <c r="E7" s="9">
        <v>1.53</v>
      </c>
      <c r="F7" s="24"/>
    </row>
    <row r="8" spans="1:9">
      <c r="A8" s="6" t="str">
        <f t="shared" si="0"/>
        <v/>
      </c>
      <c r="B8" s="17" t="s">
        <v>540</v>
      </c>
      <c r="C8" s="18" t="s">
        <v>267</v>
      </c>
      <c r="E8" s="9">
        <v>1.37</v>
      </c>
      <c r="F8" s="23"/>
    </row>
    <row r="9" spans="1:9">
      <c r="A9" s="6" t="str">
        <f t="shared" si="0"/>
        <v/>
      </c>
      <c r="B9" s="17" t="s">
        <v>539</v>
      </c>
      <c r="C9" s="18" t="s">
        <v>270</v>
      </c>
      <c r="E9" s="9">
        <v>32.979999999999997</v>
      </c>
      <c r="F9" s="23">
        <f>AVERAGE(E9:E12)</f>
        <v>37.347499999999997</v>
      </c>
    </row>
    <row r="10" spans="1:9">
      <c r="A10" s="6" t="str">
        <f t="shared" si="0"/>
        <v/>
      </c>
      <c r="B10" s="17" t="s">
        <v>541</v>
      </c>
      <c r="C10" s="18" t="s">
        <v>270</v>
      </c>
      <c r="E10" s="9">
        <v>33.520000000000003</v>
      </c>
      <c r="F10" s="23"/>
    </row>
    <row r="11" spans="1:9">
      <c r="A11" s="6" t="str">
        <f t="shared" si="0"/>
        <v/>
      </c>
      <c r="B11" s="17" t="s">
        <v>539</v>
      </c>
      <c r="C11" s="18" t="s">
        <v>270</v>
      </c>
      <c r="E11" s="9">
        <v>41.33</v>
      </c>
      <c r="F11" s="24"/>
    </row>
    <row r="12" spans="1:9">
      <c r="A12" s="6" t="str">
        <f t="shared" si="0"/>
        <v/>
      </c>
      <c r="B12" s="17" t="s">
        <v>539</v>
      </c>
      <c r="C12" s="18" t="s">
        <v>270</v>
      </c>
      <c r="E12" s="9">
        <v>41.56</v>
      </c>
      <c r="F12" s="23"/>
    </row>
    <row r="13" spans="1:9">
      <c r="A13" s="6" t="str">
        <f t="shared" si="0"/>
        <v>EPHA6_1mMStaurosporine0.00001</v>
      </c>
      <c r="B13" s="17" t="s">
        <v>537</v>
      </c>
      <c r="C13" s="18" t="s">
        <v>542</v>
      </c>
      <c r="D13" s="8">
        <v>1.0000000000000001E-5</v>
      </c>
      <c r="E13" s="9">
        <v>1.4</v>
      </c>
      <c r="F13" s="23">
        <f>AVERAGE(E13:E14)</f>
        <v>1.155</v>
      </c>
      <c r="G13" s="20">
        <f>(1-(F13-F5)/(F9-F5))*100</f>
        <v>101.01877049752287</v>
      </c>
    </row>
    <row r="14" spans="1:9">
      <c r="A14" s="6" t="str">
        <f t="shared" si="0"/>
        <v>EPHA6_1mMStaurosporine0.00001</v>
      </c>
      <c r="B14" s="17" t="s">
        <v>541</v>
      </c>
      <c r="C14" s="18" t="s">
        <v>543</v>
      </c>
      <c r="D14" s="8">
        <v>1.0000000000000001E-5</v>
      </c>
      <c r="E14" s="9">
        <v>0.91</v>
      </c>
      <c r="F14" s="23"/>
      <c r="G14" s="20"/>
    </row>
    <row r="15" spans="1:9">
      <c r="A15" s="6" t="str">
        <f t="shared" si="0"/>
        <v>EPHA6_1mMFT002787-120.000001</v>
      </c>
      <c r="B15" s="17" t="s">
        <v>537</v>
      </c>
      <c r="C15" s="18" t="s">
        <v>2083</v>
      </c>
      <c r="D15" s="8">
        <v>9.9999999999999995E-7</v>
      </c>
      <c r="E15" s="9">
        <v>47.64</v>
      </c>
      <c r="F15" s="23">
        <f>AVERAGE(E15:E16)</f>
        <v>40.04</v>
      </c>
      <c r="G15" s="20">
        <f>(1-(F15-F5)/(F9-F5))*100</f>
        <v>-7.5151768892610438</v>
      </c>
    </row>
    <row r="16" spans="1:9">
      <c r="A16" s="6" t="str">
        <f t="shared" si="0"/>
        <v>EPHA6_1mMFT002787-120.000001</v>
      </c>
      <c r="B16" s="17" t="s">
        <v>541</v>
      </c>
      <c r="C16" s="18" t="s">
        <v>2083</v>
      </c>
      <c r="D16" s="8">
        <v>9.9999999999999995E-7</v>
      </c>
      <c r="E16" s="9">
        <v>32.44</v>
      </c>
      <c r="F16" s="23"/>
      <c r="G16" s="20"/>
    </row>
    <row r="17" spans="1:9">
      <c r="A17" s="6" t="str">
        <f t="shared" si="0"/>
        <v>EPHA6_1mMFT001973-170.000001</v>
      </c>
      <c r="B17" s="17" t="s">
        <v>539</v>
      </c>
      <c r="C17" s="18" t="s">
        <v>2085</v>
      </c>
      <c r="D17" s="8">
        <v>9.9999999999999995E-7</v>
      </c>
      <c r="E17" s="9">
        <v>26.09</v>
      </c>
      <c r="F17" s="23">
        <f>AVERAGE(E17:E18)</f>
        <v>26.16</v>
      </c>
      <c r="G17" s="20">
        <f>(1-(F17-F5)/(F9-F5))*100</f>
        <v>31.226013537087415</v>
      </c>
    </row>
    <row r="18" spans="1:9">
      <c r="A18" s="6" t="str">
        <f t="shared" si="0"/>
        <v>EPHA6_1mMFT001973-170.000001</v>
      </c>
      <c r="B18" s="17" t="s">
        <v>540</v>
      </c>
      <c r="C18" s="18" t="s">
        <v>2085</v>
      </c>
      <c r="D18" s="8">
        <v>9.9999999999999995E-7</v>
      </c>
      <c r="E18" s="9">
        <v>26.23</v>
      </c>
      <c r="F18" s="23"/>
      <c r="G18" s="20"/>
    </row>
    <row r="19" spans="1:9">
      <c r="A19" s="6" t="str">
        <f t="shared" si="0"/>
        <v>EPHA6_1mMFT003437-010.000001</v>
      </c>
      <c r="B19" s="17" t="s">
        <v>539</v>
      </c>
      <c r="C19" s="18" t="s">
        <v>2086</v>
      </c>
      <c r="D19" s="8">
        <v>9.9999999999999995E-7</v>
      </c>
      <c r="E19" s="9">
        <v>38.619999999999997</v>
      </c>
      <c r="F19" s="23">
        <f>AVERAGE(E19:E20)</f>
        <v>39.25</v>
      </c>
      <c r="G19" s="20">
        <f>(1-(F19-F5)/(F9-F5))*100</f>
        <v>-5.3101667713348899</v>
      </c>
    </row>
    <row r="20" spans="1:9">
      <c r="A20" s="6" t="str">
        <f t="shared" si="0"/>
        <v>EPHA6_1mMFT003437-010.000001</v>
      </c>
      <c r="B20" s="17" t="s">
        <v>544</v>
      </c>
      <c r="C20" s="18" t="s">
        <v>2086</v>
      </c>
      <c r="D20" s="8">
        <v>9.9999999999999995E-7</v>
      </c>
      <c r="E20" s="21">
        <v>39.880000000000003</v>
      </c>
      <c r="F20" s="23"/>
      <c r="G20" s="20"/>
    </row>
    <row r="21" spans="1:9">
      <c r="A21" s="6" t="str">
        <f t="shared" si="0"/>
        <v>EPHA6_1mMFT000959-040.000001</v>
      </c>
      <c r="B21" s="17" t="s">
        <v>538</v>
      </c>
      <c r="C21" s="18" t="s">
        <v>2087</v>
      </c>
      <c r="D21" s="8">
        <v>9.9999999999999995E-7</v>
      </c>
      <c r="E21" s="9">
        <v>43.06</v>
      </c>
      <c r="F21" s="23">
        <f>AVERAGE(E21:E22)</f>
        <v>42.094999999999999</v>
      </c>
      <c r="G21" s="20">
        <f>(1-(F21-F5)/(F9-F5))*100</f>
        <v>-13.250994347917121</v>
      </c>
    </row>
    <row r="22" spans="1:9">
      <c r="A22" s="6" t="str">
        <f t="shared" si="0"/>
        <v>EPHA6_1mMFT000959-040.000001</v>
      </c>
      <c r="B22" s="17" t="s">
        <v>545</v>
      </c>
      <c r="C22" s="18" t="s">
        <v>2087</v>
      </c>
      <c r="D22" s="8">
        <v>9.9999999999999995E-7</v>
      </c>
      <c r="E22" s="9">
        <v>41.13</v>
      </c>
      <c r="F22" s="23"/>
      <c r="G22" s="20"/>
    </row>
    <row r="25" spans="1:9">
      <c r="B25" s="7" t="s">
        <v>258</v>
      </c>
      <c r="C25" s="6" t="s">
        <v>2077</v>
      </c>
    </row>
    <row r="26" spans="1:9">
      <c r="B26" s="7" t="s">
        <v>259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2046</v>
      </c>
      <c r="C28" s="12" t="s">
        <v>2047</v>
      </c>
      <c r="D28" s="13" t="s">
        <v>2048</v>
      </c>
      <c r="E28" s="14" t="s">
        <v>263</v>
      </c>
      <c r="F28" s="15" t="s">
        <v>264</v>
      </c>
      <c r="G28" s="16" t="s">
        <v>2049</v>
      </c>
    </row>
    <row r="29" spans="1:9">
      <c r="A29" s="6" t="str">
        <f t="shared" ref="A29:A36" si="1">IF(D29="","",B29&amp;C29&amp;D29)</f>
        <v/>
      </c>
      <c r="B29" s="17" t="s">
        <v>537</v>
      </c>
      <c r="C29" s="18" t="s">
        <v>267</v>
      </c>
      <c r="E29" s="9">
        <v>1.1200000000000001</v>
      </c>
      <c r="F29" s="19">
        <f>AVERAGE(E29:E30)</f>
        <v>1.1499999999999999</v>
      </c>
    </row>
    <row r="30" spans="1:9">
      <c r="A30" s="6" t="str">
        <f t="shared" si="1"/>
        <v/>
      </c>
      <c r="B30" s="17" t="s">
        <v>537</v>
      </c>
      <c r="C30" s="18" t="s">
        <v>267</v>
      </c>
      <c r="E30" s="9">
        <v>1.18</v>
      </c>
      <c r="F30" s="19"/>
    </row>
    <row r="31" spans="1:9">
      <c r="A31" s="6" t="str">
        <f t="shared" si="1"/>
        <v/>
      </c>
      <c r="B31" s="17" t="s">
        <v>537</v>
      </c>
      <c r="C31" s="18" t="s">
        <v>270</v>
      </c>
      <c r="E31" s="9">
        <v>47.9</v>
      </c>
      <c r="F31" s="19">
        <f>AVERAGE(E31:E32)</f>
        <v>43.239999999999995</v>
      </c>
    </row>
    <row r="32" spans="1:9">
      <c r="A32" s="6" t="str">
        <f t="shared" si="1"/>
        <v/>
      </c>
      <c r="B32" s="17" t="s">
        <v>537</v>
      </c>
      <c r="C32" s="18" t="s">
        <v>270</v>
      </c>
      <c r="E32" s="9">
        <v>38.58</v>
      </c>
      <c r="F32" s="19"/>
    </row>
    <row r="33" spans="1:7">
      <c r="A33" s="6" t="str">
        <f t="shared" si="1"/>
        <v>EPHA6_1mMStaurosporine0.00001</v>
      </c>
      <c r="B33" s="17" t="s">
        <v>537</v>
      </c>
      <c r="C33" s="18" t="s">
        <v>272</v>
      </c>
      <c r="D33" s="8">
        <v>1.0000000000000001E-5</v>
      </c>
      <c r="E33" s="9">
        <v>1.23</v>
      </c>
      <c r="F33" s="19">
        <f>AVERAGE(E33:E34)</f>
        <v>1.2749999999999999</v>
      </c>
      <c r="G33" s="20">
        <f>(1-(F33-F29)/(F31-F29))*100</f>
        <v>99.703017343787124</v>
      </c>
    </row>
    <row r="34" spans="1:7">
      <c r="A34" s="6" t="str">
        <f t="shared" si="1"/>
        <v>EPHA6_1mMStaurosporine0.00001</v>
      </c>
      <c r="B34" s="17" t="s">
        <v>537</v>
      </c>
      <c r="C34" s="18" t="s">
        <v>272</v>
      </c>
      <c r="D34" s="8">
        <v>1.0000000000000001E-5</v>
      </c>
      <c r="E34" s="21">
        <v>1.32</v>
      </c>
      <c r="F34" s="22"/>
      <c r="G34" s="20"/>
    </row>
    <row r="35" spans="1:7">
      <c r="A35" s="6" t="str">
        <f t="shared" si="1"/>
        <v>EPHA6_1mMFT003666-010.000001</v>
      </c>
      <c r="B35" s="17" t="s">
        <v>537</v>
      </c>
      <c r="C35" s="18" t="s">
        <v>2084</v>
      </c>
      <c r="D35" s="8">
        <v>9.9999999999999995E-7</v>
      </c>
      <c r="E35" s="9">
        <v>50.73</v>
      </c>
      <c r="F35" s="19">
        <f>AVERAGE(E35:E36)</f>
        <v>50.864999999999995</v>
      </c>
      <c r="G35" s="20">
        <f>(1-(F35-F29)/(F31-F29))*100</f>
        <v>-18.115942028985501</v>
      </c>
    </row>
    <row r="36" spans="1:7">
      <c r="A36" s="6" t="str">
        <f t="shared" si="1"/>
        <v>EPHA6_1mMFT003666-010.000001</v>
      </c>
      <c r="B36" s="17" t="s">
        <v>537</v>
      </c>
      <c r="C36" s="18" t="s">
        <v>2084</v>
      </c>
      <c r="D36" s="8">
        <v>9.9999999999999995E-7</v>
      </c>
      <c r="E36" s="21">
        <v>51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1393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1394</v>
      </c>
      <c r="C4" s="12" t="s">
        <v>1395</v>
      </c>
      <c r="D4" s="13" t="s">
        <v>262</v>
      </c>
      <c r="E4" s="14" t="s">
        <v>1396</v>
      </c>
      <c r="F4" s="15" t="s">
        <v>264</v>
      </c>
      <c r="G4" s="16" t="s">
        <v>1397</v>
      </c>
    </row>
    <row r="5" spans="1:9">
      <c r="A5" s="6" t="str">
        <f t="shared" ref="A5:A20" si="0">IF(D5="","",B5&amp;C5&amp;D5)</f>
        <v/>
      </c>
      <c r="B5" s="17" t="s">
        <v>2089</v>
      </c>
      <c r="C5" s="18" t="s">
        <v>267</v>
      </c>
      <c r="E5" s="9">
        <v>0.46</v>
      </c>
      <c r="F5" s="19">
        <f>AVERAGE(E5:E6)</f>
        <v>0.53</v>
      </c>
    </row>
    <row r="6" spans="1:9">
      <c r="A6" s="6" t="str">
        <f t="shared" si="0"/>
        <v/>
      </c>
      <c r="B6" s="17" t="s">
        <v>2089</v>
      </c>
      <c r="C6" s="18" t="s">
        <v>267</v>
      </c>
      <c r="E6" s="9">
        <v>0.6</v>
      </c>
      <c r="F6" s="19"/>
    </row>
    <row r="7" spans="1:9">
      <c r="A7" s="6" t="str">
        <f t="shared" si="0"/>
        <v/>
      </c>
      <c r="B7" s="17" t="s">
        <v>2089</v>
      </c>
      <c r="C7" s="18" t="s">
        <v>270</v>
      </c>
      <c r="E7" s="9">
        <v>49.85</v>
      </c>
      <c r="F7" s="19">
        <f>AVERAGE(E7:E8)</f>
        <v>49.575000000000003</v>
      </c>
    </row>
    <row r="8" spans="1:9">
      <c r="A8" s="6" t="str">
        <f t="shared" si="0"/>
        <v/>
      </c>
      <c r="B8" s="17" t="s">
        <v>2089</v>
      </c>
      <c r="C8" s="18" t="s">
        <v>270</v>
      </c>
      <c r="E8" s="9">
        <v>49.3</v>
      </c>
      <c r="F8" s="19"/>
    </row>
    <row r="9" spans="1:9">
      <c r="A9" s="6" t="str">
        <f t="shared" si="0"/>
        <v>ABL [T315I]_1mMStaurosporine0.00001</v>
      </c>
      <c r="B9" s="17" t="s">
        <v>2089</v>
      </c>
      <c r="C9" s="18" t="s">
        <v>272</v>
      </c>
      <c r="D9" s="8">
        <v>1.0000000000000001E-5</v>
      </c>
      <c r="E9" s="9">
        <v>7.85</v>
      </c>
      <c r="F9" s="19">
        <f>AVERAGE(E9:E10)</f>
        <v>8.07</v>
      </c>
      <c r="G9" s="20">
        <f>(1-(F9-F5)/(F7-F5))*100</f>
        <v>84.626363543684363</v>
      </c>
    </row>
    <row r="10" spans="1:9">
      <c r="A10" s="6" t="str">
        <f t="shared" si="0"/>
        <v>ABL [T315I]_1mMStaurosporine0.00001</v>
      </c>
      <c r="B10" s="17" t="s">
        <v>2089</v>
      </c>
      <c r="C10" s="18" t="s">
        <v>272</v>
      </c>
      <c r="D10" s="8">
        <v>1.0000000000000001E-5</v>
      </c>
      <c r="E10" s="21">
        <v>8.2899999999999991</v>
      </c>
      <c r="F10" s="22"/>
      <c r="G10" s="20"/>
    </row>
    <row r="11" spans="1:9">
      <c r="A11" s="6" t="str">
        <f t="shared" si="0"/>
        <v>ABL [T315I]_1mMFT002787-120.000001</v>
      </c>
      <c r="B11" s="17" t="s">
        <v>2089</v>
      </c>
      <c r="C11" s="18" t="s">
        <v>2083</v>
      </c>
      <c r="D11" s="8">
        <v>9.9999999999999995E-7</v>
      </c>
      <c r="E11" s="9">
        <v>49.41</v>
      </c>
      <c r="F11" s="19">
        <f>AVERAGE(E11:E12)</f>
        <v>50.989999999999995</v>
      </c>
      <c r="G11" s="20">
        <f>(1-(F11-F5)/(F7-F5))*100</f>
        <v>-2.8851055153430449</v>
      </c>
    </row>
    <row r="12" spans="1:9">
      <c r="A12" s="6" t="str">
        <f t="shared" si="0"/>
        <v>ABL [T315I]_1mMFT002787-120.000001</v>
      </c>
      <c r="B12" s="17" t="s">
        <v>2089</v>
      </c>
      <c r="C12" s="18" t="s">
        <v>2083</v>
      </c>
      <c r="D12" s="8">
        <v>9.9999999999999995E-7</v>
      </c>
      <c r="E12" s="9">
        <v>52.57</v>
      </c>
      <c r="F12" s="19"/>
      <c r="G12" s="20"/>
    </row>
    <row r="13" spans="1:9">
      <c r="A13" s="6" t="str">
        <f t="shared" si="0"/>
        <v>ABL [T315I]_1mMFT003666-010.000001</v>
      </c>
      <c r="B13" s="17" t="s">
        <v>2089</v>
      </c>
      <c r="C13" s="18" t="s">
        <v>2084</v>
      </c>
      <c r="D13" s="8">
        <v>9.9999999999999995E-7</v>
      </c>
      <c r="E13" s="9">
        <v>49.69</v>
      </c>
      <c r="F13" s="19">
        <f>AVERAGE(E13:E14)</f>
        <v>50.269999999999996</v>
      </c>
      <c r="G13" s="20">
        <f>(1-(F13-F5)/(F7-F5))*100</f>
        <v>-1.4170659598327973</v>
      </c>
    </row>
    <row r="14" spans="1:9">
      <c r="A14" s="6" t="str">
        <f t="shared" si="0"/>
        <v>ABL [T315I]_1mMFT003666-010.000001</v>
      </c>
      <c r="B14" s="17" t="s">
        <v>2089</v>
      </c>
      <c r="C14" s="25" t="s">
        <v>2084</v>
      </c>
      <c r="D14" s="8">
        <v>9.9999999999999995E-7</v>
      </c>
      <c r="E14" s="21">
        <v>50.85</v>
      </c>
      <c r="F14" s="19"/>
      <c r="G14" s="20"/>
    </row>
    <row r="15" spans="1:9">
      <c r="A15" s="6" t="str">
        <f t="shared" si="0"/>
        <v>ABL [T315I]_1mMFT001973-170.000001</v>
      </c>
      <c r="B15" s="17" t="s">
        <v>2089</v>
      </c>
      <c r="C15" s="18" t="s">
        <v>2085</v>
      </c>
      <c r="D15" s="8">
        <v>9.9999999999999995E-7</v>
      </c>
      <c r="E15" s="9">
        <v>49.56</v>
      </c>
      <c r="F15" s="19">
        <f>AVERAGE(E15:E16)</f>
        <v>49.564999999999998</v>
      </c>
      <c r="G15" s="20">
        <f>(1-(F15-F5)/(F7-F5))*100</f>
        <v>2.0389438270984606E-2</v>
      </c>
    </row>
    <row r="16" spans="1:9">
      <c r="A16" s="6" t="str">
        <f t="shared" si="0"/>
        <v>ABL [T315I]_1mMFT001973-170.000001</v>
      </c>
      <c r="B16" s="17" t="s">
        <v>2089</v>
      </c>
      <c r="C16" s="18" t="s">
        <v>2085</v>
      </c>
      <c r="D16" s="8">
        <v>9.9999999999999995E-7</v>
      </c>
      <c r="E16" s="9">
        <v>49.57</v>
      </c>
      <c r="F16" s="19"/>
      <c r="G16" s="20"/>
    </row>
    <row r="17" spans="1:7">
      <c r="A17" s="6" t="str">
        <f t="shared" si="0"/>
        <v>ABL [T315I]_1mMFT003437-010.000001</v>
      </c>
      <c r="B17" s="17" t="s">
        <v>2089</v>
      </c>
      <c r="C17" s="18" t="s">
        <v>2086</v>
      </c>
      <c r="D17" s="8">
        <v>9.9999999999999995E-7</v>
      </c>
      <c r="E17" s="9">
        <v>51.32</v>
      </c>
      <c r="F17" s="19">
        <f>AVERAGE(E17:E18)</f>
        <v>51.424999999999997</v>
      </c>
      <c r="G17" s="20">
        <f>(1-(F17-F5)/(F7-F5))*100</f>
        <v>-3.7720460801304867</v>
      </c>
    </row>
    <row r="18" spans="1:7">
      <c r="A18" s="6" t="str">
        <f t="shared" si="0"/>
        <v>ABL [T315I]_1mMFT003437-010.000001</v>
      </c>
      <c r="B18" s="17" t="s">
        <v>2089</v>
      </c>
      <c r="C18" s="18" t="s">
        <v>2086</v>
      </c>
      <c r="D18" s="8">
        <v>9.9999999999999995E-7</v>
      </c>
      <c r="E18" s="9">
        <v>51.53</v>
      </c>
      <c r="F18" s="19"/>
      <c r="G18" s="20"/>
    </row>
    <row r="19" spans="1:7">
      <c r="A19" s="6" t="str">
        <f t="shared" si="0"/>
        <v>ABL [T315I]_1mMFT000959-040.000001</v>
      </c>
      <c r="B19" s="17" t="s">
        <v>2089</v>
      </c>
      <c r="C19" s="18" t="s">
        <v>2087</v>
      </c>
      <c r="D19" s="8">
        <v>9.9999999999999995E-7</v>
      </c>
      <c r="E19" s="9">
        <v>49.11</v>
      </c>
      <c r="F19" s="19">
        <f>AVERAGE(E19:E20)</f>
        <v>49.35</v>
      </c>
      <c r="G19" s="20">
        <f>(1-(F19-F5)/(F7-F5))*100</f>
        <v>0.45876236109695379</v>
      </c>
    </row>
    <row r="20" spans="1:7">
      <c r="A20" s="6" t="str">
        <f t="shared" si="0"/>
        <v>ABL [T315I]_1mMFT000959-040.000001</v>
      </c>
      <c r="B20" s="17" t="s">
        <v>2089</v>
      </c>
      <c r="C20" s="18" t="s">
        <v>2087</v>
      </c>
      <c r="D20" s="8">
        <v>9.9999999999999995E-7</v>
      </c>
      <c r="E20" s="9">
        <v>49.59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640</v>
      </c>
      <c r="C4" s="12" t="s">
        <v>641</v>
      </c>
      <c r="D4" s="13" t="s">
        <v>642</v>
      </c>
      <c r="E4" s="14" t="s">
        <v>263</v>
      </c>
      <c r="F4" s="15" t="s">
        <v>643</v>
      </c>
      <c r="G4" s="16" t="s">
        <v>644</v>
      </c>
    </row>
    <row r="5" spans="1:9">
      <c r="A5" s="6" t="str">
        <f t="shared" ref="A5:A24" si="0">IF(D5="","",B5&amp;C5&amp;D5)</f>
        <v/>
      </c>
      <c r="B5" s="17" t="s">
        <v>645</v>
      </c>
      <c r="C5" s="18" t="s">
        <v>267</v>
      </c>
      <c r="E5" s="9">
        <v>1.85</v>
      </c>
      <c r="F5" s="23">
        <f>AVERAGE(E5:E8)</f>
        <v>1.6524999999999999</v>
      </c>
    </row>
    <row r="6" spans="1:9">
      <c r="A6" s="6" t="str">
        <f t="shared" si="0"/>
        <v/>
      </c>
      <c r="B6" s="17" t="s">
        <v>645</v>
      </c>
      <c r="C6" s="18" t="s">
        <v>267</v>
      </c>
      <c r="E6" s="9">
        <v>2.0099999999999998</v>
      </c>
      <c r="F6" s="23"/>
    </row>
    <row r="7" spans="1:9">
      <c r="A7" s="6" t="str">
        <f t="shared" si="0"/>
        <v/>
      </c>
      <c r="B7" s="17" t="s">
        <v>645</v>
      </c>
      <c r="C7" s="18" t="s">
        <v>267</v>
      </c>
      <c r="E7" s="9">
        <v>1.07</v>
      </c>
      <c r="F7" s="24"/>
    </row>
    <row r="8" spans="1:9">
      <c r="A8" s="6" t="str">
        <f t="shared" si="0"/>
        <v/>
      </c>
      <c r="B8" s="17" t="s">
        <v>646</v>
      </c>
      <c r="C8" s="18" t="s">
        <v>267</v>
      </c>
      <c r="E8" s="9">
        <v>1.68</v>
      </c>
      <c r="F8" s="23"/>
    </row>
    <row r="9" spans="1:9">
      <c r="A9" s="6" t="str">
        <f t="shared" si="0"/>
        <v/>
      </c>
      <c r="B9" s="17" t="s">
        <v>647</v>
      </c>
      <c r="C9" s="18" t="s">
        <v>270</v>
      </c>
      <c r="E9" s="9">
        <v>45.24</v>
      </c>
      <c r="F9" s="23">
        <f>AVERAGE(E9:E12)</f>
        <v>44.129999999999995</v>
      </c>
    </row>
    <row r="10" spans="1:9">
      <c r="A10" s="6" t="str">
        <f t="shared" si="0"/>
        <v/>
      </c>
      <c r="B10" s="17" t="s">
        <v>645</v>
      </c>
      <c r="C10" s="18" t="s">
        <v>270</v>
      </c>
      <c r="E10" s="9">
        <v>43.93</v>
      </c>
      <c r="F10" s="23"/>
    </row>
    <row r="11" spans="1:9">
      <c r="A11" s="6" t="str">
        <f t="shared" si="0"/>
        <v/>
      </c>
      <c r="B11" s="17" t="s">
        <v>645</v>
      </c>
      <c r="C11" s="18" t="s">
        <v>270</v>
      </c>
      <c r="E11" s="9">
        <v>44.05</v>
      </c>
      <c r="F11" s="24"/>
    </row>
    <row r="12" spans="1:9">
      <c r="A12" s="6" t="str">
        <f t="shared" si="0"/>
        <v/>
      </c>
      <c r="B12" s="17" t="s">
        <v>648</v>
      </c>
      <c r="C12" s="18" t="s">
        <v>270</v>
      </c>
      <c r="E12" s="9">
        <v>43.3</v>
      </c>
      <c r="F12" s="23"/>
    </row>
    <row r="13" spans="1:9">
      <c r="A13" s="6" t="str">
        <f t="shared" si="0"/>
        <v>EPHA7_1mMStaurosporine0.00001</v>
      </c>
      <c r="B13" s="17" t="s">
        <v>645</v>
      </c>
      <c r="C13" s="18" t="s">
        <v>649</v>
      </c>
      <c r="D13" s="8">
        <v>1.0000000000000001E-5</v>
      </c>
      <c r="E13" s="9">
        <v>3.97</v>
      </c>
      <c r="F13" s="23">
        <f>AVERAGE(E13:E14)</f>
        <v>3.93</v>
      </c>
      <c r="G13" s="20">
        <f>(1-(F13-F5)/(F9-F5))*100</f>
        <v>94.638337943617216</v>
      </c>
    </row>
    <row r="14" spans="1:9">
      <c r="A14" s="6" t="str">
        <f t="shared" si="0"/>
        <v>EPHA7_1mMStaurosporine0.00001</v>
      </c>
      <c r="B14" s="17" t="s">
        <v>645</v>
      </c>
      <c r="C14" s="18" t="s">
        <v>649</v>
      </c>
      <c r="D14" s="8">
        <v>1.0000000000000001E-5</v>
      </c>
      <c r="E14" s="9">
        <v>3.89</v>
      </c>
      <c r="F14" s="23"/>
      <c r="G14" s="20"/>
    </row>
    <row r="15" spans="1:9">
      <c r="A15" s="6" t="str">
        <f t="shared" si="0"/>
        <v>EPHA7_1mMFT002787-120.000001</v>
      </c>
      <c r="B15" s="17" t="s">
        <v>646</v>
      </c>
      <c r="C15" s="18" t="s">
        <v>2083</v>
      </c>
      <c r="D15" s="8">
        <v>9.9999999999999995E-7</v>
      </c>
      <c r="E15" s="9">
        <v>43.5</v>
      </c>
      <c r="F15" s="23">
        <f>AVERAGE(E15:E16)</f>
        <v>43.855000000000004</v>
      </c>
      <c r="G15" s="20">
        <f>(1-(F15-F5)/(F9-F5))*100</f>
        <v>0.64740156553467765</v>
      </c>
    </row>
    <row r="16" spans="1:9">
      <c r="A16" s="6" t="str">
        <f t="shared" si="0"/>
        <v>EPHA7_1mMFT002787-120.000001</v>
      </c>
      <c r="B16" s="17" t="s">
        <v>645</v>
      </c>
      <c r="C16" s="18" t="s">
        <v>2083</v>
      </c>
      <c r="D16" s="8">
        <v>9.9999999999999995E-7</v>
      </c>
      <c r="E16" s="9">
        <v>44.21</v>
      </c>
      <c r="F16" s="23"/>
      <c r="G16" s="20"/>
    </row>
    <row r="17" spans="1:7">
      <c r="A17" s="6" t="str">
        <f t="shared" si="0"/>
        <v>EPHA7_1mMFT003666-010.000001</v>
      </c>
      <c r="B17" s="17" t="s">
        <v>645</v>
      </c>
      <c r="C17" s="18" t="s">
        <v>2084</v>
      </c>
      <c r="D17" s="8">
        <v>9.9999999999999995E-7</v>
      </c>
      <c r="E17" s="9">
        <v>42.72</v>
      </c>
      <c r="F17" s="23">
        <f>AVERAGE(E17:E18)</f>
        <v>43.004999999999995</v>
      </c>
      <c r="G17" s="20">
        <f>(1-(F17-F5)/(F9-F5))*100</f>
        <v>2.6484609499146661</v>
      </c>
    </row>
    <row r="18" spans="1:7">
      <c r="A18" s="6" t="str">
        <f t="shared" si="0"/>
        <v>EPHA7_1mMFT003666-010.000001</v>
      </c>
      <c r="B18" s="17" t="s">
        <v>645</v>
      </c>
      <c r="C18" s="18" t="s">
        <v>2084</v>
      </c>
      <c r="D18" s="8">
        <v>9.9999999999999995E-7</v>
      </c>
      <c r="E18" s="9">
        <v>43.29</v>
      </c>
      <c r="F18" s="23"/>
      <c r="G18" s="20"/>
    </row>
    <row r="19" spans="1:7">
      <c r="A19" s="6" t="str">
        <f t="shared" si="0"/>
        <v>EPHA7_1mMFT001973-170.000001</v>
      </c>
      <c r="B19" s="17" t="s">
        <v>650</v>
      </c>
      <c r="C19" s="18" t="s">
        <v>2085</v>
      </c>
      <c r="D19" s="8">
        <v>9.9999999999999995E-7</v>
      </c>
      <c r="E19" s="9">
        <v>41.9</v>
      </c>
      <c r="F19" s="23">
        <f>AVERAGE(E19:E20)</f>
        <v>41.480000000000004</v>
      </c>
      <c r="G19" s="20">
        <f>(1-(F19-F5)/(F9-F5))*100</f>
        <v>6.2385969042433986</v>
      </c>
    </row>
    <row r="20" spans="1:7">
      <c r="A20" s="6" t="str">
        <f t="shared" si="0"/>
        <v>EPHA7_1mMFT001973-170.000001</v>
      </c>
      <c r="B20" s="17" t="s">
        <v>645</v>
      </c>
      <c r="C20" s="18" t="s">
        <v>2085</v>
      </c>
      <c r="D20" s="8">
        <v>9.9999999999999995E-7</v>
      </c>
      <c r="E20" s="9">
        <v>41.06</v>
      </c>
      <c r="F20" s="23"/>
      <c r="G20" s="20"/>
    </row>
    <row r="21" spans="1:7">
      <c r="A21" s="6" t="str">
        <f t="shared" si="0"/>
        <v>EPHA7_1mMFT003437-010.000001</v>
      </c>
      <c r="B21" s="17" t="s">
        <v>647</v>
      </c>
      <c r="C21" s="18" t="s">
        <v>2086</v>
      </c>
      <c r="D21" s="8">
        <v>9.9999999999999995E-7</v>
      </c>
      <c r="E21" s="9">
        <v>43.71</v>
      </c>
      <c r="F21" s="23">
        <f>AVERAGE(E21:E22)</f>
        <v>43.34</v>
      </c>
      <c r="G21" s="20">
        <f>(1-(F21-F5)/(F9-F5))*100</f>
        <v>1.8598081337178329</v>
      </c>
    </row>
    <row r="22" spans="1:7">
      <c r="A22" s="6" t="str">
        <f t="shared" si="0"/>
        <v>EPHA7_1mMFT003437-010.000001</v>
      </c>
      <c r="B22" s="17" t="s">
        <v>646</v>
      </c>
      <c r="C22" s="18" t="s">
        <v>2086</v>
      </c>
      <c r="D22" s="8">
        <v>9.9999999999999995E-7</v>
      </c>
      <c r="E22" s="21">
        <v>42.97</v>
      </c>
      <c r="F22" s="23"/>
      <c r="G22" s="20"/>
    </row>
    <row r="23" spans="1:7">
      <c r="A23" s="6" t="str">
        <f t="shared" si="0"/>
        <v>EPHA7_1mMFT000959-040.000001</v>
      </c>
      <c r="B23" s="17" t="s">
        <v>645</v>
      </c>
      <c r="C23" s="18" t="s">
        <v>2087</v>
      </c>
      <c r="D23" s="8">
        <v>9.9999999999999995E-7</v>
      </c>
      <c r="E23" s="9">
        <v>39.33</v>
      </c>
      <c r="F23" s="23">
        <f>AVERAGE(E23:E24)</f>
        <v>41.01</v>
      </c>
      <c r="G23" s="20">
        <f>(1-(F23-F5)/(F9-F5))*100</f>
        <v>7.3450650344299762</v>
      </c>
    </row>
    <row r="24" spans="1:7">
      <c r="A24" s="6" t="str">
        <f t="shared" si="0"/>
        <v>EPHA7_1mMFT000959-040.000001</v>
      </c>
      <c r="B24" s="17" t="s">
        <v>645</v>
      </c>
      <c r="C24" s="18" t="s">
        <v>2087</v>
      </c>
      <c r="D24" s="8">
        <v>9.9999999999999995E-7</v>
      </c>
      <c r="E24" s="9">
        <v>42.69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651</v>
      </c>
      <c r="E4" s="14" t="s">
        <v>263</v>
      </c>
      <c r="F4" s="15" t="s">
        <v>652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653</v>
      </c>
      <c r="C5" s="18" t="s">
        <v>267</v>
      </c>
      <c r="E5" s="9">
        <v>1.61</v>
      </c>
      <c r="F5" s="23">
        <f>AVERAGE(E5:E8)</f>
        <v>2.33</v>
      </c>
    </row>
    <row r="6" spans="1:9">
      <c r="A6" s="6" t="str">
        <f t="shared" si="0"/>
        <v/>
      </c>
      <c r="B6" s="17" t="s">
        <v>654</v>
      </c>
      <c r="C6" s="18" t="s">
        <v>267</v>
      </c>
      <c r="E6" s="9">
        <v>2.54</v>
      </c>
      <c r="F6" s="23"/>
    </row>
    <row r="7" spans="1:9">
      <c r="A7" s="6" t="str">
        <f t="shared" si="0"/>
        <v/>
      </c>
      <c r="B7" s="17" t="s">
        <v>653</v>
      </c>
      <c r="C7" s="18" t="s">
        <v>267</v>
      </c>
      <c r="E7" s="9">
        <v>2.0699999999999998</v>
      </c>
      <c r="F7" s="24"/>
    </row>
    <row r="8" spans="1:9">
      <c r="A8" s="6" t="str">
        <f t="shared" si="0"/>
        <v/>
      </c>
      <c r="B8" s="17" t="s">
        <v>654</v>
      </c>
      <c r="C8" s="18" t="s">
        <v>267</v>
      </c>
      <c r="E8" s="9">
        <v>3.1</v>
      </c>
      <c r="F8" s="23"/>
    </row>
    <row r="9" spans="1:9">
      <c r="A9" s="6" t="str">
        <f t="shared" si="0"/>
        <v/>
      </c>
      <c r="B9" s="17" t="s">
        <v>653</v>
      </c>
      <c r="C9" s="18" t="s">
        <v>270</v>
      </c>
      <c r="E9" s="9">
        <v>50.08</v>
      </c>
      <c r="F9" s="23">
        <f>AVERAGE(E9:E12)</f>
        <v>50.137499999999996</v>
      </c>
    </row>
    <row r="10" spans="1:9">
      <c r="A10" s="6" t="str">
        <f t="shared" si="0"/>
        <v/>
      </c>
      <c r="B10" s="17" t="s">
        <v>653</v>
      </c>
      <c r="C10" s="18" t="s">
        <v>270</v>
      </c>
      <c r="E10" s="9">
        <v>46.12</v>
      </c>
      <c r="F10" s="23"/>
    </row>
    <row r="11" spans="1:9">
      <c r="A11" s="6" t="str">
        <f t="shared" si="0"/>
        <v/>
      </c>
      <c r="B11" s="17" t="s">
        <v>653</v>
      </c>
      <c r="C11" s="18" t="s">
        <v>270</v>
      </c>
      <c r="E11" s="9">
        <v>53.31</v>
      </c>
      <c r="F11" s="24"/>
    </row>
    <row r="12" spans="1:9">
      <c r="A12" s="6" t="str">
        <f t="shared" si="0"/>
        <v/>
      </c>
      <c r="B12" s="17" t="s">
        <v>653</v>
      </c>
      <c r="C12" s="18" t="s">
        <v>270</v>
      </c>
      <c r="E12" s="9">
        <v>51.04</v>
      </c>
      <c r="F12" s="23"/>
    </row>
    <row r="13" spans="1:9">
      <c r="A13" s="6" t="str">
        <f t="shared" si="0"/>
        <v>EPHA8_1mMStaurosporine0.00001</v>
      </c>
      <c r="B13" s="17" t="s">
        <v>653</v>
      </c>
      <c r="C13" s="18" t="s">
        <v>649</v>
      </c>
      <c r="D13" s="8">
        <v>1.0000000000000001E-5</v>
      </c>
      <c r="E13" s="9">
        <v>5.01</v>
      </c>
      <c r="F13" s="23">
        <f>AVERAGE(E13:E14)</f>
        <v>4.5350000000000001</v>
      </c>
      <c r="G13" s="20">
        <f>(1-(F13-F5)/(F9-F5))*100</f>
        <v>95.387752967630604</v>
      </c>
    </row>
    <row r="14" spans="1:9">
      <c r="A14" s="6" t="str">
        <f t="shared" si="0"/>
        <v>EPHA8_1mMStaurosporine0.00001</v>
      </c>
      <c r="B14" s="17" t="s">
        <v>653</v>
      </c>
      <c r="C14" s="18" t="s">
        <v>272</v>
      </c>
      <c r="D14" s="8">
        <v>1.0000000000000001E-5</v>
      </c>
      <c r="E14" s="9">
        <v>4.0599999999999996</v>
      </c>
      <c r="F14" s="23"/>
      <c r="G14" s="20"/>
    </row>
    <row r="15" spans="1:9">
      <c r="A15" s="6" t="str">
        <f t="shared" si="0"/>
        <v>EPHA8_1mMFT002787-120.000001</v>
      </c>
      <c r="B15" s="17" t="s">
        <v>653</v>
      </c>
      <c r="C15" s="18" t="s">
        <v>2083</v>
      </c>
      <c r="D15" s="8">
        <v>9.9999999999999995E-7</v>
      </c>
      <c r="E15" s="9">
        <v>56.75</v>
      </c>
      <c r="F15" s="23">
        <f>AVERAGE(E15:E16)</f>
        <v>56.484999999999999</v>
      </c>
      <c r="G15" s="20">
        <f>(1-(F15-F5)/(F9-F5))*100</f>
        <v>-13.277205459394459</v>
      </c>
    </row>
    <row r="16" spans="1:9">
      <c r="A16" s="6" t="str">
        <f t="shared" si="0"/>
        <v>EPHA8_1mMFT002787-120.000001</v>
      </c>
      <c r="B16" s="17" t="s">
        <v>654</v>
      </c>
      <c r="C16" s="18" t="s">
        <v>2083</v>
      </c>
      <c r="D16" s="8">
        <v>9.9999999999999995E-7</v>
      </c>
      <c r="E16" s="9">
        <v>56.22</v>
      </c>
      <c r="F16" s="23"/>
      <c r="G16" s="20"/>
    </row>
    <row r="17" spans="1:7">
      <c r="A17" s="6" t="str">
        <f t="shared" si="0"/>
        <v>EPHA8_1mMFT003666-010.000001</v>
      </c>
      <c r="B17" s="17" t="s">
        <v>653</v>
      </c>
      <c r="C17" s="18" t="s">
        <v>2084</v>
      </c>
      <c r="D17" s="8">
        <v>9.9999999999999995E-7</v>
      </c>
      <c r="E17" s="9">
        <v>49.17</v>
      </c>
      <c r="F17" s="23">
        <f>AVERAGE(E17:E18)</f>
        <v>49.385000000000005</v>
      </c>
      <c r="G17" s="20">
        <f>(1-(F17-F5)/(F9-F5))*100</f>
        <v>1.5740208126339805</v>
      </c>
    </row>
    <row r="18" spans="1:7">
      <c r="A18" s="6" t="str">
        <f t="shared" si="0"/>
        <v>EPHA8_1mMFT003666-010.000001</v>
      </c>
      <c r="B18" s="17" t="s">
        <v>653</v>
      </c>
      <c r="C18" s="18" t="s">
        <v>2084</v>
      </c>
      <c r="D18" s="8">
        <v>9.9999999999999995E-7</v>
      </c>
      <c r="E18" s="9">
        <v>49.6</v>
      </c>
      <c r="F18" s="23"/>
      <c r="G18" s="20"/>
    </row>
    <row r="19" spans="1:7">
      <c r="A19" s="6" t="str">
        <f t="shared" si="0"/>
        <v>EPHA8_1mMFT001973-170.000001</v>
      </c>
      <c r="B19" s="17" t="s">
        <v>653</v>
      </c>
      <c r="C19" s="18" t="s">
        <v>2085</v>
      </c>
      <c r="D19" s="8">
        <v>9.9999999999999995E-7</v>
      </c>
      <c r="E19" s="9">
        <v>4.3499999999999996</v>
      </c>
      <c r="F19" s="23">
        <f>AVERAGE(E19:E20)</f>
        <v>3.7949999999999999</v>
      </c>
      <c r="G19" s="20">
        <f>(1-(F19-F5)/(F9-F5))*100</f>
        <v>96.935627255137788</v>
      </c>
    </row>
    <row r="20" spans="1:7">
      <c r="A20" s="6" t="str">
        <f t="shared" si="0"/>
        <v>EPHA8_1mMFT001973-170.000001</v>
      </c>
      <c r="B20" s="17" t="s">
        <v>653</v>
      </c>
      <c r="C20" s="18" t="s">
        <v>2085</v>
      </c>
      <c r="D20" s="8">
        <v>9.9999999999999995E-7</v>
      </c>
      <c r="E20" s="21">
        <v>3.24</v>
      </c>
      <c r="F20" s="23"/>
      <c r="G20" s="20"/>
    </row>
    <row r="21" spans="1:7">
      <c r="A21" s="6" t="str">
        <f t="shared" si="0"/>
        <v>EPHA8_1mMFT003437-010.000001</v>
      </c>
      <c r="B21" s="17" t="s">
        <v>653</v>
      </c>
      <c r="C21" s="18" t="s">
        <v>2086</v>
      </c>
      <c r="D21" s="8">
        <v>9.9999999999999995E-7</v>
      </c>
      <c r="E21" s="9">
        <v>55.12</v>
      </c>
      <c r="F21" s="23">
        <f>AVERAGE(E21:E22)</f>
        <v>54.45</v>
      </c>
      <c r="G21" s="20">
        <f>(1-(F21-F5)/(F9-F5))*100</f>
        <v>-9.0205511687496909</v>
      </c>
    </row>
    <row r="22" spans="1:7">
      <c r="A22" s="6" t="str">
        <f t="shared" si="0"/>
        <v>EPHA8_1mMFT003437-010.000001</v>
      </c>
      <c r="B22" s="17" t="s">
        <v>654</v>
      </c>
      <c r="C22" s="18" t="s">
        <v>2086</v>
      </c>
      <c r="D22" s="8">
        <v>9.9999999999999995E-7</v>
      </c>
      <c r="E22" s="9">
        <v>53.78</v>
      </c>
      <c r="F22" s="23"/>
      <c r="G22" s="20"/>
    </row>
    <row r="23" spans="1:7">
      <c r="A23" s="6" t="str">
        <f t="shared" si="0"/>
        <v>EPHA8_1mMFT000959-040.000001</v>
      </c>
      <c r="B23" s="17" t="s">
        <v>653</v>
      </c>
      <c r="C23" s="18" t="s">
        <v>2087</v>
      </c>
      <c r="D23" s="8">
        <v>9.9999999999999995E-7</v>
      </c>
      <c r="E23" s="9">
        <v>54.08</v>
      </c>
      <c r="F23" s="23">
        <f>AVERAGE(E23:E24)</f>
        <v>54.634999999999998</v>
      </c>
      <c r="G23" s="20">
        <f>(1-(F23-F5)/(F9-F5))*100</f>
        <v>-9.4075197406264799</v>
      </c>
    </row>
    <row r="24" spans="1:7">
      <c r="A24" s="6" t="str">
        <f t="shared" si="0"/>
        <v>EPHA8_1mMFT000959-040.000001</v>
      </c>
      <c r="B24" s="17" t="s">
        <v>653</v>
      </c>
      <c r="C24" s="18" t="s">
        <v>2087</v>
      </c>
      <c r="D24" s="8">
        <v>9.9999999999999995E-7</v>
      </c>
      <c r="E24" s="9">
        <v>55.19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655</v>
      </c>
      <c r="C5" s="18" t="s">
        <v>267</v>
      </c>
      <c r="E5" s="9">
        <v>1.41</v>
      </c>
      <c r="F5" s="23">
        <f>AVERAGE(E5:E8)</f>
        <v>1.31</v>
      </c>
    </row>
    <row r="6" spans="1:9">
      <c r="A6" s="6" t="str">
        <f t="shared" si="0"/>
        <v/>
      </c>
      <c r="B6" s="17" t="s">
        <v>655</v>
      </c>
      <c r="C6" s="18" t="s">
        <v>267</v>
      </c>
      <c r="E6" s="9">
        <v>1.17</v>
      </c>
      <c r="F6" s="23"/>
    </row>
    <row r="7" spans="1:9">
      <c r="A7" s="6" t="str">
        <f t="shared" si="0"/>
        <v/>
      </c>
      <c r="B7" s="17" t="s">
        <v>655</v>
      </c>
      <c r="C7" s="18" t="s">
        <v>267</v>
      </c>
      <c r="E7" s="9">
        <v>1.74</v>
      </c>
      <c r="F7" s="24"/>
    </row>
    <row r="8" spans="1:9">
      <c r="A8" s="6" t="str">
        <f t="shared" si="0"/>
        <v/>
      </c>
      <c r="B8" s="17" t="s">
        <v>655</v>
      </c>
      <c r="C8" s="18" t="s">
        <v>267</v>
      </c>
      <c r="E8" s="9">
        <v>0.92</v>
      </c>
      <c r="F8" s="23"/>
    </row>
    <row r="9" spans="1:9">
      <c r="A9" s="6" t="str">
        <f t="shared" si="0"/>
        <v/>
      </c>
      <c r="B9" s="17" t="s">
        <v>655</v>
      </c>
      <c r="C9" s="18" t="s">
        <v>270</v>
      </c>
      <c r="E9" s="9">
        <v>53.1</v>
      </c>
      <c r="F9" s="23">
        <f>AVERAGE(E9:E12)</f>
        <v>50.822500000000005</v>
      </c>
    </row>
    <row r="10" spans="1:9">
      <c r="A10" s="6" t="str">
        <f t="shared" si="0"/>
        <v/>
      </c>
      <c r="B10" s="17" t="s">
        <v>655</v>
      </c>
      <c r="C10" s="18" t="s">
        <v>270</v>
      </c>
      <c r="E10" s="9">
        <v>51.7</v>
      </c>
      <c r="F10" s="23"/>
    </row>
    <row r="11" spans="1:9">
      <c r="A11" s="6" t="str">
        <f t="shared" si="0"/>
        <v/>
      </c>
      <c r="B11" s="17" t="s">
        <v>655</v>
      </c>
      <c r="C11" s="18" t="s">
        <v>270</v>
      </c>
      <c r="E11" s="9">
        <v>49.22</v>
      </c>
      <c r="F11" s="24"/>
    </row>
    <row r="12" spans="1:9">
      <c r="A12" s="6" t="str">
        <f t="shared" si="0"/>
        <v/>
      </c>
      <c r="B12" s="17" t="s">
        <v>655</v>
      </c>
      <c r="C12" s="18" t="s">
        <v>270</v>
      </c>
      <c r="E12" s="9">
        <v>49.27</v>
      </c>
      <c r="F12" s="23"/>
    </row>
    <row r="13" spans="1:9">
      <c r="A13" s="6" t="str">
        <f t="shared" si="0"/>
        <v>EPHB1_1mMStaurosporine0.00001</v>
      </c>
      <c r="B13" s="17" t="s">
        <v>655</v>
      </c>
      <c r="C13" s="18" t="s">
        <v>272</v>
      </c>
      <c r="D13" s="8">
        <v>1.0000000000000001E-5</v>
      </c>
      <c r="E13" s="9">
        <v>6.07</v>
      </c>
      <c r="F13" s="23">
        <f>AVERAGE(E13:E14)</f>
        <v>5.78</v>
      </c>
      <c r="G13" s="20">
        <f>(1-(F13-F5)/(F9-F5))*100</f>
        <v>90.971976773542025</v>
      </c>
    </row>
    <row r="14" spans="1:9">
      <c r="A14" s="6" t="str">
        <f t="shared" si="0"/>
        <v>EPHB1_1mMStaurosporine0.00001</v>
      </c>
      <c r="B14" s="17" t="s">
        <v>655</v>
      </c>
      <c r="C14" s="18" t="s">
        <v>272</v>
      </c>
      <c r="D14" s="8">
        <v>1.0000000000000001E-5</v>
      </c>
      <c r="E14" s="9">
        <v>5.49</v>
      </c>
      <c r="F14" s="23"/>
      <c r="G14" s="20"/>
    </row>
    <row r="15" spans="1:9">
      <c r="A15" s="6" t="str">
        <f t="shared" si="0"/>
        <v>EPHB1_1mMFT002787-120.000001</v>
      </c>
      <c r="B15" s="17" t="s">
        <v>655</v>
      </c>
      <c r="C15" s="18" t="s">
        <v>2083</v>
      </c>
      <c r="D15" s="8">
        <v>9.9999999999999995E-7</v>
      </c>
      <c r="E15" s="9">
        <v>52.39</v>
      </c>
      <c r="F15" s="23">
        <f>AVERAGE(E15:E16)</f>
        <v>50.144999999999996</v>
      </c>
      <c r="G15" s="20">
        <f>(1-(F15-F5)/(F9-F5))*100</f>
        <v>1.3683413279475087</v>
      </c>
    </row>
    <row r="16" spans="1:9">
      <c r="A16" s="6" t="str">
        <f t="shared" si="0"/>
        <v>EPHB1_1mMFT002787-120.000001</v>
      </c>
      <c r="B16" s="17" t="s">
        <v>655</v>
      </c>
      <c r="C16" s="18" t="s">
        <v>2083</v>
      </c>
      <c r="D16" s="8">
        <v>9.9999999999999995E-7</v>
      </c>
      <c r="E16" s="9">
        <v>47.9</v>
      </c>
      <c r="F16" s="23"/>
      <c r="G16" s="20"/>
    </row>
    <row r="17" spans="1:7">
      <c r="A17" s="6" t="str">
        <f t="shared" si="0"/>
        <v>EPHB1_1mMFT003666-010.000001</v>
      </c>
      <c r="B17" s="17" t="s">
        <v>655</v>
      </c>
      <c r="C17" s="18" t="s">
        <v>2084</v>
      </c>
      <c r="D17" s="8">
        <v>9.9999999999999995E-7</v>
      </c>
      <c r="E17" s="9">
        <v>48.72</v>
      </c>
      <c r="F17" s="23">
        <f>AVERAGE(E17:E18)</f>
        <v>48.56</v>
      </c>
      <c r="G17" s="20">
        <f>(1-(F17-F5)/(F9-F5))*100</f>
        <v>4.5695531431456775</v>
      </c>
    </row>
    <row r="18" spans="1:7">
      <c r="A18" s="6" t="str">
        <f t="shared" si="0"/>
        <v>EPHB1_1mMFT003666-010.000001</v>
      </c>
      <c r="B18" s="17" t="s">
        <v>655</v>
      </c>
      <c r="C18" s="18" t="s">
        <v>2084</v>
      </c>
      <c r="D18" s="8">
        <v>9.9999999999999995E-7</v>
      </c>
      <c r="E18" s="9">
        <v>48.4</v>
      </c>
      <c r="F18" s="23"/>
      <c r="G18" s="20"/>
    </row>
    <row r="19" spans="1:7">
      <c r="A19" s="6" t="str">
        <f t="shared" si="0"/>
        <v>EPHB1_1mMFT001973-170.000001</v>
      </c>
      <c r="B19" s="17" t="s">
        <v>655</v>
      </c>
      <c r="C19" s="18" t="s">
        <v>2085</v>
      </c>
      <c r="D19" s="8">
        <v>9.9999999999999995E-7</v>
      </c>
      <c r="E19" s="9">
        <v>17.62</v>
      </c>
      <c r="F19" s="23">
        <f>AVERAGE(E19:E20)</f>
        <v>18.005000000000003</v>
      </c>
      <c r="G19" s="20">
        <f>(1-(F19-F5)/(F9-F5))*100</f>
        <v>66.281242110578134</v>
      </c>
    </row>
    <row r="20" spans="1:7">
      <c r="A20" s="6" t="str">
        <f t="shared" si="0"/>
        <v>EPHB1_1mMFT001973-170.000001</v>
      </c>
      <c r="B20" s="17" t="s">
        <v>655</v>
      </c>
      <c r="C20" s="18" t="s">
        <v>2085</v>
      </c>
      <c r="D20" s="8">
        <v>9.9999999999999995E-7</v>
      </c>
      <c r="E20" s="9">
        <v>18.39</v>
      </c>
      <c r="F20" s="23"/>
      <c r="G20" s="20"/>
    </row>
    <row r="21" spans="1:7">
      <c r="A21" s="6" t="str">
        <f t="shared" si="0"/>
        <v>EPHB1_1mMFT003437-010.000001</v>
      </c>
      <c r="B21" s="17" t="s">
        <v>655</v>
      </c>
      <c r="C21" s="18" t="s">
        <v>2086</v>
      </c>
      <c r="D21" s="8">
        <v>9.9999999999999995E-7</v>
      </c>
      <c r="E21" s="9">
        <v>48.79</v>
      </c>
      <c r="F21" s="23">
        <f>AVERAGE(E21:E22)</f>
        <v>48.045000000000002</v>
      </c>
      <c r="G21" s="20">
        <f>(1-(F21-F5)/(F9-F5))*100</f>
        <v>5.6096945215854621</v>
      </c>
    </row>
    <row r="22" spans="1:7">
      <c r="A22" s="6" t="str">
        <f t="shared" si="0"/>
        <v>EPHB1_1mMFT003437-010.000001</v>
      </c>
      <c r="B22" s="17" t="s">
        <v>655</v>
      </c>
      <c r="C22" s="18" t="s">
        <v>2086</v>
      </c>
      <c r="D22" s="8">
        <v>9.9999999999999995E-7</v>
      </c>
      <c r="E22" s="21">
        <v>47.3</v>
      </c>
      <c r="F22" s="23"/>
      <c r="G22" s="20"/>
    </row>
    <row r="23" spans="1:7">
      <c r="A23" s="6" t="str">
        <f t="shared" si="0"/>
        <v>EPHB1_1mMFT000959-040.000001</v>
      </c>
      <c r="B23" s="17" t="s">
        <v>655</v>
      </c>
      <c r="C23" s="18" t="s">
        <v>2087</v>
      </c>
      <c r="D23" s="8">
        <v>9.9999999999999995E-7</v>
      </c>
      <c r="E23" s="9">
        <v>48.17</v>
      </c>
      <c r="F23" s="23">
        <f>AVERAGE(E23:E24)</f>
        <v>48.6</v>
      </c>
      <c r="G23" s="20">
        <f>(1-(F23-F5)/(F9-F5))*100</f>
        <v>4.4887654632668639</v>
      </c>
    </row>
    <row r="24" spans="1:7">
      <c r="A24" s="6" t="str">
        <f t="shared" si="0"/>
        <v>EPHB1_1mMFT000959-040.000001</v>
      </c>
      <c r="B24" s="17" t="s">
        <v>655</v>
      </c>
      <c r="C24" s="18" t="s">
        <v>2087</v>
      </c>
      <c r="D24" s="8">
        <v>9.9999999999999995E-7</v>
      </c>
      <c r="E24" s="9">
        <v>49.03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876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892</v>
      </c>
      <c r="D4" s="13" t="s">
        <v>893</v>
      </c>
      <c r="E4" s="14" t="s">
        <v>894</v>
      </c>
      <c r="F4" s="15" t="s">
        <v>264</v>
      </c>
      <c r="G4" s="16" t="s">
        <v>895</v>
      </c>
    </row>
    <row r="5" spans="1:9">
      <c r="A5" s="6" t="str">
        <f t="shared" ref="A5:A20" si="0">IF(D5="","",B5&amp;C5&amp;D5)</f>
        <v/>
      </c>
      <c r="B5" s="17" t="s">
        <v>896</v>
      </c>
      <c r="C5" s="18" t="s">
        <v>267</v>
      </c>
      <c r="E5" s="9">
        <v>2.38</v>
      </c>
      <c r="F5" s="19">
        <f>AVERAGE(E5:E6)</f>
        <v>3.105</v>
      </c>
    </row>
    <row r="6" spans="1:9">
      <c r="A6" s="6" t="str">
        <f t="shared" si="0"/>
        <v/>
      </c>
      <c r="B6" s="17" t="s">
        <v>897</v>
      </c>
      <c r="C6" s="18" t="s">
        <v>267</v>
      </c>
      <c r="E6" s="9">
        <v>3.83</v>
      </c>
      <c r="F6" s="19"/>
    </row>
    <row r="7" spans="1:9">
      <c r="A7" s="6" t="str">
        <f t="shared" si="0"/>
        <v/>
      </c>
      <c r="B7" s="17" t="s">
        <v>898</v>
      </c>
      <c r="C7" s="18" t="s">
        <v>270</v>
      </c>
      <c r="E7" s="9">
        <v>54.38</v>
      </c>
      <c r="F7" s="19">
        <f>AVERAGE(E7:E8)</f>
        <v>54.875</v>
      </c>
    </row>
    <row r="8" spans="1:9">
      <c r="A8" s="6" t="str">
        <f t="shared" si="0"/>
        <v/>
      </c>
      <c r="B8" s="17" t="s">
        <v>897</v>
      </c>
      <c r="C8" s="18" t="s">
        <v>270</v>
      </c>
      <c r="E8" s="9">
        <v>55.37</v>
      </c>
      <c r="F8" s="19"/>
    </row>
    <row r="9" spans="1:9">
      <c r="A9" s="6" t="str">
        <f t="shared" si="0"/>
        <v>EPHB2_1mMStaurosporine0.00001</v>
      </c>
      <c r="B9" s="17" t="s">
        <v>899</v>
      </c>
      <c r="C9" s="18" t="s">
        <v>900</v>
      </c>
      <c r="D9" s="8">
        <v>1.0000000000000001E-5</v>
      </c>
      <c r="E9" s="9">
        <v>6.14</v>
      </c>
      <c r="F9" s="19">
        <f>AVERAGE(E9:E10)</f>
        <v>6.2850000000000001</v>
      </c>
      <c r="G9" s="20">
        <f>(1-(F9-F5)/(F7-F5))*100</f>
        <v>93.857446397527525</v>
      </c>
    </row>
    <row r="10" spans="1:9">
      <c r="A10" s="6" t="str">
        <f t="shared" si="0"/>
        <v>EPHB2_1mMStaurosporine0.00001</v>
      </c>
      <c r="B10" s="17" t="s">
        <v>901</v>
      </c>
      <c r="C10" s="18" t="s">
        <v>872</v>
      </c>
      <c r="D10" s="8">
        <v>1.0000000000000001E-5</v>
      </c>
      <c r="E10" s="21">
        <v>6.43</v>
      </c>
      <c r="F10" s="22"/>
      <c r="G10" s="20"/>
    </row>
    <row r="11" spans="1:9">
      <c r="A11" s="6" t="str">
        <f t="shared" si="0"/>
        <v>EPHB2_1mMFT002787-120.000001</v>
      </c>
      <c r="B11" s="17" t="s">
        <v>902</v>
      </c>
      <c r="C11" s="18" t="s">
        <v>2083</v>
      </c>
      <c r="D11" s="8">
        <v>9.9999999999999995E-7</v>
      </c>
      <c r="E11" s="9">
        <v>54.38</v>
      </c>
      <c r="F11" s="19">
        <f>AVERAGE(E11:E12)</f>
        <v>54.445</v>
      </c>
      <c r="G11" s="20">
        <f>(1-(F11-F5)/(F7-F5))*100</f>
        <v>0.83059687077458033</v>
      </c>
    </row>
    <row r="12" spans="1:9">
      <c r="A12" s="6" t="str">
        <f t="shared" si="0"/>
        <v>EPHB2_1mMFT002787-120.000001</v>
      </c>
      <c r="B12" s="17" t="s">
        <v>897</v>
      </c>
      <c r="C12" s="18" t="s">
        <v>2083</v>
      </c>
      <c r="D12" s="8">
        <v>9.9999999999999995E-7</v>
      </c>
      <c r="E12" s="9">
        <v>54.51</v>
      </c>
      <c r="F12" s="19"/>
      <c r="G12" s="20"/>
    </row>
    <row r="13" spans="1:9">
      <c r="A13" s="6" t="str">
        <f t="shared" si="0"/>
        <v>EPHB2_1mMFT003666-010.000001</v>
      </c>
      <c r="B13" s="17" t="s">
        <v>902</v>
      </c>
      <c r="C13" s="18" t="s">
        <v>2084</v>
      </c>
      <c r="D13" s="8">
        <v>9.9999999999999995E-7</v>
      </c>
      <c r="E13" s="9">
        <v>44.35</v>
      </c>
      <c r="F13" s="19">
        <f>AVERAGE(E13:E14)</f>
        <v>45.284999999999997</v>
      </c>
      <c r="G13" s="20">
        <f>(1-(F13-F5)/(F7-F5))*100</f>
        <v>18.524241838902846</v>
      </c>
    </row>
    <row r="14" spans="1:9">
      <c r="A14" s="6" t="str">
        <f t="shared" si="0"/>
        <v>EPHB2_1mMFT003666-010.000001</v>
      </c>
      <c r="B14" s="17" t="s">
        <v>899</v>
      </c>
      <c r="C14" s="18" t="s">
        <v>2084</v>
      </c>
      <c r="D14" s="8">
        <v>9.9999999999999995E-7</v>
      </c>
      <c r="E14" s="9">
        <v>46.22</v>
      </c>
      <c r="F14" s="19"/>
      <c r="G14" s="20"/>
    </row>
    <row r="15" spans="1:9">
      <c r="A15" s="6" t="str">
        <f t="shared" si="0"/>
        <v>EPHB2_1mMFT001973-170.000001</v>
      </c>
      <c r="B15" s="17" t="s">
        <v>899</v>
      </c>
      <c r="C15" s="18" t="s">
        <v>2085</v>
      </c>
      <c r="D15" s="8">
        <v>9.9999999999999995E-7</v>
      </c>
      <c r="E15" s="9">
        <v>7.07</v>
      </c>
      <c r="F15" s="19">
        <f>AVERAGE(E15:E16)</f>
        <v>7.1150000000000002</v>
      </c>
      <c r="G15" s="20">
        <f>(1-(F15-F5)/(F7-F5))*100</f>
        <v>92.254201274869615</v>
      </c>
    </row>
    <row r="16" spans="1:9">
      <c r="A16" s="6" t="str">
        <f t="shared" si="0"/>
        <v>EPHB2_1mMFT001973-170.000001</v>
      </c>
      <c r="B16" s="17" t="s">
        <v>899</v>
      </c>
      <c r="C16" s="18" t="s">
        <v>2085</v>
      </c>
      <c r="D16" s="8">
        <v>9.9999999999999995E-7</v>
      </c>
      <c r="E16" s="9">
        <v>7.16</v>
      </c>
      <c r="F16" s="19"/>
      <c r="G16" s="20"/>
    </row>
    <row r="17" spans="1:7">
      <c r="A17" s="6" t="str">
        <f t="shared" si="0"/>
        <v>EPHB2_1mMFT003437-010.000001</v>
      </c>
      <c r="B17" s="17" t="s">
        <v>898</v>
      </c>
      <c r="C17" s="18" t="s">
        <v>2086</v>
      </c>
      <c r="D17" s="8">
        <v>9.9999999999999995E-7</v>
      </c>
      <c r="E17" s="9">
        <v>54.01</v>
      </c>
      <c r="F17" s="19">
        <f>AVERAGE(E17:E18)</f>
        <v>53.26</v>
      </c>
      <c r="G17" s="20">
        <f>(1-(F17-F5)/(F7-F5))*100</f>
        <v>3.119567316978944</v>
      </c>
    </row>
    <row r="18" spans="1:7">
      <c r="A18" s="6" t="str">
        <f t="shared" si="0"/>
        <v>EPHB2_1mMFT003437-010.000001</v>
      </c>
      <c r="B18" s="17" t="s">
        <v>899</v>
      </c>
      <c r="C18" s="18" t="s">
        <v>2086</v>
      </c>
      <c r="D18" s="8">
        <v>9.9999999999999995E-7</v>
      </c>
      <c r="E18" s="9">
        <v>52.51</v>
      </c>
      <c r="F18" s="19"/>
      <c r="G18" s="20"/>
    </row>
    <row r="19" spans="1:7">
      <c r="A19" s="6" t="str">
        <f t="shared" si="0"/>
        <v>EPHB2_1mMFT000959-040.000001</v>
      </c>
      <c r="B19" s="17" t="s">
        <v>899</v>
      </c>
      <c r="C19" s="18" t="s">
        <v>2087</v>
      </c>
      <c r="D19" s="8">
        <v>9.9999999999999995E-7</v>
      </c>
      <c r="E19" s="9">
        <v>52.03</v>
      </c>
      <c r="F19" s="19">
        <f>AVERAGE(E19:E20)</f>
        <v>52.965000000000003</v>
      </c>
      <c r="G19" s="20">
        <f>(1-(F19-F5)/(F7-F5))*100</f>
        <v>3.6893954027428899</v>
      </c>
    </row>
    <row r="20" spans="1:7">
      <c r="A20" s="6" t="str">
        <f t="shared" si="0"/>
        <v>EPHB2_1mMFT000959-040.000001</v>
      </c>
      <c r="B20" s="17" t="s">
        <v>902</v>
      </c>
      <c r="C20" s="18" t="s">
        <v>2087</v>
      </c>
      <c r="D20" s="8">
        <v>9.9999999999999995E-7</v>
      </c>
      <c r="E20" s="9">
        <v>53.9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656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657</v>
      </c>
      <c r="C5" s="18" t="s">
        <v>267</v>
      </c>
      <c r="E5" s="9">
        <v>1.76</v>
      </c>
      <c r="F5" s="23">
        <f>AVERAGE(E5:E8)</f>
        <v>1.355</v>
      </c>
    </row>
    <row r="6" spans="1:9">
      <c r="A6" s="6" t="str">
        <f t="shared" si="0"/>
        <v/>
      </c>
      <c r="B6" s="17" t="s">
        <v>657</v>
      </c>
      <c r="C6" s="18" t="s">
        <v>267</v>
      </c>
      <c r="E6" s="9">
        <v>1.25</v>
      </c>
      <c r="F6" s="23"/>
    </row>
    <row r="7" spans="1:9">
      <c r="A7" s="6" t="str">
        <f t="shared" si="0"/>
        <v/>
      </c>
      <c r="B7" s="17" t="s">
        <v>657</v>
      </c>
      <c r="C7" s="18" t="s">
        <v>267</v>
      </c>
      <c r="E7" s="9">
        <v>1.31</v>
      </c>
      <c r="F7" s="24"/>
    </row>
    <row r="8" spans="1:9">
      <c r="A8" s="6" t="str">
        <f t="shared" si="0"/>
        <v/>
      </c>
      <c r="B8" s="17" t="s">
        <v>657</v>
      </c>
      <c r="C8" s="18" t="s">
        <v>267</v>
      </c>
      <c r="E8" s="9">
        <v>1.1000000000000001</v>
      </c>
      <c r="F8" s="23"/>
    </row>
    <row r="9" spans="1:9">
      <c r="A9" s="6" t="str">
        <f t="shared" si="0"/>
        <v/>
      </c>
      <c r="B9" s="17" t="s">
        <v>657</v>
      </c>
      <c r="C9" s="18" t="s">
        <v>270</v>
      </c>
      <c r="E9" s="9">
        <v>28.21</v>
      </c>
      <c r="F9" s="23">
        <f>AVERAGE(E9:E12)</f>
        <v>28.7075</v>
      </c>
    </row>
    <row r="10" spans="1:9">
      <c r="A10" s="6" t="str">
        <f t="shared" si="0"/>
        <v/>
      </c>
      <c r="B10" s="17" t="s">
        <v>657</v>
      </c>
      <c r="C10" s="18" t="s">
        <v>270</v>
      </c>
      <c r="E10" s="9">
        <v>28.53</v>
      </c>
      <c r="F10" s="23"/>
    </row>
    <row r="11" spans="1:9">
      <c r="A11" s="6" t="str">
        <f t="shared" si="0"/>
        <v/>
      </c>
      <c r="B11" s="17" t="s">
        <v>657</v>
      </c>
      <c r="C11" s="18" t="s">
        <v>270</v>
      </c>
      <c r="E11" s="9">
        <v>29.79</v>
      </c>
      <c r="F11" s="24"/>
    </row>
    <row r="12" spans="1:9">
      <c r="A12" s="6" t="str">
        <f t="shared" si="0"/>
        <v/>
      </c>
      <c r="B12" s="17" t="s">
        <v>657</v>
      </c>
      <c r="C12" s="18" t="s">
        <v>270</v>
      </c>
      <c r="E12" s="9">
        <v>28.3</v>
      </c>
      <c r="F12" s="23"/>
    </row>
    <row r="13" spans="1:9">
      <c r="A13" s="6" t="str">
        <f t="shared" si="0"/>
        <v>EPHB3_1mMStaurosporine0.00001</v>
      </c>
      <c r="B13" s="17" t="s">
        <v>657</v>
      </c>
      <c r="C13" s="18" t="s">
        <v>272</v>
      </c>
      <c r="D13" s="8">
        <v>1.0000000000000001E-5</v>
      </c>
      <c r="E13" s="9">
        <v>15.6</v>
      </c>
      <c r="F13" s="23">
        <f>AVERAGE(E13:E14)</f>
        <v>15.615</v>
      </c>
      <c r="G13" s="20">
        <f>(1-(F13-F5)/(F9-F5))*100</f>
        <v>47.865825792889126</v>
      </c>
    </row>
    <row r="14" spans="1:9">
      <c r="A14" s="6" t="str">
        <f t="shared" si="0"/>
        <v>EPHB3_1mMStaurosporine0.00001</v>
      </c>
      <c r="B14" s="17" t="s">
        <v>657</v>
      </c>
      <c r="C14" s="18" t="s">
        <v>272</v>
      </c>
      <c r="D14" s="8">
        <v>1.0000000000000001E-5</v>
      </c>
      <c r="E14" s="9">
        <v>15.63</v>
      </c>
      <c r="F14" s="23"/>
      <c r="G14" s="20"/>
    </row>
    <row r="15" spans="1:9">
      <c r="A15" s="6" t="str">
        <f t="shared" si="0"/>
        <v>EPHB3_1mMFT002787-120.000001</v>
      </c>
      <c r="B15" s="17" t="s">
        <v>657</v>
      </c>
      <c r="C15" s="18" t="s">
        <v>2083</v>
      </c>
      <c r="D15" s="8">
        <v>9.9999999999999995E-7</v>
      </c>
      <c r="E15" s="9">
        <v>28.59</v>
      </c>
      <c r="F15" s="23">
        <f>AVERAGE(E15:E16)</f>
        <v>28.740000000000002</v>
      </c>
      <c r="G15" s="20">
        <f>(1-(F15-F5)/(F9-F5))*100</f>
        <v>-0.11881912073852252</v>
      </c>
    </row>
    <row r="16" spans="1:9">
      <c r="A16" s="6" t="str">
        <f t="shared" si="0"/>
        <v>EPHB3_1mMFT002787-120.000001</v>
      </c>
      <c r="B16" s="17" t="s">
        <v>657</v>
      </c>
      <c r="C16" s="18" t="s">
        <v>2083</v>
      </c>
      <c r="D16" s="8">
        <v>9.9999999999999995E-7</v>
      </c>
      <c r="E16" s="9">
        <v>28.89</v>
      </c>
      <c r="F16" s="23"/>
      <c r="G16" s="20"/>
    </row>
    <row r="17" spans="1:7">
      <c r="A17" s="6" t="str">
        <f t="shared" si="0"/>
        <v>EPHB3_1mMFT003666-010.000001</v>
      </c>
      <c r="B17" s="17" t="s">
        <v>657</v>
      </c>
      <c r="C17" s="18" t="s">
        <v>2084</v>
      </c>
      <c r="D17" s="8">
        <v>9.9999999999999995E-7</v>
      </c>
      <c r="E17" s="9">
        <v>28.64</v>
      </c>
      <c r="F17" s="23">
        <f>AVERAGE(E17:E18)</f>
        <v>28.37</v>
      </c>
      <c r="G17" s="20">
        <f>(1-(F17-F5)/(F9-F5))*100</f>
        <v>1.2338908692075656</v>
      </c>
    </row>
    <row r="18" spans="1:7">
      <c r="A18" s="6" t="str">
        <f t="shared" si="0"/>
        <v>EPHB3_1mMFT003666-010.000001</v>
      </c>
      <c r="B18" s="17" t="s">
        <v>657</v>
      </c>
      <c r="C18" s="18" t="s">
        <v>2084</v>
      </c>
      <c r="D18" s="8">
        <v>9.9999999999999995E-7</v>
      </c>
      <c r="E18" s="9">
        <v>28.1</v>
      </c>
      <c r="F18" s="23"/>
      <c r="G18" s="20"/>
    </row>
    <row r="19" spans="1:7">
      <c r="A19" s="6" t="str">
        <f t="shared" si="0"/>
        <v>EPHB3_1mMFT001973-170.000001</v>
      </c>
      <c r="B19" s="17" t="s">
        <v>657</v>
      </c>
      <c r="C19" s="18" t="s">
        <v>2085</v>
      </c>
      <c r="D19" s="8">
        <v>9.9999999999999995E-7</v>
      </c>
      <c r="E19" s="9">
        <v>13.73</v>
      </c>
      <c r="F19" s="23">
        <f>AVERAGE(E19:E20)</f>
        <v>13.23</v>
      </c>
      <c r="G19" s="20">
        <f>(1-(F19-F5)/(F9-F5))*100</f>
        <v>56.585321268622614</v>
      </c>
    </row>
    <row r="20" spans="1:7">
      <c r="A20" s="6" t="str">
        <f t="shared" si="0"/>
        <v>EPHB3_1mMFT001973-170.000001</v>
      </c>
      <c r="B20" s="17" t="s">
        <v>657</v>
      </c>
      <c r="C20" s="18" t="s">
        <v>2085</v>
      </c>
      <c r="D20" s="8">
        <v>9.9999999999999995E-7</v>
      </c>
      <c r="E20" s="9">
        <v>12.73</v>
      </c>
      <c r="F20" s="23"/>
      <c r="G20" s="20"/>
    </row>
    <row r="21" spans="1:7">
      <c r="A21" s="6" t="str">
        <f t="shared" si="0"/>
        <v>EPHB3_1mMFT003437-010.000001</v>
      </c>
      <c r="B21" s="17" t="s">
        <v>657</v>
      </c>
      <c r="C21" s="18" t="s">
        <v>2086</v>
      </c>
      <c r="D21" s="8">
        <v>9.9999999999999995E-7</v>
      </c>
      <c r="E21" s="9">
        <v>28.99</v>
      </c>
      <c r="F21" s="23">
        <f>AVERAGE(E21:E22)</f>
        <v>29.034999999999997</v>
      </c>
      <c r="G21" s="20">
        <f>(1-(F21-F5)/(F9-F5))*100</f>
        <v>-1.1973311397495578</v>
      </c>
    </row>
    <row r="22" spans="1:7">
      <c r="A22" s="6" t="str">
        <f t="shared" si="0"/>
        <v>EPHB3_1mMFT003437-010.000001</v>
      </c>
      <c r="B22" s="17" t="s">
        <v>657</v>
      </c>
      <c r="C22" s="18" t="s">
        <v>2086</v>
      </c>
      <c r="D22" s="8">
        <v>9.9999999999999995E-7</v>
      </c>
      <c r="E22" s="21">
        <v>29.08</v>
      </c>
      <c r="F22" s="23"/>
      <c r="G22" s="20"/>
    </row>
    <row r="23" spans="1:7">
      <c r="A23" s="6" t="str">
        <f t="shared" si="0"/>
        <v>EPHB3_1mMFT000959-040.000001</v>
      </c>
      <c r="B23" s="17" t="s">
        <v>657</v>
      </c>
      <c r="C23" s="18" t="s">
        <v>2087</v>
      </c>
      <c r="D23" s="8">
        <v>9.9999999999999995E-7</v>
      </c>
      <c r="E23" s="9">
        <v>28.98</v>
      </c>
      <c r="F23" s="23">
        <f>AVERAGE(E23:E24)</f>
        <v>28.85</v>
      </c>
      <c r="G23" s="20">
        <f>(1-(F23-F5)/(F9-F5))*100</f>
        <v>-0.52097614477653043</v>
      </c>
    </row>
    <row r="24" spans="1:7">
      <c r="A24" s="6" t="str">
        <f t="shared" si="0"/>
        <v>EPHB3_1mMFT000959-040.000001</v>
      </c>
      <c r="B24" s="17" t="s">
        <v>657</v>
      </c>
      <c r="C24" s="18" t="s">
        <v>2087</v>
      </c>
      <c r="D24" s="8">
        <v>9.9999999999999995E-7</v>
      </c>
      <c r="E24" s="9">
        <v>28.72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659</v>
      </c>
      <c r="E4" s="14" t="s">
        <v>263</v>
      </c>
      <c r="F4" s="15" t="s">
        <v>660</v>
      </c>
      <c r="G4" s="16" t="s">
        <v>661</v>
      </c>
    </row>
    <row r="5" spans="1:9">
      <c r="A5" s="6" t="str">
        <f t="shared" ref="A5:A24" si="0">IF(D5="","",B5&amp;C5&amp;D5)</f>
        <v/>
      </c>
      <c r="B5" s="17" t="s">
        <v>662</v>
      </c>
      <c r="C5" s="18" t="s">
        <v>267</v>
      </c>
      <c r="E5" s="9">
        <v>1.92</v>
      </c>
      <c r="F5" s="23">
        <f>AVERAGE(E5:E8)</f>
        <v>1.4649999999999999</v>
      </c>
    </row>
    <row r="6" spans="1:9">
      <c r="A6" s="6" t="str">
        <f t="shared" si="0"/>
        <v/>
      </c>
      <c r="B6" s="17" t="s">
        <v>663</v>
      </c>
      <c r="C6" s="18" t="s">
        <v>267</v>
      </c>
      <c r="E6" s="9">
        <v>1.4</v>
      </c>
      <c r="F6" s="23"/>
    </row>
    <row r="7" spans="1:9">
      <c r="A7" s="6" t="str">
        <f t="shared" si="0"/>
        <v/>
      </c>
      <c r="B7" s="17" t="s">
        <v>664</v>
      </c>
      <c r="C7" s="18" t="s">
        <v>267</v>
      </c>
      <c r="E7" s="9">
        <v>1.1499999999999999</v>
      </c>
      <c r="F7" s="24"/>
    </row>
    <row r="8" spans="1:9">
      <c r="A8" s="6" t="str">
        <f t="shared" si="0"/>
        <v/>
      </c>
      <c r="B8" s="17" t="s">
        <v>664</v>
      </c>
      <c r="C8" s="18" t="s">
        <v>267</v>
      </c>
      <c r="E8" s="9">
        <v>1.39</v>
      </c>
      <c r="F8" s="23"/>
    </row>
    <row r="9" spans="1:9">
      <c r="A9" s="6" t="str">
        <f t="shared" si="0"/>
        <v/>
      </c>
      <c r="B9" s="17" t="s">
        <v>664</v>
      </c>
      <c r="C9" s="18" t="s">
        <v>270</v>
      </c>
      <c r="E9" s="9">
        <v>50.07</v>
      </c>
      <c r="F9" s="23">
        <f>AVERAGE(E9:E12)</f>
        <v>51.06</v>
      </c>
    </row>
    <row r="10" spans="1:9">
      <c r="A10" s="6" t="str">
        <f t="shared" si="0"/>
        <v/>
      </c>
      <c r="B10" s="17" t="s">
        <v>664</v>
      </c>
      <c r="C10" s="18" t="s">
        <v>270</v>
      </c>
      <c r="E10" s="9">
        <v>48.95</v>
      </c>
      <c r="F10" s="23"/>
    </row>
    <row r="11" spans="1:9">
      <c r="A11" s="6" t="str">
        <f t="shared" si="0"/>
        <v/>
      </c>
      <c r="B11" s="17" t="s">
        <v>663</v>
      </c>
      <c r="C11" s="18" t="s">
        <v>270</v>
      </c>
      <c r="E11" s="9">
        <v>54.55</v>
      </c>
      <c r="F11" s="24"/>
    </row>
    <row r="12" spans="1:9">
      <c r="A12" s="6" t="str">
        <f t="shared" si="0"/>
        <v/>
      </c>
      <c r="B12" s="17" t="s">
        <v>664</v>
      </c>
      <c r="C12" s="18" t="s">
        <v>270</v>
      </c>
      <c r="E12" s="9">
        <v>50.67</v>
      </c>
      <c r="F12" s="23"/>
    </row>
    <row r="13" spans="1:9">
      <c r="A13" s="6" t="str">
        <f t="shared" si="0"/>
        <v>EPHB4_1mMStaurosporine0.00001</v>
      </c>
      <c r="B13" s="17" t="s">
        <v>664</v>
      </c>
      <c r="C13" s="18" t="s">
        <v>665</v>
      </c>
      <c r="D13" s="8">
        <v>1.0000000000000001E-5</v>
      </c>
      <c r="E13" s="9">
        <v>10.31</v>
      </c>
      <c r="F13" s="23">
        <f>AVERAGE(E13:E14)</f>
        <v>10.24</v>
      </c>
      <c r="G13" s="20">
        <f>(1-(F13-F5)/(F9-F5))*100</f>
        <v>82.306684141546526</v>
      </c>
    </row>
    <row r="14" spans="1:9">
      <c r="A14" s="6" t="str">
        <f t="shared" si="0"/>
        <v>EPHB4_1mMStaurosporine0.00001</v>
      </c>
      <c r="B14" s="17" t="s">
        <v>663</v>
      </c>
      <c r="C14" s="18" t="s">
        <v>665</v>
      </c>
      <c r="D14" s="8">
        <v>1.0000000000000001E-5</v>
      </c>
      <c r="E14" s="9">
        <v>10.17</v>
      </c>
      <c r="F14" s="23"/>
      <c r="G14" s="20"/>
    </row>
    <row r="15" spans="1:9">
      <c r="A15" s="6" t="str">
        <f t="shared" si="0"/>
        <v>EPHB4_1mMFT002787-120.000001</v>
      </c>
      <c r="B15" s="17" t="s">
        <v>664</v>
      </c>
      <c r="C15" s="18" t="s">
        <v>2083</v>
      </c>
      <c r="D15" s="8">
        <v>9.9999999999999995E-7</v>
      </c>
      <c r="E15" s="9">
        <v>51.53</v>
      </c>
      <c r="F15" s="23">
        <f>AVERAGE(E15:E16)</f>
        <v>51.129999999999995</v>
      </c>
      <c r="G15" s="20">
        <f>(1-(F15-F5)/(F9-F5))*100</f>
        <v>-0.14114326040930436</v>
      </c>
    </row>
    <row r="16" spans="1:9">
      <c r="A16" s="6" t="str">
        <f t="shared" si="0"/>
        <v>EPHB4_1mMFT002787-120.000001</v>
      </c>
      <c r="B16" s="17" t="s">
        <v>664</v>
      </c>
      <c r="C16" s="18" t="s">
        <v>2083</v>
      </c>
      <c r="D16" s="8">
        <v>9.9999999999999995E-7</v>
      </c>
      <c r="E16" s="9">
        <v>50.73</v>
      </c>
      <c r="F16" s="23"/>
      <c r="G16" s="20"/>
    </row>
    <row r="17" spans="1:7">
      <c r="A17" s="6" t="str">
        <f t="shared" si="0"/>
        <v>EPHB4_1mMFT003666-010.000001</v>
      </c>
      <c r="B17" s="17" t="s">
        <v>664</v>
      </c>
      <c r="C17" s="18" t="s">
        <v>2084</v>
      </c>
      <c r="D17" s="8">
        <v>9.9999999999999995E-7</v>
      </c>
      <c r="E17" s="9">
        <v>50.1</v>
      </c>
      <c r="F17" s="23">
        <f>AVERAGE(E17:E18)</f>
        <v>49.95</v>
      </c>
      <c r="G17" s="20">
        <f>(1-(F17-F5)/(F9-F5))*100</f>
        <v>2.2381288436334246</v>
      </c>
    </row>
    <row r="18" spans="1:7">
      <c r="A18" s="6" t="str">
        <f t="shared" si="0"/>
        <v>EPHB4_1mMFT003666-010.000001</v>
      </c>
      <c r="B18" s="17" t="s">
        <v>664</v>
      </c>
      <c r="C18" s="18" t="s">
        <v>2084</v>
      </c>
      <c r="D18" s="8">
        <v>9.9999999999999995E-7</v>
      </c>
      <c r="E18" s="9">
        <v>49.8</v>
      </c>
      <c r="F18" s="23"/>
      <c r="G18" s="20"/>
    </row>
    <row r="19" spans="1:7">
      <c r="A19" s="6" t="str">
        <f t="shared" si="0"/>
        <v>EPHB4_1mMFT001973-170.000001</v>
      </c>
      <c r="B19" s="17" t="s">
        <v>663</v>
      </c>
      <c r="C19" s="18" t="s">
        <v>2085</v>
      </c>
      <c r="D19" s="8">
        <v>9.9999999999999995E-7</v>
      </c>
      <c r="E19" s="9">
        <v>11.5</v>
      </c>
      <c r="F19" s="23">
        <f>AVERAGE(E19:E20)</f>
        <v>11.67</v>
      </c>
      <c r="G19" s="20">
        <f>(1-(F19-F5)/(F9-F5))*100</f>
        <v>79.423328964613376</v>
      </c>
    </row>
    <row r="20" spans="1:7">
      <c r="A20" s="6" t="str">
        <f t="shared" si="0"/>
        <v>EPHB4_1mMFT001973-170.000001</v>
      </c>
      <c r="B20" s="17" t="s">
        <v>664</v>
      </c>
      <c r="C20" s="18" t="s">
        <v>2085</v>
      </c>
      <c r="D20" s="8">
        <v>9.9999999999999995E-7</v>
      </c>
      <c r="E20" s="9">
        <v>11.84</v>
      </c>
      <c r="F20" s="23"/>
      <c r="G20" s="20"/>
    </row>
    <row r="21" spans="1:7">
      <c r="A21" s="6" t="str">
        <f t="shared" si="0"/>
        <v>EPHB4_1mMFT003437-010.000001</v>
      </c>
      <c r="B21" s="17" t="s">
        <v>664</v>
      </c>
      <c r="C21" s="18" t="s">
        <v>2086</v>
      </c>
      <c r="D21" s="8">
        <v>9.9999999999999995E-7</v>
      </c>
      <c r="E21" s="9">
        <v>50.08</v>
      </c>
      <c r="F21" s="23">
        <f>AVERAGE(E21:E22)</f>
        <v>50.325000000000003</v>
      </c>
      <c r="G21" s="20">
        <f>(1-(F21-F5)/(F9-F5))*100</f>
        <v>1.4820042342978068</v>
      </c>
    </row>
    <row r="22" spans="1:7">
      <c r="A22" s="6" t="str">
        <f t="shared" si="0"/>
        <v>EPHB4_1mMFT003437-010.000001</v>
      </c>
      <c r="B22" s="17" t="s">
        <v>664</v>
      </c>
      <c r="C22" s="18" t="s">
        <v>2086</v>
      </c>
      <c r="D22" s="8">
        <v>9.9999999999999995E-7</v>
      </c>
      <c r="E22" s="21">
        <v>50.57</v>
      </c>
      <c r="F22" s="23"/>
      <c r="G22" s="20"/>
    </row>
    <row r="23" spans="1:7">
      <c r="A23" s="6" t="str">
        <f t="shared" si="0"/>
        <v>EPHB4_1mMFT000959-040.000001</v>
      </c>
      <c r="B23" s="17" t="s">
        <v>664</v>
      </c>
      <c r="C23" s="18" t="s">
        <v>2087</v>
      </c>
      <c r="D23" s="8">
        <v>9.9999999999999995E-7</v>
      </c>
      <c r="E23" s="9">
        <v>50.09</v>
      </c>
      <c r="F23" s="23">
        <f>AVERAGE(E23:E24)</f>
        <v>50.305000000000007</v>
      </c>
      <c r="G23" s="20">
        <f>(1-(F23-F5)/(F9-F5))*100</f>
        <v>1.5223308801290414</v>
      </c>
    </row>
    <row r="24" spans="1:7">
      <c r="A24" s="6" t="str">
        <f t="shared" si="0"/>
        <v>EPHB4_1mMFT000959-040.000001</v>
      </c>
      <c r="B24" s="17" t="s">
        <v>664</v>
      </c>
      <c r="C24" s="18" t="s">
        <v>2087</v>
      </c>
      <c r="D24" s="8">
        <v>9.9999999999999995E-7</v>
      </c>
      <c r="E24" s="9">
        <v>50.52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998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995</v>
      </c>
      <c r="C5" s="18" t="s">
        <v>267</v>
      </c>
      <c r="E5" s="9">
        <v>1.69</v>
      </c>
      <c r="F5" s="23">
        <f>AVERAGE(E5:E8)</f>
        <v>1.5225</v>
      </c>
    </row>
    <row r="6" spans="1:9">
      <c r="A6" s="6" t="str">
        <f t="shared" si="0"/>
        <v/>
      </c>
      <c r="B6" s="17" t="s">
        <v>995</v>
      </c>
      <c r="C6" s="18" t="s">
        <v>267</v>
      </c>
      <c r="E6" s="9">
        <v>1.62</v>
      </c>
      <c r="F6" s="23"/>
    </row>
    <row r="7" spans="1:9">
      <c r="A7" s="6" t="str">
        <f t="shared" si="0"/>
        <v/>
      </c>
      <c r="B7" s="17" t="s">
        <v>995</v>
      </c>
      <c r="C7" s="18" t="s">
        <v>267</v>
      </c>
      <c r="E7" s="9">
        <v>1.35</v>
      </c>
      <c r="F7" s="24"/>
    </row>
    <row r="8" spans="1:9">
      <c r="A8" s="6" t="str">
        <f t="shared" si="0"/>
        <v/>
      </c>
      <c r="B8" s="17" t="s">
        <v>995</v>
      </c>
      <c r="C8" s="18" t="s">
        <v>267</v>
      </c>
      <c r="E8" s="9">
        <v>1.43</v>
      </c>
      <c r="F8" s="23"/>
    </row>
    <row r="9" spans="1:9">
      <c r="A9" s="6" t="str">
        <f t="shared" si="0"/>
        <v/>
      </c>
      <c r="B9" s="17" t="s">
        <v>995</v>
      </c>
      <c r="C9" s="18" t="s">
        <v>270</v>
      </c>
      <c r="E9" s="9">
        <v>38.409999999999997</v>
      </c>
      <c r="F9" s="23">
        <f>AVERAGE(E9:E12)</f>
        <v>39.512500000000003</v>
      </c>
    </row>
    <row r="10" spans="1:9">
      <c r="A10" s="6" t="str">
        <f t="shared" si="0"/>
        <v/>
      </c>
      <c r="B10" s="17" t="s">
        <v>996</v>
      </c>
      <c r="C10" s="18" t="s">
        <v>270</v>
      </c>
      <c r="E10" s="9">
        <v>40.090000000000003</v>
      </c>
      <c r="F10" s="23"/>
    </row>
    <row r="11" spans="1:9">
      <c r="A11" s="6" t="str">
        <f t="shared" si="0"/>
        <v/>
      </c>
      <c r="B11" s="17" t="s">
        <v>997</v>
      </c>
      <c r="C11" s="18" t="s">
        <v>270</v>
      </c>
      <c r="E11" s="9">
        <v>40.020000000000003</v>
      </c>
      <c r="F11" s="24"/>
    </row>
    <row r="12" spans="1:9">
      <c r="A12" s="6" t="str">
        <f t="shared" si="0"/>
        <v/>
      </c>
      <c r="B12" s="17" t="s">
        <v>995</v>
      </c>
      <c r="C12" s="18" t="s">
        <v>270</v>
      </c>
      <c r="E12" s="9">
        <v>39.53</v>
      </c>
      <c r="F12" s="23"/>
    </row>
    <row r="13" spans="1:9">
      <c r="A13" s="6" t="str">
        <f t="shared" si="0"/>
        <v>FAK_1mMStaurosporine0.00001</v>
      </c>
      <c r="B13" s="17" t="s">
        <v>996</v>
      </c>
      <c r="C13" s="18" t="s">
        <v>272</v>
      </c>
      <c r="D13" s="8">
        <v>1.0000000000000001E-5</v>
      </c>
      <c r="E13" s="9">
        <v>2.78</v>
      </c>
      <c r="F13" s="23">
        <f>AVERAGE(E13:E14)</f>
        <v>2.61</v>
      </c>
      <c r="G13" s="20">
        <f>(1-(F13-F5)/(F9-F5))*100</f>
        <v>97.137404580152676</v>
      </c>
    </row>
    <row r="14" spans="1:9">
      <c r="A14" s="6" t="str">
        <f t="shared" si="0"/>
        <v>FAK_1mMStaurosporine0.00001</v>
      </c>
      <c r="B14" s="17" t="s">
        <v>997</v>
      </c>
      <c r="C14" s="18" t="s">
        <v>930</v>
      </c>
      <c r="D14" s="8">
        <v>1.0000000000000001E-5</v>
      </c>
      <c r="E14" s="9">
        <v>2.44</v>
      </c>
      <c r="F14" s="23"/>
      <c r="G14" s="20"/>
    </row>
    <row r="15" spans="1:9">
      <c r="A15" s="6" t="str">
        <f t="shared" si="0"/>
        <v>FAK_1mMFT002787-120.000001</v>
      </c>
      <c r="B15" s="17" t="s">
        <v>996</v>
      </c>
      <c r="C15" s="18" t="s">
        <v>2083</v>
      </c>
      <c r="D15" s="8">
        <v>9.9999999999999995E-7</v>
      </c>
      <c r="E15" s="9">
        <v>40.33</v>
      </c>
      <c r="F15" s="23">
        <f>AVERAGE(E15:E16)</f>
        <v>40.295000000000002</v>
      </c>
      <c r="G15" s="20">
        <f>(1-(F15-F5)/(F9-F5))*100</f>
        <v>-2.0597525664648453</v>
      </c>
    </row>
    <row r="16" spans="1:9">
      <c r="A16" s="6" t="str">
        <f t="shared" si="0"/>
        <v>FAK_1mMFT002787-120.000001</v>
      </c>
      <c r="B16" s="17" t="s">
        <v>995</v>
      </c>
      <c r="C16" s="18" t="s">
        <v>2083</v>
      </c>
      <c r="D16" s="8">
        <v>9.9999999999999995E-7</v>
      </c>
      <c r="E16" s="9">
        <v>40.26</v>
      </c>
      <c r="F16" s="23"/>
      <c r="G16" s="20"/>
    </row>
    <row r="17" spans="1:7">
      <c r="A17" s="6" t="str">
        <f t="shared" si="0"/>
        <v>FAK_1mMFT003666-010.000001</v>
      </c>
      <c r="B17" s="17" t="s">
        <v>995</v>
      </c>
      <c r="C17" s="18" t="s">
        <v>2084</v>
      </c>
      <c r="D17" s="8">
        <v>9.9999999999999995E-7</v>
      </c>
      <c r="E17" s="9">
        <v>39.909999999999997</v>
      </c>
      <c r="F17" s="23">
        <f>AVERAGE(E17:E18)</f>
        <v>39.549999999999997</v>
      </c>
      <c r="G17" s="20">
        <f>(1-(F17-F5)/(F9-F5))*100</f>
        <v>-9.8710186891270979E-2</v>
      </c>
    </row>
    <row r="18" spans="1:7">
      <c r="A18" s="6" t="str">
        <f t="shared" si="0"/>
        <v>FAK_1mMFT003666-010.000001</v>
      </c>
      <c r="B18" s="17" t="s">
        <v>995</v>
      </c>
      <c r="C18" s="18" t="s">
        <v>2084</v>
      </c>
      <c r="D18" s="8">
        <v>9.9999999999999995E-7</v>
      </c>
      <c r="E18" s="9">
        <v>39.19</v>
      </c>
      <c r="F18" s="23"/>
      <c r="G18" s="20"/>
    </row>
    <row r="19" spans="1:7">
      <c r="A19" s="6" t="str">
        <f t="shared" si="0"/>
        <v>FAK_1mMFT001973-170.000001</v>
      </c>
      <c r="B19" s="17" t="s">
        <v>995</v>
      </c>
      <c r="C19" s="18" t="s">
        <v>2085</v>
      </c>
      <c r="D19" s="8">
        <v>9.9999999999999995E-7</v>
      </c>
      <c r="E19" s="9">
        <v>40.19</v>
      </c>
      <c r="F19" s="23">
        <f>AVERAGE(E19:E20)</f>
        <v>39.954999999999998</v>
      </c>
      <c r="G19" s="20">
        <f>(1-(F19-F5)/(F9-F5))*100</f>
        <v>-1.1647802053171841</v>
      </c>
    </row>
    <row r="20" spans="1:7">
      <c r="A20" s="6" t="str">
        <f t="shared" si="0"/>
        <v>FAK_1mMFT001973-170.000001</v>
      </c>
      <c r="B20" s="17" t="s">
        <v>996</v>
      </c>
      <c r="C20" s="18" t="s">
        <v>2085</v>
      </c>
      <c r="D20" s="8">
        <v>9.9999999999999995E-7</v>
      </c>
      <c r="E20" s="9">
        <v>39.72</v>
      </c>
      <c r="F20" s="23"/>
      <c r="G20" s="20"/>
    </row>
    <row r="21" spans="1:7">
      <c r="A21" s="6" t="str">
        <f t="shared" si="0"/>
        <v>FAK_1mMFT003437-010.000001</v>
      </c>
      <c r="B21" s="17" t="s">
        <v>995</v>
      </c>
      <c r="C21" s="18" t="s">
        <v>2086</v>
      </c>
      <c r="D21" s="8">
        <v>9.9999999999999995E-7</v>
      </c>
      <c r="E21" s="9">
        <v>39.5</v>
      </c>
      <c r="F21" s="23">
        <f>AVERAGE(E21:E22)</f>
        <v>39.605000000000004</v>
      </c>
      <c r="G21" s="20">
        <f>(1-(F21-F5)/(F9-F5))*100</f>
        <v>-0.24348512766518837</v>
      </c>
    </row>
    <row r="22" spans="1:7">
      <c r="A22" s="6" t="str">
        <f t="shared" si="0"/>
        <v>FAK_1mMFT003437-010.000001</v>
      </c>
      <c r="B22" s="17" t="s">
        <v>995</v>
      </c>
      <c r="C22" s="18" t="s">
        <v>2086</v>
      </c>
      <c r="D22" s="8">
        <v>9.9999999999999995E-7</v>
      </c>
      <c r="E22" s="21">
        <v>39.71</v>
      </c>
      <c r="F22" s="23"/>
      <c r="G22" s="20"/>
    </row>
    <row r="23" spans="1:7">
      <c r="A23" s="6" t="str">
        <f t="shared" si="0"/>
        <v>FAK_1mMFT000959-040.000001</v>
      </c>
      <c r="B23" s="17" t="s">
        <v>995</v>
      </c>
      <c r="C23" s="18" t="s">
        <v>2087</v>
      </c>
      <c r="D23" s="8">
        <v>9.9999999999999995E-7</v>
      </c>
      <c r="E23" s="9">
        <v>39.74</v>
      </c>
      <c r="F23" s="23">
        <f>AVERAGE(E23:E24)</f>
        <v>39.875</v>
      </c>
      <c r="G23" s="20">
        <f>(1-(F23-F5)/(F9-F5))*100</f>
        <v>-0.95419847328244156</v>
      </c>
    </row>
    <row r="24" spans="1:7">
      <c r="A24" s="6" t="str">
        <f t="shared" si="0"/>
        <v>FAK_1mMFT000959-040.000001</v>
      </c>
      <c r="B24" s="17" t="s">
        <v>995</v>
      </c>
      <c r="C24" s="18" t="s">
        <v>2087</v>
      </c>
      <c r="D24" s="8">
        <v>9.9999999999999995E-7</v>
      </c>
      <c r="E24" s="9">
        <v>40.01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1151</v>
      </c>
      <c r="C4" s="12" t="s">
        <v>1152</v>
      </c>
      <c r="D4" s="13" t="s">
        <v>262</v>
      </c>
      <c r="E4" s="14" t="s">
        <v>1148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1153</v>
      </c>
      <c r="C5" s="18" t="s">
        <v>267</v>
      </c>
      <c r="E5" s="9">
        <v>4.21</v>
      </c>
      <c r="F5" s="23">
        <f>AVERAGE(E5:E8)</f>
        <v>3.9775</v>
      </c>
    </row>
    <row r="6" spans="1:9">
      <c r="A6" s="6" t="str">
        <f t="shared" si="0"/>
        <v/>
      </c>
      <c r="B6" s="17" t="s">
        <v>1153</v>
      </c>
      <c r="C6" s="18" t="s">
        <v>267</v>
      </c>
      <c r="E6" s="9">
        <v>3.02</v>
      </c>
      <c r="F6" s="23"/>
    </row>
    <row r="7" spans="1:9">
      <c r="A7" s="6" t="str">
        <f t="shared" si="0"/>
        <v/>
      </c>
      <c r="B7" s="17" t="s">
        <v>1154</v>
      </c>
      <c r="C7" s="18" t="s">
        <v>267</v>
      </c>
      <c r="E7" s="9">
        <v>3.45</v>
      </c>
      <c r="F7" s="24"/>
    </row>
    <row r="8" spans="1:9">
      <c r="A8" s="6" t="str">
        <f t="shared" si="0"/>
        <v/>
      </c>
      <c r="B8" s="17" t="s">
        <v>1155</v>
      </c>
      <c r="C8" s="18" t="s">
        <v>267</v>
      </c>
      <c r="E8" s="9">
        <v>5.23</v>
      </c>
      <c r="F8" s="23"/>
    </row>
    <row r="9" spans="1:9">
      <c r="A9" s="6" t="str">
        <f t="shared" si="0"/>
        <v/>
      </c>
      <c r="B9" s="17" t="s">
        <v>1156</v>
      </c>
      <c r="C9" s="18" t="s">
        <v>270</v>
      </c>
      <c r="E9" s="9">
        <v>29.97</v>
      </c>
      <c r="F9" s="23">
        <f>AVERAGE(E9:E12)</f>
        <v>30.855</v>
      </c>
    </row>
    <row r="10" spans="1:9">
      <c r="A10" s="6" t="str">
        <f t="shared" si="0"/>
        <v/>
      </c>
      <c r="B10" s="17" t="s">
        <v>1155</v>
      </c>
      <c r="C10" s="18" t="s">
        <v>270</v>
      </c>
      <c r="E10" s="9">
        <v>30.56</v>
      </c>
      <c r="F10" s="23"/>
    </row>
    <row r="11" spans="1:9">
      <c r="A11" s="6" t="str">
        <f t="shared" si="0"/>
        <v/>
      </c>
      <c r="B11" s="17" t="s">
        <v>1156</v>
      </c>
      <c r="C11" s="18" t="s">
        <v>270</v>
      </c>
      <c r="E11" s="9">
        <v>31.22</v>
      </c>
      <c r="F11" s="24"/>
    </row>
    <row r="12" spans="1:9">
      <c r="A12" s="6" t="str">
        <f t="shared" si="0"/>
        <v/>
      </c>
      <c r="B12" s="17" t="s">
        <v>1154</v>
      </c>
      <c r="C12" s="18" t="s">
        <v>270</v>
      </c>
      <c r="E12" s="9">
        <v>31.67</v>
      </c>
      <c r="F12" s="23"/>
    </row>
    <row r="13" spans="1:9">
      <c r="A13" s="6" t="str">
        <f t="shared" si="0"/>
        <v>FER_1mMStaurosporine0.00001</v>
      </c>
      <c r="B13" s="17" t="s">
        <v>1157</v>
      </c>
      <c r="C13" s="18" t="s">
        <v>1158</v>
      </c>
      <c r="D13" s="8">
        <v>1.0000000000000001E-5</v>
      </c>
      <c r="E13" s="9">
        <v>3.85</v>
      </c>
      <c r="F13" s="23">
        <f>AVERAGE(E13:E14)</f>
        <v>3.9249999999999998</v>
      </c>
      <c r="G13" s="20">
        <f>(1-(F13-F5)/(F9-F5))*100</f>
        <v>100.1953306669147</v>
      </c>
    </row>
    <row r="14" spans="1:9">
      <c r="A14" s="6" t="str">
        <f t="shared" si="0"/>
        <v>FER_1mMStaurosporine0.00001</v>
      </c>
      <c r="B14" s="17" t="s">
        <v>1154</v>
      </c>
      <c r="C14" s="18" t="s">
        <v>1158</v>
      </c>
      <c r="D14" s="8">
        <v>1.0000000000000001E-5</v>
      </c>
      <c r="E14" s="9">
        <v>4</v>
      </c>
      <c r="F14" s="23"/>
      <c r="G14" s="20"/>
    </row>
    <row r="15" spans="1:9">
      <c r="A15" s="6" t="str">
        <f t="shared" si="0"/>
        <v>FER_1mMFT002787-120.000001</v>
      </c>
      <c r="B15" s="17" t="s">
        <v>1155</v>
      </c>
      <c r="C15" s="18" t="s">
        <v>2083</v>
      </c>
      <c r="D15" s="8">
        <v>9.9999999999999995E-7</v>
      </c>
      <c r="E15" s="9">
        <v>30.48</v>
      </c>
      <c r="F15" s="23">
        <f>AVERAGE(E15:E16)</f>
        <v>30.355</v>
      </c>
      <c r="G15" s="20">
        <f>(1-(F15-F5)/(F9-F5))*100</f>
        <v>1.8602920658543409</v>
      </c>
    </row>
    <row r="16" spans="1:9">
      <c r="A16" s="6" t="str">
        <f t="shared" si="0"/>
        <v>FER_1mMFT002787-120.000001</v>
      </c>
      <c r="B16" s="17" t="s">
        <v>1155</v>
      </c>
      <c r="C16" s="18" t="s">
        <v>2083</v>
      </c>
      <c r="D16" s="8">
        <v>9.9999999999999995E-7</v>
      </c>
      <c r="E16" s="9">
        <v>30.23</v>
      </c>
      <c r="F16" s="23"/>
      <c r="G16" s="20"/>
    </row>
    <row r="17" spans="1:7">
      <c r="A17" s="6" t="str">
        <f t="shared" si="0"/>
        <v>FER_1mMFT003666-010.000001</v>
      </c>
      <c r="B17" s="17" t="s">
        <v>1154</v>
      </c>
      <c r="C17" s="18" t="s">
        <v>2084</v>
      </c>
      <c r="D17" s="8">
        <v>9.9999999999999995E-7</v>
      </c>
      <c r="E17" s="9">
        <v>31.93</v>
      </c>
      <c r="F17" s="23">
        <f>AVERAGE(E17:E18)</f>
        <v>31.524999999999999</v>
      </c>
      <c r="G17" s="20">
        <f>(1-(F17-F5)/(F9-F5))*100</f>
        <v>-2.4927913682448066</v>
      </c>
    </row>
    <row r="18" spans="1:7">
      <c r="A18" s="6" t="str">
        <f t="shared" si="0"/>
        <v>FER_1mMFT003666-010.000001</v>
      </c>
      <c r="B18" s="17" t="s">
        <v>1155</v>
      </c>
      <c r="C18" s="18" t="s">
        <v>2084</v>
      </c>
      <c r="D18" s="8">
        <v>9.9999999999999995E-7</v>
      </c>
      <c r="E18" s="9">
        <v>31.12</v>
      </c>
      <c r="F18" s="23"/>
      <c r="G18" s="20"/>
    </row>
    <row r="19" spans="1:7">
      <c r="A19" s="6" t="str">
        <f t="shared" si="0"/>
        <v>FER_1mMFT001973-170.000001</v>
      </c>
      <c r="B19" s="17" t="s">
        <v>1156</v>
      </c>
      <c r="C19" s="18" t="s">
        <v>2085</v>
      </c>
      <c r="D19" s="8">
        <v>9.9999999999999995E-7</v>
      </c>
      <c r="E19" s="9">
        <v>32.369999999999997</v>
      </c>
      <c r="F19" s="23">
        <f>AVERAGE(E19:E20)</f>
        <v>32.465000000000003</v>
      </c>
      <c r="G19" s="20">
        <f>(1-(F19-F5)/(F9-F5))*100</f>
        <v>-5.9901404520509738</v>
      </c>
    </row>
    <row r="20" spans="1:7">
      <c r="A20" s="6" t="str">
        <f t="shared" si="0"/>
        <v>FER_1mMFT001973-170.000001</v>
      </c>
      <c r="B20" s="17" t="s">
        <v>1154</v>
      </c>
      <c r="C20" s="18" t="s">
        <v>2085</v>
      </c>
      <c r="D20" s="8">
        <v>9.9999999999999995E-7</v>
      </c>
      <c r="E20" s="9">
        <v>32.56</v>
      </c>
      <c r="F20" s="23"/>
      <c r="G20" s="20"/>
    </row>
    <row r="21" spans="1:7">
      <c r="A21" s="6" t="str">
        <f t="shared" si="0"/>
        <v>FER_1mMFT003437-010.000001</v>
      </c>
      <c r="B21" s="17" t="s">
        <v>1156</v>
      </c>
      <c r="C21" s="18" t="s">
        <v>2086</v>
      </c>
      <c r="D21" s="8">
        <v>9.9999999999999995E-7</v>
      </c>
      <c r="E21" s="9">
        <v>30.33</v>
      </c>
      <c r="F21" s="23">
        <f>AVERAGE(E21:E22)</f>
        <v>29.784999999999997</v>
      </c>
      <c r="G21" s="20">
        <f>(1-(F21-F5)/(F9-F5))*100</f>
        <v>3.9810250209282971</v>
      </c>
    </row>
    <row r="22" spans="1:7">
      <c r="A22" s="6" t="str">
        <f t="shared" si="0"/>
        <v>FER_1mMFT003437-010.000001</v>
      </c>
      <c r="B22" s="17" t="s">
        <v>1154</v>
      </c>
      <c r="C22" s="18" t="s">
        <v>2086</v>
      </c>
      <c r="D22" s="8">
        <v>9.9999999999999995E-7</v>
      </c>
      <c r="E22" s="21">
        <v>29.24</v>
      </c>
      <c r="F22" s="23"/>
      <c r="G22" s="20"/>
    </row>
    <row r="23" spans="1:7">
      <c r="A23" s="6" t="str">
        <f t="shared" si="0"/>
        <v>FER_1mMFT000959-040.000001</v>
      </c>
      <c r="B23" s="17" t="s">
        <v>1156</v>
      </c>
      <c r="C23" s="18" t="s">
        <v>2087</v>
      </c>
      <c r="D23" s="8">
        <v>9.9999999999999995E-7</v>
      </c>
      <c r="E23" s="9">
        <v>30.13</v>
      </c>
      <c r="F23" s="23">
        <f>AVERAGE(E23:E24)</f>
        <v>29.95</v>
      </c>
      <c r="G23" s="20">
        <f>(1-(F23-F5)/(F9-F5))*100</f>
        <v>3.3671286391963595</v>
      </c>
    </row>
    <row r="24" spans="1:7">
      <c r="A24" s="6" t="str">
        <f t="shared" si="0"/>
        <v>FER_1mMFT000959-040.000001</v>
      </c>
      <c r="B24" s="17" t="s">
        <v>1156</v>
      </c>
      <c r="C24" s="18" t="s">
        <v>2087</v>
      </c>
      <c r="D24" s="8">
        <v>9.9999999999999995E-7</v>
      </c>
      <c r="E24" s="9">
        <v>29.77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1159</v>
      </c>
      <c r="C5" s="18" t="s">
        <v>267</v>
      </c>
      <c r="E5" s="9">
        <v>2.99</v>
      </c>
      <c r="F5" s="23">
        <f>AVERAGE(E5:E8)</f>
        <v>3.4725000000000001</v>
      </c>
    </row>
    <row r="6" spans="1:9">
      <c r="A6" s="6" t="str">
        <f t="shared" si="0"/>
        <v/>
      </c>
      <c r="B6" s="17" t="s">
        <v>1160</v>
      </c>
      <c r="C6" s="18" t="s">
        <v>267</v>
      </c>
      <c r="E6" s="9">
        <v>4.01</v>
      </c>
      <c r="F6" s="23"/>
    </row>
    <row r="7" spans="1:9">
      <c r="A7" s="6" t="str">
        <f t="shared" si="0"/>
        <v/>
      </c>
      <c r="B7" s="17" t="s">
        <v>1160</v>
      </c>
      <c r="C7" s="18" t="s">
        <v>267</v>
      </c>
      <c r="E7" s="9">
        <v>2.11</v>
      </c>
      <c r="F7" s="24"/>
    </row>
    <row r="8" spans="1:9">
      <c r="A8" s="6" t="str">
        <f t="shared" si="0"/>
        <v/>
      </c>
      <c r="B8" s="17" t="s">
        <v>1161</v>
      </c>
      <c r="C8" s="18" t="s">
        <v>267</v>
      </c>
      <c r="E8" s="9">
        <v>4.78</v>
      </c>
      <c r="F8" s="23"/>
    </row>
    <row r="9" spans="1:9">
      <c r="A9" s="6" t="str">
        <f t="shared" si="0"/>
        <v/>
      </c>
      <c r="B9" s="17" t="s">
        <v>1160</v>
      </c>
      <c r="C9" s="18" t="s">
        <v>270</v>
      </c>
      <c r="E9" s="9">
        <v>36.99</v>
      </c>
      <c r="F9" s="23">
        <f>AVERAGE(E9:E12)</f>
        <v>34.155000000000001</v>
      </c>
    </row>
    <row r="10" spans="1:9">
      <c r="A10" s="6" t="str">
        <f t="shared" si="0"/>
        <v/>
      </c>
      <c r="B10" s="17" t="s">
        <v>1160</v>
      </c>
      <c r="C10" s="18" t="s">
        <v>270</v>
      </c>
      <c r="E10" s="9">
        <v>33.549999999999997</v>
      </c>
      <c r="F10" s="23"/>
    </row>
    <row r="11" spans="1:9">
      <c r="A11" s="6" t="str">
        <f t="shared" si="0"/>
        <v/>
      </c>
      <c r="B11" s="17" t="s">
        <v>1160</v>
      </c>
      <c r="C11" s="18" t="s">
        <v>270</v>
      </c>
      <c r="E11" s="9">
        <v>32.340000000000003</v>
      </c>
      <c r="F11" s="24"/>
    </row>
    <row r="12" spans="1:9">
      <c r="A12" s="6" t="str">
        <f t="shared" si="0"/>
        <v/>
      </c>
      <c r="B12" s="17" t="s">
        <v>1160</v>
      </c>
      <c r="C12" s="18" t="s">
        <v>270</v>
      </c>
      <c r="E12" s="9">
        <v>33.74</v>
      </c>
      <c r="F12" s="23"/>
    </row>
    <row r="13" spans="1:9">
      <c r="A13" s="6" t="str">
        <f t="shared" si="0"/>
        <v>FES_1mMStaurosporine0.00001</v>
      </c>
      <c r="B13" s="17" t="s">
        <v>1160</v>
      </c>
      <c r="C13" s="18" t="s">
        <v>272</v>
      </c>
      <c r="D13" s="8">
        <v>1.0000000000000001E-5</v>
      </c>
      <c r="E13" s="9">
        <v>2.69</v>
      </c>
      <c r="F13" s="23">
        <f>AVERAGE(E13:E14)</f>
        <v>3.2349999999999999</v>
      </c>
      <c r="G13" s="20">
        <f>(1-(F13-F5)/(F9-F5))*100</f>
        <v>100.77405687281022</v>
      </c>
    </row>
    <row r="14" spans="1:9">
      <c r="A14" s="6" t="str">
        <f t="shared" si="0"/>
        <v>FES_1mMStaurosporine0.00001</v>
      </c>
      <c r="B14" s="17" t="s">
        <v>1160</v>
      </c>
      <c r="C14" s="18" t="s">
        <v>272</v>
      </c>
      <c r="D14" s="8">
        <v>1.0000000000000001E-5</v>
      </c>
      <c r="E14" s="9">
        <v>3.78</v>
      </c>
      <c r="F14" s="23"/>
      <c r="G14" s="20"/>
    </row>
    <row r="15" spans="1:9">
      <c r="A15" s="6" t="str">
        <f t="shared" si="0"/>
        <v>FES_1mMFT002787-120.000001</v>
      </c>
      <c r="B15" s="17" t="s">
        <v>1160</v>
      </c>
      <c r="C15" s="18" t="s">
        <v>2083</v>
      </c>
      <c r="D15" s="8">
        <v>9.9999999999999995E-7</v>
      </c>
      <c r="E15" s="9">
        <v>32</v>
      </c>
      <c r="F15" s="23">
        <f>AVERAGE(E15:E16)</f>
        <v>31.785</v>
      </c>
      <c r="G15" s="20">
        <f>(1-(F15-F5)/(F9-F5))*100</f>
        <v>7.7242727939379137</v>
      </c>
    </row>
    <row r="16" spans="1:9">
      <c r="A16" s="6" t="str">
        <f t="shared" si="0"/>
        <v>FES_1mMFT002787-120.000001</v>
      </c>
      <c r="B16" s="17" t="s">
        <v>1161</v>
      </c>
      <c r="C16" s="18" t="s">
        <v>2083</v>
      </c>
      <c r="D16" s="8">
        <v>9.9999999999999995E-7</v>
      </c>
      <c r="E16" s="9">
        <v>31.57</v>
      </c>
      <c r="F16" s="23"/>
      <c r="G16" s="20"/>
    </row>
    <row r="17" spans="1:7">
      <c r="A17" s="6" t="str">
        <f t="shared" si="0"/>
        <v>FES_1mMFT003666-010.000001</v>
      </c>
      <c r="B17" s="17" t="s">
        <v>1160</v>
      </c>
      <c r="C17" s="18" t="s">
        <v>2084</v>
      </c>
      <c r="D17" s="8">
        <v>9.9999999999999995E-7</v>
      </c>
      <c r="E17" s="9">
        <v>32.76</v>
      </c>
      <c r="F17" s="23">
        <f>AVERAGE(E17:E18)</f>
        <v>32.64</v>
      </c>
      <c r="G17" s="20">
        <f>(1-(F17-F5)/(F9-F5))*100</f>
        <v>4.9376680518210758</v>
      </c>
    </row>
    <row r="18" spans="1:7">
      <c r="A18" s="6" t="str">
        <f t="shared" si="0"/>
        <v>FES_1mMFT003666-010.000001</v>
      </c>
      <c r="B18" s="17" t="s">
        <v>1160</v>
      </c>
      <c r="C18" s="18" t="s">
        <v>2084</v>
      </c>
      <c r="D18" s="8">
        <v>9.9999999999999995E-7</v>
      </c>
      <c r="E18" s="9">
        <v>32.520000000000003</v>
      </c>
      <c r="F18" s="23"/>
      <c r="G18" s="20"/>
    </row>
    <row r="19" spans="1:7">
      <c r="A19" s="6" t="str">
        <f t="shared" si="0"/>
        <v>FES_1mMFT001973-170.000001</v>
      </c>
      <c r="B19" s="17" t="s">
        <v>1160</v>
      </c>
      <c r="C19" s="18" t="s">
        <v>2085</v>
      </c>
      <c r="D19" s="8">
        <v>9.9999999999999995E-7</v>
      </c>
      <c r="E19" s="9">
        <v>32.64</v>
      </c>
      <c r="F19" s="23">
        <f>AVERAGE(E19:E20)</f>
        <v>32.644999999999996</v>
      </c>
      <c r="G19" s="20">
        <f>(1-(F19-F5)/(F9-F5))*100</f>
        <v>4.9213721176566638</v>
      </c>
    </row>
    <row r="20" spans="1:7">
      <c r="A20" s="6" t="str">
        <f t="shared" si="0"/>
        <v>FES_1mMFT001973-170.000001</v>
      </c>
      <c r="B20" s="17" t="s">
        <v>1160</v>
      </c>
      <c r="C20" s="18" t="s">
        <v>2085</v>
      </c>
      <c r="D20" s="8">
        <v>9.9999999999999995E-7</v>
      </c>
      <c r="E20" s="9">
        <v>32.65</v>
      </c>
      <c r="F20" s="23"/>
      <c r="G20" s="20"/>
    </row>
    <row r="21" spans="1:7">
      <c r="A21" s="6" t="str">
        <f t="shared" si="0"/>
        <v>FES_1mMFT003437-010.000001</v>
      </c>
      <c r="B21" s="17" t="s">
        <v>1160</v>
      </c>
      <c r="C21" s="18" t="s">
        <v>2086</v>
      </c>
      <c r="D21" s="8">
        <v>9.9999999999999995E-7</v>
      </c>
      <c r="E21" s="9">
        <v>33.340000000000003</v>
      </c>
      <c r="F21" s="23">
        <f>AVERAGE(E21:E22)</f>
        <v>32.770000000000003</v>
      </c>
      <c r="G21" s="20">
        <f>(1-(F21-F5)/(F9-F5))*100</f>
        <v>4.5139737635459865</v>
      </c>
    </row>
    <row r="22" spans="1:7">
      <c r="A22" s="6" t="str">
        <f t="shared" si="0"/>
        <v>FES_1mMFT003437-010.000001</v>
      </c>
      <c r="B22" s="17" t="s">
        <v>1160</v>
      </c>
      <c r="C22" s="18" t="s">
        <v>2086</v>
      </c>
      <c r="D22" s="8">
        <v>9.9999999999999995E-7</v>
      </c>
      <c r="E22" s="21">
        <v>32.200000000000003</v>
      </c>
      <c r="F22" s="23"/>
      <c r="G22" s="20"/>
    </row>
    <row r="23" spans="1:7">
      <c r="A23" s="6" t="str">
        <f t="shared" si="0"/>
        <v>FES_1mMFT000959-040.000001</v>
      </c>
      <c r="B23" s="17" t="s">
        <v>1160</v>
      </c>
      <c r="C23" s="18" t="s">
        <v>2087</v>
      </c>
      <c r="D23" s="8">
        <v>9.9999999999999995E-7</v>
      </c>
      <c r="E23" s="9">
        <v>34.11</v>
      </c>
      <c r="F23" s="23">
        <f>AVERAGE(E23:E24)</f>
        <v>33.620000000000005</v>
      </c>
      <c r="G23" s="20">
        <f>(1-(F23-F5)/(F9-F5))*100</f>
        <v>1.7436649555935713</v>
      </c>
    </row>
    <row r="24" spans="1:7">
      <c r="A24" s="6" t="str">
        <f t="shared" si="0"/>
        <v>FES_1mMFT000959-040.000001</v>
      </c>
      <c r="B24" s="17" t="s">
        <v>1160</v>
      </c>
      <c r="C24" s="18" t="s">
        <v>2087</v>
      </c>
      <c r="D24" s="8">
        <v>9.9999999999999995E-7</v>
      </c>
      <c r="E24" s="9">
        <v>33.130000000000003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1162</v>
      </c>
      <c r="D4" s="13" t="s">
        <v>262</v>
      </c>
      <c r="E4" s="14" t="s">
        <v>1163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1164</v>
      </c>
      <c r="C5" s="18" t="s">
        <v>267</v>
      </c>
      <c r="E5" s="9">
        <v>1.86</v>
      </c>
      <c r="F5" s="23">
        <f>AVERAGE(E5:E8)</f>
        <v>1.5625</v>
      </c>
    </row>
    <row r="6" spans="1:9">
      <c r="A6" s="6" t="str">
        <f t="shared" si="0"/>
        <v/>
      </c>
      <c r="B6" s="17" t="s">
        <v>1164</v>
      </c>
      <c r="C6" s="18" t="s">
        <v>267</v>
      </c>
      <c r="E6" s="9">
        <v>1.64</v>
      </c>
      <c r="F6" s="23"/>
    </row>
    <row r="7" spans="1:9">
      <c r="A7" s="6" t="str">
        <f t="shared" si="0"/>
        <v/>
      </c>
      <c r="B7" s="17" t="s">
        <v>1164</v>
      </c>
      <c r="C7" s="18" t="s">
        <v>267</v>
      </c>
      <c r="E7" s="9">
        <v>1.31</v>
      </c>
      <c r="F7" s="24"/>
    </row>
    <row r="8" spans="1:9">
      <c r="A8" s="6" t="str">
        <f t="shared" si="0"/>
        <v/>
      </c>
      <c r="B8" s="17" t="s">
        <v>1165</v>
      </c>
      <c r="C8" s="18" t="s">
        <v>267</v>
      </c>
      <c r="E8" s="9">
        <v>1.44</v>
      </c>
      <c r="F8" s="23"/>
    </row>
    <row r="9" spans="1:9">
      <c r="A9" s="6" t="str">
        <f t="shared" si="0"/>
        <v/>
      </c>
      <c r="B9" s="17" t="s">
        <v>1164</v>
      </c>
      <c r="C9" s="18" t="s">
        <v>270</v>
      </c>
      <c r="E9" s="9">
        <v>41.6</v>
      </c>
      <c r="F9" s="23">
        <f>AVERAGE(E9:E12)</f>
        <v>42.817499999999995</v>
      </c>
    </row>
    <row r="10" spans="1:9">
      <c r="A10" s="6" t="str">
        <f t="shared" si="0"/>
        <v/>
      </c>
      <c r="B10" s="17" t="s">
        <v>1165</v>
      </c>
      <c r="C10" s="18" t="s">
        <v>270</v>
      </c>
      <c r="E10" s="9">
        <v>41</v>
      </c>
      <c r="F10" s="23"/>
    </row>
    <row r="11" spans="1:9">
      <c r="A11" s="6" t="str">
        <f t="shared" si="0"/>
        <v/>
      </c>
      <c r="B11" s="17" t="s">
        <v>1164</v>
      </c>
      <c r="C11" s="18" t="s">
        <v>270</v>
      </c>
      <c r="E11" s="9">
        <v>43.81</v>
      </c>
      <c r="F11" s="24"/>
    </row>
    <row r="12" spans="1:9">
      <c r="A12" s="6" t="str">
        <f t="shared" si="0"/>
        <v/>
      </c>
      <c r="B12" s="17" t="s">
        <v>1164</v>
      </c>
      <c r="C12" s="18" t="s">
        <v>270</v>
      </c>
      <c r="E12" s="9">
        <v>44.86</v>
      </c>
      <c r="F12" s="23"/>
    </row>
    <row r="13" spans="1:9">
      <c r="A13" s="6" t="str">
        <f t="shared" si="0"/>
        <v>FGFR1_1mMStaurosporine0.00001</v>
      </c>
      <c r="B13" s="17" t="s">
        <v>1164</v>
      </c>
      <c r="C13" s="18" t="s">
        <v>272</v>
      </c>
      <c r="D13" s="8">
        <v>1.0000000000000001E-5</v>
      </c>
      <c r="E13" s="9">
        <v>2.2000000000000002</v>
      </c>
      <c r="F13" s="23">
        <f>AVERAGE(E13:E14)</f>
        <v>1.8900000000000001</v>
      </c>
      <c r="G13" s="20">
        <f>(1-(F13-F5)/(F9-F5))*100</f>
        <v>99.206156829475205</v>
      </c>
    </row>
    <row r="14" spans="1:9">
      <c r="A14" s="6" t="str">
        <f t="shared" si="0"/>
        <v>FGFR1_1mMStaurosporine0.00001</v>
      </c>
      <c r="B14" s="17" t="s">
        <v>1164</v>
      </c>
      <c r="C14" s="18" t="s">
        <v>1166</v>
      </c>
      <c r="D14" s="8">
        <v>1.0000000000000001E-5</v>
      </c>
      <c r="E14" s="9">
        <v>1.58</v>
      </c>
      <c r="F14" s="23"/>
      <c r="G14" s="20"/>
    </row>
    <row r="15" spans="1:9">
      <c r="A15" s="6" t="str">
        <f t="shared" si="0"/>
        <v>FGFR1_1mMFT002787-120.000001</v>
      </c>
      <c r="B15" s="17" t="s">
        <v>1164</v>
      </c>
      <c r="C15" s="18" t="s">
        <v>2083</v>
      </c>
      <c r="D15" s="8">
        <v>9.9999999999999995E-7</v>
      </c>
      <c r="E15" s="9">
        <v>44.1</v>
      </c>
      <c r="F15" s="23">
        <f>AVERAGE(E15:E16)</f>
        <v>43.795000000000002</v>
      </c>
      <c r="G15" s="20">
        <f>(1-(F15-F5)/(F9-F5))*100</f>
        <v>-2.3694097685129201</v>
      </c>
    </row>
    <row r="16" spans="1:9">
      <c r="A16" s="6" t="str">
        <f t="shared" si="0"/>
        <v>FGFR1_1mMFT002787-120.000001</v>
      </c>
      <c r="B16" s="17" t="s">
        <v>1164</v>
      </c>
      <c r="C16" s="18" t="s">
        <v>2083</v>
      </c>
      <c r="D16" s="8">
        <v>9.9999999999999995E-7</v>
      </c>
      <c r="E16" s="9">
        <v>43.49</v>
      </c>
      <c r="F16" s="23"/>
      <c r="G16" s="20"/>
    </row>
    <row r="17" spans="1:7">
      <c r="A17" s="6" t="str">
        <f t="shared" si="0"/>
        <v>FGFR1_1mMFT003666-010.000001</v>
      </c>
      <c r="B17" s="17" t="s">
        <v>1167</v>
      </c>
      <c r="C17" s="18" t="s">
        <v>2084</v>
      </c>
      <c r="D17" s="8">
        <v>9.9999999999999995E-7</v>
      </c>
      <c r="E17" s="9">
        <v>45.7</v>
      </c>
      <c r="F17" s="23">
        <f>AVERAGE(E17:E18)</f>
        <v>45.395000000000003</v>
      </c>
      <c r="G17" s="20">
        <f>(1-(F17-F5)/(F9-F5))*100</f>
        <v>-6.2477275481759964</v>
      </c>
    </row>
    <row r="18" spans="1:7">
      <c r="A18" s="6" t="str">
        <f t="shared" si="0"/>
        <v>FGFR1_1mMFT003666-010.000001</v>
      </c>
      <c r="B18" s="17" t="s">
        <v>1164</v>
      </c>
      <c r="C18" s="18" t="s">
        <v>2084</v>
      </c>
      <c r="D18" s="8">
        <v>9.9999999999999995E-7</v>
      </c>
      <c r="E18" s="9">
        <v>45.09</v>
      </c>
      <c r="F18" s="23"/>
      <c r="G18" s="20"/>
    </row>
    <row r="19" spans="1:7">
      <c r="A19" s="6" t="str">
        <f t="shared" si="0"/>
        <v>FGFR1_1mMFT001973-170.000001</v>
      </c>
      <c r="B19" s="17" t="s">
        <v>1164</v>
      </c>
      <c r="C19" s="18" t="s">
        <v>2085</v>
      </c>
      <c r="D19" s="8">
        <v>9.9999999999999995E-7</v>
      </c>
      <c r="E19" s="9">
        <v>39.35</v>
      </c>
      <c r="F19" s="23">
        <f>AVERAGE(E19:E20)</f>
        <v>38.695</v>
      </c>
      <c r="G19" s="20">
        <f>(1-(F19-F5)/(F9-F5))*100</f>
        <v>9.992728154163121</v>
      </c>
    </row>
    <row r="20" spans="1:7">
      <c r="A20" s="6" t="str">
        <f t="shared" si="0"/>
        <v>FGFR1_1mMFT001973-170.000001</v>
      </c>
      <c r="B20" s="17" t="s">
        <v>1164</v>
      </c>
      <c r="C20" s="18" t="s">
        <v>2085</v>
      </c>
      <c r="D20" s="8">
        <v>9.9999999999999995E-7</v>
      </c>
      <c r="E20" s="21">
        <v>38.04</v>
      </c>
      <c r="F20" s="23"/>
      <c r="G20" s="20"/>
    </row>
    <row r="21" spans="1:7">
      <c r="A21" s="6" t="str">
        <f t="shared" si="0"/>
        <v>FGFR1_1mMFT003437-010.000001</v>
      </c>
      <c r="B21" s="17" t="s">
        <v>1164</v>
      </c>
      <c r="C21" s="18" t="s">
        <v>2086</v>
      </c>
      <c r="D21" s="8">
        <v>9.9999999999999995E-7</v>
      </c>
      <c r="E21" s="9">
        <v>14.21</v>
      </c>
      <c r="F21" s="23">
        <f>AVERAGE(E21:E22)</f>
        <v>13.97</v>
      </c>
      <c r="G21" s="20">
        <f>(1-(F21-F5)/(F9-F5))*100</f>
        <v>69.924857593019027</v>
      </c>
    </row>
    <row r="22" spans="1:7">
      <c r="A22" s="6" t="str">
        <f t="shared" si="0"/>
        <v>FGFR1_1mMFT003437-010.000001</v>
      </c>
      <c r="B22" s="17" t="s">
        <v>1165</v>
      </c>
      <c r="C22" s="18" t="s">
        <v>2086</v>
      </c>
      <c r="D22" s="8">
        <v>9.9999999999999995E-7</v>
      </c>
      <c r="E22" s="9">
        <v>13.73</v>
      </c>
      <c r="F22" s="23"/>
      <c r="G22" s="20"/>
    </row>
    <row r="23" spans="1:7">
      <c r="A23" s="6" t="str">
        <f t="shared" si="0"/>
        <v>FGFR1_1mMFT000959-040.000001</v>
      </c>
      <c r="B23" s="17" t="s">
        <v>1164</v>
      </c>
      <c r="C23" s="18" t="s">
        <v>2087</v>
      </c>
      <c r="D23" s="8">
        <v>9.9999999999999995E-7</v>
      </c>
      <c r="E23" s="9">
        <v>8.91</v>
      </c>
      <c r="F23" s="23">
        <f>AVERAGE(E23:E24)</f>
        <v>8.9550000000000001</v>
      </c>
      <c r="G23" s="20">
        <f>(1-(F23-F5)/(F9-F5))*100</f>
        <v>82.080959883650465</v>
      </c>
    </row>
    <row r="24" spans="1:7">
      <c r="A24" s="6" t="str">
        <f t="shared" si="0"/>
        <v>FGFR1_1mMFT000959-040.000001</v>
      </c>
      <c r="B24" s="17" t="s">
        <v>1164</v>
      </c>
      <c r="C24" s="18" t="s">
        <v>2087</v>
      </c>
      <c r="D24" s="8">
        <v>9.9999999999999995E-7</v>
      </c>
      <c r="E24" s="9">
        <v>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927</v>
      </c>
      <c r="C5" s="18" t="s">
        <v>267</v>
      </c>
      <c r="E5" s="9">
        <v>1.54</v>
      </c>
      <c r="F5" s="23">
        <f>AVERAGE(E5:E8)</f>
        <v>1.2849999999999999</v>
      </c>
    </row>
    <row r="6" spans="1:9">
      <c r="A6" s="6" t="str">
        <f t="shared" si="0"/>
        <v/>
      </c>
      <c r="B6" s="17" t="s">
        <v>927</v>
      </c>
      <c r="C6" s="18" t="s">
        <v>267</v>
      </c>
      <c r="E6" s="9">
        <v>1.22</v>
      </c>
      <c r="F6" s="23"/>
    </row>
    <row r="7" spans="1:9">
      <c r="A7" s="6" t="str">
        <f t="shared" si="0"/>
        <v/>
      </c>
      <c r="B7" s="17" t="s">
        <v>927</v>
      </c>
      <c r="C7" s="18" t="s">
        <v>267</v>
      </c>
      <c r="E7" s="9">
        <v>1.02</v>
      </c>
      <c r="F7" s="24"/>
    </row>
    <row r="8" spans="1:9">
      <c r="A8" s="6" t="str">
        <f t="shared" si="0"/>
        <v/>
      </c>
      <c r="B8" s="17" t="s">
        <v>927</v>
      </c>
      <c r="C8" s="18" t="s">
        <v>267</v>
      </c>
      <c r="E8" s="9">
        <v>1.36</v>
      </c>
      <c r="F8" s="23"/>
    </row>
    <row r="9" spans="1:9">
      <c r="A9" s="6" t="str">
        <f t="shared" si="0"/>
        <v/>
      </c>
      <c r="B9" s="17" t="s">
        <v>927</v>
      </c>
      <c r="C9" s="18" t="s">
        <v>270</v>
      </c>
      <c r="E9" s="9">
        <v>36.04</v>
      </c>
      <c r="F9" s="23">
        <f>AVERAGE(E9:E12)</f>
        <v>36.4375</v>
      </c>
    </row>
    <row r="10" spans="1:9">
      <c r="A10" s="6" t="str">
        <f t="shared" si="0"/>
        <v/>
      </c>
      <c r="B10" s="17" t="s">
        <v>927</v>
      </c>
      <c r="C10" s="18" t="s">
        <v>270</v>
      </c>
      <c r="E10" s="9">
        <v>35.700000000000003</v>
      </c>
      <c r="F10" s="23"/>
    </row>
    <row r="11" spans="1:9">
      <c r="A11" s="6" t="str">
        <f t="shared" si="0"/>
        <v/>
      </c>
      <c r="B11" s="17" t="s">
        <v>927</v>
      </c>
      <c r="C11" s="18" t="s">
        <v>270</v>
      </c>
      <c r="E11" s="9">
        <v>37.409999999999997</v>
      </c>
      <c r="F11" s="24"/>
    </row>
    <row r="12" spans="1:9">
      <c r="A12" s="6" t="str">
        <f t="shared" si="0"/>
        <v/>
      </c>
      <c r="B12" s="17" t="s">
        <v>927</v>
      </c>
      <c r="C12" s="18" t="s">
        <v>270</v>
      </c>
      <c r="E12" s="9">
        <v>36.6</v>
      </c>
      <c r="F12" s="23"/>
    </row>
    <row r="13" spans="1:9">
      <c r="A13" s="6" t="str">
        <f t="shared" si="0"/>
        <v>ACK_1mMStaurosporine0.00001</v>
      </c>
      <c r="B13" s="17" t="s">
        <v>927</v>
      </c>
      <c r="C13" s="18" t="s">
        <v>272</v>
      </c>
      <c r="D13" s="8">
        <v>1.0000000000000001E-5</v>
      </c>
      <c r="E13" s="9">
        <v>1.52</v>
      </c>
      <c r="F13" s="23">
        <f>AVERAGE(E13:E14)</f>
        <v>1.63</v>
      </c>
      <c r="G13" s="20">
        <f>(1-(F13-F5)/(F9-F5))*100</f>
        <v>99.018561979944536</v>
      </c>
    </row>
    <row r="14" spans="1:9">
      <c r="A14" s="6" t="str">
        <f t="shared" si="0"/>
        <v>ACK_1mMStaurosporine0.00001</v>
      </c>
      <c r="B14" s="17" t="s">
        <v>927</v>
      </c>
      <c r="C14" s="18" t="s">
        <v>272</v>
      </c>
      <c r="D14" s="8">
        <v>1.0000000000000001E-5</v>
      </c>
      <c r="E14" s="9">
        <v>1.74</v>
      </c>
      <c r="F14" s="23"/>
      <c r="G14" s="20"/>
    </row>
    <row r="15" spans="1:9">
      <c r="A15" s="6" t="str">
        <f t="shared" si="0"/>
        <v>ACK_1mMFT002787-120.000001</v>
      </c>
      <c r="B15" s="17" t="s">
        <v>927</v>
      </c>
      <c r="C15" s="18" t="s">
        <v>2083</v>
      </c>
      <c r="D15" s="8">
        <v>9.9999999999999995E-7</v>
      </c>
      <c r="E15" s="9">
        <v>35.450000000000003</v>
      </c>
      <c r="F15" s="23">
        <f>AVERAGE(E15:E16)</f>
        <v>35.704999999999998</v>
      </c>
      <c r="G15" s="20">
        <f>(1-(F15-F5)/(F9-F5))*100</f>
        <v>2.0837778251902472</v>
      </c>
    </row>
    <row r="16" spans="1:9">
      <c r="A16" s="6" t="str">
        <f t="shared" si="0"/>
        <v>ACK_1mMFT002787-120.000001</v>
      </c>
      <c r="B16" s="17" t="s">
        <v>928</v>
      </c>
      <c r="C16" s="18" t="s">
        <v>2083</v>
      </c>
      <c r="D16" s="8">
        <v>9.9999999999999995E-7</v>
      </c>
      <c r="E16" s="9">
        <v>35.96</v>
      </c>
      <c r="F16" s="23"/>
      <c r="G16" s="20"/>
    </row>
    <row r="17" spans="1:7">
      <c r="A17" s="6" t="str">
        <f t="shared" si="0"/>
        <v>ACK_1mMFT003666-010.000001</v>
      </c>
      <c r="B17" s="17" t="s">
        <v>927</v>
      </c>
      <c r="C17" s="18" t="s">
        <v>2084</v>
      </c>
      <c r="D17" s="8">
        <v>9.9999999999999995E-7</v>
      </c>
      <c r="E17" s="9">
        <v>34.96</v>
      </c>
      <c r="F17" s="23">
        <f>AVERAGE(E17:E18)</f>
        <v>35.07</v>
      </c>
      <c r="G17" s="20">
        <f>(1-(F17-F5)/(F9-F5))*100</f>
        <v>3.8901927316691509</v>
      </c>
    </row>
    <row r="18" spans="1:7">
      <c r="A18" s="6" t="str">
        <f t="shared" si="0"/>
        <v>ACK_1mMFT003666-010.000001</v>
      </c>
      <c r="B18" s="17" t="s">
        <v>927</v>
      </c>
      <c r="C18" s="18" t="s">
        <v>2084</v>
      </c>
      <c r="D18" s="8">
        <v>9.9999999999999995E-7</v>
      </c>
      <c r="E18" s="9">
        <v>35.18</v>
      </c>
      <c r="F18" s="23"/>
      <c r="G18" s="20"/>
    </row>
    <row r="19" spans="1:7">
      <c r="A19" s="6" t="str">
        <f t="shared" si="0"/>
        <v>ACK_1mMFT001973-170.000001</v>
      </c>
      <c r="B19" s="17" t="s">
        <v>927</v>
      </c>
      <c r="C19" s="18" t="s">
        <v>2085</v>
      </c>
      <c r="D19" s="8">
        <v>9.9999999999999995E-7</v>
      </c>
      <c r="E19" s="9">
        <v>34.85</v>
      </c>
      <c r="F19" s="23">
        <f>AVERAGE(E19:E20)</f>
        <v>34.74</v>
      </c>
      <c r="G19" s="20">
        <f>(1-(F19-F5)/(F9-F5))*100</f>
        <v>4.8289595334613411</v>
      </c>
    </row>
    <row r="20" spans="1:7">
      <c r="A20" s="6" t="str">
        <f t="shared" si="0"/>
        <v>ACK_1mMFT001973-170.000001</v>
      </c>
      <c r="B20" s="17" t="s">
        <v>927</v>
      </c>
      <c r="C20" s="18" t="s">
        <v>2085</v>
      </c>
      <c r="D20" s="8">
        <v>9.9999999999999995E-7</v>
      </c>
      <c r="E20" s="21">
        <v>34.630000000000003</v>
      </c>
      <c r="F20" s="23"/>
      <c r="G20" s="20"/>
    </row>
    <row r="21" spans="1:7">
      <c r="A21" s="6" t="str">
        <f t="shared" si="0"/>
        <v>ACK_1mMFT003437-010.000001</v>
      </c>
      <c r="B21" s="17" t="s">
        <v>927</v>
      </c>
      <c r="C21" s="18" t="s">
        <v>2086</v>
      </c>
      <c r="D21" s="8">
        <v>9.9999999999999995E-7</v>
      </c>
      <c r="E21" s="9">
        <v>32.1</v>
      </c>
      <c r="F21" s="23">
        <f>AVERAGE(E21:E22)</f>
        <v>32.25</v>
      </c>
      <c r="G21" s="20">
        <f>(1-(F21-F5)/(F9-F5))*100</f>
        <v>11.912381765166069</v>
      </c>
    </row>
    <row r="22" spans="1:7">
      <c r="A22" s="6" t="str">
        <f t="shared" si="0"/>
        <v>ACK_1mMFT003437-010.000001</v>
      </c>
      <c r="B22" s="17" t="s">
        <v>927</v>
      </c>
      <c r="C22" s="18" t="s">
        <v>2086</v>
      </c>
      <c r="D22" s="8">
        <v>9.9999999999999995E-7</v>
      </c>
      <c r="E22" s="9">
        <v>32.4</v>
      </c>
      <c r="F22" s="23"/>
      <c r="G22" s="20"/>
    </row>
    <row r="23" spans="1:7">
      <c r="A23" s="6" t="str">
        <f t="shared" si="0"/>
        <v>ACK_1mMFT000959-040.000001</v>
      </c>
      <c r="B23" s="17" t="s">
        <v>927</v>
      </c>
      <c r="C23" s="18" t="s">
        <v>2087</v>
      </c>
      <c r="D23" s="8">
        <v>9.9999999999999995E-7</v>
      </c>
      <c r="E23" s="9">
        <v>34.299999999999997</v>
      </c>
      <c r="F23" s="23">
        <f>AVERAGE(E23:E24)</f>
        <v>34.664999999999999</v>
      </c>
      <c r="G23" s="20">
        <f>(1-(F23-F5)/(F9-F5))*100</f>
        <v>5.0423156247777605</v>
      </c>
    </row>
    <row r="24" spans="1:7">
      <c r="A24" s="6" t="str">
        <f t="shared" si="0"/>
        <v>ACK_1mMFT000959-040.000001</v>
      </c>
      <c r="B24" s="17" t="s">
        <v>927</v>
      </c>
      <c r="C24" s="18" t="s">
        <v>2087</v>
      </c>
      <c r="D24" s="8">
        <v>9.9999999999999995E-7</v>
      </c>
      <c r="E24" s="9">
        <v>35.03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2105</v>
      </c>
      <c r="C5" s="18" t="s">
        <v>267</v>
      </c>
      <c r="E5" s="9">
        <v>1.19</v>
      </c>
      <c r="F5" s="19">
        <f>AVERAGE(E5:E6)</f>
        <v>1.2450000000000001</v>
      </c>
    </row>
    <row r="6" spans="1:9">
      <c r="A6" s="6" t="str">
        <f t="shared" si="0"/>
        <v/>
      </c>
      <c r="B6" s="17" t="s">
        <v>2105</v>
      </c>
      <c r="C6" s="18" t="s">
        <v>267</v>
      </c>
      <c r="E6" s="9">
        <v>1.3</v>
      </c>
      <c r="F6" s="19"/>
    </row>
    <row r="7" spans="1:9">
      <c r="A7" s="6" t="str">
        <f t="shared" si="0"/>
        <v/>
      </c>
      <c r="B7" s="17" t="s">
        <v>2105</v>
      </c>
      <c r="C7" s="18" t="s">
        <v>270</v>
      </c>
      <c r="E7" s="9">
        <v>41.58</v>
      </c>
      <c r="F7" s="19">
        <f>AVERAGE(E7:E8)</f>
        <v>40.924999999999997</v>
      </c>
    </row>
    <row r="8" spans="1:9">
      <c r="A8" s="6" t="str">
        <f t="shared" si="0"/>
        <v/>
      </c>
      <c r="B8" s="17" t="s">
        <v>2105</v>
      </c>
      <c r="C8" s="18" t="s">
        <v>270</v>
      </c>
      <c r="E8" s="9">
        <v>40.270000000000003</v>
      </c>
      <c r="F8" s="19"/>
    </row>
    <row r="9" spans="1:9">
      <c r="A9" s="6" t="str">
        <f t="shared" si="0"/>
        <v>FGFR1 [V561M]_1mMStaurosporine0.00001</v>
      </c>
      <c r="B9" s="17" t="s">
        <v>2105</v>
      </c>
      <c r="C9" s="18" t="s">
        <v>272</v>
      </c>
      <c r="D9" s="8">
        <v>1.0000000000000001E-5</v>
      </c>
      <c r="E9" s="9">
        <v>1.3</v>
      </c>
      <c r="F9" s="19">
        <f>AVERAGE(E9:E10)</f>
        <v>1.25</v>
      </c>
      <c r="G9" s="20">
        <f>(1-(F9-F5)/(F7-F5))*100</f>
        <v>99.987399193548384</v>
      </c>
    </row>
    <row r="10" spans="1:9">
      <c r="A10" s="6" t="str">
        <f t="shared" si="0"/>
        <v>FGFR1 [V561M]_1mMStaurosporine0.00001</v>
      </c>
      <c r="B10" s="17" t="s">
        <v>2105</v>
      </c>
      <c r="C10" s="18" t="s">
        <v>272</v>
      </c>
      <c r="D10" s="8">
        <v>1.0000000000000001E-5</v>
      </c>
      <c r="E10" s="21">
        <v>1.2</v>
      </c>
      <c r="F10" s="22"/>
      <c r="G10" s="20"/>
    </row>
    <row r="11" spans="1:9">
      <c r="A11" s="6" t="str">
        <f t="shared" si="0"/>
        <v>FGFR1 [V561M]_1mMFT002787-120.000001</v>
      </c>
      <c r="B11" s="17" t="s">
        <v>2105</v>
      </c>
      <c r="C11" s="18" t="s">
        <v>2083</v>
      </c>
      <c r="D11" s="8">
        <v>9.9999999999999995E-7</v>
      </c>
      <c r="E11" s="9">
        <v>43.69</v>
      </c>
      <c r="F11" s="19">
        <f>AVERAGE(E11:E12)</f>
        <v>42.834999999999994</v>
      </c>
      <c r="G11" s="20">
        <f>(1-(F11-F5)/(F7-F5))*100</f>
        <v>-4.8135080645161255</v>
      </c>
    </row>
    <row r="12" spans="1:9">
      <c r="A12" s="6" t="str">
        <f t="shared" si="0"/>
        <v>FGFR1 [V561M]_1mMFT002787-120.000001</v>
      </c>
      <c r="B12" s="17" t="s">
        <v>2105</v>
      </c>
      <c r="C12" s="18" t="s">
        <v>2083</v>
      </c>
      <c r="D12" s="8">
        <v>9.9999999999999995E-7</v>
      </c>
      <c r="E12" s="9">
        <v>41.98</v>
      </c>
      <c r="F12" s="19"/>
      <c r="G12" s="20"/>
    </row>
    <row r="13" spans="1:9">
      <c r="A13" s="6" t="str">
        <f t="shared" si="0"/>
        <v>FGFR1 [V561M]_1mMFT003666-010.000001</v>
      </c>
      <c r="B13" s="17" t="s">
        <v>2105</v>
      </c>
      <c r="C13" s="18" t="s">
        <v>2084</v>
      </c>
      <c r="D13" s="8">
        <v>9.9999999999999995E-7</v>
      </c>
      <c r="E13" s="9">
        <v>42.41</v>
      </c>
      <c r="F13" s="19">
        <f>AVERAGE(E13:E14)</f>
        <v>42.164999999999999</v>
      </c>
      <c r="G13" s="20">
        <f>(1-(F13-F5)/(F7-F5))*100</f>
        <v>-3.125</v>
      </c>
    </row>
    <row r="14" spans="1:9">
      <c r="A14" s="6" t="str">
        <f t="shared" si="0"/>
        <v>FGFR1 [V561M]_1mMFT003666-010.000001</v>
      </c>
      <c r="B14" s="17" t="s">
        <v>2105</v>
      </c>
      <c r="C14" s="25" t="s">
        <v>2084</v>
      </c>
      <c r="D14" s="8">
        <v>9.9999999999999995E-7</v>
      </c>
      <c r="E14" s="21">
        <v>41.92</v>
      </c>
      <c r="F14" s="19"/>
      <c r="G14" s="20"/>
    </row>
    <row r="15" spans="1:9">
      <c r="A15" s="6" t="str">
        <f t="shared" si="0"/>
        <v>FGFR1 [V561M]_1mMFT001973-170.000001</v>
      </c>
      <c r="B15" s="17" t="s">
        <v>2105</v>
      </c>
      <c r="C15" s="18" t="s">
        <v>2085</v>
      </c>
      <c r="D15" s="8">
        <v>9.9999999999999995E-7</v>
      </c>
      <c r="E15" s="9">
        <v>42.59</v>
      </c>
      <c r="F15" s="19">
        <f>AVERAGE(E15:E16)</f>
        <v>41.370000000000005</v>
      </c>
      <c r="G15" s="20">
        <f>(1-(F15-F5)/(F7-F5))*100</f>
        <v>-1.121471774193572</v>
      </c>
    </row>
    <row r="16" spans="1:9">
      <c r="A16" s="6" t="str">
        <f t="shared" si="0"/>
        <v>FGFR1 [V561M]_1mMFT001973-170.000001</v>
      </c>
      <c r="B16" s="17" t="s">
        <v>2105</v>
      </c>
      <c r="C16" s="18" t="s">
        <v>2085</v>
      </c>
      <c r="D16" s="8">
        <v>9.9999999999999995E-7</v>
      </c>
      <c r="E16" s="9">
        <v>40.15</v>
      </c>
      <c r="F16" s="19"/>
      <c r="G16" s="20"/>
    </row>
    <row r="17" spans="1:7">
      <c r="A17" s="6" t="str">
        <f t="shared" si="0"/>
        <v>FGFR1 [V561M]_1mMFT003437-010.000001</v>
      </c>
      <c r="B17" s="17" t="s">
        <v>2105</v>
      </c>
      <c r="C17" s="18" t="s">
        <v>2086</v>
      </c>
      <c r="D17" s="8">
        <v>9.9999999999999995E-7</v>
      </c>
      <c r="E17" s="9">
        <v>19.12</v>
      </c>
      <c r="F17" s="19">
        <f>AVERAGE(E17:E18)</f>
        <v>18.060000000000002</v>
      </c>
      <c r="G17" s="20">
        <f>(1-(F17-F5)/(F7-F5))*100</f>
        <v>57.623487903225801</v>
      </c>
    </row>
    <row r="18" spans="1:7">
      <c r="A18" s="6" t="str">
        <f t="shared" si="0"/>
        <v>FGFR1 [V561M]_1mMFT003437-010.000001</v>
      </c>
      <c r="B18" s="17" t="s">
        <v>2105</v>
      </c>
      <c r="C18" s="18" t="s">
        <v>2086</v>
      </c>
      <c r="D18" s="8">
        <v>9.9999999999999995E-7</v>
      </c>
      <c r="E18" s="9">
        <v>17</v>
      </c>
      <c r="F18" s="19"/>
      <c r="G18" s="20"/>
    </row>
    <row r="19" spans="1:7">
      <c r="A19" s="6" t="str">
        <f t="shared" si="0"/>
        <v>FGFR1 [V561M]_1mMFT000959-040.000001</v>
      </c>
      <c r="B19" s="17" t="s">
        <v>2105</v>
      </c>
      <c r="C19" s="18" t="s">
        <v>2087</v>
      </c>
      <c r="D19" s="8">
        <v>9.9999999999999995E-7</v>
      </c>
      <c r="E19" s="9">
        <v>35.340000000000003</v>
      </c>
      <c r="F19" s="19">
        <f>AVERAGE(E19:E20)</f>
        <v>34.915000000000006</v>
      </c>
      <c r="G19" s="20">
        <f>(1-(F19-F5)/(F7-F5))*100</f>
        <v>15.14616935483869</v>
      </c>
    </row>
    <row r="20" spans="1:7">
      <c r="A20" s="6" t="str">
        <f t="shared" si="0"/>
        <v>FGFR1 [V561M]_1mMFT000959-040.000001</v>
      </c>
      <c r="B20" s="17" t="s">
        <v>2105</v>
      </c>
      <c r="C20" s="18" t="s">
        <v>2087</v>
      </c>
      <c r="D20" s="8">
        <v>9.9999999999999995E-7</v>
      </c>
      <c r="E20" s="9">
        <v>34.49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1168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1169</v>
      </c>
    </row>
    <row r="5" spans="1:9">
      <c r="A5" s="6" t="str">
        <f t="shared" ref="A5:A24" si="0">IF(D5="","",B5&amp;C5&amp;D5)</f>
        <v/>
      </c>
      <c r="B5" s="17" t="s">
        <v>1170</v>
      </c>
      <c r="C5" s="18" t="s">
        <v>267</v>
      </c>
      <c r="E5" s="9">
        <v>2.35</v>
      </c>
      <c r="F5" s="23">
        <f>AVERAGE(E5:E8)</f>
        <v>1.9624999999999999</v>
      </c>
    </row>
    <row r="6" spans="1:9">
      <c r="A6" s="6" t="str">
        <f t="shared" si="0"/>
        <v/>
      </c>
      <c r="B6" s="17" t="s">
        <v>1170</v>
      </c>
      <c r="C6" s="18" t="s">
        <v>267</v>
      </c>
      <c r="E6" s="9">
        <v>1.17</v>
      </c>
      <c r="F6" s="23"/>
    </row>
    <row r="7" spans="1:9">
      <c r="A7" s="6" t="str">
        <f t="shared" si="0"/>
        <v/>
      </c>
      <c r="B7" s="17" t="s">
        <v>1171</v>
      </c>
      <c r="C7" s="18" t="s">
        <v>267</v>
      </c>
      <c r="E7" s="9">
        <v>1.42</v>
      </c>
      <c r="F7" s="24"/>
    </row>
    <row r="8" spans="1:9">
      <c r="A8" s="6" t="str">
        <f t="shared" si="0"/>
        <v/>
      </c>
      <c r="B8" s="17" t="s">
        <v>1171</v>
      </c>
      <c r="C8" s="18" t="s">
        <v>267</v>
      </c>
      <c r="E8" s="9">
        <v>2.91</v>
      </c>
      <c r="F8" s="23"/>
    </row>
    <row r="9" spans="1:9">
      <c r="A9" s="6" t="str">
        <f t="shared" si="0"/>
        <v/>
      </c>
      <c r="B9" s="17" t="s">
        <v>1171</v>
      </c>
      <c r="C9" s="18" t="s">
        <v>270</v>
      </c>
      <c r="E9" s="9">
        <v>30.44</v>
      </c>
      <c r="F9" s="23">
        <f>AVERAGE(E9:E12)</f>
        <v>30.484999999999999</v>
      </c>
    </row>
    <row r="10" spans="1:9">
      <c r="A10" s="6" t="str">
        <f t="shared" si="0"/>
        <v/>
      </c>
      <c r="B10" s="17" t="s">
        <v>1171</v>
      </c>
      <c r="C10" s="18" t="s">
        <v>270</v>
      </c>
      <c r="E10" s="9">
        <v>30.58</v>
      </c>
      <c r="F10" s="23"/>
    </row>
    <row r="11" spans="1:9">
      <c r="A11" s="6" t="str">
        <f t="shared" si="0"/>
        <v/>
      </c>
      <c r="B11" s="17" t="s">
        <v>1171</v>
      </c>
      <c r="C11" s="18" t="s">
        <v>270</v>
      </c>
      <c r="E11" s="9">
        <v>29.56</v>
      </c>
      <c r="F11" s="24"/>
    </row>
    <row r="12" spans="1:9">
      <c r="A12" s="6" t="str">
        <f t="shared" si="0"/>
        <v/>
      </c>
      <c r="B12" s="17" t="s">
        <v>1171</v>
      </c>
      <c r="C12" s="18" t="s">
        <v>270</v>
      </c>
      <c r="E12" s="9">
        <v>31.36</v>
      </c>
      <c r="F12" s="23"/>
    </row>
    <row r="13" spans="1:9">
      <c r="A13" s="6" t="str">
        <f t="shared" si="0"/>
        <v>FGFR2_1mMStaurosporine0.00001</v>
      </c>
      <c r="B13" s="17" t="s">
        <v>1171</v>
      </c>
      <c r="C13" s="18" t="s">
        <v>1172</v>
      </c>
      <c r="D13" s="8">
        <v>1.0000000000000001E-5</v>
      </c>
      <c r="E13" s="9">
        <v>1.73</v>
      </c>
      <c r="F13" s="23">
        <f>AVERAGE(E13:E14)</f>
        <v>1.5549999999999999</v>
      </c>
      <c r="G13" s="20">
        <f>(1-(F13-F5)/(F9-F5))*100</f>
        <v>101.42869664300113</v>
      </c>
    </row>
    <row r="14" spans="1:9">
      <c r="A14" s="6" t="str">
        <f t="shared" si="0"/>
        <v>FGFR2_1mMStaurosporine0.00001</v>
      </c>
      <c r="B14" s="17" t="s">
        <v>1171</v>
      </c>
      <c r="C14" s="18" t="s">
        <v>1172</v>
      </c>
      <c r="D14" s="8">
        <v>1.0000000000000001E-5</v>
      </c>
      <c r="E14" s="9">
        <v>1.38</v>
      </c>
      <c r="F14" s="23"/>
      <c r="G14" s="20"/>
    </row>
    <row r="15" spans="1:9">
      <c r="A15" s="6" t="str">
        <f t="shared" si="0"/>
        <v>FGFR2_1mMFT002787-120.000001</v>
      </c>
      <c r="B15" s="17" t="s">
        <v>1170</v>
      </c>
      <c r="C15" s="18" t="s">
        <v>2083</v>
      </c>
      <c r="D15" s="8">
        <v>9.9999999999999995E-7</v>
      </c>
      <c r="E15" s="9">
        <v>30.07</v>
      </c>
      <c r="F15" s="23">
        <f>AVERAGE(E15:E16)</f>
        <v>30.02</v>
      </c>
      <c r="G15" s="20">
        <f>(1-(F15-F5)/(F9-F5))*100</f>
        <v>1.6302918748356543</v>
      </c>
    </row>
    <row r="16" spans="1:9">
      <c r="A16" s="6" t="str">
        <f t="shared" si="0"/>
        <v>FGFR2_1mMFT002787-120.000001</v>
      </c>
      <c r="B16" s="17" t="s">
        <v>1171</v>
      </c>
      <c r="C16" s="18" t="s">
        <v>2083</v>
      </c>
      <c r="D16" s="8">
        <v>9.9999999999999995E-7</v>
      </c>
      <c r="E16" s="9">
        <v>29.97</v>
      </c>
      <c r="F16" s="23"/>
      <c r="G16" s="20"/>
    </row>
    <row r="17" spans="1:7">
      <c r="A17" s="6" t="str">
        <f t="shared" si="0"/>
        <v>FGFR2_1mMFT003666-010.000001</v>
      </c>
      <c r="B17" s="17" t="s">
        <v>1171</v>
      </c>
      <c r="C17" s="18" t="s">
        <v>2084</v>
      </c>
      <c r="D17" s="8">
        <v>9.9999999999999995E-7</v>
      </c>
      <c r="E17" s="9">
        <v>31.41</v>
      </c>
      <c r="F17" s="23">
        <f>AVERAGE(E17:E18)</f>
        <v>30.67</v>
      </c>
      <c r="G17" s="20">
        <f>(1-(F17-F5)/(F9-F5))*100</f>
        <v>-0.64861074590236711</v>
      </c>
    </row>
    <row r="18" spans="1:7">
      <c r="A18" s="6" t="str">
        <f t="shared" si="0"/>
        <v>FGFR2_1mMFT003666-010.000001</v>
      </c>
      <c r="B18" s="17" t="s">
        <v>1171</v>
      </c>
      <c r="C18" s="18" t="s">
        <v>2084</v>
      </c>
      <c r="D18" s="8">
        <v>9.9999999999999995E-7</v>
      </c>
      <c r="E18" s="9">
        <v>29.93</v>
      </c>
      <c r="F18" s="23"/>
      <c r="G18" s="20"/>
    </row>
    <row r="19" spans="1:7">
      <c r="A19" s="6" t="str">
        <f t="shared" si="0"/>
        <v>FGFR2_1mMFT001973-170.000001</v>
      </c>
      <c r="B19" s="17" t="s">
        <v>1171</v>
      </c>
      <c r="C19" s="18" t="s">
        <v>2085</v>
      </c>
      <c r="D19" s="8">
        <v>9.9999999999999995E-7</v>
      </c>
      <c r="E19" s="9">
        <v>25.02</v>
      </c>
      <c r="F19" s="23">
        <f>AVERAGE(E19:E20)</f>
        <v>24.490000000000002</v>
      </c>
      <c r="G19" s="20">
        <f>(1-(F19-F5)/(F9-F5))*100</f>
        <v>21.018494171268287</v>
      </c>
    </row>
    <row r="20" spans="1:7">
      <c r="A20" s="6" t="str">
        <f t="shared" si="0"/>
        <v>FGFR2_1mMFT001973-170.000001</v>
      </c>
      <c r="B20" s="17" t="s">
        <v>1171</v>
      </c>
      <c r="C20" s="18" t="s">
        <v>2085</v>
      </c>
      <c r="D20" s="8">
        <v>9.9999999999999995E-7</v>
      </c>
      <c r="E20" s="21">
        <v>23.96</v>
      </c>
      <c r="F20" s="23"/>
      <c r="G20" s="20"/>
    </row>
    <row r="21" spans="1:7">
      <c r="A21" s="6" t="str">
        <f t="shared" si="0"/>
        <v>FGFR2_1mMFT003437-010.000001</v>
      </c>
      <c r="B21" s="17" t="s">
        <v>1171</v>
      </c>
      <c r="C21" s="18" t="s">
        <v>2086</v>
      </c>
      <c r="D21" s="8">
        <v>9.9999999999999995E-7</v>
      </c>
      <c r="E21" s="9">
        <v>4.04</v>
      </c>
      <c r="F21" s="23">
        <f>AVERAGE(E21:E22)</f>
        <v>4.0950000000000006</v>
      </c>
      <c r="G21" s="20">
        <f>(1-(F21-F5)/(F9-F5))*100</f>
        <v>92.523446401963355</v>
      </c>
    </row>
    <row r="22" spans="1:7">
      <c r="A22" s="6" t="str">
        <f t="shared" si="0"/>
        <v>FGFR2_1mMFT003437-010.000001</v>
      </c>
      <c r="B22" s="17" t="s">
        <v>1171</v>
      </c>
      <c r="C22" s="18" t="s">
        <v>2086</v>
      </c>
      <c r="D22" s="8">
        <v>9.9999999999999995E-7</v>
      </c>
      <c r="E22" s="9">
        <v>4.1500000000000004</v>
      </c>
      <c r="F22" s="23"/>
      <c r="G22" s="20"/>
    </row>
    <row r="23" spans="1:7">
      <c r="A23" s="6" t="str">
        <f t="shared" si="0"/>
        <v>FGFR2_1mMFT000959-040.000001</v>
      </c>
      <c r="B23" s="17" t="s">
        <v>1171</v>
      </c>
      <c r="C23" s="18" t="s">
        <v>2087</v>
      </c>
      <c r="D23" s="8">
        <v>9.9999999999999995E-7</v>
      </c>
      <c r="E23" s="9">
        <v>2.44</v>
      </c>
      <c r="F23" s="23">
        <f>AVERAGE(E23:E24)</f>
        <v>2.48</v>
      </c>
      <c r="G23" s="20">
        <f>(1-(F23-F5)/(F9-F5))*100</f>
        <v>98.185642913489346</v>
      </c>
    </row>
    <row r="24" spans="1:7">
      <c r="A24" s="6" t="str">
        <f t="shared" si="0"/>
        <v>FGFR2_1mMFT000959-040.000001</v>
      </c>
      <c r="B24" s="17" t="s">
        <v>1170</v>
      </c>
      <c r="C24" s="18" t="s">
        <v>2087</v>
      </c>
      <c r="D24" s="8">
        <v>9.9999999999999995E-7</v>
      </c>
      <c r="E24" s="9">
        <v>2.52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2106</v>
      </c>
      <c r="C5" s="18" t="s">
        <v>267</v>
      </c>
      <c r="E5" s="9">
        <v>0.6</v>
      </c>
      <c r="F5" s="19">
        <f>AVERAGE(E5:E6)</f>
        <v>0.59</v>
      </c>
    </row>
    <row r="6" spans="1:9">
      <c r="A6" s="6" t="str">
        <f t="shared" si="0"/>
        <v/>
      </c>
      <c r="B6" s="17" t="s">
        <v>2106</v>
      </c>
      <c r="C6" s="18" t="s">
        <v>267</v>
      </c>
      <c r="E6" s="9">
        <v>0.57999999999999996</v>
      </c>
      <c r="F6" s="19"/>
    </row>
    <row r="7" spans="1:9">
      <c r="A7" s="6" t="str">
        <f t="shared" si="0"/>
        <v/>
      </c>
      <c r="B7" s="17" t="s">
        <v>2106</v>
      </c>
      <c r="C7" s="18" t="s">
        <v>270</v>
      </c>
      <c r="E7" s="9">
        <v>24.98</v>
      </c>
      <c r="F7" s="19">
        <f>AVERAGE(E7:E8)</f>
        <v>25.259999999999998</v>
      </c>
    </row>
    <row r="8" spans="1:9">
      <c r="A8" s="6" t="str">
        <f t="shared" si="0"/>
        <v/>
      </c>
      <c r="B8" s="17" t="s">
        <v>2106</v>
      </c>
      <c r="C8" s="18" t="s">
        <v>270</v>
      </c>
      <c r="E8" s="9">
        <v>25.54</v>
      </c>
      <c r="F8" s="19"/>
    </row>
    <row r="9" spans="1:9">
      <c r="A9" s="6" t="str">
        <f t="shared" si="0"/>
        <v>FGFR2 [V564I]_1mMStaurosporine0.00001</v>
      </c>
      <c r="B9" s="17" t="s">
        <v>2106</v>
      </c>
      <c r="C9" s="18" t="s">
        <v>272</v>
      </c>
      <c r="D9" s="8">
        <v>1.0000000000000001E-5</v>
      </c>
      <c r="E9" s="9">
        <v>0.79</v>
      </c>
      <c r="F9" s="19">
        <f>AVERAGE(E9:E10)</f>
        <v>0.79</v>
      </c>
      <c r="G9" s="20">
        <f>(1-(F9-F5)/(F7-F5))*100</f>
        <v>99.189298743413062</v>
      </c>
    </row>
    <row r="10" spans="1:9">
      <c r="A10" s="6" t="str">
        <f t="shared" si="0"/>
        <v>FGFR2 [V564I]_1mMStaurosporine0.00001</v>
      </c>
      <c r="B10" s="17" t="s">
        <v>2106</v>
      </c>
      <c r="C10" s="18" t="s">
        <v>272</v>
      </c>
      <c r="D10" s="8">
        <v>1.0000000000000001E-5</v>
      </c>
      <c r="E10" s="21">
        <v>0.79</v>
      </c>
      <c r="F10" s="22"/>
      <c r="G10" s="20"/>
    </row>
    <row r="11" spans="1:9">
      <c r="A11" s="6" t="str">
        <f t="shared" si="0"/>
        <v>FGFR2 [V564I]_1mMFT002787-120.000001</v>
      </c>
      <c r="B11" s="17" t="s">
        <v>2106</v>
      </c>
      <c r="C11" s="18" t="s">
        <v>2083</v>
      </c>
      <c r="D11" s="8">
        <v>9.9999999999999995E-7</v>
      </c>
      <c r="E11" s="9">
        <v>26.45</v>
      </c>
      <c r="F11" s="19">
        <f>AVERAGE(E11:E12)</f>
        <v>26.945</v>
      </c>
      <c r="G11" s="20">
        <f>(1-(F11-F5)/(F7-F5))*100</f>
        <v>-6.8301580867450529</v>
      </c>
    </row>
    <row r="12" spans="1:9">
      <c r="A12" s="6" t="str">
        <f t="shared" si="0"/>
        <v>FGFR2 [V564I]_1mMFT002787-120.000001</v>
      </c>
      <c r="B12" s="17" t="s">
        <v>2106</v>
      </c>
      <c r="C12" s="18" t="s">
        <v>2083</v>
      </c>
      <c r="D12" s="8">
        <v>9.9999999999999995E-7</v>
      </c>
      <c r="E12" s="9">
        <v>27.44</v>
      </c>
      <c r="F12" s="19"/>
      <c r="G12" s="20"/>
    </row>
    <row r="13" spans="1:9">
      <c r="A13" s="6" t="str">
        <f t="shared" si="0"/>
        <v>FGFR2 [V564I]_1mMFT003666-010.000001</v>
      </c>
      <c r="B13" s="17" t="s">
        <v>2106</v>
      </c>
      <c r="C13" s="18" t="s">
        <v>2084</v>
      </c>
      <c r="D13" s="8">
        <v>9.9999999999999995E-7</v>
      </c>
      <c r="E13" s="9">
        <v>24.82</v>
      </c>
      <c r="F13" s="19">
        <f>AVERAGE(E13:E14)</f>
        <v>26.009999999999998</v>
      </c>
      <c r="G13" s="20">
        <f>(1-(F13-F5)/(F7-F5))*100</f>
        <v>-3.0401297122010451</v>
      </c>
    </row>
    <row r="14" spans="1:9">
      <c r="A14" s="6" t="str">
        <f t="shared" si="0"/>
        <v>FGFR2 [V564I]_1mMFT003666-010.000001</v>
      </c>
      <c r="B14" s="17" t="s">
        <v>2106</v>
      </c>
      <c r="C14" s="25" t="s">
        <v>2084</v>
      </c>
      <c r="D14" s="8">
        <v>9.9999999999999995E-7</v>
      </c>
      <c r="E14" s="21">
        <v>27.2</v>
      </c>
      <c r="F14" s="19"/>
      <c r="G14" s="20"/>
    </row>
    <row r="15" spans="1:9">
      <c r="A15" s="6" t="str">
        <f t="shared" si="0"/>
        <v>FGFR2 [V564I]_1mMFT001973-170.000001</v>
      </c>
      <c r="B15" s="17" t="s">
        <v>2106</v>
      </c>
      <c r="C15" s="18" t="s">
        <v>2085</v>
      </c>
      <c r="D15" s="8">
        <v>9.9999999999999995E-7</v>
      </c>
      <c r="E15" s="9">
        <v>28.66</v>
      </c>
      <c r="F15" s="19">
        <f>AVERAGE(E15:E16)</f>
        <v>28.175000000000001</v>
      </c>
      <c r="G15" s="20">
        <f>(1-(F15-F5)/(F7-F5))*100</f>
        <v>-11.815970814754785</v>
      </c>
    </row>
    <row r="16" spans="1:9">
      <c r="A16" s="6" t="str">
        <f t="shared" si="0"/>
        <v>FGFR2 [V564I]_1mMFT001973-170.000001</v>
      </c>
      <c r="B16" s="17" t="s">
        <v>2106</v>
      </c>
      <c r="C16" s="18" t="s">
        <v>2085</v>
      </c>
      <c r="D16" s="8">
        <v>9.9999999999999995E-7</v>
      </c>
      <c r="E16" s="9">
        <v>27.69</v>
      </c>
      <c r="F16" s="19"/>
      <c r="G16" s="20"/>
    </row>
    <row r="17" spans="1:7">
      <c r="A17" s="6" t="str">
        <f t="shared" si="0"/>
        <v>FGFR2 [V564I]_1mMFT003437-010.000001</v>
      </c>
      <c r="B17" s="17" t="s">
        <v>2106</v>
      </c>
      <c r="C17" s="18" t="s">
        <v>2086</v>
      </c>
      <c r="D17" s="8">
        <v>9.9999999999999995E-7</v>
      </c>
      <c r="E17" s="9">
        <v>17.45</v>
      </c>
      <c r="F17" s="19">
        <f>AVERAGE(E17:E18)</f>
        <v>17.41</v>
      </c>
      <c r="G17" s="20">
        <f>(1-(F17-F5)/(F7-F5))*100</f>
        <v>31.820024321037689</v>
      </c>
    </row>
    <row r="18" spans="1:7">
      <c r="A18" s="6" t="str">
        <f t="shared" si="0"/>
        <v>FGFR2 [V564I]_1mMFT003437-010.000001</v>
      </c>
      <c r="B18" s="17" t="s">
        <v>2106</v>
      </c>
      <c r="C18" s="18" t="s">
        <v>2086</v>
      </c>
      <c r="D18" s="8">
        <v>9.9999999999999995E-7</v>
      </c>
      <c r="E18" s="9">
        <v>17.37</v>
      </c>
      <c r="F18" s="19"/>
      <c r="G18" s="20"/>
    </row>
    <row r="19" spans="1:7">
      <c r="A19" s="6" t="str">
        <f t="shared" si="0"/>
        <v>FGFR2 [V564I]_1mMFT000959-040.000001</v>
      </c>
      <c r="B19" s="17" t="s">
        <v>2106</v>
      </c>
      <c r="C19" s="18" t="s">
        <v>2087</v>
      </c>
      <c r="D19" s="8">
        <v>9.9999999999999995E-7</v>
      </c>
      <c r="E19" s="9">
        <v>5.07</v>
      </c>
      <c r="F19" s="19">
        <f>AVERAGE(E19:E20)</f>
        <v>5.17</v>
      </c>
      <c r="G19" s="20">
        <f>(1-(F19-F5)/(F7-F5))*100</f>
        <v>81.434941224158891</v>
      </c>
    </row>
    <row r="20" spans="1:7">
      <c r="A20" s="6" t="str">
        <f t="shared" si="0"/>
        <v>FGFR2 [V564I]_1mMFT000959-040.000001</v>
      </c>
      <c r="B20" s="17" t="s">
        <v>2106</v>
      </c>
      <c r="C20" s="18" t="s">
        <v>2087</v>
      </c>
      <c r="D20" s="8">
        <v>9.9999999999999995E-7</v>
      </c>
      <c r="E20" s="9">
        <v>5.27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1163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1173</v>
      </c>
      <c r="C5" s="18" t="s">
        <v>267</v>
      </c>
      <c r="E5" s="9">
        <v>1.4</v>
      </c>
      <c r="F5" s="23">
        <f>AVERAGE(E5:E8)</f>
        <v>1.7450000000000001</v>
      </c>
    </row>
    <row r="6" spans="1:9">
      <c r="A6" s="6" t="str">
        <f t="shared" si="0"/>
        <v/>
      </c>
      <c r="B6" s="17" t="s">
        <v>1173</v>
      </c>
      <c r="C6" s="18" t="s">
        <v>267</v>
      </c>
      <c r="E6" s="9">
        <v>1.41</v>
      </c>
      <c r="F6" s="23"/>
    </row>
    <row r="7" spans="1:9">
      <c r="A7" s="6" t="str">
        <f t="shared" si="0"/>
        <v/>
      </c>
      <c r="B7" s="17" t="s">
        <v>1173</v>
      </c>
      <c r="C7" s="18" t="s">
        <v>267</v>
      </c>
      <c r="E7" s="9">
        <v>1.44</v>
      </c>
      <c r="F7" s="24"/>
    </row>
    <row r="8" spans="1:9">
      <c r="A8" s="6" t="str">
        <f t="shared" si="0"/>
        <v/>
      </c>
      <c r="B8" s="17" t="s">
        <v>1173</v>
      </c>
      <c r="C8" s="18" t="s">
        <v>267</v>
      </c>
      <c r="E8" s="9">
        <v>2.73</v>
      </c>
      <c r="F8" s="23"/>
    </row>
    <row r="9" spans="1:9">
      <c r="A9" s="6" t="str">
        <f t="shared" si="0"/>
        <v/>
      </c>
      <c r="B9" s="17" t="s">
        <v>1173</v>
      </c>
      <c r="C9" s="18" t="s">
        <v>270</v>
      </c>
      <c r="E9" s="9">
        <v>28.09</v>
      </c>
      <c r="F9" s="23">
        <f>AVERAGE(E9:E12)</f>
        <v>28.9925</v>
      </c>
    </row>
    <row r="10" spans="1:9">
      <c r="A10" s="6" t="str">
        <f t="shared" si="0"/>
        <v/>
      </c>
      <c r="B10" s="17" t="s">
        <v>1173</v>
      </c>
      <c r="C10" s="18" t="s">
        <v>270</v>
      </c>
      <c r="E10" s="9">
        <v>28.73</v>
      </c>
      <c r="F10" s="23"/>
    </row>
    <row r="11" spans="1:9">
      <c r="A11" s="6" t="str">
        <f t="shared" si="0"/>
        <v/>
      </c>
      <c r="B11" s="17" t="s">
        <v>1173</v>
      </c>
      <c r="C11" s="18" t="s">
        <v>270</v>
      </c>
      <c r="E11" s="9">
        <v>29.03</v>
      </c>
      <c r="F11" s="24"/>
    </row>
    <row r="12" spans="1:9">
      <c r="A12" s="6" t="str">
        <f t="shared" si="0"/>
        <v/>
      </c>
      <c r="B12" s="17" t="s">
        <v>1173</v>
      </c>
      <c r="C12" s="18" t="s">
        <v>270</v>
      </c>
      <c r="E12" s="9">
        <v>30.12</v>
      </c>
      <c r="F12" s="23"/>
    </row>
    <row r="13" spans="1:9">
      <c r="A13" s="6" t="str">
        <f t="shared" si="0"/>
        <v>FGFR3_1mMStaurosporine0.00001</v>
      </c>
      <c r="B13" s="17" t="s">
        <v>1173</v>
      </c>
      <c r="C13" s="18" t="s">
        <v>272</v>
      </c>
      <c r="D13" s="8">
        <v>1.0000000000000001E-5</v>
      </c>
      <c r="E13" s="9">
        <v>1.63</v>
      </c>
      <c r="F13" s="23">
        <f>AVERAGE(E13:E14)</f>
        <v>1.4049999999999998</v>
      </c>
      <c r="G13" s="20">
        <f>(1-(F13-F5)/(F9-F5))*100</f>
        <v>101.24782090100008</v>
      </c>
    </row>
    <row r="14" spans="1:9">
      <c r="A14" s="6" t="str">
        <f t="shared" si="0"/>
        <v>FGFR3_1mMStaurosporine0.00001</v>
      </c>
      <c r="B14" s="17" t="s">
        <v>1173</v>
      </c>
      <c r="C14" s="18" t="s">
        <v>272</v>
      </c>
      <c r="D14" s="8">
        <v>1.0000000000000001E-5</v>
      </c>
      <c r="E14" s="9">
        <v>1.18</v>
      </c>
      <c r="F14" s="23"/>
      <c r="G14" s="20"/>
    </row>
    <row r="15" spans="1:9">
      <c r="A15" s="6" t="str">
        <f t="shared" si="0"/>
        <v>FGFR3_1mMFT002787-120.000001</v>
      </c>
      <c r="B15" s="17" t="s">
        <v>1173</v>
      </c>
      <c r="C15" s="18" t="s">
        <v>2083</v>
      </c>
      <c r="D15" s="8">
        <v>9.9999999999999995E-7</v>
      </c>
      <c r="E15" s="9">
        <v>29.91</v>
      </c>
      <c r="F15" s="23">
        <f>AVERAGE(E15:E16)</f>
        <v>29.869999999999997</v>
      </c>
      <c r="G15" s="20">
        <f>(1-(F15-F5)/(F9-F5))*100</f>
        <v>-3.2204789430222869</v>
      </c>
    </row>
    <row r="16" spans="1:9">
      <c r="A16" s="6" t="str">
        <f t="shared" si="0"/>
        <v>FGFR3_1mMFT002787-120.000001</v>
      </c>
      <c r="B16" s="17" t="s">
        <v>1173</v>
      </c>
      <c r="C16" s="18" t="s">
        <v>2083</v>
      </c>
      <c r="D16" s="8">
        <v>9.9999999999999995E-7</v>
      </c>
      <c r="E16" s="9">
        <v>29.83</v>
      </c>
      <c r="F16" s="23"/>
      <c r="G16" s="20"/>
    </row>
    <row r="17" spans="1:7">
      <c r="A17" s="6" t="str">
        <f t="shared" si="0"/>
        <v>FGFR3_1mMFT003666-010.000001</v>
      </c>
      <c r="B17" s="17" t="s">
        <v>1173</v>
      </c>
      <c r="C17" s="18" t="s">
        <v>2084</v>
      </c>
      <c r="D17" s="8">
        <v>9.9999999999999995E-7</v>
      </c>
      <c r="E17" s="9">
        <v>30.99</v>
      </c>
      <c r="F17" s="23">
        <f>AVERAGE(E17:E18)</f>
        <v>30.454999999999998</v>
      </c>
      <c r="G17" s="20">
        <f>(1-(F17-F5)/(F9-F5))*100</f>
        <v>-5.3674649050371448</v>
      </c>
    </row>
    <row r="18" spans="1:7">
      <c r="A18" s="6" t="str">
        <f t="shared" si="0"/>
        <v>FGFR3_1mMFT003666-010.000001</v>
      </c>
      <c r="B18" s="17" t="s">
        <v>1173</v>
      </c>
      <c r="C18" s="18" t="s">
        <v>2084</v>
      </c>
      <c r="D18" s="8">
        <v>9.9999999999999995E-7</v>
      </c>
      <c r="E18" s="9">
        <v>29.92</v>
      </c>
      <c r="F18" s="23"/>
      <c r="G18" s="20"/>
    </row>
    <row r="19" spans="1:7">
      <c r="A19" s="6" t="str">
        <f t="shared" si="0"/>
        <v>FGFR3_1mMFT001973-170.000001</v>
      </c>
      <c r="B19" s="17" t="s">
        <v>1173</v>
      </c>
      <c r="C19" s="18" t="s">
        <v>2085</v>
      </c>
      <c r="D19" s="8">
        <v>9.9999999999999995E-7</v>
      </c>
      <c r="E19" s="9">
        <v>29.88</v>
      </c>
      <c r="F19" s="23">
        <f>AVERAGE(E19:E20)</f>
        <v>29.564999999999998</v>
      </c>
      <c r="G19" s="20">
        <f>(1-(F19-F5)/(F9-F5))*100</f>
        <v>-2.1011101935957344</v>
      </c>
    </row>
    <row r="20" spans="1:7">
      <c r="A20" s="6" t="str">
        <f t="shared" si="0"/>
        <v>FGFR3_1mMFT001973-170.000001</v>
      </c>
      <c r="B20" s="17" t="s">
        <v>1173</v>
      </c>
      <c r="C20" s="18" t="s">
        <v>2085</v>
      </c>
      <c r="D20" s="8">
        <v>9.9999999999999995E-7</v>
      </c>
      <c r="E20" s="21">
        <v>29.25</v>
      </c>
      <c r="F20" s="23"/>
      <c r="G20" s="20"/>
    </row>
    <row r="21" spans="1:7">
      <c r="A21" s="6" t="str">
        <f t="shared" si="0"/>
        <v>FGFR3_1mMFT003437-010.000001</v>
      </c>
      <c r="B21" s="17" t="s">
        <v>1173</v>
      </c>
      <c r="C21" s="18" t="s">
        <v>2086</v>
      </c>
      <c r="D21" s="8">
        <v>9.9999999999999995E-7</v>
      </c>
      <c r="E21" s="9">
        <v>4.01</v>
      </c>
      <c r="F21" s="23">
        <f>AVERAGE(E21:E22)</f>
        <v>4.34</v>
      </c>
      <c r="G21" s="20">
        <f>(1-(F21-F5)/(F9-F5))*100</f>
        <v>90.476190476190482</v>
      </c>
    </row>
    <row r="22" spans="1:7">
      <c r="A22" s="6" t="str">
        <f t="shared" si="0"/>
        <v>FGFR3_1mMFT003437-010.000001</v>
      </c>
      <c r="B22" s="17" t="s">
        <v>1173</v>
      </c>
      <c r="C22" s="18" t="s">
        <v>2086</v>
      </c>
      <c r="D22" s="8">
        <v>9.9999999999999995E-7</v>
      </c>
      <c r="E22" s="9">
        <v>4.67</v>
      </c>
      <c r="F22" s="23"/>
      <c r="G22" s="20"/>
    </row>
    <row r="23" spans="1:7">
      <c r="A23" s="6" t="str">
        <f t="shared" si="0"/>
        <v>FGFR3_1mMFT000959-040.000001</v>
      </c>
      <c r="B23" s="17" t="s">
        <v>1173</v>
      </c>
      <c r="C23" s="18" t="s">
        <v>2087</v>
      </c>
      <c r="D23" s="8">
        <v>9.9999999999999995E-7</v>
      </c>
      <c r="E23" s="9">
        <v>2.64</v>
      </c>
      <c r="F23" s="23">
        <f>AVERAGE(E23:E24)</f>
        <v>2.83</v>
      </c>
      <c r="G23" s="20">
        <f>(1-(F23-F5)/(F9-F5))*100</f>
        <v>96.017983301220298</v>
      </c>
    </row>
    <row r="24" spans="1:7">
      <c r="A24" s="6" t="str">
        <f t="shared" si="0"/>
        <v>FGFR3_1mMFT000959-040.000001</v>
      </c>
      <c r="B24" s="17" t="s">
        <v>1173</v>
      </c>
      <c r="C24" s="18" t="s">
        <v>2087</v>
      </c>
      <c r="D24" s="8">
        <v>9.9999999999999995E-7</v>
      </c>
      <c r="E24" s="9">
        <v>3.02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1464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2107</v>
      </c>
      <c r="C5" s="18" t="s">
        <v>267</v>
      </c>
      <c r="E5" s="9">
        <v>0.6</v>
      </c>
      <c r="F5" s="19">
        <f>AVERAGE(E5:E6)</f>
        <v>0.63</v>
      </c>
    </row>
    <row r="6" spans="1:9">
      <c r="A6" s="6" t="str">
        <f t="shared" si="0"/>
        <v/>
      </c>
      <c r="B6" s="17" t="s">
        <v>2107</v>
      </c>
      <c r="C6" s="18" t="s">
        <v>267</v>
      </c>
      <c r="E6" s="9">
        <v>0.66</v>
      </c>
      <c r="F6" s="19"/>
    </row>
    <row r="7" spans="1:9">
      <c r="A7" s="6" t="str">
        <f t="shared" si="0"/>
        <v/>
      </c>
      <c r="B7" s="17" t="s">
        <v>2107</v>
      </c>
      <c r="C7" s="18" t="s">
        <v>270</v>
      </c>
      <c r="E7" s="9">
        <v>47.77</v>
      </c>
      <c r="F7" s="19">
        <f>AVERAGE(E7:E8)</f>
        <v>48.355000000000004</v>
      </c>
    </row>
    <row r="8" spans="1:9">
      <c r="A8" s="6" t="str">
        <f t="shared" si="0"/>
        <v/>
      </c>
      <c r="B8" s="17" t="s">
        <v>2107</v>
      </c>
      <c r="C8" s="18" t="s">
        <v>270</v>
      </c>
      <c r="E8" s="9">
        <v>48.94</v>
      </c>
      <c r="F8" s="19"/>
    </row>
    <row r="9" spans="1:9">
      <c r="A9" s="6" t="str">
        <f t="shared" si="0"/>
        <v>FGFR3 [K650E]_1mMStaurosporine0.00001</v>
      </c>
      <c r="B9" s="17" t="s">
        <v>2107</v>
      </c>
      <c r="C9" s="18" t="s">
        <v>272</v>
      </c>
      <c r="D9" s="8">
        <v>1.0000000000000001E-5</v>
      </c>
      <c r="E9" s="9">
        <v>1.1499999999999999</v>
      </c>
      <c r="F9" s="19">
        <f>AVERAGE(E9:E10)</f>
        <v>0.96499999999999997</v>
      </c>
      <c r="G9" s="20">
        <f>(1-(F9-F5)/(F7-F5))*100</f>
        <v>99.298061812467267</v>
      </c>
    </row>
    <row r="10" spans="1:9">
      <c r="A10" s="6" t="str">
        <f t="shared" si="0"/>
        <v>FGFR3 [K650E]_1mMStaurosporine0.00001</v>
      </c>
      <c r="B10" s="17" t="s">
        <v>2107</v>
      </c>
      <c r="C10" s="18" t="s">
        <v>272</v>
      </c>
      <c r="D10" s="8">
        <v>1.0000000000000001E-5</v>
      </c>
      <c r="E10" s="21">
        <v>0.78</v>
      </c>
      <c r="F10" s="22"/>
      <c r="G10" s="20"/>
    </row>
    <row r="11" spans="1:9">
      <c r="A11" s="6" t="str">
        <f t="shared" si="0"/>
        <v>FGFR3 [K650E]_1mMFT002787-120.000001</v>
      </c>
      <c r="B11" s="17" t="s">
        <v>2107</v>
      </c>
      <c r="C11" s="18" t="s">
        <v>2083</v>
      </c>
      <c r="D11" s="8">
        <v>9.9999999999999995E-7</v>
      </c>
      <c r="E11" s="9">
        <v>47.71</v>
      </c>
      <c r="F11" s="19">
        <f>AVERAGE(E11:E12)</f>
        <v>47.954999999999998</v>
      </c>
      <c r="G11" s="20">
        <f>(1-(F11-F5)/(F7-F5))*100</f>
        <v>0.83813514929284016</v>
      </c>
    </row>
    <row r="12" spans="1:9">
      <c r="A12" s="6" t="str">
        <f t="shared" si="0"/>
        <v>FGFR3 [K650E]_1mMFT002787-120.000001</v>
      </c>
      <c r="B12" s="17" t="s">
        <v>2107</v>
      </c>
      <c r="C12" s="18" t="s">
        <v>2083</v>
      </c>
      <c r="D12" s="8">
        <v>9.9999999999999995E-7</v>
      </c>
      <c r="E12" s="9">
        <v>48.2</v>
      </c>
      <c r="F12" s="19"/>
      <c r="G12" s="20"/>
    </row>
    <row r="13" spans="1:9">
      <c r="A13" s="6" t="str">
        <f t="shared" si="0"/>
        <v>FGFR3 [K650E]_1mMFT003666-010.000001</v>
      </c>
      <c r="B13" s="17" t="s">
        <v>2107</v>
      </c>
      <c r="C13" s="18" t="s">
        <v>2084</v>
      </c>
      <c r="D13" s="8">
        <v>9.9999999999999995E-7</v>
      </c>
      <c r="E13" s="9">
        <v>47.55</v>
      </c>
      <c r="F13" s="19">
        <f>AVERAGE(E13:E14)</f>
        <v>48.11</v>
      </c>
      <c r="G13" s="20">
        <f>(1-(F13-F5)/(F7-F5))*100</f>
        <v>0.51335777894185863</v>
      </c>
    </row>
    <row r="14" spans="1:9">
      <c r="A14" s="6" t="str">
        <f t="shared" si="0"/>
        <v>FGFR3 [K650E]_1mMFT003666-010.000001</v>
      </c>
      <c r="B14" s="17" t="s">
        <v>2107</v>
      </c>
      <c r="C14" s="25" t="s">
        <v>2084</v>
      </c>
      <c r="D14" s="8">
        <v>9.9999999999999995E-7</v>
      </c>
      <c r="E14" s="21">
        <v>48.67</v>
      </c>
      <c r="F14" s="19"/>
      <c r="G14" s="20"/>
    </row>
    <row r="15" spans="1:9">
      <c r="A15" s="6" t="str">
        <f t="shared" si="0"/>
        <v>FGFR3 [K650E]_1mMFT001973-170.000001</v>
      </c>
      <c r="B15" s="17" t="s">
        <v>2107</v>
      </c>
      <c r="C15" s="18" t="s">
        <v>2085</v>
      </c>
      <c r="D15" s="8">
        <v>9.9999999999999995E-7</v>
      </c>
      <c r="E15" s="9">
        <v>48.53</v>
      </c>
      <c r="F15" s="19">
        <f>AVERAGE(E15:E16)</f>
        <v>48.519999999999996</v>
      </c>
      <c r="G15" s="20">
        <f>(1-(F15-F5)/(F7-F5))*100</f>
        <v>-0.34573074908328394</v>
      </c>
    </row>
    <row r="16" spans="1:9">
      <c r="A16" s="6" t="str">
        <f t="shared" si="0"/>
        <v>FGFR3 [K650E]_1mMFT001973-170.000001</v>
      </c>
      <c r="B16" s="17" t="s">
        <v>2107</v>
      </c>
      <c r="C16" s="18" t="s">
        <v>2085</v>
      </c>
      <c r="D16" s="8">
        <v>9.9999999999999995E-7</v>
      </c>
      <c r="E16" s="9">
        <v>48.51</v>
      </c>
      <c r="F16" s="19"/>
      <c r="G16" s="20"/>
    </row>
    <row r="17" spans="1:7">
      <c r="A17" s="6" t="str">
        <f t="shared" si="0"/>
        <v>FGFR3 [K650E]_1mMFT003437-010.000001</v>
      </c>
      <c r="B17" s="17" t="s">
        <v>2107</v>
      </c>
      <c r="C17" s="18" t="s">
        <v>2086</v>
      </c>
      <c r="D17" s="8">
        <v>9.9999999999999995E-7</v>
      </c>
      <c r="E17" s="9">
        <v>1.32</v>
      </c>
      <c r="F17" s="19">
        <f>AVERAGE(E17:E18)</f>
        <v>1.2150000000000001</v>
      </c>
      <c r="G17" s="20">
        <f>(1-(F17-F5)/(F7-F5))*100</f>
        <v>98.774227344159243</v>
      </c>
    </row>
    <row r="18" spans="1:7">
      <c r="A18" s="6" t="str">
        <f t="shared" si="0"/>
        <v>FGFR3 [K650E]_1mMFT003437-010.000001</v>
      </c>
      <c r="B18" s="17" t="s">
        <v>2107</v>
      </c>
      <c r="C18" s="18" t="s">
        <v>2086</v>
      </c>
      <c r="D18" s="8">
        <v>9.9999999999999995E-7</v>
      </c>
      <c r="E18" s="9">
        <v>1.1100000000000001</v>
      </c>
      <c r="F18" s="19"/>
      <c r="G18" s="20"/>
    </row>
    <row r="19" spans="1:7">
      <c r="A19" s="6" t="str">
        <f t="shared" si="0"/>
        <v>FGFR3 [K650E]_1mMFT000959-040.000001</v>
      </c>
      <c r="B19" s="17" t="s">
        <v>2107</v>
      </c>
      <c r="C19" s="18" t="s">
        <v>2087</v>
      </c>
      <c r="D19" s="8">
        <v>9.9999999999999995E-7</v>
      </c>
      <c r="E19" s="9">
        <v>1.46</v>
      </c>
      <c r="F19" s="19">
        <f>AVERAGE(E19:E20)</f>
        <v>1.7050000000000001</v>
      </c>
      <c r="G19" s="20">
        <f>(1-(F19-F5)/(F7-F5))*100</f>
        <v>97.747511786275538</v>
      </c>
    </row>
    <row r="20" spans="1:7">
      <c r="A20" s="6" t="str">
        <f t="shared" si="0"/>
        <v>FGFR3 [K650E]_1mMFT000959-040.000001</v>
      </c>
      <c r="B20" s="17" t="s">
        <v>2107</v>
      </c>
      <c r="C20" s="18" t="s">
        <v>2087</v>
      </c>
      <c r="D20" s="8">
        <v>9.9999999999999995E-7</v>
      </c>
      <c r="E20" s="9">
        <v>1.95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1465</v>
      </c>
      <c r="C1" s="6" t="s">
        <v>2077</v>
      </c>
    </row>
    <row r="2" spans="1:9">
      <c r="B2" s="7" t="s">
        <v>1226</v>
      </c>
      <c r="C2" s="6" t="s">
        <v>2078</v>
      </c>
      <c r="H2" s="11"/>
      <c r="I2" s="11"/>
    </row>
    <row r="3" spans="1:9" ht="15" thickBot="1"/>
    <row r="4" spans="1:9" ht="31" thickBot="1">
      <c r="B4" s="12" t="s">
        <v>1466</v>
      </c>
      <c r="C4" s="12" t="s">
        <v>261</v>
      </c>
      <c r="D4" s="13" t="s">
        <v>262</v>
      </c>
      <c r="E4" s="14" t="s">
        <v>1467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2108</v>
      </c>
      <c r="C5" s="18" t="s">
        <v>267</v>
      </c>
      <c r="E5" s="9">
        <v>1.03</v>
      </c>
      <c r="F5" s="19">
        <f>AVERAGE(E5:E6)</f>
        <v>0.90500000000000003</v>
      </c>
    </row>
    <row r="6" spans="1:9">
      <c r="A6" s="6" t="str">
        <f t="shared" si="0"/>
        <v/>
      </c>
      <c r="B6" s="17" t="s">
        <v>2108</v>
      </c>
      <c r="C6" s="18" t="s">
        <v>267</v>
      </c>
      <c r="E6" s="9">
        <v>0.78</v>
      </c>
      <c r="F6" s="19"/>
    </row>
    <row r="7" spans="1:9">
      <c r="A7" s="6" t="str">
        <f t="shared" si="0"/>
        <v/>
      </c>
      <c r="B7" s="17" t="s">
        <v>2108</v>
      </c>
      <c r="C7" s="18" t="s">
        <v>270</v>
      </c>
      <c r="E7" s="9">
        <v>39.57</v>
      </c>
      <c r="F7" s="19">
        <f>AVERAGE(E7:E8)</f>
        <v>39.9</v>
      </c>
    </row>
    <row r="8" spans="1:9">
      <c r="A8" s="6" t="str">
        <f t="shared" si="0"/>
        <v/>
      </c>
      <c r="B8" s="17" t="s">
        <v>2108</v>
      </c>
      <c r="C8" s="18" t="s">
        <v>270</v>
      </c>
      <c r="E8" s="9">
        <v>40.229999999999997</v>
      </c>
      <c r="F8" s="19"/>
    </row>
    <row r="9" spans="1:9">
      <c r="A9" s="6" t="str">
        <f t="shared" si="0"/>
        <v>FGFR3 [K650M]_1mMStaurosporine0.00001</v>
      </c>
      <c r="B9" s="17" t="s">
        <v>2108</v>
      </c>
      <c r="C9" s="18" t="s">
        <v>1452</v>
      </c>
      <c r="D9" s="8">
        <v>1.0000000000000001E-5</v>
      </c>
      <c r="E9" s="9">
        <v>1.04</v>
      </c>
      <c r="F9" s="19">
        <f>AVERAGE(E9:E10)</f>
        <v>0.76500000000000001</v>
      </c>
      <c r="G9" s="20">
        <f>(1-(F9-F5)/(F7-F5))*100</f>
        <v>100.35902038722912</v>
      </c>
    </row>
    <row r="10" spans="1:9">
      <c r="A10" s="6" t="str">
        <f t="shared" si="0"/>
        <v>FGFR3 [K650M]_1mMStaurosporine0.00001</v>
      </c>
      <c r="B10" s="17" t="s">
        <v>2108</v>
      </c>
      <c r="C10" s="18" t="s">
        <v>1185</v>
      </c>
      <c r="D10" s="8">
        <v>1.0000000000000001E-5</v>
      </c>
      <c r="E10" s="21">
        <v>0.49</v>
      </c>
      <c r="F10" s="22"/>
      <c r="G10" s="20"/>
    </row>
    <row r="11" spans="1:9">
      <c r="A11" s="6" t="str">
        <f t="shared" si="0"/>
        <v>FGFR3 [K650M]_1mMFT002787-120.000001</v>
      </c>
      <c r="B11" s="17" t="s">
        <v>2108</v>
      </c>
      <c r="C11" s="18" t="s">
        <v>2083</v>
      </c>
      <c r="D11" s="8">
        <v>9.9999999999999995E-7</v>
      </c>
      <c r="E11" s="9">
        <v>39.39</v>
      </c>
      <c r="F11" s="19">
        <f>AVERAGE(E11:E12)</f>
        <v>39.57</v>
      </c>
      <c r="G11" s="20">
        <f>(1-(F11-F5)/(F7-F5))*100</f>
        <v>0.84626234132580969</v>
      </c>
    </row>
    <row r="12" spans="1:9">
      <c r="A12" s="6" t="str">
        <f t="shared" si="0"/>
        <v>FGFR3 [K650M]_1mMFT002787-120.000001</v>
      </c>
      <c r="B12" s="17" t="s">
        <v>2108</v>
      </c>
      <c r="C12" s="18" t="s">
        <v>2083</v>
      </c>
      <c r="D12" s="8">
        <v>9.9999999999999995E-7</v>
      </c>
      <c r="E12" s="9">
        <v>39.75</v>
      </c>
      <c r="F12" s="19"/>
      <c r="G12" s="20"/>
    </row>
    <row r="13" spans="1:9">
      <c r="A13" s="6" t="str">
        <f t="shared" si="0"/>
        <v>FGFR3 [K650M]_1mMFT003666-010.000001</v>
      </c>
      <c r="B13" s="17" t="s">
        <v>2108</v>
      </c>
      <c r="C13" s="18" t="s">
        <v>2084</v>
      </c>
      <c r="D13" s="8">
        <v>9.9999999999999995E-7</v>
      </c>
      <c r="E13" s="9">
        <v>39.799999999999997</v>
      </c>
      <c r="F13" s="19">
        <f>AVERAGE(E13:E14)</f>
        <v>40.06</v>
      </c>
      <c r="G13" s="20">
        <f>(1-(F13-F5)/(F7-F5))*100</f>
        <v>-0.41030901397616226</v>
      </c>
    </row>
    <row r="14" spans="1:9">
      <c r="A14" s="6" t="str">
        <f t="shared" si="0"/>
        <v>FGFR3 [K650M]_1mMFT003666-010.000001</v>
      </c>
      <c r="B14" s="17" t="s">
        <v>2108</v>
      </c>
      <c r="C14" s="25" t="s">
        <v>2084</v>
      </c>
      <c r="D14" s="8">
        <v>9.9999999999999995E-7</v>
      </c>
      <c r="E14" s="21">
        <v>40.32</v>
      </c>
      <c r="F14" s="19"/>
      <c r="G14" s="20"/>
    </row>
    <row r="15" spans="1:9">
      <c r="A15" s="6" t="str">
        <f t="shared" si="0"/>
        <v>FGFR3 [K650M]_1mMFT001973-170.000001</v>
      </c>
      <c r="B15" s="17" t="s">
        <v>2108</v>
      </c>
      <c r="C15" s="18" t="s">
        <v>2085</v>
      </c>
      <c r="D15" s="8">
        <v>9.9999999999999995E-7</v>
      </c>
      <c r="E15" s="9">
        <v>41.15</v>
      </c>
      <c r="F15" s="19">
        <f>AVERAGE(E15:E16)</f>
        <v>40.730000000000004</v>
      </c>
      <c r="G15" s="20">
        <f>(1-(F15-F5)/(F7-F5))*100</f>
        <v>-2.128478010001289</v>
      </c>
    </row>
    <row r="16" spans="1:9">
      <c r="A16" s="6" t="str">
        <f t="shared" si="0"/>
        <v>FGFR3 [K650M]_1mMFT001973-170.000001</v>
      </c>
      <c r="B16" s="17" t="s">
        <v>2108</v>
      </c>
      <c r="C16" s="18" t="s">
        <v>2085</v>
      </c>
      <c r="D16" s="8">
        <v>9.9999999999999995E-7</v>
      </c>
      <c r="E16" s="9">
        <v>40.31</v>
      </c>
      <c r="F16" s="19"/>
      <c r="G16" s="20"/>
    </row>
    <row r="17" spans="1:7">
      <c r="A17" s="6" t="str">
        <f t="shared" si="0"/>
        <v>FGFR3 [K650M]_1mMFT003437-010.000001</v>
      </c>
      <c r="B17" s="17" t="s">
        <v>2108</v>
      </c>
      <c r="C17" s="18" t="s">
        <v>2086</v>
      </c>
      <c r="D17" s="8">
        <v>9.9999999999999995E-7</v>
      </c>
      <c r="E17" s="9">
        <v>1.37</v>
      </c>
      <c r="F17" s="19">
        <f>AVERAGE(E17:E18)</f>
        <v>1.32</v>
      </c>
      <c r="G17" s="20">
        <f>(1-(F17-F5)/(F7-F5))*100</f>
        <v>98.935760994999356</v>
      </c>
    </row>
    <row r="18" spans="1:7">
      <c r="A18" s="6" t="str">
        <f t="shared" si="0"/>
        <v>FGFR3 [K650M]_1mMFT003437-010.000001</v>
      </c>
      <c r="B18" s="17" t="s">
        <v>2108</v>
      </c>
      <c r="C18" s="18" t="s">
        <v>2086</v>
      </c>
      <c r="D18" s="8">
        <v>9.9999999999999995E-7</v>
      </c>
      <c r="E18" s="9">
        <v>1.27</v>
      </c>
      <c r="F18" s="19"/>
      <c r="G18" s="20"/>
    </row>
    <row r="19" spans="1:7">
      <c r="A19" s="6" t="str">
        <f t="shared" si="0"/>
        <v>FGFR3 [K650M]_1mMFT000959-040.000001</v>
      </c>
      <c r="B19" s="17" t="s">
        <v>2108</v>
      </c>
      <c r="C19" s="18" t="s">
        <v>2087</v>
      </c>
      <c r="D19" s="8">
        <v>9.9999999999999995E-7</v>
      </c>
      <c r="E19" s="9">
        <v>3.12</v>
      </c>
      <c r="F19" s="19">
        <f>AVERAGE(E19:E20)</f>
        <v>3.49</v>
      </c>
      <c r="G19" s="20">
        <f>(1-(F19-F5)/(F7-F5))*100</f>
        <v>93.370944992947813</v>
      </c>
    </row>
    <row r="20" spans="1:7">
      <c r="A20" s="6" t="str">
        <f t="shared" si="0"/>
        <v>FGFR3 [K650M]_1mMFT000959-040.000001</v>
      </c>
      <c r="B20" s="17" t="s">
        <v>2108</v>
      </c>
      <c r="C20" s="18" t="s">
        <v>2087</v>
      </c>
      <c r="D20" s="8">
        <v>9.9999999999999995E-7</v>
      </c>
      <c r="E20" s="9">
        <v>3.86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2109</v>
      </c>
      <c r="C5" s="18" t="s">
        <v>267</v>
      </c>
      <c r="E5" s="9">
        <v>0.41</v>
      </c>
      <c r="F5" s="19">
        <f>AVERAGE(E5:E6)</f>
        <v>0.54500000000000004</v>
      </c>
    </row>
    <row r="6" spans="1:9">
      <c r="A6" s="6" t="str">
        <f t="shared" si="0"/>
        <v/>
      </c>
      <c r="B6" s="17" t="s">
        <v>2109</v>
      </c>
      <c r="C6" s="18" t="s">
        <v>267</v>
      </c>
      <c r="E6" s="9">
        <v>0.68</v>
      </c>
      <c r="F6" s="19"/>
    </row>
    <row r="7" spans="1:9">
      <c r="A7" s="6" t="str">
        <f t="shared" si="0"/>
        <v/>
      </c>
      <c r="B7" s="17" t="s">
        <v>2109</v>
      </c>
      <c r="C7" s="18" t="s">
        <v>270</v>
      </c>
      <c r="E7" s="9">
        <v>38.299999999999997</v>
      </c>
      <c r="F7" s="19">
        <f>AVERAGE(E7:E8)</f>
        <v>38.69</v>
      </c>
    </row>
    <row r="8" spans="1:9">
      <c r="A8" s="6" t="str">
        <f t="shared" si="0"/>
        <v/>
      </c>
      <c r="B8" s="17" t="s">
        <v>2109</v>
      </c>
      <c r="C8" s="18" t="s">
        <v>270</v>
      </c>
      <c r="E8" s="9">
        <v>39.08</v>
      </c>
      <c r="F8" s="19"/>
    </row>
    <row r="9" spans="1:9">
      <c r="A9" s="6" t="str">
        <f t="shared" si="0"/>
        <v>FGFR3 [V555L]_1mMStaurosporine0.00001</v>
      </c>
      <c r="B9" s="17" t="s">
        <v>2109</v>
      </c>
      <c r="C9" s="18" t="s">
        <v>272</v>
      </c>
      <c r="D9" s="8">
        <v>1.0000000000000001E-5</v>
      </c>
      <c r="E9" s="9">
        <v>0.87</v>
      </c>
      <c r="F9" s="19">
        <f>AVERAGE(E9:E10)</f>
        <v>0.81</v>
      </c>
      <c r="G9" s="20">
        <f>(1-(F9-F5)/(F7-F5))*100</f>
        <v>99.305282474767324</v>
      </c>
    </row>
    <row r="10" spans="1:9">
      <c r="A10" s="6" t="str">
        <f t="shared" si="0"/>
        <v>FGFR3 [V555L]_1mMStaurosporine0.00001</v>
      </c>
      <c r="B10" s="17" t="s">
        <v>2109</v>
      </c>
      <c r="C10" s="18" t="s">
        <v>272</v>
      </c>
      <c r="D10" s="8">
        <v>1.0000000000000001E-5</v>
      </c>
      <c r="E10" s="21">
        <v>0.75</v>
      </c>
      <c r="F10" s="22"/>
      <c r="G10" s="20"/>
    </row>
    <row r="11" spans="1:9">
      <c r="A11" s="6" t="str">
        <f t="shared" si="0"/>
        <v>FGFR3 [V555L]_1mMFT002787-120.000001</v>
      </c>
      <c r="B11" s="17" t="s">
        <v>2109</v>
      </c>
      <c r="C11" s="18" t="s">
        <v>2083</v>
      </c>
      <c r="D11" s="8">
        <v>9.9999999999999995E-7</v>
      </c>
      <c r="E11" s="9">
        <v>40.86</v>
      </c>
      <c r="F11" s="19">
        <f>AVERAGE(E11:E12)</f>
        <v>41.26</v>
      </c>
      <c r="G11" s="20">
        <f>(1-(F11-F5)/(F7-F5))*100</f>
        <v>-6.7374492069733893</v>
      </c>
    </row>
    <row r="12" spans="1:9">
      <c r="A12" s="6" t="str">
        <f t="shared" si="0"/>
        <v>FGFR3 [V555L]_1mMFT002787-120.000001</v>
      </c>
      <c r="B12" s="17" t="s">
        <v>2109</v>
      </c>
      <c r="C12" s="18" t="s">
        <v>2083</v>
      </c>
      <c r="D12" s="8">
        <v>9.9999999999999995E-7</v>
      </c>
      <c r="E12" s="9">
        <v>41.66</v>
      </c>
      <c r="F12" s="19"/>
      <c r="G12" s="20"/>
    </row>
    <row r="13" spans="1:9">
      <c r="A13" s="6" t="str">
        <f t="shared" si="0"/>
        <v>FGFR3 [V555L]_1mMFT003666-010.000001</v>
      </c>
      <c r="B13" s="17" t="s">
        <v>2109</v>
      </c>
      <c r="C13" s="18" t="s">
        <v>2084</v>
      </c>
      <c r="D13" s="8">
        <v>9.9999999999999995E-7</v>
      </c>
      <c r="E13" s="9">
        <v>40.64</v>
      </c>
      <c r="F13" s="19">
        <f>AVERAGE(E13:E14)</f>
        <v>40.715000000000003</v>
      </c>
      <c r="G13" s="20">
        <f>(1-(F13-F5)/(F7-F5))*100</f>
        <v>-5.3086905230043335</v>
      </c>
    </row>
    <row r="14" spans="1:9">
      <c r="A14" s="6" t="str">
        <f t="shared" si="0"/>
        <v>FGFR3 [V555L]_1mMFT003666-010.000001</v>
      </c>
      <c r="B14" s="17" t="s">
        <v>2109</v>
      </c>
      <c r="C14" s="25" t="s">
        <v>2084</v>
      </c>
      <c r="D14" s="8">
        <v>9.9999999999999995E-7</v>
      </c>
      <c r="E14" s="21">
        <v>40.79</v>
      </c>
      <c r="F14" s="19"/>
      <c r="G14" s="20"/>
    </row>
    <row r="15" spans="1:9">
      <c r="A15" s="6" t="str">
        <f t="shared" si="0"/>
        <v>FGFR3 [V555L]_1mMFT001973-170.000001</v>
      </c>
      <c r="B15" s="17" t="s">
        <v>2109</v>
      </c>
      <c r="C15" s="18" t="s">
        <v>2085</v>
      </c>
      <c r="D15" s="8">
        <v>9.9999999999999995E-7</v>
      </c>
      <c r="E15" s="9">
        <v>39.82</v>
      </c>
      <c r="F15" s="19">
        <f>AVERAGE(E15:E16)</f>
        <v>39.774999999999999</v>
      </c>
      <c r="G15" s="20">
        <f>(1-(F15-F5)/(F7-F5))*100</f>
        <v>-2.844409490103561</v>
      </c>
    </row>
    <row r="16" spans="1:9">
      <c r="A16" s="6" t="str">
        <f t="shared" si="0"/>
        <v>FGFR3 [V555L]_1mMFT001973-170.000001</v>
      </c>
      <c r="B16" s="17" t="s">
        <v>2109</v>
      </c>
      <c r="C16" s="18" t="s">
        <v>2085</v>
      </c>
      <c r="D16" s="8">
        <v>9.9999999999999995E-7</v>
      </c>
      <c r="E16" s="9">
        <v>39.729999999999997</v>
      </c>
      <c r="F16" s="19"/>
      <c r="G16" s="20"/>
    </row>
    <row r="17" spans="1:7">
      <c r="A17" s="6" t="str">
        <f t="shared" si="0"/>
        <v>FGFR3 [V555L]_1mMFT003437-010.000001</v>
      </c>
      <c r="B17" s="17" t="s">
        <v>2109</v>
      </c>
      <c r="C17" s="18" t="s">
        <v>2086</v>
      </c>
      <c r="D17" s="8">
        <v>9.9999999999999995E-7</v>
      </c>
      <c r="E17" s="9">
        <v>23.89</v>
      </c>
      <c r="F17" s="19">
        <f>AVERAGE(E17:E18)</f>
        <v>23.835000000000001</v>
      </c>
      <c r="G17" s="20">
        <f>(1-(F17-F5)/(F7-F5))*100</f>
        <v>38.94350504653297</v>
      </c>
    </row>
    <row r="18" spans="1:7">
      <c r="A18" s="6" t="str">
        <f t="shared" si="0"/>
        <v>FGFR3 [V555L]_1mMFT003437-010.000001</v>
      </c>
      <c r="B18" s="17" t="s">
        <v>2109</v>
      </c>
      <c r="C18" s="18" t="s">
        <v>2086</v>
      </c>
      <c r="D18" s="8">
        <v>9.9999999999999995E-7</v>
      </c>
      <c r="E18" s="9">
        <v>23.78</v>
      </c>
      <c r="F18" s="19"/>
      <c r="G18" s="20"/>
    </row>
    <row r="19" spans="1:7">
      <c r="A19" s="6" t="str">
        <f t="shared" si="0"/>
        <v>FGFR3 [V555L]_1mMFT000959-040.000001</v>
      </c>
      <c r="B19" s="17" t="s">
        <v>2109</v>
      </c>
      <c r="C19" s="18" t="s">
        <v>2087</v>
      </c>
      <c r="D19" s="8">
        <v>9.9999999999999995E-7</v>
      </c>
      <c r="E19" s="9">
        <v>26.57</v>
      </c>
      <c r="F19" s="19">
        <f>AVERAGE(E19:E20)</f>
        <v>26.524999999999999</v>
      </c>
      <c r="G19" s="20">
        <f>(1-(F19-F5)/(F7-F5))*100</f>
        <v>31.891466771529686</v>
      </c>
    </row>
    <row r="20" spans="1:7">
      <c r="A20" s="6" t="str">
        <f t="shared" si="0"/>
        <v>FGFR3 [V555L]_1mMFT000959-040.000001</v>
      </c>
      <c r="B20" s="17" t="s">
        <v>2109</v>
      </c>
      <c r="C20" s="18" t="s">
        <v>2087</v>
      </c>
      <c r="D20" s="8">
        <v>9.9999999999999995E-7</v>
      </c>
      <c r="E20" s="9">
        <v>26.48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1468</v>
      </c>
      <c r="E4" s="14" t="s">
        <v>263</v>
      </c>
      <c r="F4" s="15" t="s">
        <v>264</v>
      </c>
      <c r="G4" s="16" t="s">
        <v>1218</v>
      </c>
    </row>
    <row r="5" spans="1:9">
      <c r="A5" s="6" t="str">
        <f t="shared" ref="A5:A20" si="0">IF(D5="","",B5&amp;C5&amp;D5)</f>
        <v/>
      </c>
      <c r="B5" s="17" t="s">
        <v>2110</v>
      </c>
      <c r="C5" s="18" t="s">
        <v>267</v>
      </c>
      <c r="E5" s="9">
        <v>0.59</v>
      </c>
      <c r="F5" s="19">
        <f>AVERAGE(E5:E6)</f>
        <v>0.71</v>
      </c>
    </row>
    <row r="6" spans="1:9">
      <c r="A6" s="6" t="str">
        <f t="shared" si="0"/>
        <v/>
      </c>
      <c r="B6" s="17" t="s">
        <v>2110</v>
      </c>
      <c r="C6" s="18" t="s">
        <v>267</v>
      </c>
      <c r="E6" s="9">
        <v>0.83</v>
      </c>
      <c r="F6" s="19"/>
    </row>
    <row r="7" spans="1:9">
      <c r="A7" s="6" t="str">
        <f t="shared" si="0"/>
        <v/>
      </c>
      <c r="B7" s="17" t="s">
        <v>2110</v>
      </c>
      <c r="C7" s="18" t="s">
        <v>270</v>
      </c>
      <c r="E7" s="9">
        <v>35.31</v>
      </c>
      <c r="F7" s="19">
        <f>AVERAGE(E7:E8)</f>
        <v>35.355000000000004</v>
      </c>
    </row>
    <row r="8" spans="1:9">
      <c r="A8" s="6" t="str">
        <f t="shared" si="0"/>
        <v/>
      </c>
      <c r="B8" s="17" t="s">
        <v>2110</v>
      </c>
      <c r="C8" s="18" t="s">
        <v>270</v>
      </c>
      <c r="E8" s="9">
        <v>35.4</v>
      </c>
      <c r="F8" s="19"/>
    </row>
    <row r="9" spans="1:9">
      <c r="A9" s="6" t="str">
        <f t="shared" si="0"/>
        <v>FGFR3 [V555M]_1mMStaurosporine0.00001</v>
      </c>
      <c r="B9" s="17" t="s">
        <v>2110</v>
      </c>
      <c r="C9" s="18" t="s">
        <v>272</v>
      </c>
      <c r="D9" s="8">
        <v>1.0000000000000001E-5</v>
      </c>
      <c r="E9" s="9">
        <v>0.86</v>
      </c>
      <c r="F9" s="19">
        <f>AVERAGE(E9:E10)</f>
        <v>0.72499999999999998</v>
      </c>
      <c r="G9" s="20">
        <f>(1-(F9-F5)/(F7-F5))*100</f>
        <v>99.956703709048924</v>
      </c>
    </row>
    <row r="10" spans="1:9">
      <c r="A10" s="6" t="str">
        <f t="shared" si="0"/>
        <v>FGFR3 [V555M]_1mMStaurosporine0.00001</v>
      </c>
      <c r="B10" s="17" t="s">
        <v>2110</v>
      </c>
      <c r="C10" s="18" t="s">
        <v>272</v>
      </c>
      <c r="D10" s="8">
        <v>1.0000000000000001E-5</v>
      </c>
      <c r="E10" s="21">
        <v>0.59</v>
      </c>
      <c r="F10" s="22"/>
      <c r="G10" s="20"/>
    </row>
    <row r="11" spans="1:9">
      <c r="A11" s="6" t="str">
        <f t="shared" si="0"/>
        <v>FGFR3 [V555M]_1mMFT002787-120.000001</v>
      </c>
      <c r="B11" s="17" t="s">
        <v>2110</v>
      </c>
      <c r="C11" s="18" t="s">
        <v>2083</v>
      </c>
      <c r="D11" s="8">
        <v>9.9999999999999995E-7</v>
      </c>
      <c r="E11" s="9">
        <v>37.049999999999997</v>
      </c>
      <c r="F11" s="19">
        <f>AVERAGE(E11:E12)</f>
        <v>37.045000000000002</v>
      </c>
      <c r="G11" s="20">
        <f>(1-(F11-F5)/(F7-F5))*100</f>
        <v>-4.878048780487787</v>
      </c>
    </row>
    <row r="12" spans="1:9">
      <c r="A12" s="6" t="str">
        <f t="shared" si="0"/>
        <v>FGFR3 [V555M]_1mMFT002787-120.000001</v>
      </c>
      <c r="B12" s="17" t="s">
        <v>2110</v>
      </c>
      <c r="C12" s="18" t="s">
        <v>2083</v>
      </c>
      <c r="D12" s="8">
        <v>9.9999999999999995E-7</v>
      </c>
      <c r="E12" s="9">
        <v>37.04</v>
      </c>
      <c r="F12" s="19"/>
      <c r="G12" s="20"/>
    </row>
    <row r="13" spans="1:9">
      <c r="A13" s="6" t="str">
        <f t="shared" si="0"/>
        <v>FGFR3 [V555M]_1mMFT003666-010.000001</v>
      </c>
      <c r="B13" s="17" t="s">
        <v>2110</v>
      </c>
      <c r="C13" s="18" t="s">
        <v>2084</v>
      </c>
      <c r="D13" s="8">
        <v>9.9999999999999995E-7</v>
      </c>
      <c r="E13" s="9">
        <v>36.409999999999997</v>
      </c>
      <c r="F13" s="19">
        <f>AVERAGE(E13:E14)</f>
        <v>36.489999999999995</v>
      </c>
      <c r="G13" s="20">
        <f>(1-(F13-F5)/(F7-F5))*100</f>
        <v>-3.2760860152979854</v>
      </c>
    </row>
    <row r="14" spans="1:9">
      <c r="A14" s="6" t="str">
        <f t="shared" si="0"/>
        <v>FGFR3 [V555M]_1mMFT003666-010.000001</v>
      </c>
      <c r="B14" s="17" t="s">
        <v>2110</v>
      </c>
      <c r="C14" s="25" t="s">
        <v>2084</v>
      </c>
      <c r="D14" s="8">
        <v>9.9999999999999995E-7</v>
      </c>
      <c r="E14" s="21">
        <v>36.57</v>
      </c>
      <c r="F14" s="19"/>
      <c r="G14" s="20"/>
    </row>
    <row r="15" spans="1:9">
      <c r="A15" s="6" t="str">
        <f t="shared" si="0"/>
        <v>FGFR3 [V555M]_1mMFT001973-170.000001</v>
      </c>
      <c r="B15" s="17" t="s">
        <v>2110</v>
      </c>
      <c r="C15" s="18" t="s">
        <v>2085</v>
      </c>
      <c r="D15" s="8">
        <v>9.9999999999999995E-7</v>
      </c>
      <c r="E15" s="9">
        <v>36.07</v>
      </c>
      <c r="F15" s="19">
        <f>AVERAGE(E15:E16)</f>
        <v>35.625</v>
      </c>
      <c r="G15" s="20">
        <f>(1-(F15-F5)/(F7-F5))*100</f>
        <v>-0.77933323711933955</v>
      </c>
    </row>
    <row r="16" spans="1:9">
      <c r="A16" s="6" t="str">
        <f t="shared" si="0"/>
        <v>FGFR3 [V555M]_1mMFT001973-170.000001</v>
      </c>
      <c r="B16" s="17" t="s">
        <v>2110</v>
      </c>
      <c r="C16" s="18" t="s">
        <v>2085</v>
      </c>
      <c r="D16" s="8">
        <v>9.9999999999999995E-7</v>
      </c>
      <c r="E16" s="9">
        <v>35.18</v>
      </c>
      <c r="F16" s="19"/>
      <c r="G16" s="20"/>
    </row>
    <row r="17" spans="1:7">
      <c r="A17" s="6" t="str">
        <f t="shared" si="0"/>
        <v>FGFR3 [V555M]_1mMFT003437-010.000001</v>
      </c>
      <c r="B17" s="17" t="s">
        <v>2110</v>
      </c>
      <c r="C17" s="18" t="s">
        <v>2086</v>
      </c>
      <c r="D17" s="8">
        <v>9.9999999999999995E-7</v>
      </c>
      <c r="E17" s="9">
        <v>13.59</v>
      </c>
      <c r="F17" s="19">
        <f>AVERAGE(E17:E18)</f>
        <v>13.125</v>
      </c>
      <c r="G17" s="20">
        <f>(1-(F17-F5)/(F7-F5))*100</f>
        <v>64.16510318949345</v>
      </c>
    </row>
    <row r="18" spans="1:7">
      <c r="A18" s="6" t="str">
        <f t="shared" si="0"/>
        <v>FGFR3 [V555M]_1mMFT003437-010.000001</v>
      </c>
      <c r="B18" s="17" t="s">
        <v>2110</v>
      </c>
      <c r="C18" s="18" t="s">
        <v>2086</v>
      </c>
      <c r="D18" s="8">
        <v>9.9999999999999995E-7</v>
      </c>
      <c r="E18" s="9">
        <v>12.66</v>
      </c>
      <c r="F18" s="19"/>
      <c r="G18" s="20"/>
    </row>
    <row r="19" spans="1:7">
      <c r="A19" s="6" t="str">
        <f t="shared" si="0"/>
        <v>FGFR3 [V555M]_1mMFT000959-040.000001</v>
      </c>
      <c r="B19" s="17" t="s">
        <v>2110</v>
      </c>
      <c r="C19" s="18" t="s">
        <v>2087</v>
      </c>
      <c r="D19" s="8">
        <v>9.9999999999999995E-7</v>
      </c>
      <c r="E19" s="9">
        <v>29.23</v>
      </c>
      <c r="F19" s="19">
        <f>AVERAGE(E19:E20)</f>
        <v>29.200000000000003</v>
      </c>
      <c r="G19" s="20">
        <f>(1-(F19-F5)/(F7-F5))*100</f>
        <v>17.765911386924525</v>
      </c>
    </row>
    <row r="20" spans="1:7">
      <c r="A20" s="6" t="str">
        <f t="shared" si="0"/>
        <v>FGFR3 [V555M]_1mMFT000959-040.000001</v>
      </c>
      <c r="B20" s="17" t="s">
        <v>2110</v>
      </c>
      <c r="C20" s="18" t="s">
        <v>2087</v>
      </c>
      <c r="D20" s="8">
        <v>9.9999999999999995E-7</v>
      </c>
      <c r="E20" s="9">
        <v>29.17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1174</v>
      </c>
      <c r="C2" s="6" t="s">
        <v>2078</v>
      </c>
      <c r="H2" s="11"/>
      <c r="I2" s="11"/>
    </row>
    <row r="3" spans="1:9" ht="15" thickBot="1"/>
    <row r="4" spans="1:9" ht="31" thickBot="1">
      <c r="B4" s="12" t="s">
        <v>1175</v>
      </c>
      <c r="C4" s="12" t="s">
        <v>1176</v>
      </c>
      <c r="D4" s="13" t="s">
        <v>1177</v>
      </c>
      <c r="E4" s="14" t="s">
        <v>263</v>
      </c>
      <c r="F4" s="15" t="s">
        <v>264</v>
      </c>
      <c r="G4" s="16" t="s">
        <v>1178</v>
      </c>
    </row>
    <row r="5" spans="1:9">
      <c r="A5" s="6" t="str">
        <f t="shared" ref="A5:A24" si="0">IF(D5="","",B5&amp;C5&amp;D5)</f>
        <v/>
      </c>
      <c r="B5" s="17" t="s">
        <v>1179</v>
      </c>
      <c r="C5" s="18" t="s">
        <v>267</v>
      </c>
      <c r="E5" s="9">
        <v>1.1599999999999999</v>
      </c>
      <c r="F5" s="23">
        <f>AVERAGE(E5:E8)</f>
        <v>1.4125000000000001</v>
      </c>
    </row>
    <row r="6" spans="1:9">
      <c r="A6" s="6" t="str">
        <f t="shared" si="0"/>
        <v/>
      </c>
      <c r="B6" s="17" t="s">
        <v>1180</v>
      </c>
      <c r="C6" s="18" t="s">
        <v>267</v>
      </c>
      <c r="E6" s="9">
        <v>1.72</v>
      </c>
      <c r="F6" s="23"/>
    </row>
    <row r="7" spans="1:9">
      <c r="A7" s="6" t="str">
        <f t="shared" si="0"/>
        <v/>
      </c>
      <c r="B7" s="17" t="s">
        <v>1181</v>
      </c>
      <c r="C7" s="18" t="s">
        <v>267</v>
      </c>
      <c r="E7" s="9">
        <v>1.32</v>
      </c>
      <c r="F7" s="24"/>
    </row>
    <row r="8" spans="1:9">
      <c r="A8" s="6" t="str">
        <f t="shared" si="0"/>
        <v/>
      </c>
      <c r="B8" s="17" t="s">
        <v>1180</v>
      </c>
      <c r="C8" s="18" t="s">
        <v>267</v>
      </c>
      <c r="E8" s="9">
        <v>1.45</v>
      </c>
      <c r="F8" s="23"/>
    </row>
    <row r="9" spans="1:9">
      <c r="A9" s="6" t="str">
        <f t="shared" si="0"/>
        <v/>
      </c>
      <c r="B9" s="17" t="s">
        <v>1182</v>
      </c>
      <c r="C9" s="18" t="s">
        <v>270</v>
      </c>
      <c r="E9" s="9">
        <v>30.54</v>
      </c>
      <c r="F9" s="23">
        <f>AVERAGE(E9:E12)</f>
        <v>30.75</v>
      </c>
    </row>
    <row r="10" spans="1:9">
      <c r="A10" s="6" t="str">
        <f t="shared" si="0"/>
        <v/>
      </c>
      <c r="B10" s="17" t="s">
        <v>1179</v>
      </c>
      <c r="C10" s="18" t="s">
        <v>270</v>
      </c>
      <c r="E10" s="9">
        <v>31.01</v>
      </c>
      <c r="F10" s="23"/>
    </row>
    <row r="11" spans="1:9">
      <c r="A11" s="6" t="str">
        <f t="shared" si="0"/>
        <v/>
      </c>
      <c r="B11" s="17" t="s">
        <v>1179</v>
      </c>
      <c r="C11" s="18" t="s">
        <v>270</v>
      </c>
      <c r="E11" s="9">
        <v>30.51</v>
      </c>
      <c r="F11" s="24"/>
    </row>
    <row r="12" spans="1:9">
      <c r="A12" s="6" t="str">
        <f t="shared" si="0"/>
        <v/>
      </c>
      <c r="B12" s="17" t="s">
        <v>1179</v>
      </c>
      <c r="C12" s="18" t="s">
        <v>270</v>
      </c>
      <c r="E12" s="9">
        <v>30.94</v>
      </c>
      <c r="F12" s="23"/>
    </row>
    <row r="13" spans="1:9">
      <c r="A13" s="6" t="str">
        <f t="shared" si="0"/>
        <v>FGFR4_1mMStaurosporine0.00001</v>
      </c>
      <c r="B13" s="17" t="s">
        <v>1183</v>
      </c>
      <c r="C13" s="18" t="s">
        <v>1184</v>
      </c>
      <c r="D13" s="8">
        <v>1.0000000000000001E-5</v>
      </c>
      <c r="E13" s="9">
        <v>2.2200000000000002</v>
      </c>
      <c r="F13" s="23">
        <f>AVERAGE(E13:E14)</f>
        <v>1.9950000000000001</v>
      </c>
      <c r="G13" s="20">
        <f>(1-(F13-F5)/(F9-F5))*100</f>
        <v>98.014486578610999</v>
      </c>
    </row>
    <row r="14" spans="1:9">
      <c r="A14" s="6" t="str">
        <f t="shared" si="0"/>
        <v>FGFR4_1mMStaurosporine0.00001</v>
      </c>
      <c r="B14" s="17" t="s">
        <v>1180</v>
      </c>
      <c r="C14" s="18" t="s">
        <v>1185</v>
      </c>
      <c r="D14" s="8">
        <v>1.0000000000000001E-5</v>
      </c>
      <c r="E14" s="9">
        <v>1.77</v>
      </c>
      <c r="F14" s="23"/>
      <c r="G14" s="20"/>
    </row>
    <row r="15" spans="1:9">
      <c r="A15" s="6" t="str">
        <f t="shared" si="0"/>
        <v>FGFR4_1mMFT002787-120.000001</v>
      </c>
      <c r="B15" s="17" t="s">
        <v>1182</v>
      </c>
      <c r="C15" s="18" t="s">
        <v>2083</v>
      </c>
      <c r="D15" s="8">
        <v>9.9999999999999995E-7</v>
      </c>
      <c r="E15" s="9">
        <v>28.95</v>
      </c>
      <c r="F15" s="23">
        <f>AVERAGE(E15:E16)</f>
        <v>28.884999999999998</v>
      </c>
      <c r="G15" s="20">
        <f>(1-(F15-F5)/(F9-F5))*100</f>
        <v>6.3570515551768292</v>
      </c>
    </row>
    <row r="16" spans="1:9">
      <c r="A16" s="6" t="str">
        <f t="shared" si="0"/>
        <v>FGFR4_1mMFT002787-120.000001</v>
      </c>
      <c r="B16" s="17" t="s">
        <v>1182</v>
      </c>
      <c r="C16" s="18" t="s">
        <v>2083</v>
      </c>
      <c r="D16" s="8">
        <v>9.9999999999999995E-7</v>
      </c>
      <c r="E16" s="9">
        <v>28.82</v>
      </c>
      <c r="F16" s="23"/>
      <c r="G16" s="20"/>
    </row>
    <row r="17" spans="1:7">
      <c r="A17" s="6" t="str">
        <f t="shared" si="0"/>
        <v>FGFR4_1mMFT003666-010.000001</v>
      </c>
      <c r="B17" s="17" t="s">
        <v>1182</v>
      </c>
      <c r="C17" s="18" t="s">
        <v>2084</v>
      </c>
      <c r="D17" s="8">
        <v>9.9999999999999995E-7</v>
      </c>
      <c r="E17" s="9">
        <v>30.74</v>
      </c>
      <c r="F17" s="23">
        <f>AVERAGE(E17:E18)</f>
        <v>30.774999999999999</v>
      </c>
      <c r="G17" s="20">
        <f>(1-(F17-F5)/(F9-F5))*100</f>
        <v>-8.52151682999569E-2</v>
      </c>
    </row>
    <row r="18" spans="1:7">
      <c r="A18" s="6" t="str">
        <f t="shared" si="0"/>
        <v>FGFR4_1mMFT003666-010.000001</v>
      </c>
      <c r="B18" s="17" t="s">
        <v>1180</v>
      </c>
      <c r="C18" s="18" t="s">
        <v>2084</v>
      </c>
      <c r="D18" s="8">
        <v>9.9999999999999995E-7</v>
      </c>
      <c r="E18" s="9">
        <v>30.81</v>
      </c>
      <c r="F18" s="23"/>
      <c r="G18" s="20"/>
    </row>
    <row r="19" spans="1:7">
      <c r="A19" s="6" t="str">
        <f t="shared" si="0"/>
        <v>FGFR4_1mMFT001973-170.000001</v>
      </c>
      <c r="B19" s="17" t="s">
        <v>1186</v>
      </c>
      <c r="C19" s="18" t="s">
        <v>2085</v>
      </c>
      <c r="D19" s="8">
        <v>9.9999999999999995E-7</v>
      </c>
      <c r="E19" s="9">
        <v>31.89</v>
      </c>
      <c r="F19" s="23">
        <f>AVERAGE(E19:E20)</f>
        <v>32.22</v>
      </c>
      <c r="G19" s="20">
        <f>(1-(F19-F5)/(F9-F5))*100</f>
        <v>-5.010651896037488</v>
      </c>
    </row>
    <row r="20" spans="1:7">
      <c r="A20" s="6" t="str">
        <f t="shared" si="0"/>
        <v>FGFR4_1mMFT001973-170.000001</v>
      </c>
      <c r="B20" s="17" t="s">
        <v>1182</v>
      </c>
      <c r="C20" s="18" t="s">
        <v>2085</v>
      </c>
      <c r="D20" s="8">
        <v>9.9999999999999995E-7</v>
      </c>
      <c r="E20" s="9">
        <v>32.549999999999997</v>
      </c>
      <c r="F20" s="23"/>
      <c r="G20" s="20"/>
    </row>
    <row r="21" spans="1:7">
      <c r="A21" s="6" t="str">
        <f t="shared" si="0"/>
        <v>FGFR4_1mMFT003437-010.000001</v>
      </c>
      <c r="B21" s="17" t="s">
        <v>1181</v>
      </c>
      <c r="C21" s="18" t="s">
        <v>2086</v>
      </c>
      <c r="D21" s="8">
        <v>9.9999999999999995E-7</v>
      </c>
      <c r="E21" s="9">
        <v>3.49</v>
      </c>
      <c r="F21" s="23">
        <f>AVERAGE(E21:E22)</f>
        <v>3.54</v>
      </c>
      <c r="G21" s="20">
        <f>(1-(F21-F5)/(F9-F5))*100</f>
        <v>92.748189177673623</v>
      </c>
    </row>
    <row r="22" spans="1:7">
      <c r="A22" s="6" t="str">
        <f t="shared" si="0"/>
        <v>FGFR4_1mMFT003437-010.000001</v>
      </c>
      <c r="B22" s="17" t="s">
        <v>1186</v>
      </c>
      <c r="C22" s="18" t="s">
        <v>2086</v>
      </c>
      <c r="D22" s="8">
        <v>9.9999999999999995E-7</v>
      </c>
      <c r="E22" s="21">
        <v>3.59</v>
      </c>
      <c r="F22" s="23"/>
      <c r="G22" s="20"/>
    </row>
    <row r="23" spans="1:7">
      <c r="A23" s="6" t="str">
        <f t="shared" si="0"/>
        <v>FGFR4_1mMFT000959-040.000001</v>
      </c>
      <c r="B23" s="17" t="s">
        <v>1181</v>
      </c>
      <c r="C23" s="18" t="s">
        <v>2087</v>
      </c>
      <c r="D23" s="8">
        <v>9.9999999999999995E-7</v>
      </c>
      <c r="E23" s="9">
        <v>2.64</v>
      </c>
      <c r="F23" s="23">
        <f>AVERAGE(E23:E24)</f>
        <v>3.2050000000000001</v>
      </c>
      <c r="G23" s="20">
        <f>(1-(F23-F5)/(F9-F5))*100</f>
        <v>93.890072432893064</v>
      </c>
    </row>
    <row r="24" spans="1:7">
      <c r="A24" s="6" t="str">
        <f t="shared" si="0"/>
        <v>FGFR4_1mMFT000959-040.000001</v>
      </c>
      <c r="B24" s="17" t="s">
        <v>1186</v>
      </c>
      <c r="C24" s="18" t="s">
        <v>2087</v>
      </c>
      <c r="D24" s="8">
        <v>9.9999999999999995E-7</v>
      </c>
      <c r="E24" s="9">
        <v>3.77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1469</v>
      </c>
      <c r="D4" s="13" t="s">
        <v>262</v>
      </c>
      <c r="E4" s="14" t="s">
        <v>1470</v>
      </c>
      <c r="F4" s="15" t="s">
        <v>1471</v>
      </c>
      <c r="G4" s="16" t="s">
        <v>1472</v>
      </c>
    </row>
    <row r="5" spans="1:9">
      <c r="A5" s="6" t="str">
        <f t="shared" ref="A5:A20" si="0">IF(D5="","",B5&amp;C5&amp;D5)</f>
        <v/>
      </c>
      <c r="B5" s="17" t="s">
        <v>2111</v>
      </c>
      <c r="C5" s="18" t="s">
        <v>267</v>
      </c>
      <c r="E5" s="9">
        <v>0.64</v>
      </c>
      <c r="F5" s="19">
        <f>AVERAGE(E5:E6)</f>
        <v>0.84499999999999997</v>
      </c>
    </row>
    <row r="6" spans="1:9">
      <c r="A6" s="6" t="str">
        <f t="shared" si="0"/>
        <v/>
      </c>
      <c r="B6" s="17" t="s">
        <v>2111</v>
      </c>
      <c r="C6" s="18" t="s">
        <v>267</v>
      </c>
      <c r="E6" s="9">
        <v>1.05</v>
      </c>
      <c r="F6" s="19"/>
    </row>
    <row r="7" spans="1:9">
      <c r="A7" s="6" t="str">
        <f t="shared" si="0"/>
        <v/>
      </c>
      <c r="B7" s="17" t="s">
        <v>2111</v>
      </c>
      <c r="C7" s="18" t="s">
        <v>270</v>
      </c>
      <c r="E7" s="9">
        <v>48.85</v>
      </c>
      <c r="F7" s="19">
        <f>AVERAGE(E7:E8)</f>
        <v>49.945</v>
      </c>
    </row>
    <row r="8" spans="1:9">
      <c r="A8" s="6" t="str">
        <f t="shared" si="0"/>
        <v/>
      </c>
      <c r="B8" s="17" t="s">
        <v>2111</v>
      </c>
      <c r="C8" s="18" t="s">
        <v>270</v>
      </c>
      <c r="E8" s="9">
        <v>51.04</v>
      </c>
      <c r="F8" s="19"/>
    </row>
    <row r="9" spans="1:9">
      <c r="A9" s="6" t="str">
        <f t="shared" si="0"/>
        <v>FGFR4 [V550E]_1mMStaurosporine0.00001</v>
      </c>
      <c r="B9" s="17" t="s">
        <v>2111</v>
      </c>
      <c r="C9" s="18" t="s">
        <v>1473</v>
      </c>
      <c r="D9" s="8">
        <v>1.0000000000000001E-5</v>
      </c>
      <c r="E9" s="9">
        <v>8.98</v>
      </c>
      <c r="F9" s="19">
        <f>AVERAGE(E9:E10)</f>
        <v>8.7050000000000001</v>
      </c>
      <c r="G9" s="20">
        <f>(1-(F9-F5)/(F7-F5))*100</f>
        <v>83.991853360488804</v>
      </c>
    </row>
    <row r="10" spans="1:9">
      <c r="A10" s="6" t="str">
        <f t="shared" si="0"/>
        <v>FGFR4 [V550E]_1mMStaurosporine0.00001</v>
      </c>
      <c r="B10" s="17" t="s">
        <v>2111</v>
      </c>
      <c r="C10" s="18" t="s">
        <v>1474</v>
      </c>
      <c r="D10" s="8">
        <v>1.0000000000000001E-5</v>
      </c>
      <c r="E10" s="21">
        <v>8.43</v>
      </c>
      <c r="F10" s="22"/>
      <c r="G10" s="20"/>
    </row>
    <row r="11" spans="1:9">
      <c r="A11" s="6" t="str">
        <f t="shared" si="0"/>
        <v>FGFR4 [V550E]_1mMFT002787-120.000001</v>
      </c>
      <c r="B11" s="17" t="s">
        <v>2111</v>
      </c>
      <c r="C11" s="18" t="s">
        <v>2083</v>
      </c>
      <c r="D11" s="8">
        <v>9.9999999999999995E-7</v>
      </c>
      <c r="E11" s="9">
        <v>49.74</v>
      </c>
      <c r="F11" s="19">
        <f>AVERAGE(E11:E12)</f>
        <v>49.47</v>
      </c>
      <c r="G11" s="20">
        <f>(1-(F11-F5)/(F7-F5))*100</f>
        <v>0.96741344195520051</v>
      </c>
    </row>
    <row r="12" spans="1:9">
      <c r="A12" s="6" t="str">
        <f t="shared" si="0"/>
        <v>FGFR4 [V550E]_1mMFT002787-120.000001</v>
      </c>
      <c r="B12" s="17" t="s">
        <v>2111</v>
      </c>
      <c r="C12" s="18" t="s">
        <v>2083</v>
      </c>
      <c r="D12" s="8">
        <v>9.9999999999999995E-7</v>
      </c>
      <c r="E12" s="9">
        <v>49.2</v>
      </c>
      <c r="F12" s="19"/>
      <c r="G12" s="20"/>
    </row>
    <row r="13" spans="1:9">
      <c r="A13" s="6" t="str">
        <f t="shared" si="0"/>
        <v>FGFR4 [V550E]_1mMFT003666-010.000001</v>
      </c>
      <c r="B13" s="17" t="s">
        <v>2111</v>
      </c>
      <c r="C13" s="18" t="s">
        <v>2084</v>
      </c>
      <c r="D13" s="8">
        <v>9.9999999999999995E-7</v>
      </c>
      <c r="E13" s="9">
        <v>49.48</v>
      </c>
      <c r="F13" s="19">
        <f>AVERAGE(E13:E14)</f>
        <v>50.734999999999999</v>
      </c>
      <c r="G13" s="20">
        <f>(1-(F13-F5)/(F7-F5))*100</f>
        <v>-1.6089613034623307</v>
      </c>
    </row>
    <row r="14" spans="1:9">
      <c r="A14" s="6" t="str">
        <f t="shared" si="0"/>
        <v>FGFR4 [V550E]_1mMFT003666-010.000001</v>
      </c>
      <c r="B14" s="17" t="s">
        <v>2111</v>
      </c>
      <c r="C14" s="25" t="s">
        <v>2084</v>
      </c>
      <c r="D14" s="8">
        <v>9.9999999999999995E-7</v>
      </c>
      <c r="E14" s="21">
        <v>51.99</v>
      </c>
      <c r="F14" s="19"/>
      <c r="G14" s="20"/>
    </row>
    <row r="15" spans="1:9">
      <c r="A15" s="6" t="str">
        <f t="shared" si="0"/>
        <v>FGFR4 [V550E]_1mMFT001973-170.000001</v>
      </c>
      <c r="B15" s="17" t="s">
        <v>2111</v>
      </c>
      <c r="C15" s="18" t="s">
        <v>2085</v>
      </c>
      <c r="D15" s="8">
        <v>9.9999999999999995E-7</v>
      </c>
      <c r="E15" s="9">
        <v>52.24</v>
      </c>
      <c r="F15" s="19">
        <f>AVERAGE(E15:E16)</f>
        <v>52.135000000000005</v>
      </c>
      <c r="G15" s="20">
        <f>(1-(F15-F5)/(F7-F5))*100</f>
        <v>-4.4602851323829018</v>
      </c>
    </row>
    <row r="16" spans="1:9">
      <c r="A16" s="6" t="str">
        <f t="shared" si="0"/>
        <v>FGFR4 [V550E]_1mMFT001973-170.000001</v>
      </c>
      <c r="B16" s="17" t="s">
        <v>2111</v>
      </c>
      <c r="C16" s="18" t="s">
        <v>2085</v>
      </c>
      <c r="D16" s="8">
        <v>9.9999999999999995E-7</v>
      </c>
      <c r="E16" s="9">
        <v>52.03</v>
      </c>
      <c r="F16" s="19"/>
      <c r="G16" s="20"/>
    </row>
    <row r="17" spans="1:7">
      <c r="A17" s="6" t="str">
        <f t="shared" si="0"/>
        <v>FGFR4 [V550E]_1mMFT003437-010.000001</v>
      </c>
      <c r="B17" s="17" t="s">
        <v>2111</v>
      </c>
      <c r="C17" s="18" t="s">
        <v>2086</v>
      </c>
      <c r="D17" s="8">
        <v>9.9999999999999995E-7</v>
      </c>
      <c r="E17" s="9">
        <v>49.66</v>
      </c>
      <c r="F17" s="19">
        <f>AVERAGE(E17:E18)</f>
        <v>49.935000000000002</v>
      </c>
      <c r="G17" s="20">
        <f>(1-(F17-F5)/(F7-F5))*100</f>
        <v>2.0366598777998846E-2</v>
      </c>
    </row>
    <row r="18" spans="1:7">
      <c r="A18" s="6" t="str">
        <f t="shared" si="0"/>
        <v>FGFR4 [V550E]_1mMFT003437-010.000001</v>
      </c>
      <c r="B18" s="17" t="s">
        <v>2111</v>
      </c>
      <c r="C18" s="18" t="s">
        <v>2086</v>
      </c>
      <c r="D18" s="8">
        <v>9.9999999999999995E-7</v>
      </c>
      <c r="E18" s="9">
        <v>50.21</v>
      </c>
      <c r="F18" s="19"/>
      <c r="G18" s="20"/>
    </row>
    <row r="19" spans="1:7">
      <c r="A19" s="6" t="str">
        <f t="shared" si="0"/>
        <v>FGFR4 [V550E]_1mMFT000959-040.000001</v>
      </c>
      <c r="B19" s="17" t="s">
        <v>2111</v>
      </c>
      <c r="C19" s="18" t="s">
        <v>2087</v>
      </c>
      <c r="D19" s="8">
        <v>9.9999999999999995E-7</v>
      </c>
      <c r="E19" s="9">
        <v>49.38</v>
      </c>
      <c r="F19" s="19">
        <f>AVERAGE(E19:E20)</f>
        <v>50.615000000000002</v>
      </c>
      <c r="G19" s="20">
        <f>(1-(F19-F5)/(F7-F5))*100</f>
        <v>-1.3645621181262779</v>
      </c>
    </row>
    <row r="20" spans="1:7">
      <c r="A20" s="6" t="str">
        <f t="shared" si="0"/>
        <v>FGFR4 [V550E]_1mMFT000959-040.000001</v>
      </c>
      <c r="B20" s="17" t="s">
        <v>2111</v>
      </c>
      <c r="C20" s="18" t="s">
        <v>2087</v>
      </c>
      <c r="D20" s="8">
        <v>9.9999999999999995E-7</v>
      </c>
      <c r="E20" s="9">
        <v>51.85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1069</v>
      </c>
      <c r="C5" s="18" t="s">
        <v>267</v>
      </c>
      <c r="E5" s="9">
        <v>3.83</v>
      </c>
      <c r="F5" s="23">
        <f>AVERAGE(E5:E8)</f>
        <v>3.34</v>
      </c>
    </row>
    <row r="6" spans="1:9">
      <c r="A6" s="6" t="str">
        <f t="shared" si="0"/>
        <v/>
      </c>
      <c r="B6" s="17" t="s">
        <v>1069</v>
      </c>
      <c r="C6" s="18" t="s">
        <v>267</v>
      </c>
      <c r="E6" s="9">
        <v>3.19</v>
      </c>
      <c r="F6" s="23"/>
    </row>
    <row r="7" spans="1:9">
      <c r="A7" s="6" t="str">
        <f t="shared" si="0"/>
        <v/>
      </c>
      <c r="B7" s="17" t="s">
        <v>1069</v>
      </c>
      <c r="C7" s="18" t="s">
        <v>267</v>
      </c>
      <c r="E7" s="9">
        <v>2.61</v>
      </c>
      <c r="F7" s="24"/>
    </row>
    <row r="8" spans="1:9">
      <c r="A8" s="6" t="str">
        <f t="shared" si="0"/>
        <v/>
      </c>
      <c r="B8" s="17" t="s">
        <v>1069</v>
      </c>
      <c r="C8" s="18" t="s">
        <v>267</v>
      </c>
      <c r="E8" s="9">
        <v>3.73</v>
      </c>
      <c r="F8" s="23"/>
    </row>
    <row r="9" spans="1:9">
      <c r="A9" s="6" t="str">
        <f t="shared" si="0"/>
        <v/>
      </c>
      <c r="B9" s="17" t="s">
        <v>1069</v>
      </c>
      <c r="C9" s="18" t="s">
        <v>270</v>
      </c>
      <c r="E9" s="9">
        <v>48.47</v>
      </c>
      <c r="F9" s="23">
        <f>AVERAGE(E9:E12)</f>
        <v>49.027500000000003</v>
      </c>
    </row>
    <row r="10" spans="1:9">
      <c r="A10" s="6" t="str">
        <f t="shared" si="0"/>
        <v/>
      </c>
      <c r="B10" s="17" t="s">
        <v>1069</v>
      </c>
      <c r="C10" s="18" t="s">
        <v>270</v>
      </c>
      <c r="E10" s="9">
        <v>48.75</v>
      </c>
      <c r="F10" s="23"/>
    </row>
    <row r="11" spans="1:9">
      <c r="A11" s="6" t="str">
        <f t="shared" si="0"/>
        <v/>
      </c>
      <c r="B11" s="17" t="s">
        <v>1069</v>
      </c>
      <c r="C11" s="18" t="s">
        <v>270</v>
      </c>
      <c r="E11" s="9">
        <v>49.2</v>
      </c>
      <c r="F11" s="24"/>
    </row>
    <row r="12" spans="1:9">
      <c r="A12" s="6" t="str">
        <f t="shared" si="0"/>
        <v/>
      </c>
      <c r="B12" s="17" t="s">
        <v>1069</v>
      </c>
      <c r="C12" s="18" t="s">
        <v>270</v>
      </c>
      <c r="E12" s="9">
        <v>49.69</v>
      </c>
      <c r="F12" s="23"/>
    </row>
    <row r="13" spans="1:9">
      <c r="A13" s="6" t="str">
        <f t="shared" si="0"/>
        <v>ALK_1mMStaurosporine0.00001</v>
      </c>
      <c r="B13" s="17" t="s">
        <v>1069</v>
      </c>
      <c r="C13" s="18" t="s">
        <v>272</v>
      </c>
      <c r="D13" s="8">
        <v>1.0000000000000001E-5</v>
      </c>
      <c r="E13" s="9">
        <v>2.81</v>
      </c>
      <c r="F13" s="23">
        <f>AVERAGE(E13:E14)</f>
        <v>3.165</v>
      </c>
      <c r="G13" s="20">
        <f>(1-(F13-F5)/(F9-F5))*100</f>
        <v>100.38303693570452</v>
      </c>
    </row>
    <row r="14" spans="1:9">
      <c r="A14" s="6" t="str">
        <f t="shared" si="0"/>
        <v>ALK_1mMStaurosporine0.00001</v>
      </c>
      <c r="B14" s="17" t="s">
        <v>1069</v>
      </c>
      <c r="C14" s="18" t="s">
        <v>272</v>
      </c>
      <c r="D14" s="8">
        <v>1.0000000000000001E-5</v>
      </c>
      <c r="E14" s="9">
        <v>3.52</v>
      </c>
      <c r="F14" s="23"/>
      <c r="G14" s="20"/>
    </row>
    <row r="15" spans="1:9">
      <c r="A15" s="6" t="str">
        <f t="shared" si="0"/>
        <v>ALK_1mMFT002787-120.000001</v>
      </c>
      <c r="B15" s="17" t="s">
        <v>1069</v>
      </c>
      <c r="C15" s="18" t="s">
        <v>2083</v>
      </c>
      <c r="D15" s="8">
        <v>9.9999999999999995E-7</v>
      </c>
      <c r="E15" s="9">
        <v>47.54</v>
      </c>
      <c r="F15" s="23">
        <f>AVERAGE(E15:E16)</f>
        <v>47.489999999999995</v>
      </c>
      <c r="G15" s="20">
        <f>(1-(F15-F5)/(F9-F5))*100</f>
        <v>3.3652530779753942</v>
      </c>
    </row>
    <row r="16" spans="1:9">
      <c r="A16" s="6" t="str">
        <f t="shared" si="0"/>
        <v>ALK_1mMFT002787-120.000001</v>
      </c>
      <c r="B16" s="17" t="s">
        <v>1069</v>
      </c>
      <c r="C16" s="18" t="s">
        <v>2083</v>
      </c>
      <c r="D16" s="8">
        <v>9.9999999999999995E-7</v>
      </c>
      <c r="E16" s="9">
        <v>47.44</v>
      </c>
      <c r="F16" s="23"/>
      <c r="G16" s="20"/>
    </row>
    <row r="17" spans="1:7">
      <c r="A17" s="6" t="str">
        <f t="shared" si="0"/>
        <v>ALK_1mMFT003666-010.000001</v>
      </c>
      <c r="B17" s="17" t="s">
        <v>1069</v>
      </c>
      <c r="C17" s="18" t="s">
        <v>2084</v>
      </c>
      <c r="D17" s="8">
        <v>9.9999999999999995E-7</v>
      </c>
      <c r="E17" s="9">
        <v>49.57</v>
      </c>
      <c r="F17" s="23">
        <f>AVERAGE(E17:E18)</f>
        <v>49.454999999999998</v>
      </c>
      <c r="G17" s="20">
        <f>(1-(F17-F5)/(F9-F5))*100</f>
        <v>-0.93570451436386648</v>
      </c>
    </row>
    <row r="18" spans="1:7">
      <c r="A18" s="6" t="str">
        <f t="shared" si="0"/>
        <v>ALK_1mMFT003666-010.000001</v>
      </c>
      <c r="B18" s="17" t="s">
        <v>1069</v>
      </c>
      <c r="C18" s="18" t="s">
        <v>2084</v>
      </c>
      <c r="D18" s="8">
        <v>9.9999999999999995E-7</v>
      </c>
      <c r="E18" s="9">
        <v>49.34</v>
      </c>
      <c r="F18" s="23"/>
      <c r="G18" s="20"/>
    </row>
    <row r="19" spans="1:7">
      <c r="A19" s="6" t="str">
        <f t="shared" si="0"/>
        <v>ALK_1mMFT001973-170.000001</v>
      </c>
      <c r="B19" s="17" t="s">
        <v>1069</v>
      </c>
      <c r="C19" s="18" t="s">
        <v>2085</v>
      </c>
      <c r="D19" s="8">
        <v>9.9999999999999995E-7</v>
      </c>
      <c r="E19" s="9">
        <v>47.09</v>
      </c>
      <c r="F19" s="23">
        <f>AVERAGE(E19:E20)</f>
        <v>46.825000000000003</v>
      </c>
      <c r="G19" s="20">
        <f>(1-(F19-F5)/(F9-F5))*100</f>
        <v>4.8207934336525371</v>
      </c>
    </row>
    <row r="20" spans="1:7">
      <c r="A20" s="6" t="str">
        <f t="shared" si="0"/>
        <v>ALK_1mMFT001973-170.000001</v>
      </c>
      <c r="B20" s="17" t="s">
        <v>1069</v>
      </c>
      <c r="C20" s="18" t="s">
        <v>2085</v>
      </c>
      <c r="D20" s="8">
        <v>9.9999999999999995E-7</v>
      </c>
      <c r="E20" s="9">
        <v>46.56</v>
      </c>
      <c r="F20" s="23"/>
      <c r="G20" s="20"/>
    </row>
    <row r="21" spans="1:7">
      <c r="A21" s="6" t="str">
        <f t="shared" si="0"/>
        <v>ALK_1mMFT003437-010.000001</v>
      </c>
      <c r="B21" s="17" t="s">
        <v>1069</v>
      </c>
      <c r="C21" s="18" t="s">
        <v>2086</v>
      </c>
      <c r="D21" s="8">
        <v>9.9999999999999995E-7</v>
      </c>
      <c r="E21" s="9">
        <v>47.41</v>
      </c>
      <c r="F21" s="23">
        <f>AVERAGE(E21:E22)</f>
        <v>48.18</v>
      </c>
      <c r="G21" s="20">
        <f>(1-(F21-F5)/(F9-F5))*100</f>
        <v>1.8549931600547076</v>
      </c>
    </row>
    <row r="22" spans="1:7">
      <c r="A22" s="6" t="str">
        <f t="shared" si="0"/>
        <v>ALK_1mMFT003437-010.000001</v>
      </c>
      <c r="B22" s="17" t="s">
        <v>1069</v>
      </c>
      <c r="C22" s="18" t="s">
        <v>2086</v>
      </c>
      <c r="D22" s="8">
        <v>9.9999999999999995E-7</v>
      </c>
      <c r="E22" s="21">
        <v>48.95</v>
      </c>
      <c r="F22" s="23"/>
      <c r="G22" s="20"/>
    </row>
    <row r="23" spans="1:7">
      <c r="A23" s="6" t="str">
        <f t="shared" si="0"/>
        <v>ALK_1mMFT000959-040.000001</v>
      </c>
      <c r="B23" s="17" t="s">
        <v>1069</v>
      </c>
      <c r="C23" s="18" t="s">
        <v>2087</v>
      </c>
      <c r="D23" s="8">
        <v>9.9999999999999995E-7</v>
      </c>
      <c r="E23" s="9">
        <v>48.87</v>
      </c>
      <c r="F23" s="23">
        <f>AVERAGE(E23:E24)</f>
        <v>49.14</v>
      </c>
      <c r="G23" s="20">
        <f>(1-(F23-F5)/(F9-F5))*100</f>
        <v>-0.24623803009575784</v>
      </c>
    </row>
    <row r="24" spans="1:7">
      <c r="A24" s="6" t="str">
        <f t="shared" si="0"/>
        <v>ALK_1mMFT000959-040.000001</v>
      </c>
      <c r="B24" s="17" t="s">
        <v>1069</v>
      </c>
      <c r="C24" s="18" t="s">
        <v>2087</v>
      </c>
      <c r="D24" s="8">
        <v>9.9999999999999995E-7</v>
      </c>
      <c r="E24" s="9">
        <v>49.41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1475</v>
      </c>
      <c r="C1" s="6" t="s">
        <v>2079</v>
      </c>
    </row>
    <row r="2" spans="1:9">
      <c r="B2" s="7" t="s">
        <v>1476</v>
      </c>
      <c r="C2" s="6" t="s">
        <v>2078</v>
      </c>
      <c r="H2" s="11"/>
      <c r="I2" s="11"/>
    </row>
    <row r="3" spans="1:9" ht="15" thickBot="1"/>
    <row r="4" spans="1:9" ht="31" thickBot="1">
      <c r="B4" s="12" t="s">
        <v>1477</v>
      </c>
      <c r="C4" s="12" t="s">
        <v>1346</v>
      </c>
      <c r="D4" s="13" t="s">
        <v>1347</v>
      </c>
      <c r="E4" s="14" t="s">
        <v>1478</v>
      </c>
      <c r="F4" s="15" t="s">
        <v>1479</v>
      </c>
      <c r="G4" s="16" t="s">
        <v>1480</v>
      </c>
    </row>
    <row r="5" spans="1:9">
      <c r="A5" s="6" t="str">
        <f t="shared" ref="A5:A20" si="0">IF(D5="","",B5&amp;C5&amp;D5)</f>
        <v/>
      </c>
      <c r="B5" s="17" t="s">
        <v>2112</v>
      </c>
      <c r="C5" s="18" t="s">
        <v>267</v>
      </c>
      <c r="E5" s="9">
        <v>0.81</v>
      </c>
      <c r="F5" s="19">
        <f>AVERAGE(E5:E6)</f>
        <v>0.78</v>
      </c>
    </row>
    <row r="6" spans="1:9">
      <c r="A6" s="6" t="str">
        <f t="shared" si="0"/>
        <v/>
      </c>
      <c r="B6" s="17" t="s">
        <v>2112</v>
      </c>
      <c r="C6" s="18" t="s">
        <v>267</v>
      </c>
      <c r="E6" s="9">
        <v>0.75</v>
      </c>
      <c r="F6" s="19"/>
    </row>
    <row r="7" spans="1:9">
      <c r="A7" s="6" t="str">
        <f t="shared" si="0"/>
        <v/>
      </c>
      <c r="B7" s="17" t="s">
        <v>2112</v>
      </c>
      <c r="C7" s="18" t="s">
        <v>270</v>
      </c>
      <c r="E7" s="9">
        <v>45.74</v>
      </c>
      <c r="F7" s="19">
        <f>AVERAGE(E7:E8)</f>
        <v>45.28</v>
      </c>
    </row>
    <row r="8" spans="1:9">
      <c r="A8" s="6" t="str">
        <f t="shared" si="0"/>
        <v/>
      </c>
      <c r="B8" s="17" t="s">
        <v>2112</v>
      </c>
      <c r="C8" s="18" t="s">
        <v>270</v>
      </c>
      <c r="E8" s="9">
        <v>44.82</v>
      </c>
      <c r="F8" s="19"/>
    </row>
    <row r="9" spans="1:9">
      <c r="A9" s="6" t="str">
        <f t="shared" si="0"/>
        <v>FGFR4 [V550L]_1mMStaurosporine0.00001</v>
      </c>
      <c r="B9" s="17" t="s">
        <v>2112</v>
      </c>
      <c r="C9" s="18" t="s">
        <v>1338</v>
      </c>
      <c r="D9" s="8">
        <v>1.0000000000000001E-5</v>
      </c>
      <c r="E9" s="9">
        <v>1.4</v>
      </c>
      <c r="F9" s="19">
        <f>AVERAGE(E9:E10)</f>
        <v>1.2349999999999999</v>
      </c>
      <c r="G9" s="20">
        <f>(1-(F9-F5)/(F7-F5))*100</f>
        <v>98.977528089887642</v>
      </c>
    </row>
    <row r="10" spans="1:9">
      <c r="A10" s="6" t="str">
        <f t="shared" si="0"/>
        <v>FGFR4 [V550L]_1mMStaurosporine0.00001</v>
      </c>
      <c r="B10" s="17" t="s">
        <v>2112</v>
      </c>
      <c r="C10" s="18" t="s">
        <v>1481</v>
      </c>
      <c r="D10" s="8">
        <v>1.0000000000000001E-5</v>
      </c>
      <c r="E10" s="21">
        <v>1.07</v>
      </c>
      <c r="F10" s="22"/>
      <c r="G10" s="20"/>
    </row>
    <row r="11" spans="1:9">
      <c r="A11" s="6" t="str">
        <f t="shared" si="0"/>
        <v>FGFR4 [V550L]_1mMFT002787-120.000001</v>
      </c>
      <c r="B11" s="17" t="s">
        <v>2112</v>
      </c>
      <c r="C11" s="18" t="s">
        <v>2083</v>
      </c>
      <c r="D11" s="8">
        <v>9.9999999999999995E-7</v>
      </c>
      <c r="E11" s="9">
        <v>47.46</v>
      </c>
      <c r="F11" s="19">
        <f>AVERAGE(E11:E12)</f>
        <v>46.34</v>
      </c>
      <c r="G11" s="20">
        <f>(1-(F11-F5)/(F7-F5))*100</f>
        <v>-2.3820224719101279</v>
      </c>
    </row>
    <row r="12" spans="1:9">
      <c r="A12" s="6" t="str">
        <f t="shared" si="0"/>
        <v>FGFR4 [V550L]_1mMFT002787-120.000001</v>
      </c>
      <c r="B12" s="17" t="s">
        <v>2112</v>
      </c>
      <c r="C12" s="18" t="s">
        <v>2083</v>
      </c>
      <c r="D12" s="8">
        <v>9.9999999999999995E-7</v>
      </c>
      <c r="E12" s="9">
        <v>45.22</v>
      </c>
      <c r="F12" s="19"/>
      <c r="G12" s="20"/>
    </row>
    <row r="13" spans="1:9">
      <c r="A13" s="6" t="str">
        <f t="shared" si="0"/>
        <v>FGFR4 [V550L]_1mMFT003666-010.000001</v>
      </c>
      <c r="B13" s="17" t="s">
        <v>2112</v>
      </c>
      <c r="C13" s="18" t="s">
        <v>2084</v>
      </c>
      <c r="D13" s="8">
        <v>9.9999999999999995E-7</v>
      </c>
      <c r="E13" s="9">
        <v>46.02</v>
      </c>
      <c r="F13" s="19">
        <f>AVERAGE(E13:E14)</f>
        <v>46.034999999999997</v>
      </c>
      <c r="G13" s="20">
        <f>(1-(F13-F5)/(F7-F5))*100</f>
        <v>-1.6966292134831251</v>
      </c>
    </row>
    <row r="14" spans="1:9">
      <c r="A14" s="6" t="str">
        <f t="shared" si="0"/>
        <v>FGFR4 [V550L]_1mMFT003666-010.000001</v>
      </c>
      <c r="B14" s="17" t="s">
        <v>2112</v>
      </c>
      <c r="C14" s="25" t="s">
        <v>2084</v>
      </c>
      <c r="D14" s="8">
        <v>9.9999999999999995E-7</v>
      </c>
      <c r="E14" s="21">
        <v>46.05</v>
      </c>
      <c r="F14" s="19"/>
      <c r="G14" s="20"/>
    </row>
    <row r="15" spans="1:9">
      <c r="A15" s="6" t="str">
        <f t="shared" si="0"/>
        <v>FGFR4 [V550L]_1mMFT001973-170.000001</v>
      </c>
      <c r="B15" s="17" t="s">
        <v>2112</v>
      </c>
      <c r="C15" s="18" t="s">
        <v>2085</v>
      </c>
      <c r="D15" s="8">
        <v>9.9999999999999995E-7</v>
      </c>
      <c r="E15" s="9">
        <v>49.45</v>
      </c>
      <c r="F15" s="19">
        <f>AVERAGE(E15:E16)</f>
        <v>48.81</v>
      </c>
      <c r="G15" s="20">
        <f>(1-(F15-F5)/(F7-F5))*100</f>
        <v>-7.9325842696629234</v>
      </c>
    </row>
    <row r="16" spans="1:9">
      <c r="A16" s="6" t="str">
        <f t="shared" si="0"/>
        <v>FGFR4 [V550L]_1mMFT001973-170.000001</v>
      </c>
      <c r="B16" s="17" t="s">
        <v>2112</v>
      </c>
      <c r="C16" s="18" t="s">
        <v>2085</v>
      </c>
      <c r="D16" s="8">
        <v>9.9999999999999995E-7</v>
      </c>
      <c r="E16" s="9">
        <v>48.17</v>
      </c>
      <c r="F16" s="19"/>
      <c r="G16" s="20"/>
    </row>
    <row r="17" spans="1:7">
      <c r="A17" s="6" t="str">
        <f t="shared" si="0"/>
        <v>FGFR4 [V550L]_1mMFT003437-010.000001</v>
      </c>
      <c r="B17" s="17" t="s">
        <v>2112</v>
      </c>
      <c r="C17" s="18" t="s">
        <v>2086</v>
      </c>
      <c r="D17" s="8">
        <v>9.9999999999999995E-7</v>
      </c>
      <c r="E17" s="9">
        <v>31.22</v>
      </c>
      <c r="F17" s="19">
        <f>AVERAGE(E17:E18)</f>
        <v>30.6</v>
      </c>
      <c r="G17" s="20">
        <f>(1-(F17-F5)/(F7-F5))*100</f>
        <v>32.988764044943821</v>
      </c>
    </row>
    <row r="18" spans="1:7">
      <c r="A18" s="6" t="str">
        <f t="shared" si="0"/>
        <v>FGFR4 [V550L]_1mMFT003437-010.000001</v>
      </c>
      <c r="B18" s="17" t="s">
        <v>2112</v>
      </c>
      <c r="C18" s="18" t="s">
        <v>2086</v>
      </c>
      <c r="D18" s="8">
        <v>9.9999999999999995E-7</v>
      </c>
      <c r="E18" s="9">
        <v>29.98</v>
      </c>
      <c r="F18" s="19"/>
      <c r="G18" s="20"/>
    </row>
    <row r="19" spans="1:7">
      <c r="A19" s="6" t="str">
        <f t="shared" si="0"/>
        <v>FGFR4 [V550L]_1mMFT000959-040.000001</v>
      </c>
      <c r="B19" s="17" t="s">
        <v>2112</v>
      </c>
      <c r="C19" s="18" t="s">
        <v>2087</v>
      </c>
      <c r="D19" s="8">
        <v>9.9999999999999995E-7</v>
      </c>
      <c r="E19" s="9">
        <v>31.1</v>
      </c>
      <c r="F19" s="19">
        <f>AVERAGE(E19:E20)</f>
        <v>31.4</v>
      </c>
      <c r="G19" s="20">
        <f>(1-(F19-F5)/(F7-F5))*100</f>
        <v>31.191011235955056</v>
      </c>
    </row>
    <row r="20" spans="1:7">
      <c r="A20" s="6" t="str">
        <f t="shared" si="0"/>
        <v>FGFR4 [V550L]_1mMFT000959-040.000001</v>
      </c>
      <c r="B20" s="17" t="s">
        <v>2112</v>
      </c>
      <c r="C20" s="18" t="s">
        <v>2087</v>
      </c>
      <c r="D20" s="8">
        <v>9.9999999999999995E-7</v>
      </c>
      <c r="E20" s="9">
        <v>31.7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1187</v>
      </c>
      <c r="C1" s="6" t="s">
        <v>2077</v>
      </c>
    </row>
    <row r="2" spans="1:9">
      <c r="B2" s="7" t="s">
        <v>1188</v>
      </c>
      <c r="C2" s="6" t="s">
        <v>2078</v>
      </c>
      <c r="H2" s="11"/>
      <c r="I2" s="11"/>
    </row>
    <row r="3" spans="1:9" ht="15" thickBot="1"/>
    <row r="4" spans="1:9" ht="31" thickBot="1">
      <c r="B4" s="12" t="s">
        <v>1189</v>
      </c>
      <c r="C4" s="12" t="s">
        <v>1190</v>
      </c>
      <c r="D4" s="13" t="s">
        <v>1191</v>
      </c>
      <c r="E4" s="14" t="s">
        <v>1192</v>
      </c>
      <c r="F4" s="15" t="s">
        <v>1193</v>
      </c>
      <c r="G4" s="16" t="s">
        <v>1074</v>
      </c>
    </row>
    <row r="5" spans="1:9">
      <c r="A5" s="6" t="str">
        <f t="shared" ref="A5:A24" si="0">IF(D5="","",B5&amp;C5&amp;D5)</f>
        <v/>
      </c>
      <c r="B5" s="17" t="s">
        <v>1194</v>
      </c>
      <c r="C5" s="18" t="s">
        <v>267</v>
      </c>
      <c r="E5" s="9">
        <v>3.98</v>
      </c>
      <c r="F5" s="23">
        <f>AVERAGE(E5:E8)</f>
        <v>3.48</v>
      </c>
    </row>
    <row r="6" spans="1:9">
      <c r="A6" s="6" t="str">
        <f t="shared" si="0"/>
        <v/>
      </c>
      <c r="B6" s="17" t="s">
        <v>1195</v>
      </c>
      <c r="C6" s="18" t="s">
        <v>267</v>
      </c>
      <c r="E6" s="9">
        <v>2.56</v>
      </c>
      <c r="F6" s="23"/>
    </row>
    <row r="7" spans="1:9">
      <c r="A7" s="6" t="str">
        <f t="shared" si="0"/>
        <v/>
      </c>
      <c r="B7" s="17" t="s">
        <v>1195</v>
      </c>
      <c r="C7" s="18" t="s">
        <v>267</v>
      </c>
      <c r="E7" s="9">
        <v>2.89</v>
      </c>
      <c r="F7" s="24"/>
    </row>
    <row r="8" spans="1:9">
      <c r="A8" s="6" t="str">
        <f t="shared" si="0"/>
        <v/>
      </c>
      <c r="B8" s="17" t="s">
        <v>1195</v>
      </c>
      <c r="C8" s="18" t="s">
        <v>267</v>
      </c>
      <c r="E8" s="9">
        <v>4.49</v>
      </c>
      <c r="F8" s="23"/>
    </row>
    <row r="9" spans="1:9">
      <c r="A9" s="6" t="str">
        <f t="shared" si="0"/>
        <v/>
      </c>
      <c r="B9" s="17" t="s">
        <v>1195</v>
      </c>
      <c r="C9" s="18" t="s">
        <v>270</v>
      </c>
      <c r="E9" s="9">
        <v>36.89</v>
      </c>
      <c r="F9" s="23">
        <f>AVERAGE(E9:E12)</f>
        <v>37.015000000000001</v>
      </c>
    </row>
    <row r="10" spans="1:9">
      <c r="A10" s="6" t="str">
        <f t="shared" si="0"/>
        <v/>
      </c>
      <c r="B10" s="17" t="s">
        <v>1196</v>
      </c>
      <c r="C10" s="18" t="s">
        <v>270</v>
      </c>
      <c r="E10" s="9">
        <v>37.18</v>
      </c>
      <c r="F10" s="23"/>
    </row>
    <row r="11" spans="1:9">
      <c r="A11" s="6" t="str">
        <f t="shared" si="0"/>
        <v/>
      </c>
      <c r="B11" s="17" t="s">
        <v>1195</v>
      </c>
      <c r="C11" s="18" t="s">
        <v>270</v>
      </c>
      <c r="E11" s="9">
        <v>36.49</v>
      </c>
      <c r="F11" s="24"/>
    </row>
    <row r="12" spans="1:9">
      <c r="A12" s="6" t="str">
        <f t="shared" si="0"/>
        <v/>
      </c>
      <c r="B12" s="17" t="s">
        <v>1197</v>
      </c>
      <c r="C12" s="18" t="s">
        <v>270</v>
      </c>
      <c r="E12" s="9">
        <v>37.5</v>
      </c>
      <c r="F12" s="23"/>
    </row>
    <row r="13" spans="1:9">
      <c r="A13" s="6" t="str">
        <f t="shared" si="0"/>
        <v>FGR_1mMStaurosporine0.00001</v>
      </c>
      <c r="B13" s="17" t="s">
        <v>1194</v>
      </c>
      <c r="C13" s="18" t="s">
        <v>1198</v>
      </c>
      <c r="D13" s="8">
        <v>1.0000000000000001E-5</v>
      </c>
      <c r="E13" s="9">
        <v>2.2400000000000002</v>
      </c>
      <c r="F13" s="23">
        <f>AVERAGE(E13:E14)</f>
        <v>2.3450000000000002</v>
      </c>
      <c r="G13" s="20">
        <f>(1-(F13-F5)/(F9-F5))*100</f>
        <v>103.38452363202623</v>
      </c>
    </row>
    <row r="14" spans="1:9">
      <c r="A14" s="6" t="str">
        <f t="shared" si="0"/>
        <v>FGR_1mMStaurosporine0.00001</v>
      </c>
      <c r="B14" s="17" t="s">
        <v>1194</v>
      </c>
      <c r="C14" s="18" t="s">
        <v>1199</v>
      </c>
      <c r="D14" s="8">
        <v>1.0000000000000001E-5</v>
      </c>
      <c r="E14" s="9">
        <v>2.4500000000000002</v>
      </c>
      <c r="F14" s="23"/>
      <c r="G14" s="20"/>
    </row>
    <row r="15" spans="1:9">
      <c r="A15" s="6" t="str">
        <f t="shared" si="0"/>
        <v>FGR_1mMFT002787-120.000001</v>
      </c>
      <c r="B15" s="17" t="s">
        <v>1194</v>
      </c>
      <c r="C15" s="18" t="s">
        <v>2083</v>
      </c>
      <c r="D15" s="8">
        <v>9.9999999999999995E-7</v>
      </c>
      <c r="E15" s="9">
        <v>36.67</v>
      </c>
      <c r="F15" s="23">
        <f>AVERAGE(E15:E16)</f>
        <v>36.79</v>
      </c>
      <c r="G15" s="20">
        <f>(1-(F15-F5)/(F9-F5))*100</f>
        <v>0.67094080811093137</v>
      </c>
    </row>
    <row r="16" spans="1:9">
      <c r="A16" s="6" t="str">
        <f t="shared" si="0"/>
        <v>FGR_1mMFT002787-120.000001</v>
      </c>
      <c r="B16" s="17" t="s">
        <v>1195</v>
      </c>
      <c r="C16" s="18" t="s">
        <v>2083</v>
      </c>
      <c r="D16" s="8">
        <v>9.9999999999999995E-7</v>
      </c>
      <c r="E16" s="9">
        <v>36.909999999999997</v>
      </c>
      <c r="F16" s="23"/>
      <c r="G16" s="20"/>
    </row>
    <row r="17" spans="1:7">
      <c r="A17" s="6" t="str">
        <f t="shared" si="0"/>
        <v>FGR_1mMFT003666-010.000001</v>
      </c>
      <c r="B17" s="17" t="s">
        <v>1200</v>
      </c>
      <c r="C17" s="18" t="s">
        <v>2084</v>
      </c>
      <c r="D17" s="8">
        <v>9.9999999999999995E-7</v>
      </c>
      <c r="E17" s="9">
        <v>38.83</v>
      </c>
      <c r="F17" s="23">
        <f>AVERAGE(E17:E18)</f>
        <v>38.94</v>
      </c>
      <c r="G17" s="20">
        <f>(1-(F17-F5)/(F9-F5))*100</f>
        <v>-5.7402713582823894</v>
      </c>
    </row>
    <row r="18" spans="1:7">
      <c r="A18" s="6" t="str">
        <f t="shared" si="0"/>
        <v>FGR_1mMFT003666-010.000001</v>
      </c>
      <c r="B18" s="17" t="s">
        <v>1200</v>
      </c>
      <c r="C18" s="18" t="s">
        <v>2084</v>
      </c>
      <c r="D18" s="8">
        <v>9.9999999999999995E-7</v>
      </c>
      <c r="E18" s="9">
        <v>39.049999999999997</v>
      </c>
      <c r="F18" s="23"/>
      <c r="G18" s="20"/>
    </row>
    <row r="19" spans="1:7">
      <c r="A19" s="6" t="str">
        <f t="shared" si="0"/>
        <v>FGR_1mMFT001973-170.000001</v>
      </c>
      <c r="B19" s="17" t="s">
        <v>1195</v>
      </c>
      <c r="C19" s="18" t="s">
        <v>2085</v>
      </c>
      <c r="D19" s="8">
        <v>9.9999999999999995E-7</v>
      </c>
      <c r="E19" s="9">
        <v>15.71</v>
      </c>
      <c r="F19" s="23">
        <f>AVERAGE(E19:E20)</f>
        <v>14.875</v>
      </c>
      <c r="G19" s="20">
        <f>(1-(F19-F5)/(F9-F5))*100</f>
        <v>66.020575518115393</v>
      </c>
    </row>
    <row r="20" spans="1:7">
      <c r="A20" s="6" t="str">
        <f t="shared" si="0"/>
        <v>FGR_1mMFT001973-170.000001</v>
      </c>
      <c r="B20" s="17" t="s">
        <v>1195</v>
      </c>
      <c r="C20" s="18" t="s">
        <v>2085</v>
      </c>
      <c r="D20" s="8">
        <v>9.9999999999999995E-7</v>
      </c>
      <c r="E20" s="21">
        <v>14.04</v>
      </c>
      <c r="F20" s="23"/>
      <c r="G20" s="20"/>
    </row>
    <row r="21" spans="1:7">
      <c r="A21" s="6" t="str">
        <f t="shared" si="0"/>
        <v>FGR_1mMFT003437-010.000001</v>
      </c>
      <c r="B21" s="17" t="s">
        <v>1200</v>
      </c>
      <c r="C21" s="18" t="s">
        <v>2086</v>
      </c>
      <c r="D21" s="8">
        <v>9.9999999999999995E-7</v>
      </c>
      <c r="E21" s="9">
        <v>33.79</v>
      </c>
      <c r="F21" s="23">
        <f>AVERAGE(E21:E22)</f>
        <v>33.515000000000001</v>
      </c>
      <c r="G21" s="20">
        <f>(1-(F21-F5)/(F9-F5))*100</f>
        <v>10.436857015058898</v>
      </c>
    </row>
    <row r="22" spans="1:7">
      <c r="A22" s="6" t="str">
        <f t="shared" si="0"/>
        <v>FGR_1mMFT003437-010.000001</v>
      </c>
      <c r="B22" s="17" t="s">
        <v>1200</v>
      </c>
      <c r="C22" s="18" t="s">
        <v>2086</v>
      </c>
      <c r="D22" s="8">
        <v>9.9999999999999995E-7</v>
      </c>
      <c r="E22" s="9">
        <v>33.24</v>
      </c>
      <c r="F22" s="23"/>
      <c r="G22" s="20"/>
    </row>
    <row r="23" spans="1:7">
      <c r="A23" s="6" t="str">
        <f t="shared" si="0"/>
        <v>FGR_1mMFT000959-040.000001</v>
      </c>
      <c r="B23" s="17" t="s">
        <v>1194</v>
      </c>
      <c r="C23" s="18" t="s">
        <v>2087</v>
      </c>
      <c r="D23" s="8">
        <v>9.9999999999999995E-7</v>
      </c>
      <c r="E23" s="9">
        <v>37.49</v>
      </c>
      <c r="F23" s="23">
        <f>AVERAGE(E23:E24)</f>
        <v>36.954999999999998</v>
      </c>
      <c r="G23" s="20">
        <f>(1-(F23-F5)/(F9-F5))*100</f>
        <v>0.17891754882958244</v>
      </c>
    </row>
    <row r="24" spans="1:7">
      <c r="A24" s="6" t="str">
        <f t="shared" si="0"/>
        <v>FGR_1mMFT000959-040.000001</v>
      </c>
      <c r="B24" s="17" t="s">
        <v>1194</v>
      </c>
      <c r="C24" s="18" t="s">
        <v>2087</v>
      </c>
      <c r="D24" s="8">
        <v>9.9999999999999995E-7</v>
      </c>
      <c r="E24" s="9">
        <v>36.42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1201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1202</v>
      </c>
      <c r="C5" s="18" t="s">
        <v>267</v>
      </c>
      <c r="E5" s="9">
        <v>1.59</v>
      </c>
      <c r="F5" s="23">
        <f>AVERAGE(E5:E8)</f>
        <v>1.94</v>
      </c>
    </row>
    <row r="6" spans="1:9">
      <c r="A6" s="6" t="str">
        <f t="shared" si="0"/>
        <v/>
      </c>
      <c r="B6" s="17" t="s">
        <v>1202</v>
      </c>
      <c r="C6" s="18" t="s">
        <v>267</v>
      </c>
      <c r="E6" s="9">
        <v>2.75</v>
      </c>
      <c r="F6" s="23"/>
    </row>
    <row r="7" spans="1:9">
      <c r="A7" s="6" t="str">
        <f t="shared" si="0"/>
        <v/>
      </c>
      <c r="B7" s="17" t="s">
        <v>1202</v>
      </c>
      <c r="C7" s="18" t="s">
        <v>267</v>
      </c>
      <c r="E7" s="9">
        <v>1.62</v>
      </c>
      <c r="F7" s="24"/>
    </row>
    <row r="8" spans="1:9">
      <c r="A8" s="6" t="str">
        <f t="shared" si="0"/>
        <v/>
      </c>
      <c r="B8" s="17" t="s">
        <v>1202</v>
      </c>
      <c r="C8" s="18" t="s">
        <v>267</v>
      </c>
      <c r="E8" s="9">
        <v>1.8</v>
      </c>
      <c r="F8" s="23"/>
    </row>
    <row r="9" spans="1:9">
      <c r="A9" s="6" t="str">
        <f t="shared" si="0"/>
        <v/>
      </c>
      <c r="B9" s="17" t="s">
        <v>1202</v>
      </c>
      <c r="C9" s="18" t="s">
        <v>270</v>
      </c>
      <c r="E9" s="9">
        <v>60.37</v>
      </c>
      <c r="F9" s="23">
        <f>AVERAGE(E9:E12)</f>
        <v>60.69</v>
      </c>
    </row>
    <row r="10" spans="1:9">
      <c r="A10" s="6" t="str">
        <f t="shared" si="0"/>
        <v/>
      </c>
      <c r="B10" s="17" t="s">
        <v>1202</v>
      </c>
      <c r="C10" s="18" t="s">
        <v>270</v>
      </c>
      <c r="E10" s="9">
        <v>59.84</v>
      </c>
      <c r="F10" s="23"/>
    </row>
    <row r="11" spans="1:9">
      <c r="A11" s="6" t="str">
        <f t="shared" si="0"/>
        <v/>
      </c>
      <c r="B11" s="17" t="s">
        <v>1202</v>
      </c>
      <c r="C11" s="18" t="s">
        <v>270</v>
      </c>
      <c r="E11" s="9">
        <v>60.88</v>
      </c>
      <c r="F11" s="24"/>
    </row>
    <row r="12" spans="1:9">
      <c r="A12" s="6" t="str">
        <f t="shared" si="0"/>
        <v/>
      </c>
      <c r="B12" s="17" t="s">
        <v>1202</v>
      </c>
      <c r="C12" s="18" t="s">
        <v>270</v>
      </c>
      <c r="E12" s="9">
        <v>61.67</v>
      </c>
      <c r="F12" s="23"/>
    </row>
    <row r="13" spans="1:9">
      <c r="A13" s="6" t="str">
        <f t="shared" si="0"/>
        <v>FLT1_1mMStaurosporine0.00001</v>
      </c>
      <c r="B13" s="17" t="s">
        <v>1202</v>
      </c>
      <c r="C13" s="18" t="s">
        <v>272</v>
      </c>
      <c r="D13" s="8">
        <v>1.0000000000000001E-5</v>
      </c>
      <c r="E13" s="9">
        <v>1.82</v>
      </c>
      <c r="F13" s="23">
        <f>AVERAGE(E13:E14)</f>
        <v>1.6400000000000001</v>
      </c>
      <c r="G13" s="20">
        <f>(1-(F13-F5)/(F9-F5))*100</f>
        <v>100.51063829787235</v>
      </c>
    </row>
    <row r="14" spans="1:9">
      <c r="A14" s="6" t="str">
        <f t="shared" si="0"/>
        <v>FLT1_1mMStaurosporine0.00001</v>
      </c>
      <c r="B14" s="17" t="s">
        <v>1202</v>
      </c>
      <c r="C14" s="18" t="s">
        <v>272</v>
      </c>
      <c r="D14" s="8">
        <v>1.0000000000000001E-5</v>
      </c>
      <c r="E14" s="9">
        <v>1.46</v>
      </c>
      <c r="F14" s="23"/>
      <c r="G14" s="20"/>
    </row>
    <row r="15" spans="1:9">
      <c r="A15" s="6" t="str">
        <f t="shared" si="0"/>
        <v>FLT1_1mMFT002787-120.000001</v>
      </c>
      <c r="B15" s="17" t="s">
        <v>1202</v>
      </c>
      <c r="C15" s="18" t="s">
        <v>2083</v>
      </c>
      <c r="D15" s="8">
        <v>9.9999999999999995E-7</v>
      </c>
      <c r="E15" s="9">
        <v>61.76</v>
      </c>
      <c r="F15" s="23">
        <f>AVERAGE(E15:E16)</f>
        <v>61.814999999999998</v>
      </c>
      <c r="G15" s="20">
        <f>(1-(F15-F5)/(F9-F5))*100</f>
        <v>-1.9148936170212849</v>
      </c>
    </row>
    <row r="16" spans="1:9">
      <c r="A16" s="6" t="str">
        <f t="shared" si="0"/>
        <v>FLT1_1mMFT002787-120.000001</v>
      </c>
      <c r="B16" s="17" t="s">
        <v>1203</v>
      </c>
      <c r="C16" s="18" t="s">
        <v>2083</v>
      </c>
      <c r="D16" s="8">
        <v>9.9999999999999995E-7</v>
      </c>
      <c r="E16" s="9">
        <v>61.87</v>
      </c>
      <c r="F16" s="23"/>
      <c r="G16" s="20"/>
    </row>
    <row r="17" spans="1:7">
      <c r="A17" s="6" t="str">
        <f t="shared" si="0"/>
        <v>FLT1_1mMFT003666-010.000001</v>
      </c>
      <c r="B17" s="17" t="s">
        <v>1202</v>
      </c>
      <c r="C17" s="18" t="s">
        <v>2084</v>
      </c>
      <c r="D17" s="8">
        <v>9.9999999999999995E-7</v>
      </c>
      <c r="E17" s="9">
        <v>63.41</v>
      </c>
      <c r="F17" s="23">
        <f>AVERAGE(E17:E18)</f>
        <v>63.075000000000003</v>
      </c>
      <c r="G17" s="20">
        <f>(1-(F17-F5)/(F9-F5))*100</f>
        <v>-4.0595744680851142</v>
      </c>
    </row>
    <row r="18" spans="1:7">
      <c r="A18" s="6" t="str">
        <f t="shared" si="0"/>
        <v>FLT1_1mMFT003666-010.000001</v>
      </c>
      <c r="B18" s="17" t="s">
        <v>1204</v>
      </c>
      <c r="C18" s="18" t="s">
        <v>2084</v>
      </c>
      <c r="D18" s="8">
        <v>9.9999999999999995E-7</v>
      </c>
      <c r="E18" s="9">
        <v>62.74</v>
      </c>
      <c r="F18" s="23"/>
      <c r="G18" s="20"/>
    </row>
    <row r="19" spans="1:7">
      <c r="A19" s="6" t="str">
        <f t="shared" si="0"/>
        <v>FLT1_1mMFT001973-170.000001</v>
      </c>
      <c r="B19" s="17" t="s">
        <v>1202</v>
      </c>
      <c r="C19" s="18" t="s">
        <v>2085</v>
      </c>
      <c r="D19" s="8">
        <v>9.9999999999999995E-7</v>
      </c>
      <c r="E19" s="9">
        <v>48.42</v>
      </c>
      <c r="F19" s="23">
        <f>AVERAGE(E19:E20)</f>
        <v>48.135000000000005</v>
      </c>
      <c r="G19" s="20">
        <f>(1-(F19-F5)/(F9-F5))*100</f>
        <v>21.370212765957429</v>
      </c>
    </row>
    <row r="20" spans="1:7">
      <c r="A20" s="6" t="str">
        <f t="shared" si="0"/>
        <v>FLT1_1mMFT001973-170.000001</v>
      </c>
      <c r="B20" s="17" t="s">
        <v>1202</v>
      </c>
      <c r="C20" s="18" t="s">
        <v>2085</v>
      </c>
      <c r="D20" s="8">
        <v>9.9999999999999995E-7</v>
      </c>
      <c r="E20" s="21">
        <v>47.85</v>
      </c>
      <c r="F20" s="23"/>
      <c r="G20" s="20"/>
    </row>
    <row r="21" spans="1:7">
      <c r="A21" s="6" t="str">
        <f t="shared" si="0"/>
        <v>FLT1_1mMFT003437-010.000001</v>
      </c>
      <c r="B21" s="17" t="s">
        <v>1202</v>
      </c>
      <c r="C21" s="18" t="s">
        <v>2086</v>
      </c>
      <c r="D21" s="8">
        <v>9.9999999999999995E-7</v>
      </c>
      <c r="E21" s="9">
        <v>58.42</v>
      </c>
      <c r="F21" s="23">
        <f>AVERAGE(E21:E22)</f>
        <v>59.515000000000001</v>
      </c>
      <c r="G21" s="20">
        <f>(1-(F21-F5)/(F9-F5))*100</f>
        <v>1.9999999999999907</v>
      </c>
    </row>
    <row r="22" spans="1:7">
      <c r="A22" s="6" t="str">
        <f t="shared" si="0"/>
        <v>FLT1_1mMFT003437-010.000001</v>
      </c>
      <c r="B22" s="17" t="s">
        <v>1202</v>
      </c>
      <c r="C22" s="18" t="s">
        <v>2086</v>
      </c>
      <c r="D22" s="8">
        <v>9.9999999999999995E-7</v>
      </c>
      <c r="E22" s="9">
        <v>60.61</v>
      </c>
      <c r="F22" s="23"/>
      <c r="G22" s="20"/>
    </row>
    <row r="23" spans="1:7">
      <c r="A23" s="6" t="str">
        <f t="shared" si="0"/>
        <v>FLT1_1mMFT000959-040.000001</v>
      </c>
      <c r="B23" s="17" t="s">
        <v>1202</v>
      </c>
      <c r="C23" s="18" t="s">
        <v>2087</v>
      </c>
      <c r="D23" s="8">
        <v>9.9999999999999995E-7</v>
      </c>
      <c r="E23" s="9">
        <v>59.05</v>
      </c>
      <c r="F23" s="23">
        <f>AVERAGE(E23:E24)</f>
        <v>58.14</v>
      </c>
      <c r="G23" s="20">
        <f>(1-(F23-F5)/(F9-F5))*100</f>
        <v>4.3404255319148932</v>
      </c>
    </row>
    <row r="24" spans="1:7">
      <c r="A24" s="6" t="str">
        <f t="shared" si="0"/>
        <v>FLT1_1mMFT000959-040.000001</v>
      </c>
      <c r="B24" s="17" t="s">
        <v>1202</v>
      </c>
      <c r="C24" s="18" t="s">
        <v>2087</v>
      </c>
      <c r="D24" s="8">
        <v>9.9999999999999995E-7</v>
      </c>
      <c r="E24" s="9">
        <v>57.23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1205</v>
      </c>
      <c r="C4" s="12" t="s">
        <v>261</v>
      </c>
      <c r="D4" s="13" t="s">
        <v>262</v>
      </c>
      <c r="E4" s="14" t="s">
        <v>1206</v>
      </c>
      <c r="F4" s="15" t="s">
        <v>1207</v>
      </c>
      <c r="G4" s="16" t="s">
        <v>1208</v>
      </c>
    </row>
    <row r="5" spans="1:9">
      <c r="A5" s="6" t="str">
        <f t="shared" ref="A5:A20" si="0">IF(D5="","",B5&amp;C5&amp;D5)</f>
        <v/>
      </c>
      <c r="B5" s="17" t="s">
        <v>1209</v>
      </c>
      <c r="C5" s="18" t="s">
        <v>267</v>
      </c>
      <c r="E5" s="9">
        <v>2.95</v>
      </c>
      <c r="F5" s="19">
        <f>AVERAGE(E5:E6)</f>
        <v>3.42</v>
      </c>
    </row>
    <row r="6" spans="1:9">
      <c r="A6" s="6" t="str">
        <f t="shared" si="0"/>
        <v/>
      </c>
      <c r="B6" s="17" t="s">
        <v>1210</v>
      </c>
      <c r="C6" s="18" t="s">
        <v>267</v>
      </c>
      <c r="E6" s="9">
        <v>3.89</v>
      </c>
      <c r="F6" s="19"/>
    </row>
    <row r="7" spans="1:9">
      <c r="A7" s="6" t="str">
        <f t="shared" si="0"/>
        <v/>
      </c>
      <c r="B7" s="17" t="s">
        <v>1211</v>
      </c>
      <c r="C7" s="18" t="s">
        <v>270</v>
      </c>
      <c r="E7" s="9">
        <v>23.68</v>
      </c>
      <c r="F7" s="19">
        <f>AVERAGE(E7:E8)</f>
        <v>23.86</v>
      </c>
    </row>
    <row r="8" spans="1:9">
      <c r="A8" s="6" t="str">
        <f t="shared" si="0"/>
        <v/>
      </c>
      <c r="B8" s="17" t="s">
        <v>1211</v>
      </c>
      <c r="C8" s="18" t="s">
        <v>270</v>
      </c>
      <c r="E8" s="9">
        <v>24.04</v>
      </c>
      <c r="F8" s="19"/>
    </row>
    <row r="9" spans="1:9">
      <c r="A9" s="6" t="str">
        <f t="shared" si="0"/>
        <v>FLT3_1mMStaurosporine0.00001</v>
      </c>
      <c r="B9" s="17" t="s">
        <v>1211</v>
      </c>
      <c r="C9" s="18" t="s">
        <v>1212</v>
      </c>
      <c r="D9" s="8">
        <v>1.0000000000000001E-5</v>
      </c>
      <c r="E9" s="9">
        <v>4.6900000000000004</v>
      </c>
      <c r="F9" s="19">
        <f>AVERAGE(E9:E10)</f>
        <v>4.625</v>
      </c>
      <c r="G9" s="20">
        <f>(1-(F9-F5)/(F7-F5))*100</f>
        <v>94.104696673189821</v>
      </c>
    </row>
    <row r="10" spans="1:9">
      <c r="A10" s="6" t="str">
        <f t="shared" si="0"/>
        <v>FLT3_1mMStaurosporine0.00001</v>
      </c>
      <c r="B10" s="17" t="s">
        <v>1211</v>
      </c>
      <c r="C10" s="18" t="s">
        <v>272</v>
      </c>
      <c r="D10" s="8">
        <v>1.0000000000000001E-5</v>
      </c>
      <c r="E10" s="21">
        <v>4.5599999999999996</v>
      </c>
      <c r="F10" s="22"/>
      <c r="G10" s="20"/>
    </row>
    <row r="11" spans="1:9">
      <c r="A11" s="6" t="str">
        <f t="shared" si="0"/>
        <v>FLT3_1mMFT002787-120.000001</v>
      </c>
      <c r="B11" s="17" t="s">
        <v>1211</v>
      </c>
      <c r="C11" s="18" t="s">
        <v>2083</v>
      </c>
      <c r="D11" s="8">
        <v>9.9999999999999995E-7</v>
      </c>
      <c r="E11" s="9">
        <v>23.22</v>
      </c>
      <c r="F11" s="19">
        <f>AVERAGE(E11:E12)</f>
        <v>23.47</v>
      </c>
      <c r="G11" s="20">
        <f>(1-(F11-F5)/(F7-F5))*100</f>
        <v>1.9080234833659504</v>
      </c>
    </row>
    <row r="12" spans="1:9">
      <c r="A12" s="6" t="str">
        <f t="shared" si="0"/>
        <v>FLT3_1mMFT002787-120.000001</v>
      </c>
      <c r="B12" s="17" t="s">
        <v>1211</v>
      </c>
      <c r="C12" s="18" t="s">
        <v>2083</v>
      </c>
      <c r="D12" s="8">
        <v>9.9999999999999995E-7</v>
      </c>
      <c r="E12" s="9">
        <v>23.72</v>
      </c>
      <c r="F12" s="19"/>
      <c r="G12" s="20"/>
    </row>
    <row r="13" spans="1:9">
      <c r="A13" s="6" t="str">
        <f t="shared" si="0"/>
        <v>FLT3_1mMFT003666-010.000001</v>
      </c>
      <c r="B13" s="17" t="s">
        <v>1211</v>
      </c>
      <c r="C13" s="18" t="s">
        <v>2084</v>
      </c>
      <c r="D13" s="8">
        <v>9.9999999999999995E-7</v>
      </c>
      <c r="E13" s="9">
        <v>25.06</v>
      </c>
      <c r="F13" s="19">
        <f>AVERAGE(E13:E14)</f>
        <v>24.725000000000001</v>
      </c>
      <c r="G13" s="20">
        <f>(1-(F13-F5)/(F7-F5))*100</f>
        <v>-4.2318982387475668</v>
      </c>
    </row>
    <row r="14" spans="1:9">
      <c r="A14" s="6" t="str">
        <f t="shared" si="0"/>
        <v>FLT3_1mMFT003666-010.000001</v>
      </c>
      <c r="B14" s="17" t="s">
        <v>1211</v>
      </c>
      <c r="C14" s="18" t="s">
        <v>2084</v>
      </c>
      <c r="D14" s="8">
        <v>9.9999999999999995E-7</v>
      </c>
      <c r="E14" s="9">
        <v>24.39</v>
      </c>
      <c r="F14" s="19"/>
      <c r="G14" s="20"/>
    </row>
    <row r="15" spans="1:9">
      <c r="A15" s="6" t="str">
        <f t="shared" si="0"/>
        <v>FLT3_1mMFT001973-170.000001</v>
      </c>
      <c r="B15" s="17" t="s">
        <v>1211</v>
      </c>
      <c r="C15" s="18" t="s">
        <v>2085</v>
      </c>
      <c r="D15" s="8">
        <v>9.9999999999999995E-7</v>
      </c>
      <c r="E15" s="9">
        <v>26.19</v>
      </c>
      <c r="F15" s="19">
        <f>AVERAGE(E15:E16)</f>
        <v>25.935000000000002</v>
      </c>
      <c r="G15" s="20">
        <f>(1-(F15-F5)/(F7-F5))*100</f>
        <v>-10.151663405088085</v>
      </c>
    </row>
    <row r="16" spans="1:9">
      <c r="A16" s="6" t="str">
        <f t="shared" si="0"/>
        <v>FLT3_1mMFT001973-170.000001</v>
      </c>
      <c r="B16" s="17" t="s">
        <v>1211</v>
      </c>
      <c r="C16" s="18" t="s">
        <v>2085</v>
      </c>
      <c r="D16" s="8">
        <v>9.9999999999999995E-7</v>
      </c>
      <c r="E16" s="9">
        <v>25.68</v>
      </c>
      <c r="F16" s="19"/>
      <c r="G16" s="20"/>
    </row>
    <row r="17" spans="1:7">
      <c r="A17" s="6" t="str">
        <f t="shared" si="0"/>
        <v>FLT3_1mMFT003437-010.000001</v>
      </c>
      <c r="B17" s="17" t="s">
        <v>1211</v>
      </c>
      <c r="C17" s="18" t="s">
        <v>2086</v>
      </c>
      <c r="D17" s="8">
        <v>9.9999999999999995E-7</v>
      </c>
      <c r="E17" s="9">
        <v>17.36</v>
      </c>
      <c r="F17" s="19">
        <f>AVERAGE(E17:E18)</f>
        <v>17.7</v>
      </c>
      <c r="G17" s="20">
        <f>(1-(F17-F5)/(F7-F5))*100</f>
        <v>30.136986301369863</v>
      </c>
    </row>
    <row r="18" spans="1:7">
      <c r="A18" s="6" t="str">
        <f t="shared" si="0"/>
        <v>FLT3_1mMFT003437-010.000001</v>
      </c>
      <c r="B18" s="17" t="s">
        <v>1211</v>
      </c>
      <c r="C18" s="18" t="s">
        <v>2086</v>
      </c>
      <c r="D18" s="8">
        <v>9.9999999999999995E-7</v>
      </c>
      <c r="E18" s="9">
        <v>18.04</v>
      </c>
      <c r="F18" s="19"/>
      <c r="G18" s="20"/>
    </row>
    <row r="19" spans="1:7">
      <c r="A19" s="6" t="str">
        <f t="shared" si="0"/>
        <v>FLT3_1mMFT000959-040.000001</v>
      </c>
      <c r="B19" s="17" t="s">
        <v>1211</v>
      </c>
      <c r="C19" s="18" t="s">
        <v>2087</v>
      </c>
      <c r="D19" s="8">
        <v>9.9999999999999995E-7</v>
      </c>
      <c r="E19" s="9">
        <v>23.96</v>
      </c>
      <c r="F19" s="19">
        <f>AVERAGE(E19:E20)</f>
        <v>23.97</v>
      </c>
      <c r="G19" s="20">
        <f>(1-(F19-F5)/(F7-F5))*100</f>
        <v>-0.53816046966732589</v>
      </c>
    </row>
    <row r="20" spans="1:7">
      <c r="A20" s="6" t="str">
        <f t="shared" si="0"/>
        <v>FLT3_1mMFT000959-040.000001</v>
      </c>
      <c r="B20" s="17" t="s">
        <v>1211</v>
      </c>
      <c r="C20" s="18" t="s">
        <v>2087</v>
      </c>
      <c r="D20" s="8">
        <v>9.9999999999999995E-7</v>
      </c>
      <c r="E20" s="9">
        <v>23.98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1213</v>
      </c>
      <c r="C1" s="6" t="s">
        <v>2079</v>
      </c>
    </row>
    <row r="2" spans="1:9">
      <c r="B2" s="7" t="s">
        <v>1214</v>
      </c>
      <c r="C2" s="6" t="s">
        <v>2078</v>
      </c>
      <c r="H2" s="11"/>
      <c r="I2" s="11"/>
    </row>
    <row r="3" spans="1:9" ht="15" thickBot="1"/>
    <row r="4" spans="1:9" ht="31" thickBot="1">
      <c r="B4" s="12" t="s">
        <v>1215</v>
      </c>
      <c r="C4" s="12" t="s">
        <v>261</v>
      </c>
      <c r="D4" s="13" t="s">
        <v>262</v>
      </c>
      <c r="E4" s="14" t="s">
        <v>1216</v>
      </c>
      <c r="F4" s="15" t="s">
        <v>1217</v>
      </c>
      <c r="G4" s="16" t="s">
        <v>1218</v>
      </c>
    </row>
    <row r="5" spans="1:9">
      <c r="A5" s="6" t="str">
        <f t="shared" ref="A5:A24" si="0">IF(D5="","",B5&amp;C5&amp;D5)</f>
        <v/>
      </c>
      <c r="B5" s="17" t="s">
        <v>1219</v>
      </c>
      <c r="C5" s="18" t="s">
        <v>267</v>
      </c>
      <c r="E5" s="9">
        <v>1.33</v>
      </c>
      <c r="F5" s="23">
        <f>AVERAGE(E5:E8)</f>
        <v>1.5250000000000001</v>
      </c>
    </row>
    <row r="6" spans="1:9">
      <c r="A6" s="6" t="str">
        <f t="shared" si="0"/>
        <v/>
      </c>
      <c r="B6" s="17" t="s">
        <v>1220</v>
      </c>
      <c r="C6" s="18" t="s">
        <v>267</v>
      </c>
      <c r="E6" s="9">
        <v>1.87</v>
      </c>
      <c r="F6" s="23"/>
    </row>
    <row r="7" spans="1:9">
      <c r="A7" s="6" t="str">
        <f t="shared" si="0"/>
        <v/>
      </c>
      <c r="B7" s="17" t="s">
        <v>1221</v>
      </c>
      <c r="C7" s="18" t="s">
        <v>267</v>
      </c>
      <c r="E7" s="9">
        <v>1.32</v>
      </c>
      <c r="F7" s="24"/>
    </row>
    <row r="8" spans="1:9">
      <c r="A8" s="6" t="str">
        <f t="shared" si="0"/>
        <v/>
      </c>
      <c r="B8" s="17" t="s">
        <v>1220</v>
      </c>
      <c r="C8" s="18" t="s">
        <v>267</v>
      </c>
      <c r="E8" s="9">
        <v>1.58</v>
      </c>
      <c r="F8" s="23"/>
    </row>
    <row r="9" spans="1:9">
      <c r="A9" s="6" t="str">
        <f t="shared" si="0"/>
        <v/>
      </c>
      <c r="B9" s="17" t="s">
        <v>1220</v>
      </c>
      <c r="C9" s="18" t="s">
        <v>270</v>
      </c>
      <c r="E9" s="9">
        <v>40.72</v>
      </c>
      <c r="F9" s="23">
        <f>AVERAGE(E9:E12)</f>
        <v>42.064999999999998</v>
      </c>
    </row>
    <row r="10" spans="1:9">
      <c r="A10" s="6" t="str">
        <f t="shared" si="0"/>
        <v/>
      </c>
      <c r="B10" s="17" t="s">
        <v>1220</v>
      </c>
      <c r="C10" s="18" t="s">
        <v>270</v>
      </c>
      <c r="E10" s="9">
        <v>39.909999999999997</v>
      </c>
      <c r="F10" s="23"/>
    </row>
    <row r="11" spans="1:9">
      <c r="A11" s="6" t="str">
        <f t="shared" si="0"/>
        <v/>
      </c>
      <c r="B11" s="17" t="s">
        <v>1222</v>
      </c>
      <c r="C11" s="18" t="s">
        <v>270</v>
      </c>
      <c r="E11" s="9">
        <v>43.5</v>
      </c>
      <c r="F11" s="24"/>
    </row>
    <row r="12" spans="1:9">
      <c r="A12" s="6" t="str">
        <f t="shared" si="0"/>
        <v/>
      </c>
      <c r="B12" s="17" t="s">
        <v>1220</v>
      </c>
      <c r="C12" s="18" t="s">
        <v>270</v>
      </c>
      <c r="E12" s="9">
        <v>44.13</v>
      </c>
      <c r="F12" s="23"/>
    </row>
    <row r="13" spans="1:9">
      <c r="A13" s="6" t="str">
        <f t="shared" si="0"/>
        <v>FLT4_1mMStaurosporine0.00001</v>
      </c>
      <c r="B13" s="17" t="s">
        <v>1222</v>
      </c>
      <c r="C13" s="18" t="s">
        <v>272</v>
      </c>
      <c r="D13" s="8">
        <v>1.0000000000000001E-5</v>
      </c>
      <c r="E13" s="9">
        <v>1.67</v>
      </c>
      <c r="F13" s="23">
        <f>AVERAGE(E13:E14)</f>
        <v>1.7050000000000001</v>
      </c>
      <c r="G13" s="20">
        <f>(1-(F13-F5)/(F9-F5))*100</f>
        <v>99.555994079921064</v>
      </c>
    </row>
    <row r="14" spans="1:9">
      <c r="A14" s="6" t="str">
        <f t="shared" si="0"/>
        <v>FLT4_1mMStaurosporine0.00001</v>
      </c>
      <c r="B14" s="17" t="s">
        <v>1223</v>
      </c>
      <c r="C14" s="18" t="s">
        <v>272</v>
      </c>
      <c r="D14" s="8">
        <v>1.0000000000000001E-5</v>
      </c>
      <c r="E14" s="9">
        <v>1.74</v>
      </c>
      <c r="F14" s="23"/>
      <c r="G14" s="20"/>
    </row>
    <row r="15" spans="1:9">
      <c r="A15" s="6" t="str">
        <f t="shared" si="0"/>
        <v>FLT4_1mMFT002787-120.000001</v>
      </c>
      <c r="B15" s="17" t="s">
        <v>1223</v>
      </c>
      <c r="C15" s="18" t="s">
        <v>2083</v>
      </c>
      <c r="D15" s="8">
        <v>9.9999999999999995E-7</v>
      </c>
      <c r="E15" s="9">
        <v>43.53</v>
      </c>
      <c r="F15" s="23">
        <f>AVERAGE(E15:E16)</f>
        <v>43.674999999999997</v>
      </c>
      <c r="G15" s="20">
        <f>(1-(F15-F5)/(F9-F5))*100</f>
        <v>-3.9713862851504578</v>
      </c>
    </row>
    <row r="16" spans="1:9">
      <c r="A16" s="6" t="str">
        <f t="shared" si="0"/>
        <v>FLT4_1mMFT002787-120.000001</v>
      </c>
      <c r="B16" s="17" t="s">
        <v>1220</v>
      </c>
      <c r="C16" s="18" t="s">
        <v>2083</v>
      </c>
      <c r="D16" s="8">
        <v>9.9999999999999995E-7</v>
      </c>
      <c r="E16" s="9">
        <v>43.82</v>
      </c>
      <c r="F16" s="23"/>
      <c r="G16" s="20"/>
    </row>
    <row r="17" spans="1:7">
      <c r="A17" s="6" t="str">
        <f t="shared" si="0"/>
        <v>FLT4_1mMFT003666-010.000001</v>
      </c>
      <c r="B17" s="17" t="s">
        <v>1222</v>
      </c>
      <c r="C17" s="18" t="s">
        <v>2084</v>
      </c>
      <c r="D17" s="8">
        <v>9.9999999999999995E-7</v>
      </c>
      <c r="E17" s="9">
        <v>44.36</v>
      </c>
      <c r="F17" s="23">
        <f>AVERAGE(E17:E18)</f>
        <v>44.06</v>
      </c>
      <c r="G17" s="20">
        <f>(1-(F17-F5)/(F9-F5))*100</f>
        <v>-4.9210656142081977</v>
      </c>
    </row>
    <row r="18" spans="1:7">
      <c r="A18" s="6" t="str">
        <f t="shared" si="0"/>
        <v>FLT4_1mMFT003666-010.000001</v>
      </c>
      <c r="B18" s="17" t="s">
        <v>1224</v>
      </c>
      <c r="C18" s="18" t="s">
        <v>2084</v>
      </c>
      <c r="D18" s="8">
        <v>9.9999999999999995E-7</v>
      </c>
      <c r="E18" s="9">
        <v>43.76</v>
      </c>
      <c r="F18" s="23"/>
      <c r="G18" s="20"/>
    </row>
    <row r="19" spans="1:7">
      <c r="A19" s="6" t="str">
        <f t="shared" si="0"/>
        <v>FLT4_1mMFT001973-170.000001</v>
      </c>
      <c r="B19" s="17" t="s">
        <v>1220</v>
      </c>
      <c r="C19" s="18" t="s">
        <v>2085</v>
      </c>
      <c r="D19" s="8">
        <v>9.9999999999999995E-7</v>
      </c>
      <c r="E19" s="9">
        <v>39.29</v>
      </c>
      <c r="F19" s="23">
        <f>AVERAGE(E19:E20)</f>
        <v>39.335000000000001</v>
      </c>
      <c r="G19" s="20">
        <f>(1-(F19-F5)/(F9-F5))*100</f>
        <v>6.7340897878638284</v>
      </c>
    </row>
    <row r="20" spans="1:7">
      <c r="A20" s="6" t="str">
        <f t="shared" si="0"/>
        <v>FLT4_1mMFT001973-170.000001</v>
      </c>
      <c r="B20" s="17" t="s">
        <v>1225</v>
      </c>
      <c r="C20" s="18" t="s">
        <v>2085</v>
      </c>
      <c r="D20" s="8">
        <v>9.9999999999999995E-7</v>
      </c>
      <c r="E20" s="21">
        <v>39.380000000000003</v>
      </c>
      <c r="F20" s="23"/>
      <c r="G20" s="20"/>
    </row>
    <row r="21" spans="1:7">
      <c r="A21" s="6" t="str">
        <f t="shared" si="0"/>
        <v>FLT4_1mMFT003437-010.000001</v>
      </c>
      <c r="B21" s="17" t="s">
        <v>1225</v>
      </c>
      <c r="C21" s="18" t="s">
        <v>2086</v>
      </c>
      <c r="D21" s="8">
        <v>9.9999999999999995E-7</v>
      </c>
      <c r="E21" s="9">
        <v>41.55</v>
      </c>
      <c r="F21" s="23">
        <f>AVERAGE(E21:E22)</f>
        <v>40.989999999999995</v>
      </c>
      <c r="G21" s="20">
        <f>(1-(F21-F5)/(F9-F5))*100</f>
        <v>2.6517020226936472</v>
      </c>
    </row>
    <row r="22" spans="1:7">
      <c r="A22" s="6" t="str">
        <f t="shared" si="0"/>
        <v>FLT4_1mMFT003437-010.000001</v>
      </c>
      <c r="B22" s="17" t="s">
        <v>1221</v>
      </c>
      <c r="C22" s="18" t="s">
        <v>2086</v>
      </c>
      <c r="D22" s="8">
        <v>9.9999999999999995E-7</v>
      </c>
      <c r="E22" s="9">
        <v>40.43</v>
      </c>
      <c r="F22" s="23"/>
      <c r="G22" s="20"/>
    </row>
    <row r="23" spans="1:7">
      <c r="A23" s="6" t="str">
        <f t="shared" si="0"/>
        <v>FLT4_1mMFT000959-040.000001</v>
      </c>
      <c r="B23" s="17" t="s">
        <v>1220</v>
      </c>
      <c r="C23" s="18" t="s">
        <v>2087</v>
      </c>
      <c r="D23" s="8">
        <v>9.9999999999999995E-7</v>
      </c>
      <c r="E23" s="9">
        <v>35.71</v>
      </c>
      <c r="F23" s="23">
        <f>AVERAGE(E23:E24)</f>
        <v>30.36</v>
      </c>
      <c r="G23" s="20">
        <f>(1-(F23-F5)/(F9-F5))*100</f>
        <v>28.872718302910705</v>
      </c>
    </row>
    <row r="24" spans="1:7">
      <c r="A24" s="6" t="str">
        <f t="shared" si="0"/>
        <v>FLT4_1mMFT000959-040.000001</v>
      </c>
      <c r="B24" s="17" t="s">
        <v>1224</v>
      </c>
      <c r="C24" s="18" t="s">
        <v>2087</v>
      </c>
      <c r="D24" s="8">
        <v>9.9999999999999995E-7</v>
      </c>
      <c r="E24" s="9">
        <v>25.01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1134</v>
      </c>
      <c r="C1" s="6" t="s">
        <v>2079</v>
      </c>
    </row>
    <row r="2" spans="1:9">
      <c r="B2" s="7" t="s">
        <v>1226</v>
      </c>
      <c r="C2" s="6" t="s">
        <v>2078</v>
      </c>
      <c r="H2" s="11"/>
      <c r="I2" s="11"/>
    </row>
    <row r="3" spans="1:9" ht="15" thickBot="1"/>
    <row r="4" spans="1:9" ht="31" thickBot="1">
      <c r="B4" s="12" t="s">
        <v>1151</v>
      </c>
      <c r="C4" s="12" t="s">
        <v>1227</v>
      </c>
      <c r="D4" s="13" t="s">
        <v>1228</v>
      </c>
      <c r="E4" s="14" t="s">
        <v>1229</v>
      </c>
      <c r="F4" s="15" t="s">
        <v>1230</v>
      </c>
      <c r="G4" s="16" t="s">
        <v>1231</v>
      </c>
    </row>
    <row r="5" spans="1:9">
      <c r="A5" s="6" t="str">
        <f t="shared" ref="A5:A24" si="0">IF(D5="","",B5&amp;C5&amp;D5)</f>
        <v/>
      </c>
      <c r="B5" s="17" t="s">
        <v>1232</v>
      </c>
      <c r="C5" s="18" t="s">
        <v>267</v>
      </c>
      <c r="E5" s="9">
        <v>3.72</v>
      </c>
      <c r="F5" s="23">
        <f>AVERAGE(E5:E8)</f>
        <v>3.5949999999999998</v>
      </c>
    </row>
    <row r="6" spans="1:9">
      <c r="A6" s="6" t="str">
        <f t="shared" si="0"/>
        <v/>
      </c>
      <c r="B6" s="17" t="s">
        <v>1233</v>
      </c>
      <c r="C6" s="18" t="s">
        <v>267</v>
      </c>
      <c r="E6" s="9">
        <v>3.94</v>
      </c>
      <c r="F6" s="23"/>
    </row>
    <row r="7" spans="1:9">
      <c r="A7" s="6" t="str">
        <f t="shared" si="0"/>
        <v/>
      </c>
      <c r="B7" s="17" t="s">
        <v>1233</v>
      </c>
      <c r="C7" s="18" t="s">
        <v>267</v>
      </c>
      <c r="E7" s="9">
        <v>2.77</v>
      </c>
      <c r="F7" s="24"/>
    </row>
    <row r="8" spans="1:9">
      <c r="A8" s="6" t="str">
        <f t="shared" si="0"/>
        <v/>
      </c>
      <c r="B8" s="17" t="s">
        <v>1234</v>
      </c>
      <c r="C8" s="18" t="s">
        <v>267</v>
      </c>
      <c r="E8" s="9">
        <v>3.95</v>
      </c>
      <c r="F8" s="23"/>
    </row>
    <row r="9" spans="1:9">
      <c r="A9" s="6" t="str">
        <f t="shared" si="0"/>
        <v/>
      </c>
      <c r="B9" s="17" t="s">
        <v>1233</v>
      </c>
      <c r="C9" s="18" t="s">
        <v>270</v>
      </c>
      <c r="E9" s="9">
        <v>46.2</v>
      </c>
      <c r="F9" s="23">
        <f>AVERAGE(E9:E12)</f>
        <v>44.222499999999997</v>
      </c>
    </row>
    <row r="10" spans="1:9">
      <c r="A10" s="6" t="str">
        <f t="shared" si="0"/>
        <v/>
      </c>
      <c r="B10" s="17" t="s">
        <v>1233</v>
      </c>
      <c r="C10" s="18" t="s">
        <v>270</v>
      </c>
      <c r="E10" s="9">
        <v>46.61</v>
      </c>
      <c r="F10" s="23"/>
    </row>
    <row r="11" spans="1:9">
      <c r="A11" s="6" t="str">
        <f t="shared" si="0"/>
        <v/>
      </c>
      <c r="B11" s="17" t="s">
        <v>1234</v>
      </c>
      <c r="C11" s="18" t="s">
        <v>270</v>
      </c>
      <c r="E11" s="9">
        <v>44.44</v>
      </c>
      <c r="F11" s="24"/>
    </row>
    <row r="12" spans="1:9">
      <c r="A12" s="6" t="str">
        <f t="shared" si="0"/>
        <v/>
      </c>
      <c r="B12" s="17" t="s">
        <v>1235</v>
      </c>
      <c r="C12" s="18" t="s">
        <v>270</v>
      </c>
      <c r="E12" s="9">
        <v>39.64</v>
      </c>
      <c r="F12" s="23"/>
    </row>
    <row r="13" spans="1:9">
      <c r="A13" s="6" t="str">
        <f t="shared" si="0"/>
        <v>FMS_1mMStaurosporine0.00001</v>
      </c>
      <c r="B13" s="17" t="s">
        <v>1234</v>
      </c>
      <c r="C13" s="18" t="s">
        <v>1236</v>
      </c>
      <c r="D13" s="8">
        <v>1.0000000000000001E-5</v>
      </c>
      <c r="E13" s="9">
        <v>3.78</v>
      </c>
      <c r="F13" s="23">
        <f>AVERAGE(E13:E14)</f>
        <v>3.78</v>
      </c>
      <c r="G13" s="20">
        <f>(1-(F13-F5)/(F9-F5))*100</f>
        <v>99.544643406559601</v>
      </c>
    </row>
    <row r="14" spans="1:9">
      <c r="A14" s="6" t="str">
        <f t="shared" si="0"/>
        <v>FMS_1mMStaurosporine0.00001</v>
      </c>
      <c r="B14" s="17" t="s">
        <v>1234</v>
      </c>
      <c r="C14" s="18" t="s">
        <v>272</v>
      </c>
      <c r="D14" s="8">
        <v>1.0000000000000001E-5</v>
      </c>
      <c r="E14" s="9">
        <v>3.78</v>
      </c>
      <c r="F14" s="23"/>
      <c r="G14" s="20"/>
    </row>
    <row r="15" spans="1:9">
      <c r="A15" s="6" t="str">
        <f t="shared" si="0"/>
        <v>FMS_1mMFT002787-120.000001</v>
      </c>
      <c r="B15" s="17" t="s">
        <v>1234</v>
      </c>
      <c r="C15" s="18" t="s">
        <v>2083</v>
      </c>
      <c r="D15" s="8">
        <v>9.9999999999999995E-7</v>
      </c>
      <c r="E15" s="9">
        <v>45.11</v>
      </c>
      <c r="F15" s="23">
        <f>AVERAGE(E15:E16)</f>
        <v>45.364999999999995</v>
      </c>
      <c r="G15" s="20">
        <f>(1-(F15-F5)/(F9-F5))*100</f>
        <v>-2.8121346378684242</v>
      </c>
    </row>
    <row r="16" spans="1:9">
      <c r="A16" s="6" t="str">
        <f t="shared" si="0"/>
        <v>FMS_1mMFT002787-120.000001</v>
      </c>
      <c r="B16" s="17" t="s">
        <v>1233</v>
      </c>
      <c r="C16" s="18" t="s">
        <v>2083</v>
      </c>
      <c r="D16" s="8">
        <v>9.9999999999999995E-7</v>
      </c>
      <c r="E16" s="9">
        <v>45.62</v>
      </c>
      <c r="F16" s="23"/>
      <c r="G16" s="20"/>
    </row>
    <row r="17" spans="1:7">
      <c r="A17" s="6" t="str">
        <f t="shared" si="0"/>
        <v>FMS_1mMFT003666-010.000001</v>
      </c>
      <c r="B17" s="17" t="s">
        <v>1233</v>
      </c>
      <c r="C17" s="18" t="s">
        <v>2084</v>
      </c>
      <c r="D17" s="8">
        <v>9.9999999999999995E-7</v>
      </c>
      <c r="E17" s="9">
        <v>40.659999999999997</v>
      </c>
      <c r="F17" s="23">
        <f>AVERAGE(E17:E18)</f>
        <v>40.569999999999993</v>
      </c>
      <c r="G17" s="20">
        <f>(1-(F17-F5)/(F9-F5))*100</f>
        <v>8.9902159867085167</v>
      </c>
    </row>
    <row r="18" spans="1:7">
      <c r="A18" s="6" t="str">
        <f t="shared" si="0"/>
        <v>FMS_1mMFT003666-010.000001</v>
      </c>
      <c r="B18" s="17" t="s">
        <v>1233</v>
      </c>
      <c r="C18" s="18" t="s">
        <v>2084</v>
      </c>
      <c r="D18" s="8">
        <v>9.9999999999999995E-7</v>
      </c>
      <c r="E18" s="9">
        <v>40.479999999999997</v>
      </c>
      <c r="F18" s="23"/>
      <c r="G18" s="20"/>
    </row>
    <row r="19" spans="1:7">
      <c r="A19" s="6" t="str">
        <f t="shared" si="0"/>
        <v>FMS_1mMFT001973-170.000001</v>
      </c>
      <c r="B19" s="17" t="s">
        <v>1235</v>
      </c>
      <c r="C19" s="18" t="s">
        <v>2085</v>
      </c>
      <c r="D19" s="8">
        <v>9.9999999999999995E-7</v>
      </c>
      <c r="E19" s="9">
        <v>28.05</v>
      </c>
      <c r="F19" s="23">
        <f>AVERAGE(E19:E20)</f>
        <v>28.54</v>
      </c>
      <c r="G19" s="20">
        <f>(1-(F19-F5)/(F9-F5))*100</f>
        <v>38.60070149529259</v>
      </c>
    </row>
    <row r="20" spans="1:7">
      <c r="A20" s="6" t="str">
        <f t="shared" si="0"/>
        <v>FMS_1mMFT001973-170.000001</v>
      </c>
      <c r="B20" s="17" t="s">
        <v>1233</v>
      </c>
      <c r="C20" s="18" t="s">
        <v>2085</v>
      </c>
      <c r="D20" s="8">
        <v>9.9999999999999995E-7</v>
      </c>
      <c r="E20" s="21">
        <v>29.03</v>
      </c>
      <c r="F20" s="23"/>
      <c r="G20" s="20"/>
    </row>
    <row r="21" spans="1:7">
      <c r="A21" s="6" t="str">
        <f t="shared" si="0"/>
        <v>FMS_1mMFT003437-010.000001</v>
      </c>
      <c r="B21" s="17" t="s">
        <v>1232</v>
      </c>
      <c r="C21" s="18" t="s">
        <v>2086</v>
      </c>
      <c r="D21" s="8">
        <v>9.9999999999999995E-7</v>
      </c>
      <c r="E21" s="9">
        <v>44.04</v>
      </c>
      <c r="F21" s="23">
        <f>AVERAGE(E21:E22)</f>
        <v>44.045000000000002</v>
      </c>
      <c r="G21" s="20">
        <f>(1-(F21-F5)/(F9-F5))*100</f>
        <v>0.43689619100362176</v>
      </c>
    </row>
    <row r="22" spans="1:7">
      <c r="A22" s="6" t="str">
        <f t="shared" si="0"/>
        <v>FMS_1mMFT003437-010.000001</v>
      </c>
      <c r="B22" s="17" t="s">
        <v>1232</v>
      </c>
      <c r="C22" s="18" t="s">
        <v>2086</v>
      </c>
      <c r="D22" s="8">
        <v>9.9999999999999995E-7</v>
      </c>
      <c r="E22" s="9">
        <v>44.05</v>
      </c>
      <c r="F22" s="23"/>
      <c r="G22" s="20"/>
    </row>
    <row r="23" spans="1:7">
      <c r="A23" s="6" t="str">
        <f t="shared" si="0"/>
        <v>FMS_1mMFT000959-040.000001</v>
      </c>
      <c r="B23" s="17" t="s">
        <v>1233</v>
      </c>
      <c r="C23" s="18" t="s">
        <v>2087</v>
      </c>
      <c r="D23" s="8">
        <v>9.9999999999999995E-7</v>
      </c>
      <c r="E23" s="9">
        <v>40</v>
      </c>
      <c r="F23" s="23">
        <f>AVERAGE(E23:E24)</f>
        <v>39.924999999999997</v>
      </c>
      <c r="G23" s="20">
        <f>(1-(F23-F5)/(F9-F5))*100</f>
        <v>10.577810596270998</v>
      </c>
    </row>
    <row r="24" spans="1:7">
      <c r="A24" s="6" t="str">
        <f t="shared" si="0"/>
        <v>FMS_1mMFT000959-040.000001</v>
      </c>
      <c r="B24" s="17" t="s">
        <v>1233</v>
      </c>
      <c r="C24" s="18" t="s">
        <v>2087</v>
      </c>
      <c r="D24" s="8">
        <v>9.9999999999999995E-7</v>
      </c>
      <c r="E24" s="9">
        <v>39.85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1237</v>
      </c>
      <c r="C5" s="18" t="s">
        <v>267</v>
      </c>
      <c r="E5" s="9">
        <v>3.52</v>
      </c>
      <c r="F5" s="23">
        <f>AVERAGE(E5:E8)</f>
        <v>3.2574999999999998</v>
      </c>
    </row>
    <row r="6" spans="1:9">
      <c r="A6" s="6" t="str">
        <f t="shared" si="0"/>
        <v/>
      </c>
      <c r="B6" s="17" t="s">
        <v>1238</v>
      </c>
      <c r="C6" s="18" t="s">
        <v>267</v>
      </c>
      <c r="E6" s="9">
        <v>3.15</v>
      </c>
      <c r="F6" s="23"/>
    </row>
    <row r="7" spans="1:9">
      <c r="A7" s="6" t="str">
        <f t="shared" si="0"/>
        <v/>
      </c>
      <c r="B7" s="17" t="s">
        <v>1237</v>
      </c>
      <c r="C7" s="18" t="s">
        <v>267</v>
      </c>
      <c r="E7" s="9">
        <v>2.34</v>
      </c>
      <c r="F7" s="24"/>
    </row>
    <row r="8" spans="1:9">
      <c r="A8" s="6" t="str">
        <f t="shared" si="0"/>
        <v/>
      </c>
      <c r="B8" s="17" t="s">
        <v>1237</v>
      </c>
      <c r="C8" s="18" t="s">
        <v>267</v>
      </c>
      <c r="E8" s="9">
        <v>4.0199999999999996</v>
      </c>
      <c r="F8" s="23"/>
    </row>
    <row r="9" spans="1:9">
      <c r="A9" s="6" t="str">
        <f t="shared" si="0"/>
        <v/>
      </c>
      <c r="B9" s="17" t="s">
        <v>1237</v>
      </c>
      <c r="C9" s="18" t="s">
        <v>270</v>
      </c>
      <c r="E9" s="9">
        <v>26.59</v>
      </c>
      <c r="F9" s="23">
        <f>AVERAGE(E9:E12)</f>
        <v>26.44</v>
      </c>
    </row>
    <row r="10" spans="1:9">
      <c r="A10" s="6" t="str">
        <f t="shared" si="0"/>
        <v/>
      </c>
      <c r="B10" s="17" t="s">
        <v>1237</v>
      </c>
      <c r="C10" s="18" t="s">
        <v>270</v>
      </c>
      <c r="E10" s="9">
        <v>25.54</v>
      </c>
      <c r="F10" s="23"/>
    </row>
    <row r="11" spans="1:9">
      <c r="A11" s="6" t="str">
        <f t="shared" si="0"/>
        <v/>
      </c>
      <c r="B11" s="17" t="s">
        <v>1238</v>
      </c>
      <c r="C11" s="18" t="s">
        <v>270</v>
      </c>
      <c r="E11" s="9">
        <v>26.4</v>
      </c>
      <c r="F11" s="24"/>
    </row>
    <row r="12" spans="1:9">
      <c r="A12" s="6" t="str">
        <f t="shared" si="0"/>
        <v/>
      </c>
      <c r="B12" s="17" t="s">
        <v>1237</v>
      </c>
      <c r="C12" s="18" t="s">
        <v>270</v>
      </c>
      <c r="E12" s="9">
        <v>27.23</v>
      </c>
      <c r="F12" s="23"/>
    </row>
    <row r="13" spans="1:9">
      <c r="A13" s="6" t="str">
        <f t="shared" si="0"/>
        <v>FRK_1mMStaurosporine0.00001</v>
      </c>
      <c r="B13" s="17" t="s">
        <v>1237</v>
      </c>
      <c r="C13" s="18" t="s">
        <v>1172</v>
      </c>
      <c r="D13" s="8">
        <v>1.0000000000000001E-5</v>
      </c>
      <c r="E13" s="9">
        <v>3.34</v>
      </c>
      <c r="F13" s="23">
        <f>AVERAGE(E13:E14)</f>
        <v>3.63</v>
      </c>
      <c r="G13" s="20">
        <f>(1-(F13-F5)/(F9-F5))*100</f>
        <v>98.393184514180959</v>
      </c>
    </row>
    <row r="14" spans="1:9">
      <c r="A14" s="6" t="str">
        <f t="shared" si="0"/>
        <v>FRK_1mMStaurosporine0.00001</v>
      </c>
      <c r="B14" s="17" t="s">
        <v>1237</v>
      </c>
      <c r="C14" s="18" t="s">
        <v>1239</v>
      </c>
      <c r="D14" s="8">
        <v>1.0000000000000001E-5</v>
      </c>
      <c r="E14" s="9">
        <v>3.92</v>
      </c>
      <c r="F14" s="23"/>
      <c r="G14" s="20"/>
    </row>
    <row r="15" spans="1:9">
      <c r="A15" s="6" t="str">
        <f t="shared" si="0"/>
        <v>FRK_1mMFT002787-120.000001</v>
      </c>
      <c r="B15" s="17" t="s">
        <v>1237</v>
      </c>
      <c r="C15" s="18" t="s">
        <v>2083</v>
      </c>
      <c r="D15" s="8">
        <v>9.9999999999999995E-7</v>
      </c>
      <c r="E15" s="9">
        <v>25.05</v>
      </c>
      <c r="F15" s="23">
        <f>AVERAGE(E15:E16)</f>
        <v>25.060000000000002</v>
      </c>
      <c r="G15" s="20">
        <f>(1-(F15-F5)/(F9-F5))*100</f>
        <v>5.952766095114848</v>
      </c>
    </row>
    <row r="16" spans="1:9">
      <c r="A16" s="6" t="str">
        <f t="shared" si="0"/>
        <v>FRK_1mMFT002787-120.000001</v>
      </c>
      <c r="B16" s="17" t="s">
        <v>1237</v>
      </c>
      <c r="C16" s="18" t="s">
        <v>2083</v>
      </c>
      <c r="D16" s="8">
        <v>9.9999999999999995E-7</v>
      </c>
      <c r="E16" s="9">
        <v>25.07</v>
      </c>
      <c r="F16" s="23"/>
      <c r="G16" s="20"/>
    </row>
    <row r="17" spans="1:7">
      <c r="A17" s="6" t="str">
        <f t="shared" si="0"/>
        <v>FRK_1mMFT003666-010.000001</v>
      </c>
      <c r="B17" s="17" t="s">
        <v>1237</v>
      </c>
      <c r="C17" s="18" t="s">
        <v>2084</v>
      </c>
      <c r="D17" s="8">
        <v>9.9999999999999995E-7</v>
      </c>
      <c r="E17" s="9">
        <v>23.51</v>
      </c>
      <c r="F17" s="23">
        <f>AVERAGE(E17:E18)</f>
        <v>23.340000000000003</v>
      </c>
      <c r="G17" s="20">
        <f>(1-(F17-F5)/(F9-F5))*100</f>
        <v>13.372155720910161</v>
      </c>
    </row>
    <row r="18" spans="1:7">
      <c r="A18" s="6" t="str">
        <f t="shared" si="0"/>
        <v>FRK_1mMFT003666-010.000001</v>
      </c>
      <c r="B18" s="17" t="s">
        <v>1238</v>
      </c>
      <c r="C18" s="18" t="s">
        <v>2084</v>
      </c>
      <c r="D18" s="8">
        <v>9.9999999999999995E-7</v>
      </c>
      <c r="E18" s="9">
        <v>23.17</v>
      </c>
      <c r="F18" s="23"/>
      <c r="G18" s="20"/>
    </row>
    <row r="19" spans="1:7">
      <c r="A19" s="6" t="str">
        <f t="shared" si="0"/>
        <v>FRK_1mMFT001973-170.000001</v>
      </c>
      <c r="B19" s="17" t="s">
        <v>1237</v>
      </c>
      <c r="C19" s="18" t="s">
        <v>2085</v>
      </c>
      <c r="D19" s="8">
        <v>9.9999999999999995E-7</v>
      </c>
      <c r="E19" s="9">
        <v>8.4499999999999993</v>
      </c>
      <c r="F19" s="23">
        <f>AVERAGE(E19:E20)</f>
        <v>8.0949999999999989</v>
      </c>
      <c r="G19" s="20">
        <f>(1-(F19-F5)/(F9-F5))*100</f>
        <v>79.132966677450668</v>
      </c>
    </row>
    <row r="20" spans="1:7">
      <c r="A20" s="6" t="str">
        <f t="shared" si="0"/>
        <v>FRK_1mMFT001973-170.000001</v>
      </c>
      <c r="B20" s="17" t="s">
        <v>1237</v>
      </c>
      <c r="C20" s="18" t="s">
        <v>2085</v>
      </c>
      <c r="D20" s="8">
        <v>9.9999999999999995E-7</v>
      </c>
      <c r="E20" s="9">
        <v>7.74</v>
      </c>
      <c r="F20" s="23"/>
      <c r="G20" s="20"/>
    </row>
    <row r="21" spans="1:7">
      <c r="A21" s="6" t="str">
        <f t="shared" si="0"/>
        <v>FRK_1mMFT003437-010.000001</v>
      </c>
      <c r="B21" s="17" t="s">
        <v>1237</v>
      </c>
      <c r="C21" s="18" t="s">
        <v>2086</v>
      </c>
      <c r="D21" s="8">
        <v>9.9999999999999995E-7</v>
      </c>
      <c r="E21" s="9">
        <v>25.96</v>
      </c>
      <c r="F21" s="23">
        <f>AVERAGE(E21:E22)</f>
        <v>26.255000000000003</v>
      </c>
      <c r="G21" s="20">
        <f>(1-(F21-F5)/(F9-F5))*100</f>
        <v>0.79801574463496117</v>
      </c>
    </row>
    <row r="22" spans="1:7">
      <c r="A22" s="6" t="str">
        <f t="shared" si="0"/>
        <v>FRK_1mMFT003437-010.000001</v>
      </c>
      <c r="B22" s="17" t="s">
        <v>1237</v>
      </c>
      <c r="C22" s="18" t="s">
        <v>2086</v>
      </c>
      <c r="D22" s="8">
        <v>9.9999999999999995E-7</v>
      </c>
      <c r="E22" s="21">
        <v>26.55</v>
      </c>
      <c r="F22" s="23"/>
      <c r="G22" s="20"/>
    </row>
    <row r="23" spans="1:7">
      <c r="A23" s="6" t="str">
        <f t="shared" si="0"/>
        <v>FRK_1mMFT000959-040.000001</v>
      </c>
      <c r="B23" s="17" t="s">
        <v>1237</v>
      </c>
      <c r="C23" s="18" t="s">
        <v>2087</v>
      </c>
      <c r="D23" s="8">
        <v>9.9999999999999995E-7</v>
      </c>
      <c r="E23" s="9">
        <v>27.46</v>
      </c>
      <c r="F23" s="23">
        <f>AVERAGE(E23:E24)</f>
        <v>27.62</v>
      </c>
      <c r="G23" s="20">
        <f>(1-(F23-F5)/(F9-F5))*100</f>
        <v>-5.0900463711851529</v>
      </c>
    </row>
    <row r="24" spans="1:7">
      <c r="A24" s="6" t="str">
        <f t="shared" si="0"/>
        <v>FRK_1mMFT000959-040.000001</v>
      </c>
      <c r="B24" s="17" t="s">
        <v>1237</v>
      </c>
      <c r="C24" s="18" t="s">
        <v>2087</v>
      </c>
      <c r="D24" s="8">
        <v>9.9999999999999995E-7</v>
      </c>
      <c r="E24" s="9">
        <v>27.78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666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667</v>
      </c>
      <c r="C4" s="12" t="s">
        <v>668</v>
      </c>
      <c r="D4" s="13" t="s">
        <v>659</v>
      </c>
      <c r="E4" s="14" t="s">
        <v>263</v>
      </c>
      <c r="F4" s="15" t="s">
        <v>660</v>
      </c>
      <c r="G4" s="16" t="s">
        <v>669</v>
      </c>
    </row>
    <row r="5" spans="1:9">
      <c r="A5" s="6" t="str">
        <f t="shared" ref="A5:A24" si="0">IF(D5="","",B5&amp;C5&amp;D5)</f>
        <v/>
      </c>
      <c r="B5" s="17" t="s">
        <v>2113</v>
      </c>
      <c r="C5" s="18" t="s">
        <v>267</v>
      </c>
      <c r="E5" s="9">
        <v>4.43</v>
      </c>
      <c r="F5" s="23">
        <f>AVERAGE(E5:E8)</f>
        <v>4.375</v>
      </c>
    </row>
    <row r="6" spans="1:9">
      <c r="A6" s="6" t="str">
        <f t="shared" si="0"/>
        <v/>
      </c>
      <c r="B6" s="17" t="s">
        <v>2113</v>
      </c>
      <c r="C6" s="18" t="s">
        <v>267</v>
      </c>
      <c r="E6" s="9">
        <v>4.34</v>
      </c>
      <c r="F6" s="23"/>
    </row>
    <row r="7" spans="1:9">
      <c r="A7" s="6" t="str">
        <f t="shared" si="0"/>
        <v/>
      </c>
      <c r="B7" s="17" t="s">
        <v>2113</v>
      </c>
      <c r="C7" s="18" t="s">
        <v>267</v>
      </c>
      <c r="E7" s="9">
        <v>3.66</v>
      </c>
      <c r="F7" s="24"/>
    </row>
    <row r="8" spans="1:9">
      <c r="A8" s="6" t="str">
        <f t="shared" si="0"/>
        <v/>
      </c>
      <c r="B8" s="17" t="s">
        <v>2113</v>
      </c>
      <c r="C8" s="18" t="s">
        <v>267</v>
      </c>
      <c r="E8" s="9">
        <v>5.07</v>
      </c>
      <c r="F8" s="23"/>
    </row>
    <row r="9" spans="1:9">
      <c r="A9" s="6" t="str">
        <f t="shared" si="0"/>
        <v/>
      </c>
      <c r="B9" s="17" t="s">
        <v>2113</v>
      </c>
      <c r="C9" s="18" t="s">
        <v>270</v>
      </c>
      <c r="E9" s="9">
        <v>37.409999999999997</v>
      </c>
      <c r="F9" s="23">
        <f>AVERAGE(E9:E12)</f>
        <v>38.385000000000005</v>
      </c>
    </row>
    <row r="10" spans="1:9">
      <c r="A10" s="6" t="str">
        <f t="shared" si="0"/>
        <v/>
      </c>
      <c r="B10" s="17" t="s">
        <v>2113</v>
      </c>
      <c r="C10" s="18" t="s">
        <v>270</v>
      </c>
      <c r="E10" s="9">
        <v>36.770000000000003</v>
      </c>
      <c r="F10" s="23"/>
    </row>
    <row r="11" spans="1:9">
      <c r="A11" s="6" t="str">
        <f t="shared" si="0"/>
        <v/>
      </c>
      <c r="B11" s="17" t="s">
        <v>2113</v>
      </c>
      <c r="C11" s="18" t="s">
        <v>270</v>
      </c>
      <c r="E11" s="9">
        <v>39.799999999999997</v>
      </c>
      <c r="F11" s="24"/>
    </row>
    <row r="12" spans="1:9">
      <c r="A12" s="6" t="str">
        <f t="shared" si="0"/>
        <v/>
      </c>
      <c r="B12" s="17" t="s">
        <v>2113</v>
      </c>
      <c r="C12" s="18" t="s">
        <v>270</v>
      </c>
      <c r="E12" s="9">
        <v>39.56</v>
      </c>
      <c r="F12" s="23"/>
    </row>
    <row r="13" spans="1:9">
      <c r="A13" s="6" t="str">
        <f t="shared" si="0"/>
        <v>FYN [isoform a]_1mMStaurosporine0.00001</v>
      </c>
      <c r="B13" s="17" t="s">
        <v>2113</v>
      </c>
      <c r="C13" s="18" t="s">
        <v>272</v>
      </c>
      <c r="D13" s="8">
        <v>1.0000000000000001E-5</v>
      </c>
      <c r="E13" s="9">
        <v>3.84</v>
      </c>
      <c r="F13" s="23">
        <f>AVERAGE(E13:E14)</f>
        <v>3.96</v>
      </c>
      <c r="G13" s="20">
        <f>(1-(F13-F5)/(F9-F5))*100</f>
        <v>101.2202293443105</v>
      </c>
    </row>
    <row r="14" spans="1:9">
      <c r="A14" s="6" t="str">
        <f t="shared" si="0"/>
        <v>FYN [isoform a]_1mMStaurosporine0.00001</v>
      </c>
      <c r="B14" s="17" t="s">
        <v>2113</v>
      </c>
      <c r="C14" s="18" t="s">
        <v>272</v>
      </c>
      <c r="D14" s="8">
        <v>1.0000000000000001E-5</v>
      </c>
      <c r="E14" s="9">
        <v>4.08</v>
      </c>
      <c r="F14" s="23"/>
      <c r="G14" s="20"/>
    </row>
    <row r="15" spans="1:9">
      <c r="A15" s="6" t="str">
        <f t="shared" si="0"/>
        <v>FYN [isoform a]_1mMFT002787-120.000001</v>
      </c>
      <c r="B15" s="17" t="s">
        <v>2113</v>
      </c>
      <c r="C15" s="18" t="s">
        <v>2083</v>
      </c>
      <c r="D15" s="8">
        <v>9.9999999999999995E-7</v>
      </c>
      <c r="E15" s="9">
        <v>39.19</v>
      </c>
      <c r="F15" s="23">
        <f>AVERAGE(E15:E16)</f>
        <v>39.799999999999997</v>
      </c>
      <c r="G15" s="20">
        <f>(1-(F15-F5)/(F9-F5))*100</f>
        <v>-4.1605410173478186</v>
      </c>
    </row>
    <row r="16" spans="1:9">
      <c r="A16" s="6" t="str">
        <f t="shared" si="0"/>
        <v>FYN [isoform a]_1mMFT002787-120.000001</v>
      </c>
      <c r="B16" s="17" t="s">
        <v>2113</v>
      </c>
      <c r="C16" s="18" t="s">
        <v>2083</v>
      </c>
      <c r="D16" s="8">
        <v>9.9999999999999995E-7</v>
      </c>
      <c r="E16" s="9">
        <v>40.409999999999997</v>
      </c>
      <c r="F16" s="23"/>
      <c r="G16" s="20"/>
    </row>
    <row r="17" spans="1:7">
      <c r="A17" s="6" t="str">
        <f t="shared" si="0"/>
        <v>FYN [isoform a]_1mMFT003666-010.000001</v>
      </c>
      <c r="B17" s="17" t="s">
        <v>2113</v>
      </c>
      <c r="C17" s="18" t="s">
        <v>2084</v>
      </c>
      <c r="D17" s="8">
        <v>9.9999999999999995E-7</v>
      </c>
      <c r="E17" s="9">
        <v>39.770000000000003</v>
      </c>
      <c r="F17" s="23">
        <f>AVERAGE(E17:E18)</f>
        <v>38.590000000000003</v>
      </c>
      <c r="G17" s="20">
        <f>(1-(F17-F5)/(F9-F5))*100</f>
        <v>-0.60276389297264643</v>
      </c>
    </row>
    <row r="18" spans="1:7">
      <c r="A18" s="6" t="str">
        <f t="shared" si="0"/>
        <v>FYN [isoform a]_1mMFT003666-010.000001</v>
      </c>
      <c r="B18" s="17" t="s">
        <v>2113</v>
      </c>
      <c r="C18" s="18" t="s">
        <v>2084</v>
      </c>
      <c r="D18" s="8">
        <v>9.9999999999999995E-7</v>
      </c>
      <c r="E18" s="9">
        <v>37.409999999999997</v>
      </c>
      <c r="F18" s="23"/>
      <c r="G18" s="20"/>
    </row>
    <row r="19" spans="1:7">
      <c r="A19" s="6" t="str">
        <f t="shared" si="0"/>
        <v>FYN [isoform a]_1mMFT001973-170.000001</v>
      </c>
      <c r="B19" s="17" t="s">
        <v>2113</v>
      </c>
      <c r="C19" s="18" t="s">
        <v>2085</v>
      </c>
      <c r="D19" s="8">
        <v>9.9999999999999995E-7</v>
      </c>
      <c r="E19" s="9">
        <v>17.2</v>
      </c>
      <c r="F19" s="23">
        <f>AVERAGE(E19:E20)</f>
        <v>17.515000000000001</v>
      </c>
      <c r="G19" s="20">
        <f>(1-(F19-F5)/(F9-F5))*100</f>
        <v>61.364304616289331</v>
      </c>
    </row>
    <row r="20" spans="1:7">
      <c r="A20" s="6" t="str">
        <f t="shared" si="0"/>
        <v>FYN [isoform a]_1mMFT001973-170.000001</v>
      </c>
      <c r="B20" s="17" t="s">
        <v>2113</v>
      </c>
      <c r="C20" s="18" t="s">
        <v>2085</v>
      </c>
      <c r="D20" s="8">
        <v>9.9999999999999995E-7</v>
      </c>
      <c r="E20" s="21">
        <v>17.829999999999998</v>
      </c>
      <c r="F20" s="23"/>
      <c r="G20" s="20"/>
    </row>
    <row r="21" spans="1:7">
      <c r="A21" s="6" t="str">
        <f t="shared" si="0"/>
        <v>FYN [isoform a]_1mMFT003437-010.000001</v>
      </c>
      <c r="B21" s="17" t="s">
        <v>2113</v>
      </c>
      <c r="C21" s="18" t="s">
        <v>2086</v>
      </c>
      <c r="D21" s="8">
        <v>9.9999999999999995E-7</v>
      </c>
      <c r="E21" s="9">
        <v>37.94</v>
      </c>
      <c r="F21" s="23">
        <f>AVERAGE(E21:E22)</f>
        <v>37.364999999999995</v>
      </c>
      <c r="G21" s="20">
        <f>(1-(F21-F5)/(F9-F5))*100</f>
        <v>2.9991179064981166</v>
      </c>
    </row>
    <row r="22" spans="1:7">
      <c r="A22" s="6" t="str">
        <f t="shared" si="0"/>
        <v>FYN [isoform a]_1mMFT003437-010.000001</v>
      </c>
      <c r="B22" s="17" t="s">
        <v>2113</v>
      </c>
      <c r="C22" s="18" t="s">
        <v>2086</v>
      </c>
      <c r="D22" s="8">
        <v>9.9999999999999995E-7</v>
      </c>
      <c r="E22" s="9">
        <v>36.79</v>
      </c>
      <c r="F22" s="23"/>
      <c r="G22" s="20"/>
    </row>
    <row r="23" spans="1:7">
      <c r="A23" s="6" t="str">
        <f t="shared" si="0"/>
        <v>FYN [isoform a]_1mMFT000959-040.000001</v>
      </c>
      <c r="B23" s="17" t="s">
        <v>2113</v>
      </c>
      <c r="C23" s="18" t="s">
        <v>2087</v>
      </c>
      <c r="D23" s="8">
        <v>9.9999999999999995E-7</v>
      </c>
      <c r="E23" s="9">
        <v>40.08</v>
      </c>
      <c r="F23" s="23">
        <f>AVERAGE(E23:E24)</f>
        <v>39.489999999999995</v>
      </c>
      <c r="G23" s="20">
        <f>(1-(F23-F5)/(F9-F5))*100</f>
        <v>-3.2490443987062356</v>
      </c>
    </row>
    <row r="24" spans="1:7">
      <c r="A24" s="6" t="str">
        <f t="shared" si="0"/>
        <v>FYN [isoform a]_1mMFT000959-040.000001</v>
      </c>
      <c r="B24" s="17" t="s">
        <v>2113</v>
      </c>
      <c r="C24" s="18" t="s">
        <v>2087</v>
      </c>
      <c r="D24" s="8">
        <v>9.9999999999999995E-7</v>
      </c>
      <c r="E24" s="9">
        <v>38.9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2114</v>
      </c>
      <c r="C5" s="18" t="s">
        <v>267</v>
      </c>
      <c r="E5" s="9">
        <v>3.13</v>
      </c>
      <c r="F5" s="19">
        <f>AVERAGE(E5:E6)</f>
        <v>2.8049999999999997</v>
      </c>
    </row>
    <row r="6" spans="1:9">
      <c r="A6" s="6" t="str">
        <f t="shared" si="0"/>
        <v/>
      </c>
      <c r="B6" s="17" t="s">
        <v>2114</v>
      </c>
      <c r="C6" s="18" t="s">
        <v>267</v>
      </c>
      <c r="E6" s="9">
        <v>2.48</v>
      </c>
      <c r="F6" s="19"/>
    </row>
    <row r="7" spans="1:9">
      <c r="A7" s="6" t="str">
        <f t="shared" si="0"/>
        <v/>
      </c>
      <c r="B7" s="17" t="s">
        <v>2114</v>
      </c>
      <c r="C7" s="18" t="s">
        <v>270</v>
      </c>
      <c r="E7" s="9">
        <v>42.39</v>
      </c>
      <c r="F7" s="19">
        <f>AVERAGE(E7:E8)</f>
        <v>42.164999999999999</v>
      </c>
    </row>
    <row r="8" spans="1:9">
      <c r="A8" s="6" t="str">
        <f t="shared" si="0"/>
        <v/>
      </c>
      <c r="B8" s="17" t="s">
        <v>2114</v>
      </c>
      <c r="C8" s="18" t="s">
        <v>270</v>
      </c>
      <c r="E8" s="9">
        <v>41.94</v>
      </c>
      <c r="F8" s="19"/>
    </row>
    <row r="9" spans="1:9">
      <c r="A9" s="6" t="str">
        <f t="shared" si="0"/>
        <v>FYN [isoform b]_1mMStaurosporine0.00001</v>
      </c>
      <c r="B9" s="17" t="s">
        <v>2114</v>
      </c>
      <c r="C9" s="18" t="s">
        <v>1459</v>
      </c>
      <c r="D9" s="8">
        <v>1.0000000000000001E-5</v>
      </c>
      <c r="E9" s="9">
        <v>2.2000000000000002</v>
      </c>
      <c r="F9" s="19">
        <f>AVERAGE(E9:E10)</f>
        <v>2.4950000000000001</v>
      </c>
      <c r="G9" s="20">
        <f>(1-(F9-F5)/(F7-F5))*100</f>
        <v>100.78760162601625</v>
      </c>
    </row>
    <row r="10" spans="1:9">
      <c r="A10" s="6" t="str">
        <f t="shared" si="0"/>
        <v>FYN [isoform b]_1mMStaurosporine0.00001</v>
      </c>
      <c r="B10" s="17" t="s">
        <v>2114</v>
      </c>
      <c r="C10" s="18" t="s">
        <v>1482</v>
      </c>
      <c r="D10" s="8">
        <v>1.0000000000000001E-5</v>
      </c>
      <c r="E10" s="21">
        <v>2.79</v>
      </c>
      <c r="F10" s="22"/>
      <c r="G10" s="20"/>
    </row>
    <row r="11" spans="1:9">
      <c r="A11" s="6" t="str">
        <f t="shared" si="0"/>
        <v>FYN [isoform b]_1mMFT002787-120.000001</v>
      </c>
      <c r="B11" s="17" t="s">
        <v>2114</v>
      </c>
      <c r="C11" s="18" t="s">
        <v>2083</v>
      </c>
      <c r="D11" s="8">
        <v>9.9999999999999995E-7</v>
      </c>
      <c r="E11" s="9">
        <v>43.39</v>
      </c>
      <c r="F11" s="19">
        <f>AVERAGE(E11:E12)</f>
        <v>43.144999999999996</v>
      </c>
      <c r="G11" s="20">
        <f>(1-(F11-F5)/(F7-F5))*100</f>
        <v>-2.4898373983739841</v>
      </c>
    </row>
    <row r="12" spans="1:9">
      <c r="A12" s="6" t="str">
        <f t="shared" si="0"/>
        <v>FYN [isoform b]_1mMFT002787-120.000001</v>
      </c>
      <c r="B12" s="17" t="s">
        <v>2114</v>
      </c>
      <c r="C12" s="18" t="s">
        <v>2083</v>
      </c>
      <c r="D12" s="8">
        <v>9.9999999999999995E-7</v>
      </c>
      <c r="E12" s="9">
        <v>42.9</v>
      </c>
      <c r="F12" s="19"/>
      <c r="G12" s="20"/>
    </row>
    <row r="13" spans="1:9">
      <c r="A13" s="6" t="str">
        <f t="shared" si="0"/>
        <v>FYN [isoform b]_1mMFT003666-010.000001</v>
      </c>
      <c r="B13" s="17" t="s">
        <v>2114</v>
      </c>
      <c r="C13" s="18" t="s">
        <v>2084</v>
      </c>
      <c r="D13" s="8">
        <v>9.9999999999999995E-7</v>
      </c>
      <c r="E13" s="9">
        <v>43.65</v>
      </c>
      <c r="F13" s="19">
        <f>AVERAGE(E13:E14)</f>
        <v>43.45</v>
      </c>
      <c r="G13" s="20">
        <f>(1-(F13-F5)/(F7-F5))*100</f>
        <v>-3.2647357723577297</v>
      </c>
    </row>
    <row r="14" spans="1:9">
      <c r="A14" s="6" t="str">
        <f t="shared" si="0"/>
        <v>FYN [isoform b]_1mMFT003666-010.000001</v>
      </c>
      <c r="B14" s="17" t="s">
        <v>2114</v>
      </c>
      <c r="C14" s="18" t="s">
        <v>2084</v>
      </c>
      <c r="D14" s="8">
        <v>9.9999999999999995E-7</v>
      </c>
      <c r="E14" s="9">
        <v>43.25</v>
      </c>
      <c r="F14" s="19"/>
      <c r="G14" s="20"/>
    </row>
    <row r="15" spans="1:9">
      <c r="A15" s="6" t="str">
        <f t="shared" si="0"/>
        <v>FYN [isoform b]_1mMFT001973-170.000001</v>
      </c>
      <c r="B15" s="17" t="s">
        <v>2114</v>
      </c>
      <c r="C15" s="18" t="s">
        <v>2085</v>
      </c>
      <c r="D15" s="8">
        <v>9.9999999999999995E-7</v>
      </c>
      <c r="E15" s="9">
        <v>28.18</v>
      </c>
      <c r="F15" s="19">
        <f>AVERAGE(E15:E16)</f>
        <v>29.02</v>
      </c>
      <c r="G15" s="20">
        <f>(1-(F15-F5)/(F7-F5))*100</f>
        <v>33.396849593495936</v>
      </c>
    </row>
    <row r="16" spans="1:9">
      <c r="A16" s="6" t="str">
        <f t="shared" si="0"/>
        <v>FYN [isoform b]_1mMFT001973-170.000001</v>
      </c>
      <c r="B16" s="17" t="s">
        <v>2114</v>
      </c>
      <c r="C16" s="18" t="s">
        <v>2085</v>
      </c>
      <c r="D16" s="8">
        <v>9.9999999999999995E-7</v>
      </c>
      <c r="E16" s="9">
        <v>29.86</v>
      </c>
      <c r="F16" s="19"/>
      <c r="G16" s="20"/>
    </row>
    <row r="17" spans="1:7">
      <c r="A17" s="6" t="str">
        <f t="shared" si="0"/>
        <v>FYN [isoform b]_1mMFT003437-010.000001</v>
      </c>
      <c r="B17" s="17" t="s">
        <v>2114</v>
      </c>
      <c r="C17" s="18" t="s">
        <v>2086</v>
      </c>
      <c r="D17" s="8">
        <v>9.9999999999999995E-7</v>
      </c>
      <c r="E17" s="9">
        <v>44.7</v>
      </c>
      <c r="F17" s="19">
        <f>AVERAGE(E17:E18)</f>
        <v>42.78</v>
      </c>
      <c r="G17" s="20">
        <f>(1-(F17-F5)/(F7-F5))*100</f>
        <v>-1.5625</v>
      </c>
    </row>
    <row r="18" spans="1:7">
      <c r="A18" s="6" t="str">
        <f t="shared" si="0"/>
        <v>FYN [isoform b]_1mMFT003437-010.000001</v>
      </c>
      <c r="B18" s="17" t="s">
        <v>2114</v>
      </c>
      <c r="C18" s="18" t="s">
        <v>2086</v>
      </c>
      <c r="D18" s="8">
        <v>9.9999999999999995E-7</v>
      </c>
      <c r="E18" s="9">
        <v>40.86</v>
      </c>
      <c r="F18" s="19"/>
      <c r="G18" s="20"/>
    </row>
    <row r="19" spans="1:7">
      <c r="A19" s="6" t="str">
        <f t="shared" si="0"/>
        <v>FYN [isoform b]_1mMFT000959-040.000001</v>
      </c>
      <c r="B19" s="17" t="s">
        <v>2114</v>
      </c>
      <c r="C19" s="18" t="s">
        <v>2087</v>
      </c>
      <c r="D19" s="8">
        <v>9.9999999999999995E-7</v>
      </c>
      <c r="E19" s="9">
        <v>42.36</v>
      </c>
      <c r="F19" s="19">
        <f>AVERAGE(E19:E20)</f>
        <v>43.4</v>
      </c>
      <c r="G19" s="20">
        <f>(1-(F19-F5)/(F7-F5))*100</f>
        <v>-3.1377032520325088</v>
      </c>
    </row>
    <row r="20" spans="1:7">
      <c r="A20" s="6" t="str">
        <f t="shared" si="0"/>
        <v>FYN [isoform b]_1mMFT000959-040.000001</v>
      </c>
      <c r="B20" s="17" t="s">
        <v>2114</v>
      </c>
      <c r="C20" s="18" t="s">
        <v>2087</v>
      </c>
      <c r="D20" s="8">
        <v>9.9999999999999995E-7</v>
      </c>
      <c r="E20" s="9">
        <v>44.44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1240</v>
      </c>
      <c r="C5" s="18" t="s">
        <v>267</v>
      </c>
      <c r="E5" s="9">
        <v>2.82</v>
      </c>
      <c r="F5" s="19">
        <f>AVERAGE(E5:E6)</f>
        <v>3.9649999999999999</v>
      </c>
    </row>
    <row r="6" spans="1:9">
      <c r="A6" s="6" t="str">
        <f t="shared" si="0"/>
        <v/>
      </c>
      <c r="B6" s="17" t="s">
        <v>1240</v>
      </c>
      <c r="C6" s="18" t="s">
        <v>267</v>
      </c>
      <c r="E6" s="9">
        <v>5.1100000000000003</v>
      </c>
      <c r="F6" s="19"/>
    </row>
    <row r="7" spans="1:9">
      <c r="A7" s="6" t="str">
        <f t="shared" si="0"/>
        <v/>
      </c>
      <c r="B7" s="17" t="s">
        <v>1240</v>
      </c>
      <c r="C7" s="18" t="s">
        <v>270</v>
      </c>
      <c r="E7" s="9">
        <v>21.73</v>
      </c>
      <c r="F7" s="19">
        <f>AVERAGE(E7:E8)</f>
        <v>21.48</v>
      </c>
    </row>
    <row r="8" spans="1:9">
      <c r="A8" s="6" t="str">
        <f t="shared" si="0"/>
        <v/>
      </c>
      <c r="B8" s="17" t="s">
        <v>1240</v>
      </c>
      <c r="C8" s="18" t="s">
        <v>270</v>
      </c>
      <c r="E8" s="9">
        <v>21.23</v>
      </c>
      <c r="F8" s="19"/>
    </row>
    <row r="9" spans="1:9">
      <c r="A9" s="6" t="str">
        <f t="shared" si="0"/>
        <v>HCK_1mMStaurosporine0.00001</v>
      </c>
      <c r="B9" s="17" t="s">
        <v>1240</v>
      </c>
      <c r="C9" s="18" t="s">
        <v>272</v>
      </c>
      <c r="D9" s="8">
        <v>1.0000000000000001E-5</v>
      </c>
      <c r="E9" s="9">
        <v>2.41</v>
      </c>
      <c r="F9" s="19">
        <f>AVERAGE(E9:E10)</f>
        <v>3.1100000000000003</v>
      </c>
      <c r="G9" s="20">
        <f>(1-(F9-F5)/(F7-F5))*100</f>
        <v>104.88153011704253</v>
      </c>
    </row>
    <row r="10" spans="1:9">
      <c r="A10" s="6" t="str">
        <f t="shared" si="0"/>
        <v>HCK_1mMStaurosporine0.00001</v>
      </c>
      <c r="B10" s="17" t="s">
        <v>1240</v>
      </c>
      <c r="C10" s="18" t="s">
        <v>272</v>
      </c>
      <c r="D10" s="8">
        <v>1.0000000000000001E-5</v>
      </c>
      <c r="E10" s="21">
        <v>3.81</v>
      </c>
      <c r="F10" s="22"/>
      <c r="G10" s="20"/>
    </row>
    <row r="11" spans="1:9">
      <c r="A11" s="6" t="str">
        <f t="shared" si="0"/>
        <v>HCK_1mMFT002787-120.000001</v>
      </c>
      <c r="B11" s="17" t="s">
        <v>1240</v>
      </c>
      <c r="C11" s="18" t="s">
        <v>2083</v>
      </c>
      <c r="D11" s="8">
        <v>9.9999999999999995E-7</v>
      </c>
      <c r="E11" s="9">
        <v>24.71</v>
      </c>
      <c r="F11" s="19">
        <f>AVERAGE(E11:E12)</f>
        <v>24.745000000000001</v>
      </c>
      <c r="G11" s="20">
        <f>(1-(F11-F5)/(F7-F5))*100</f>
        <v>-18.641164715957757</v>
      </c>
    </row>
    <row r="12" spans="1:9">
      <c r="A12" s="6" t="str">
        <f t="shared" si="0"/>
        <v>HCK_1mMFT002787-120.000001</v>
      </c>
      <c r="B12" s="17" t="s">
        <v>1240</v>
      </c>
      <c r="C12" s="18" t="s">
        <v>2083</v>
      </c>
      <c r="D12" s="8">
        <v>9.9999999999999995E-7</v>
      </c>
      <c r="E12" s="9">
        <v>24.78</v>
      </c>
      <c r="F12" s="19"/>
      <c r="G12" s="20"/>
    </row>
    <row r="13" spans="1:9">
      <c r="A13" s="6" t="str">
        <f t="shared" si="0"/>
        <v>HCK_1mMFT003666-010.000001</v>
      </c>
      <c r="B13" s="17" t="s">
        <v>1240</v>
      </c>
      <c r="C13" s="18" t="s">
        <v>2084</v>
      </c>
      <c r="D13" s="8">
        <v>9.9999999999999995E-7</v>
      </c>
      <c r="E13" s="9">
        <v>25.94</v>
      </c>
      <c r="F13" s="19">
        <f>AVERAGE(E13:E14)</f>
        <v>25.454999999999998</v>
      </c>
      <c r="G13" s="20">
        <f>(1-(F13-F5)/(F7-F5))*100</f>
        <v>-22.694833000285453</v>
      </c>
    </row>
    <row r="14" spans="1:9">
      <c r="A14" s="6" t="str">
        <f t="shared" si="0"/>
        <v>HCK_1mMFT003666-010.000001</v>
      </c>
      <c r="B14" s="17" t="s">
        <v>1240</v>
      </c>
      <c r="C14" s="18" t="s">
        <v>2084</v>
      </c>
      <c r="D14" s="8">
        <v>9.9999999999999995E-7</v>
      </c>
      <c r="E14" s="9">
        <v>24.97</v>
      </c>
      <c r="F14" s="19"/>
      <c r="G14" s="20"/>
    </row>
    <row r="15" spans="1:9">
      <c r="A15" s="6" t="str">
        <f t="shared" si="0"/>
        <v>HCK_1mMFT001973-170.000001</v>
      </c>
      <c r="B15" s="17" t="s">
        <v>1240</v>
      </c>
      <c r="C15" s="18" t="s">
        <v>2085</v>
      </c>
      <c r="D15" s="8">
        <v>9.9999999999999995E-7</v>
      </c>
      <c r="E15" s="9">
        <v>17.670000000000002</v>
      </c>
      <c r="F15" s="19">
        <f>AVERAGE(E15:E16)</f>
        <v>17.899999999999999</v>
      </c>
      <c r="G15" s="20">
        <f>(1-(F15-F5)/(F7-F5))*100</f>
        <v>20.439623180131328</v>
      </c>
    </row>
    <row r="16" spans="1:9">
      <c r="A16" s="6" t="str">
        <f t="shared" si="0"/>
        <v>HCK_1mMFT001973-170.000001</v>
      </c>
      <c r="B16" s="17" t="s">
        <v>1240</v>
      </c>
      <c r="C16" s="18" t="s">
        <v>2085</v>
      </c>
      <c r="D16" s="8">
        <v>9.9999999999999995E-7</v>
      </c>
      <c r="E16" s="9">
        <v>18.13</v>
      </c>
      <c r="F16" s="19"/>
      <c r="G16" s="20"/>
    </row>
    <row r="17" spans="1:7">
      <c r="A17" s="6" t="str">
        <f t="shared" si="0"/>
        <v>HCK_1mMFT003437-010.000001</v>
      </c>
      <c r="B17" s="17" t="s">
        <v>1240</v>
      </c>
      <c r="C17" s="18" t="s">
        <v>2086</v>
      </c>
      <c r="D17" s="8">
        <v>9.9999999999999995E-7</v>
      </c>
      <c r="E17" s="9">
        <v>23.99</v>
      </c>
      <c r="F17" s="19">
        <f>AVERAGE(E17:E18)</f>
        <v>24.055</v>
      </c>
      <c r="G17" s="20">
        <f>(1-(F17-F5)/(F7-F5))*100</f>
        <v>-14.70168427062517</v>
      </c>
    </row>
    <row r="18" spans="1:7">
      <c r="A18" s="6" t="str">
        <f t="shared" si="0"/>
        <v>HCK_1mMFT003437-010.000001</v>
      </c>
      <c r="B18" s="17" t="s">
        <v>1240</v>
      </c>
      <c r="C18" s="18" t="s">
        <v>2086</v>
      </c>
      <c r="D18" s="8">
        <v>9.9999999999999995E-7</v>
      </c>
      <c r="E18" s="9">
        <v>24.12</v>
      </c>
      <c r="F18" s="19"/>
      <c r="G18" s="20"/>
    </row>
    <row r="19" spans="1:7">
      <c r="A19" s="6" t="str">
        <f t="shared" si="0"/>
        <v>HCK_1mMFT000959-040.000001</v>
      </c>
      <c r="B19" s="17" t="s">
        <v>1241</v>
      </c>
      <c r="C19" s="18" t="s">
        <v>2087</v>
      </c>
      <c r="D19" s="8">
        <v>9.9999999999999995E-7</v>
      </c>
      <c r="E19" s="9">
        <v>24.9</v>
      </c>
      <c r="F19" s="19">
        <f>AVERAGE(E19:E20)</f>
        <v>24.4</v>
      </c>
      <c r="G19" s="20">
        <f>(1-(F19-F5)/(F7-F5))*100</f>
        <v>-16.671424493291443</v>
      </c>
    </row>
    <row r="20" spans="1:7">
      <c r="A20" s="6" t="str">
        <f t="shared" si="0"/>
        <v>HCK_1mMFT000959-040.000001</v>
      </c>
      <c r="B20" s="17" t="s">
        <v>1240</v>
      </c>
      <c r="C20" s="18" t="s">
        <v>2087</v>
      </c>
      <c r="D20" s="8">
        <v>9.9999999999999995E-7</v>
      </c>
      <c r="E20" s="9">
        <v>23.9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1393</v>
      </c>
      <c r="C1" s="6" t="s">
        <v>2079</v>
      </c>
    </row>
    <row r="2" spans="1:9">
      <c r="B2" s="7" t="s">
        <v>1398</v>
      </c>
      <c r="C2" s="6" t="s">
        <v>2078</v>
      </c>
      <c r="H2" s="11"/>
      <c r="I2" s="11"/>
    </row>
    <row r="3" spans="1:9" ht="15" thickBot="1"/>
    <row r="4" spans="1:9" ht="31" thickBot="1">
      <c r="B4" s="12" t="s">
        <v>1394</v>
      </c>
      <c r="C4" s="12" t="s">
        <v>1395</v>
      </c>
      <c r="D4" s="13" t="s">
        <v>262</v>
      </c>
      <c r="E4" s="14" t="s">
        <v>1396</v>
      </c>
      <c r="F4" s="15" t="s">
        <v>1399</v>
      </c>
      <c r="G4" s="16" t="s">
        <v>1397</v>
      </c>
    </row>
    <row r="5" spans="1:9">
      <c r="A5" s="6" t="str">
        <f t="shared" ref="A5:A20" si="0">IF(D5="","",B5&amp;C5&amp;D5)</f>
        <v/>
      </c>
      <c r="B5" s="17" t="s">
        <v>2090</v>
      </c>
      <c r="C5" s="18" t="s">
        <v>267</v>
      </c>
      <c r="E5" s="9">
        <v>1.1599999999999999</v>
      </c>
      <c r="F5" s="19">
        <f>AVERAGE(E5:E6)</f>
        <v>2.35</v>
      </c>
    </row>
    <row r="6" spans="1:9">
      <c r="A6" s="6" t="str">
        <f t="shared" si="0"/>
        <v/>
      </c>
      <c r="B6" s="17" t="s">
        <v>2090</v>
      </c>
      <c r="C6" s="18" t="s">
        <v>267</v>
      </c>
      <c r="E6" s="9">
        <v>3.54</v>
      </c>
      <c r="F6" s="19"/>
    </row>
    <row r="7" spans="1:9">
      <c r="A7" s="6" t="str">
        <f t="shared" si="0"/>
        <v/>
      </c>
      <c r="B7" s="17" t="s">
        <v>2090</v>
      </c>
      <c r="C7" s="18" t="s">
        <v>270</v>
      </c>
      <c r="E7" s="9">
        <v>43.62</v>
      </c>
      <c r="F7" s="19">
        <f>AVERAGE(E7:E8)</f>
        <v>43.989999999999995</v>
      </c>
    </row>
    <row r="8" spans="1:9">
      <c r="A8" s="6" t="str">
        <f t="shared" si="0"/>
        <v/>
      </c>
      <c r="B8" s="17" t="s">
        <v>2090</v>
      </c>
      <c r="C8" s="18" t="s">
        <v>270</v>
      </c>
      <c r="E8" s="9">
        <v>44.36</v>
      </c>
      <c r="F8" s="19"/>
    </row>
    <row r="9" spans="1:9">
      <c r="A9" s="6" t="str">
        <f t="shared" si="0"/>
        <v>ALK [C1156Y]_1mMStaurosporine0.00001</v>
      </c>
      <c r="B9" s="17" t="s">
        <v>2090</v>
      </c>
      <c r="C9" s="18" t="s">
        <v>1400</v>
      </c>
      <c r="D9" s="8">
        <v>1.0000000000000001E-5</v>
      </c>
      <c r="E9" s="9">
        <v>1.95</v>
      </c>
      <c r="F9" s="19">
        <f>AVERAGE(E9:E10)</f>
        <v>2.0699999999999998</v>
      </c>
      <c r="G9" s="20">
        <f>(1-(F9-F5)/(F7-F5))*100</f>
        <v>100.67243035542748</v>
      </c>
    </row>
    <row r="10" spans="1:9">
      <c r="A10" s="6" t="str">
        <f t="shared" si="0"/>
        <v>ALK [C1156Y]_1mMStaurosporine0.00001</v>
      </c>
      <c r="B10" s="17" t="s">
        <v>2090</v>
      </c>
      <c r="C10" s="18" t="s">
        <v>1400</v>
      </c>
      <c r="D10" s="8">
        <v>1.0000000000000001E-5</v>
      </c>
      <c r="E10" s="21">
        <v>2.19</v>
      </c>
      <c r="F10" s="22"/>
      <c r="G10" s="20"/>
    </row>
    <row r="11" spans="1:9">
      <c r="A11" s="6" t="str">
        <f t="shared" si="0"/>
        <v>ALK [C1156Y]_1mMFT002787-120.000001</v>
      </c>
      <c r="B11" s="17" t="s">
        <v>2090</v>
      </c>
      <c r="C11" s="18" t="s">
        <v>2083</v>
      </c>
      <c r="D11" s="8">
        <v>9.9999999999999995E-7</v>
      </c>
      <c r="E11" s="9">
        <v>43.4</v>
      </c>
      <c r="F11" s="19">
        <f>AVERAGE(E11:E12)</f>
        <v>43.08</v>
      </c>
      <c r="G11" s="20">
        <f>(1-(F11-F5)/(F7-F5))*100</f>
        <v>2.1853986551392812</v>
      </c>
    </row>
    <row r="12" spans="1:9">
      <c r="A12" s="6" t="str">
        <f t="shared" si="0"/>
        <v>ALK [C1156Y]_1mMFT002787-120.000001</v>
      </c>
      <c r="B12" s="17" t="s">
        <v>2090</v>
      </c>
      <c r="C12" s="18" t="s">
        <v>2083</v>
      </c>
      <c r="D12" s="8">
        <v>9.9999999999999995E-7</v>
      </c>
      <c r="E12" s="9">
        <v>42.76</v>
      </c>
      <c r="F12" s="19"/>
      <c r="G12" s="20"/>
    </row>
    <row r="13" spans="1:9">
      <c r="A13" s="6" t="str">
        <f t="shared" si="0"/>
        <v>ALK [C1156Y]_1mMFT003666-010.000001</v>
      </c>
      <c r="B13" s="17" t="s">
        <v>2090</v>
      </c>
      <c r="C13" s="18" t="s">
        <v>2084</v>
      </c>
      <c r="D13" s="8">
        <v>9.9999999999999995E-7</v>
      </c>
      <c r="E13" s="9">
        <v>44.28</v>
      </c>
      <c r="F13" s="19">
        <f>AVERAGE(E13:E14)</f>
        <v>43.69</v>
      </c>
      <c r="G13" s="20">
        <f>(1-(F13-F5)/(F7-F5))*100</f>
        <v>0.72046109510085499</v>
      </c>
    </row>
    <row r="14" spans="1:9">
      <c r="A14" s="6" t="str">
        <f t="shared" si="0"/>
        <v>ALK [C1156Y]_1mMFT003666-010.000001</v>
      </c>
      <c r="B14" s="17" t="s">
        <v>2090</v>
      </c>
      <c r="C14" s="25" t="s">
        <v>2084</v>
      </c>
      <c r="D14" s="8">
        <v>9.9999999999999995E-7</v>
      </c>
      <c r="E14" s="21">
        <v>43.1</v>
      </c>
      <c r="F14" s="19"/>
      <c r="G14" s="20"/>
    </row>
    <row r="15" spans="1:9">
      <c r="A15" s="6" t="str">
        <f t="shared" si="0"/>
        <v>ALK [C1156Y]_1mMFT001973-170.000001</v>
      </c>
      <c r="B15" s="17" t="s">
        <v>2090</v>
      </c>
      <c r="C15" s="18" t="s">
        <v>2085</v>
      </c>
      <c r="D15" s="8">
        <v>9.9999999999999995E-7</v>
      </c>
      <c r="E15" s="9">
        <v>42.1</v>
      </c>
      <c r="F15" s="19">
        <f>AVERAGE(E15:E16)</f>
        <v>41.965000000000003</v>
      </c>
      <c r="G15" s="20">
        <f>(1-(F15-F5)/(F7-F5))*100</f>
        <v>4.8631123919308124</v>
      </c>
    </row>
    <row r="16" spans="1:9">
      <c r="A16" s="6" t="str">
        <f t="shared" si="0"/>
        <v>ALK [C1156Y]_1mMFT001973-170.000001</v>
      </c>
      <c r="B16" s="17" t="s">
        <v>2090</v>
      </c>
      <c r="C16" s="18" t="s">
        <v>2085</v>
      </c>
      <c r="D16" s="8">
        <v>9.9999999999999995E-7</v>
      </c>
      <c r="E16" s="9">
        <v>41.83</v>
      </c>
      <c r="F16" s="19"/>
      <c r="G16" s="20"/>
    </row>
    <row r="17" spans="1:7">
      <c r="A17" s="6" t="str">
        <f t="shared" si="0"/>
        <v>ALK [C1156Y]_1mMFT003437-010.000001</v>
      </c>
      <c r="B17" s="17" t="s">
        <v>2090</v>
      </c>
      <c r="C17" s="18" t="s">
        <v>2086</v>
      </c>
      <c r="D17" s="8">
        <v>9.9999999999999995E-7</v>
      </c>
      <c r="E17" s="9">
        <v>42</v>
      </c>
      <c r="F17" s="19">
        <f>AVERAGE(E17:E18)</f>
        <v>42.445</v>
      </c>
      <c r="G17" s="20">
        <f>(1-(F17-F5)/(F7-F5))*100</f>
        <v>3.7103746397694426</v>
      </c>
    </row>
    <row r="18" spans="1:7">
      <c r="A18" s="6" t="str">
        <f t="shared" si="0"/>
        <v>ALK [C1156Y]_1mMFT003437-010.000001</v>
      </c>
      <c r="B18" s="17" t="s">
        <v>2090</v>
      </c>
      <c r="C18" s="18" t="s">
        <v>2086</v>
      </c>
      <c r="D18" s="8">
        <v>9.9999999999999995E-7</v>
      </c>
      <c r="E18" s="9">
        <v>42.89</v>
      </c>
      <c r="F18" s="19"/>
      <c r="G18" s="20"/>
    </row>
    <row r="19" spans="1:7">
      <c r="A19" s="6" t="str">
        <f t="shared" si="0"/>
        <v>ALK [C1156Y]_1mMFT000959-040.000001</v>
      </c>
      <c r="B19" s="17" t="s">
        <v>2090</v>
      </c>
      <c r="C19" s="18" t="s">
        <v>2087</v>
      </c>
      <c r="D19" s="8">
        <v>9.9999999999999995E-7</v>
      </c>
      <c r="E19" s="9">
        <v>44.91</v>
      </c>
      <c r="F19" s="19">
        <f>AVERAGE(E19:E20)</f>
        <v>44.774999999999999</v>
      </c>
      <c r="G19" s="20">
        <f>(1-(F19-F5)/(F7-F5))*100</f>
        <v>-1.8852065321806055</v>
      </c>
    </row>
    <row r="20" spans="1:7">
      <c r="A20" s="6" t="str">
        <f t="shared" si="0"/>
        <v>ALK [C1156Y]_1mMFT000959-040.000001</v>
      </c>
      <c r="B20" s="17" t="s">
        <v>2090</v>
      </c>
      <c r="C20" s="18" t="s">
        <v>2087</v>
      </c>
      <c r="D20" s="8">
        <v>9.9999999999999995E-7</v>
      </c>
      <c r="E20" s="9">
        <v>44.64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1242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1243</v>
      </c>
      <c r="C4" s="12" t="s">
        <v>1244</v>
      </c>
      <c r="D4" s="13" t="s">
        <v>1245</v>
      </c>
      <c r="E4" s="14" t="s">
        <v>1246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1247</v>
      </c>
      <c r="C5" s="18" t="s">
        <v>267</v>
      </c>
      <c r="E5" s="9">
        <v>3.54</v>
      </c>
      <c r="F5" s="23">
        <f>AVERAGE(E5:E8)</f>
        <v>2.96</v>
      </c>
    </row>
    <row r="6" spans="1:9">
      <c r="A6" s="6" t="str">
        <f t="shared" si="0"/>
        <v/>
      </c>
      <c r="B6" s="17" t="s">
        <v>1248</v>
      </c>
      <c r="C6" s="18" t="s">
        <v>267</v>
      </c>
      <c r="E6" s="9">
        <v>3.42</v>
      </c>
      <c r="F6" s="23"/>
    </row>
    <row r="7" spans="1:9">
      <c r="A7" s="6" t="str">
        <f t="shared" si="0"/>
        <v/>
      </c>
      <c r="B7" s="17" t="s">
        <v>1247</v>
      </c>
      <c r="C7" s="18" t="s">
        <v>267</v>
      </c>
      <c r="E7" s="9">
        <v>1.29</v>
      </c>
      <c r="F7" s="24"/>
    </row>
    <row r="8" spans="1:9">
      <c r="A8" s="6" t="str">
        <f t="shared" si="0"/>
        <v/>
      </c>
      <c r="B8" s="17" t="s">
        <v>1248</v>
      </c>
      <c r="C8" s="18" t="s">
        <v>267</v>
      </c>
      <c r="E8" s="9">
        <v>3.59</v>
      </c>
      <c r="F8" s="23"/>
    </row>
    <row r="9" spans="1:9">
      <c r="A9" s="6" t="str">
        <f t="shared" si="0"/>
        <v/>
      </c>
      <c r="B9" s="17" t="s">
        <v>1248</v>
      </c>
      <c r="C9" s="18" t="s">
        <v>270</v>
      </c>
      <c r="E9" s="9">
        <v>47.73</v>
      </c>
      <c r="F9" s="23">
        <f>AVERAGE(E9:E12)</f>
        <v>42.567499999999995</v>
      </c>
    </row>
    <row r="10" spans="1:9">
      <c r="A10" s="6" t="str">
        <f t="shared" si="0"/>
        <v/>
      </c>
      <c r="B10" s="17" t="s">
        <v>1247</v>
      </c>
      <c r="C10" s="18" t="s">
        <v>270</v>
      </c>
      <c r="E10" s="9">
        <v>44.02</v>
      </c>
      <c r="F10" s="23"/>
    </row>
    <row r="11" spans="1:9">
      <c r="A11" s="6" t="str">
        <f t="shared" si="0"/>
        <v/>
      </c>
      <c r="B11" s="17" t="s">
        <v>1248</v>
      </c>
      <c r="C11" s="18" t="s">
        <v>270</v>
      </c>
      <c r="E11" s="9">
        <v>42.94</v>
      </c>
      <c r="F11" s="24"/>
    </row>
    <row r="12" spans="1:9">
      <c r="A12" s="6" t="str">
        <f t="shared" si="0"/>
        <v/>
      </c>
      <c r="B12" s="17" t="s">
        <v>1248</v>
      </c>
      <c r="C12" s="18" t="s">
        <v>270</v>
      </c>
      <c r="E12" s="9">
        <v>35.58</v>
      </c>
      <c r="F12" s="23"/>
    </row>
    <row r="13" spans="1:9">
      <c r="A13" s="6" t="str">
        <f t="shared" si="0"/>
        <v>HER2_1mMStaurosporine0.00001</v>
      </c>
      <c r="B13" s="17" t="s">
        <v>1247</v>
      </c>
      <c r="C13" s="18" t="s">
        <v>272</v>
      </c>
      <c r="D13" s="8">
        <v>1.0000000000000001E-5</v>
      </c>
      <c r="E13" s="9">
        <v>26.8</v>
      </c>
      <c r="F13" s="23">
        <f>AVERAGE(E13:E14)</f>
        <v>26.130000000000003</v>
      </c>
      <c r="G13" s="20">
        <f>(1-(F13-F5)/(F9-F5))*100</f>
        <v>41.500978350059945</v>
      </c>
    </row>
    <row r="14" spans="1:9">
      <c r="A14" s="6" t="str">
        <f t="shared" si="0"/>
        <v>HER2_1mMStaurosporine0.00001</v>
      </c>
      <c r="B14" s="17" t="s">
        <v>1247</v>
      </c>
      <c r="C14" s="18" t="s">
        <v>272</v>
      </c>
      <c r="D14" s="8">
        <v>1.0000000000000001E-5</v>
      </c>
      <c r="E14" s="9">
        <v>25.46</v>
      </c>
      <c r="F14" s="23"/>
      <c r="G14" s="20"/>
    </row>
    <row r="15" spans="1:9">
      <c r="A15" s="6" t="str">
        <f t="shared" si="0"/>
        <v>HER2_1mMFT002787-120.000001</v>
      </c>
      <c r="B15" s="17" t="s">
        <v>1247</v>
      </c>
      <c r="C15" s="18" t="s">
        <v>2083</v>
      </c>
      <c r="D15" s="8">
        <v>9.9999999999999995E-7</v>
      </c>
      <c r="E15" s="9">
        <v>36.86</v>
      </c>
      <c r="F15" s="23">
        <f>AVERAGE(E15:E16)</f>
        <v>37.590000000000003</v>
      </c>
      <c r="G15" s="20">
        <f>(1-(F15-F5)/(F9-F5))*100</f>
        <v>12.567064318626509</v>
      </c>
    </row>
    <row r="16" spans="1:9">
      <c r="A16" s="6" t="str">
        <f t="shared" si="0"/>
        <v>HER2_1mMFT002787-120.000001</v>
      </c>
      <c r="B16" s="17" t="s">
        <v>1247</v>
      </c>
      <c r="C16" s="18" t="s">
        <v>2083</v>
      </c>
      <c r="D16" s="8">
        <v>9.9999999999999995E-7</v>
      </c>
      <c r="E16" s="9">
        <v>38.32</v>
      </c>
      <c r="F16" s="23"/>
      <c r="G16" s="20"/>
    </row>
    <row r="17" spans="1:7">
      <c r="A17" s="6" t="str">
        <f t="shared" si="0"/>
        <v>HER2_1mMFT003666-010.000001</v>
      </c>
      <c r="B17" s="17" t="s">
        <v>1247</v>
      </c>
      <c r="C17" s="18" t="s">
        <v>2084</v>
      </c>
      <c r="D17" s="8">
        <v>9.9999999999999995E-7</v>
      </c>
      <c r="E17" s="9">
        <v>33.72</v>
      </c>
      <c r="F17" s="23">
        <f>AVERAGE(E17:E18)</f>
        <v>33.215000000000003</v>
      </c>
      <c r="G17" s="20">
        <f>(1-(F17-F5)/(F9-F5))*100</f>
        <v>23.612952092406726</v>
      </c>
    </row>
    <row r="18" spans="1:7">
      <c r="A18" s="6" t="str">
        <f t="shared" si="0"/>
        <v>HER2_1mMFT003666-010.000001</v>
      </c>
      <c r="B18" s="17" t="s">
        <v>1247</v>
      </c>
      <c r="C18" s="18" t="s">
        <v>2084</v>
      </c>
      <c r="D18" s="8">
        <v>9.9999999999999995E-7</v>
      </c>
      <c r="E18" s="9">
        <v>32.71</v>
      </c>
      <c r="F18" s="23"/>
      <c r="G18" s="20"/>
    </row>
    <row r="19" spans="1:7">
      <c r="A19" s="6" t="str">
        <f t="shared" si="0"/>
        <v>HER2_1mMFT001973-170.000001</v>
      </c>
      <c r="B19" s="17" t="s">
        <v>1247</v>
      </c>
      <c r="C19" s="18" t="s">
        <v>2085</v>
      </c>
      <c r="D19" s="8">
        <v>9.9999999999999995E-7</v>
      </c>
      <c r="E19" s="9">
        <v>40.93</v>
      </c>
      <c r="F19" s="23">
        <f>AVERAGE(E19:E20)</f>
        <v>41.305</v>
      </c>
      <c r="G19" s="20">
        <f>(1-(F19-F5)/(F9-F5))*100</f>
        <v>3.1875276147194209</v>
      </c>
    </row>
    <row r="20" spans="1:7">
      <c r="A20" s="6" t="str">
        <f t="shared" si="0"/>
        <v>HER2_1mMFT001973-170.000001</v>
      </c>
      <c r="B20" s="17" t="s">
        <v>1247</v>
      </c>
      <c r="C20" s="18" t="s">
        <v>2085</v>
      </c>
      <c r="D20" s="8">
        <v>9.9999999999999995E-7</v>
      </c>
      <c r="E20" s="9">
        <v>41.68</v>
      </c>
      <c r="F20" s="23"/>
      <c r="G20" s="20"/>
    </row>
    <row r="21" spans="1:7">
      <c r="A21" s="6" t="str">
        <f t="shared" si="0"/>
        <v>HER2_1mMFT003437-010.000001</v>
      </c>
      <c r="B21" s="17" t="s">
        <v>1248</v>
      </c>
      <c r="C21" s="18" t="s">
        <v>2086</v>
      </c>
      <c r="D21" s="8">
        <v>9.9999999999999995E-7</v>
      </c>
      <c r="E21" s="9">
        <v>30.72</v>
      </c>
      <c r="F21" s="23">
        <f>AVERAGE(E21:E22)</f>
        <v>30.72</v>
      </c>
      <c r="G21" s="20">
        <f>(1-(F21-F5)/(F9-F5))*100</f>
        <v>29.912264091396821</v>
      </c>
    </row>
    <row r="22" spans="1:7">
      <c r="A22" s="6" t="str">
        <f t="shared" si="0"/>
        <v>HER2_1mMFT003437-010.000001</v>
      </c>
      <c r="B22" s="17" t="s">
        <v>1247</v>
      </c>
      <c r="C22" s="18" t="s">
        <v>2086</v>
      </c>
      <c r="D22" s="8">
        <v>9.9999999999999995E-7</v>
      </c>
      <c r="E22" s="21">
        <v>30.72</v>
      </c>
      <c r="F22" s="23"/>
      <c r="G22" s="20"/>
    </row>
    <row r="23" spans="1:7">
      <c r="A23" s="6" t="str">
        <f t="shared" si="0"/>
        <v>HER2_1mMFT000959-040.000001</v>
      </c>
      <c r="B23" s="17" t="s">
        <v>1247</v>
      </c>
      <c r="C23" s="18" t="s">
        <v>2087</v>
      </c>
      <c r="D23" s="8">
        <v>9.9999999999999995E-7</v>
      </c>
      <c r="E23" s="9">
        <v>37.92</v>
      </c>
      <c r="F23" s="23">
        <f>AVERAGE(E23:E24)</f>
        <v>37.97</v>
      </c>
      <c r="G23" s="20">
        <f>(1-(F23-F5)/(F9-F5))*100</f>
        <v>11.607650066275321</v>
      </c>
    </row>
    <row r="24" spans="1:7">
      <c r="A24" s="6" t="str">
        <f t="shared" si="0"/>
        <v>HER2_1mMFT000959-040.000001</v>
      </c>
      <c r="B24" s="17" t="s">
        <v>1248</v>
      </c>
      <c r="C24" s="18" t="s">
        <v>2087</v>
      </c>
      <c r="D24" s="8">
        <v>9.9999999999999995E-7</v>
      </c>
      <c r="E24" s="9">
        <v>38.020000000000003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1134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1152</v>
      </c>
      <c r="D4" s="13" t="s">
        <v>1249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1250</v>
      </c>
      <c r="C5" s="18" t="s">
        <v>267</v>
      </c>
      <c r="E5" s="9">
        <v>3.15</v>
      </c>
      <c r="F5" s="23">
        <f>AVERAGE(E5:E8)</f>
        <v>3.6025</v>
      </c>
    </row>
    <row r="6" spans="1:9">
      <c r="A6" s="6" t="str">
        <f t="shared" si="0"/>
        <v/>
      </c>
      <c r="B6" s="17" t="s">
        <v>1250</v>
      </c>
      <c r="C6" s="18" t="s">
        <v>267</v>
      </c>
      <c r="E6" s="9">
        <v>4.37</v>
      </c>
      <c r="F6" s="23"/>
    </row>
    <row r="7" spans="1:9">
      <c r="A7" s="6" t="str">
        <f t="shared" si="0"/>
        <v/>
      </c>
      <c r="B7" s="17" t="s">
        <v>1250</v>
      </c>
      <c r="C7" s="18" t="s">
        <v>267</v>
      </c>
      <c r="E7" s="9">
        <v>2.9</v>
      </c>
      <c r="F7" s="24"/>
    </row>
    <row r="8" spans="1:9">
      <c r="A8" s="6" t="str">
        <f t="shared" si="0"/>
        <v/>
      </c>
      <c r="B8" s="17" t="s">
        <v>1251</v>
      </c>
      <c r="C8" s="18" t="s">
        <v>267</v>
      </c>
      <c r="E8" s="9">
        <v>3.99</v>
      </c>
      <c r="F8" s="23"/>
    </row>
    <row r="9" spans="1:9">
      <c r="A9" s="6" t="str">
        <f t="shared" si="0"/>
        <v/>
      </c>
      <c r="B9" s="17" t="s">
        <v>1251</v>
      </c>
      <c r="C9" s="18" t="s">
        <v>270</v>
      </c>
      <c r="E9" s="9">
        <v>51.24</v>
      </c>
      <c r="F9" s="23">
        <f>AVERAGE(E9:E12)</f>
        <v>46.727500000000006</v>
      </c>
    </row>
    <row r="10" spans="1:9">
      <c r="A10" s="6" t="str">
        <f t="shared" si="0"/>
        <v/>
      </c>
      <c r="B10" s="17" t="s">
        <v>1250</v>
      </c>
      <c r="C10" s="18" t="s">
        <v>270</v>
      </c>
      <c r="E10" s="9">
        <v>51.44</v>
      </c>
      <c r="F10" s="23"/>
    </row>
    <row r="11" spans="1:9">
      <c r="A11" s="6" t="str">
        <f t="shared" si="0"/>
        <v/>
      </c>
      <c r="B11" s="17" t="s">
        <v>1250</v>
      </c>
      <c r="C11" s="18" t="s">
        <v>270</v>
      </c>
      <c r="E11" s="9">
        <v>42.4</v>
      </c>
      <c r="F11" s="24"/>
    </row>
    <row r="12" spans="1:9">
      <c r="A12" s="6" t="str">
        <f t="shared" si="0"/>
        <v/>
      </c>
      <c r="B12" s="17" t="s">
        <v>1250</v>
      </c>
      <c r="C12" s="18" t="s">
        <v>270</v>
      </c>
      <c r="E12" s="9">
        <v>41.83</v>
      </c>
      <c r="F12" s="23"/>
    </row>
    <row r="13" spans="1:9">
      <c r="A13" s="6" t="str">
        <f t="shared" si="0"/>
        <v>HER4_1mMStaurosporine0.00001</v>
      </c>
      <c r="B13" s="17" t="s">
        <v>1250</v>
      </c>
      <c r="C13" s="18" t="s">
        <v>272</v>
      </c>
      <c r="D13" s="8">
        <v>1.0000000000000001E-5</v>
      </c>
      <c r="E13" s="9">
        <v>9.5</v>
      </c>
      <c r="F13" s="23">
        <f>AVERAGE(E13:E14)</f>
        <v>8.8949999999999996</v>
      </c>
      <c r="G13" s="20">
        <f>(1-(F13-F5)/(F9-F5))*100</f>
        <v>87.727536231884059</v>
      </c>
    </row>
    <row r="14" spans="1:9">
      <c r="A14" s="6" t="str">
        <f t="shared" si="0"/>
        <v>HER4_1mMStaurosporine0.00001</v>
      </c>
      <c r="B14" s="17" t="s">
        <v>1250</v>
      </c>
      <c r="C14" s="18" t="s">
        <v>272</v>
      </c>
      <c r="D14" s="8">
        <v>1.0000000000000001E-5</v>
      </c>
      <c r="E14" s="9">
        <v>8.2899999999999991</v>
      </c>
      <c r="F14" s="23"/>
      <c r="G14" s="20"/>
    </row>
    <row r="15" spans="1:9">
      <c r="A15" s="6" t="str">
        <f t="shared" si="0"/>
        <v>HER4_1mMFT002787-120.000001</v>
      </c>
      <c r="B15" s="17" t="s">
        <v>1250</v>
      </c>
      <c r="C15" s="18" t="s">
        <v>2083</v>
      </c>
      <c r="D15" s="8">
        <v>9.9999999999999995E-7</v>
      </c>
      <c r="E15" s="9">
        <v>33.61</v>
      </c>
      <c r="F15" s="23">
        <f>AVERAGE(E15:E16)</f>
        <v>33.39</v>
      </c>
      <c r="G15" s="20">
        <f>(1-(F15-F5)/(F9-F5))*100</f>
        <v>30.927536231884069</v>
      </c>
    </row>
    <row r="16" spans="1:9">
      <c r="A16" s="6" t="str">
        <f t="shared" si="0"/>
        <v>HER4_1mMFT002787-120.000001</v>
      </c>
      <c r="B16" s="17" t="s">
        <v>1250</v>
      </c>
      <c r="C16" s="18" t="s">
        <v>2083</v>
      </c>
      <c r="D16" s="8">
        <v>9.9999999999999995E-7</v>
      </c>
      <c r="E16" s="9">
        <v>33.17</v>
      </c>
      <c r="F16" s="23"/>
      <c r="G16" s="20"/>
    </row>
    <row r="17" spans="1:7">
      <c r="A17" s="6" t="str">
        <f t="shared" si="0"/>
        <v>HER4_1mMFT003666-010.000001</v>
      </c>
      <c r="B17" s="17" t="s">
        <v>1250</v>
      </c>
      <c r="C17" s="18" t="s">
        <v>2084</v>
      </c>
      <c r="D17" s="8">
        <v>9.9999999999999995E-7</v>
      </c>
      <c r="E17" s="9">
        <v>35.85</v>
      </c>
      <c r="F17" s="23">
        <f>AVERAGE(E17:E18)</f>
        <v>35.015000000000001</v>
      </c>
      <c r="G17" s="20">
        <f>(1-(F17-F5)/(F9-F5))*100</f>
        <v>27.159420289855085</v>
      </c>
    </row>
    <row r="18" spans="1:7">
      <c r="A18" s="6" t="str">
        <f t="shared" si="0"/>
        <v>HER4_1mMFT003666-010.000001</v>
      </c>
      <c r="B18" s="17" t="s">
        <v>1250</v>
      </c>
      <c r="C18" s="18" t="s">
        <v>2084</v>
      </c>
      <c r="D18" s="8">
        <v>9.9999999999999995E-7</v>
      </c>
      <c r="E18" s="9">
        <v>34.18</v>
      </c>
      <c r="F18" s="23"/>
      <c r="G18" s="20"/>
    </row>
    <row r="19" spans="1:7">
      <c r="A19" s="6" t="str">
        <f t="shared" si="0"/>
        <v>HER4_1mMFT001973-170.000001</v>
      </c>
      <c r="B19" s="17" t="s">
        <v>1250</v>
      </c>
      <c r="C19" s="18" t="s">
        <v>2085</v>
      </c>
      <c r="D19" s="8">
        <v>9.9999999999999995E-7</v>
      </c>
      <c r="E19" s="9">
        <v>29.58</v>
      </c>
      <c r="F19" s="23">
        <f>AVERAGE(E19:E20)</f>
        <v>29.744999999999997</v>
      </c>
      <c r="G19" s="20">
        <f>(1-(F19-F5)/(F9-F5))*100</f>
        <v>39.37971014492755</v>
      </c>
    </row>
    <row r="20" spans="1:7">
      <c r="A20" s="6" t="str">
        <f t="shared" si="0"/>
        <v>HER4_1mMFT001973-170.000001</v>
      </c>
      <c r="B20" s="17" t="s">
        <v>1251</v>
      </c>
      <c r="C20" s="18" t="s">
        <v>2085</v>
      </c>
      <c r="D20" s="8">
        <v>9.9999999999999995E-7</v>
      </c>
      <c r="E20" s="9">
        <v>29.91</v>
      </c>
      <c r="F20" s="23"/>
      <c r="G20" s="20"/>
    </row>
    <row r="21" spans="1:7">
      <c r="A21" s="6" t="str">
        <f t="shared" si="0"/>
        <v>HER4_1mMFT003437-010.000001</v>
      </c>
      <c r="B21" s="17" t="s">
        <v>1251</v>
      </c>
      <c r="C21" s="18" t="s">
        <v>2086</v>
      </c>
      <c r="D21" s="8">
        <v>9.9999999999999995E-7</v>
      </c>
      <c r="E21" s="9">
        <v>35.770000000000003</v>
      </c>
      <c r="F21" s="23">
        <f>AVERAGE(E21:E22)</f>
        <v>35.915000000000006</v>
      </c>
      <c r="G21" s="20">
        <f>(1-(F21-F5)/(F9-F5))*100</f>
        <v>25.072463768115938</v>
      </c>
    </row>
    <row r="22" spans="1:7">
      <c r="A22" s="6" t="str">
        <f t="shared" si="0"/>
        <v>HER4_1mMFT003437-010.000001</v>
      </c>
      <c r="B22" s="17" t="s">
        <v>1250</v>
      </c>
      <c r="C22" s="18" t="s">
        <v>2086</v>
      </c>
      <c r="D22" s="8">
        <v>9.9999999999999995E-7</v>
      </c>
      <c r="E22" s="21">
        <v>36.06</v>
      </c>
      <c r="F22" s="23"/>
      <c r="G22" s="20"/>
    </row>
    <row r="23" spans="1:7">
      <c r="A23" s="6" t="str">
        <f t="shared" si="0"/>
        <v>HER4_1mMFT000959-040.000001</v>
      </c>
      <c r="B23" s="17" t="s">
        <v>1250</v>
      </c>
      <c r="C23" s="18" t="s">
        <v>2087</v>
      </c>
      <c r="D23" s="8">
        <v>9.9999999999999995E-7</v>
      </c>
      <c r="E23" s="9">
        <v>37.549999999999997</v>
      </c>
      <c r="F23" s="23">
        <f>AVERAGE(E23:E24)</f>
        <v>37.07</v>
      </c>
      <c r="G23" s="20">
        <f>(1-(F23-F5)/(F9-F5))*100</f>
        <v>22.394202898550731</v>
      </c>
    </row>
    <row r="24" spans="1:7">
      <c r="A24" s="6" t="str">
        <f t="shared" si="0"/>
        <v>HER4_1mMFT000959-040.000001</v>
      </c>
      <c r="B24" s="17" t="s">
        <v>1250</v>
      </c>
      <c r="C24" s="18" t="s">
        <v>2087</v>
      </c>
      <c r="D24" s="8">
        <v>9.9999999999999995E-7</v>
      </c>
      <c r="E24" s="9">
        <v>36.590000000000003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685</v>
      </c>
      <c r="D4" s="13" t="s">
        <v>686</v>
      </c>
      <c r="E4" s="14" t="s">
        <v>687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688</v>
      </c>
      <c r="C5" s="18" t="s">
        <v>267</v>
      </c>
      <c r="E5" s="9">
        <v>1.28</v>
      </c>
      <c r="F5" s="23">
        <f>AVERAGE(E5:E8)</f>
        <v>0.96</v>
      </c>
    </row>
    <row r="6" spans="1:9">
      <c r="A6" s="6" t="str">
        <f t="shared" si="0"/>
        <v/>
      </c>
      <c r="B6" s="17" t="s">
        <v>688</v>
      </c>
      <c r="C6" s="18" t="s">
        <v>267</v>
      </c>
      <c r="E6" s="9">
        <v>1</v>
      </c>
      <c r="F6" s="23"/>
    </row>
    <row r="7" spans="1:9">
      <c r="A7" s="6" t="str">
        <f t="shared" si="0"/>
        <v/>
      </c>
      <c r="B7" s="17" t="s">
        <v>688</v>
      </c>
      <c r="C7" s="18" t="s">
        <v>267</v>
      </c>
      <c r="E7" s="9">
        <v>0.59</v>
      </c>
      <c r="F7" s="24"/>
    </row>
    <row r="8" spans="1:9">
      <c r="A8" s="6" t="str">
        <f t="shared" si="0"/>
        <v/>
      </c>
      <c r="B8" s="17" t="s">
        <v>689</v>
      </c>
      <c r="C8" s="18" t="s">
        <v>267</v>
      </c>
      <c r="E8" s="9">
        <v>0.97</v>
      </c>
      <c r="F8" s="23"/>
    </row>
    <row r="9" spans="1:9">
      <c r="A9" s="6" t="str">
        <f t="shared" si="0"/>
        <v/>
      </c>
      <c r="B9" s="17" t="s">
        <v>689</v>
      </c>
      <c r="C9" s="18" t="s">
        <v>270</v>
      </c>
      <c r="E9" s="9">
        <v>45.24</v>
      </c>
      <c r="F9" s="23">
        <f>AVERAGE(E9:E12)</f>
        <v>47.95</v>
      </c>
    </row>
    <row r="10" spans="1:9">
      <c r="A10" s="6" t="str">
        <f t="shared" si="0"/>
        <v/>
      </c>
      <c r="B10" s="17" t="s">
        <v>688</v>
      </c>
      <c r="C10" s="18" t="s">
        <v>270</v>
      </c>
      <c r="E10" s="9">
        <v>44.24</v>
      </c>
      <c r="F10" s="23"/>
    </row>
    <row r="11" spans="1:9">
      <c r="A11" s="6" t="str">
        <f t="shared" si="0"/>
        <v/>
      </c>
      <c r="B11" s="17" t="s">
        <v>688</v>
      </c>
      <c r="C11" s="18" t="s">
        <v>270</v>
      </c>
      <c r="E11" s="9">
        <v>52.3</v>
      </c>
      <c r="F11" s="24"/>
    </row>
    <row r="12" spans="1:9">
      <c r="A12" s="6" t="str">
        <f t="shared" si="0"/>
        <v/>
      </c>
      <c r="B12" s="17" t="s">
        <v>689</v>
      </c>
      <c r="C12" s="18" t="s">
        <v>270</v>
      </c>
      <c r="E12" s="9">
        <v>50.02</v>
      </c>
      <c r="F12" s="23"/>
    </row>
    <row r="13" spans="1:9">
      <c r="A13" s="6" t="str">
        <f t="shared" si="0"/>
        <v>IGF1R_1mMStaurosporine0.00001</v>
      </c>
      <c r="B13" s="17" t="s">
        <v>688</v>
      </c>
      <c r="C13" s="18" t="s">
        <v>272</v>
      </c>
      <c r="D13" s="8">
        <v>1.0000000000000001E-5</v>
      </c>
      <c r="E13" s="9">
        <v>1.22</v>
      </c>
      <c r="F13" s="23">
        <f>AVERAGE(E13:E14)</f>
        <v>1.28</v>
      </c>
      <c r="G13" s="20">
        <f>(1-(F13-F5)/(F9-F5))*100</f>
        <v>99.3190040434135</v>
      </c>
    </row>
    <row r="14" spans="1:9">
      <c r="A14" s="6" t="str">
        <f t="shared" si="0"/>
        <v>IGF1R_1mMStaurosporine0.00001</v>
      </c>
      <c r="B14" s="17" t="s">
        <v>689</v>
      </c>
      <c r="C14" s="18" t="s">
        <v>677</v>
      </c>
      <c r="D14" s="8">
        <v>1.0000000000000001E-5</v>
      </c>
      <c r="E14" s="9">
        <v>1.34</v>
      </c>
      <c r="F14" s="23"/>
      <c r="G14" s="20"/>
    </row>
    <row r="15" spans="1:9">
      <c r="A15" s="6" t="str">
        <f t="shared" si="0"/>
        <v>IGF1R_1mMFT002787-120.000001</v>
      </c>
      <c r="B15" s="17" t="s">
        <v>689</v>
      </c>
      <c r="C15" s="18" t="s">
        <v>2083</v>
      </c>
      <c r="D15" s="8">
        <v>9.9999999999999995E-7</v>
      </c>
      <c r="E15" s="9">
        <v>49.45</v>
      </c>
      <c r="F15" s="23">
        <f>AVERAGE(E15:E16)</f>
        <v>50.120000000000005</v>
      </c>
      <c r="G15" s="20">
        <f>(1-(F15-F5)/(F9-F5))*100</f>
        <v>-4.6180038306022686</v>
      </c>
    </row>
    <row r="16" spans="1:9">
      <c r="A16" s="6" t="str">
        <f t="shared" si="0"/>
        <v>IGF1R_1mMFT002787-120.000001</v>
      </c>
      <c r="B16" s="17" t="s">
        <v>689</v>
      </c>
      <c r="C16" s="18" t="s">
        <v>2083</v>
      </c>
      <c r="D16" s="8">
        <v>9.9999999999999995E-7</v>
      </c>
      <c r="E16" s="9">
        <v>50.79</v>
      </c>
      <c r="F16" s="23"/>
      <c r="G16" s="20"/>
    </row>
    <row r="17" spans="1:7">
      <c r="A17" s="6" t="str">
        <f t="shared" si="0"/>
        <v>IGF1R_1mMFT003666-010.000001</v>
      </c>
      <c r="B17" s="17" t="s">
        <v>688</v>
      </c>
      <c r="C17" s="18" t="s">
        <v>2084</v>
      </c>
      <c r="D17" s="8">
        <v>9.9999999999999995E-7</v>
      </c>
      <c r="E17" s="9">
        <v>49.92</v>
      </c>
      <c r="F17" s="23">
        <f>AVERAGE(E17:E18)</f>
        <v>49.57</v>
      </c>
      <c r="G17" s="20">
        <f>(1-(F17-F5)/(F9-F5))*100</f>
        <v>-3.4475420302191973</v>
      </c>
    </row>
    <row r="18" spans="1:7">
      <c r="A18" s="6" t="str">
        <f t="shared" si="0"/>
        <v>IGF1R_1mMFT003666-010.000001</v>
      </c>
      <c r="B18" s="17" t="s">
        <v>688</v>
      </c>
      <c r="C18" s="18" t="s">
        <v>2084</v>
      </c>
      <c r="D18" s="8">
        <v>9.9999999999999995E-7</v>
      </c>
      <c r="E18" s="9">
        <v>49.22</v>
      </c>
      <c r="F18" s="23"/>
      <c r="G18" s="20"/>
    </row>
    <row r="19" spans="1:7">
      <c r="A19" s="6" t="str">
        <f t="shared" si="0"/>
        <v>IGF1R_1mMFT001973-170.000001</v>
      </c>
      <c r="B19" s="17" t="s">
        <v>688</v>
      </c>
      <c r="C19" s="18" t="s">
        <v>2085</v>
      </c>
      <c r="D19" s="8">
        <v>9.9999999999999995E-7</v>
      </c>
      <c r="E19" s="9">
        <v>49.07</v>
      </c>
      <c r="F19" s="23">
        <f>AVERAGE(E19:E20)</f>
        <v>48.545000000000002</v>
      </c>
      <c r="G19" s="20">
        <f>(1-(F19-F5)/(F9-F5))*100</f>
        <v>-1.266226856778041</v>
      </c>
    </row>
    <row r="20" spans="1:7">
      <c r="A20" s="6" t="str">
        <f t="shared" si="0"/>
        <v>IGF1R_1mMFT001973-170.000001</v>
      </c>
      <c r="B20" s="17" t="s">
        <v>688</v>
      </c>
      <c r="C20" s="18" t="s">
        <v>2085</v>
      </c>
      <c r="D20" s="8">
        <v>9.9999999999999995E-7</v>
      </c>
      <c r="E20" s="9">
        <v>48.02</v>
      </c>
      <c r="F20" s="23"/>
      <c r="G20" s="20"/>
    </row>
    <row r="21" spans="1:7">
      <c r="A21" s="6" t="str">
        <f t="shared" si="0"/>
        <v>IGF1R_1mMFT003437-010.000001</v>
      </c>
      <c r="B21" s="17" t="s">
        <v>688</v>
      </c>
      <c r="C21" s="18" t="s">
        <v>2086</v>
      </c>
      <c r="D21" s="8">
        <v>9.9999999999999995E-7</v>
      </c>
      <c r="E21" s="9">
        <v>48.64</v>
      </c>
      <c r="F21" s="23">
        <f>AVERAGE(E21:E22)</f>
        <v>49.865000000000002</v>
      </c>
      <c r="G21" s="20">
        <f>(1-(F21-F5)/(F9-F5))*100</f>
        <v>-4.0753351776973812</v>
      </c>
    </row>
    <row r="22" spans="1:7">
      <c r="A22" s="6" t="str">
        <f t="shared" si="0"/>
        <v>IGF1R_1mMFT003437-010.000001</v>
      </c>
      <c r="B22" s="17" t="s">
        <v>689</v>
      </c>
      <c r="C22" s="18" t="s">
        <v>2086</v>
      </c>
      <c r="D22" s="8">
        <v>9.9999999999999995E-7</v>
      </c>
      <c r="E22" s="21">
        <v>51.09</v>
      </c>
      <c r="F22" s="23"/>
      <c r="G22" s="20"/>
    </row>
    <row r="23" spans="1:7">
      <c r="A23" s="6" t="str">
        <f t="shared" si="0"/>
        <v>IGF1R_1mMFT000959-040.000001</v>
      </c>
      <c r="B23" s="17" t="s">
        <v>688</v>
      </c>
      <c r="C23" s="18" t="s">
        <v>2087</v>
      </c>
      <c r="D23" s="8">
        <v>9.9999999999999995E-7</v>
      </c>
      <c r="E23" s="9">
        <v>50.07</v>
      </c>
      <c r="F23" s="23">
        <f>AVERAGE(E23:E24)</f>
        <v>50.055</v>
      </c>
      <c r="G23" s="20">
        <f>(1-(F23-F5)/(F9-F5))*100</f>
        <v>-4.4796765269206062</v>
      </c>
    </row>
    <row r="24" spans="1:7">
      <c r="A24" s="6" t="str">
        <f t="shared" si="0"/>
        <v>IGF1R_1mMFT000959-040.000001</v>
      </c>
      <c r="B24" s="17" t="s">
        <v>689</v>
      </c>
      <c r="C24" s="18" t="s">
        <v>2087</v>
      </c>
      <c r="D24" s="8">
        <v>9.9999999999999995E-7</v>
      </c>
      <c r="E24" s="9">
        <v>50.04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697</v>
      </c>
      <c r="C1" s="6" t="s">
        <v>2079</v>
      </c>
    </row>
    <row r="2" spans="1:9">
      <c r="B2" s="7" t="s">
        <v>590</v>
      </c>
      <c r="C2" s="6" t="s">
        <v>2078</v>
      </c>
      <c r="H2" s="11"/>
      <c r="I2" s="11"/>
    </row>
    <row r="3" spans="1:9" ht="15" thickBot="1"/>
    <row r="4" spans="1:9" ht="31" thickBot="1">
      <c r="B4" s="12" t="s">
        <v>591</v>
      </c>
      <c r="C4" s="12" t="s">
        <v>592</v>
      </c>
      <c r="D4" s="13" t="s">
        <v>698</v>
      </c>
      <c r="E4" s="14" t="s">
        <v>594</v>
      </c>
      <c r="F4" s="15" t="s">
        <v>559</v>
      </c>
      <c r="G4" s="16" t="s">
        <v>699</v>
      </c>
    </row>
    <row r="5" spans="1:9">
      <c r="A5" s="6" t="str">
        <f t="shared" ref="A5:A24" si="0">IF(D5="","",B5&amp;C5&amp;D5)</f>
        <v/>
      </c>
      <c r="B5" s="17" t="s">
        <v>700</v>
      </c>
      <c r="C5" s="18" t="s">
        <v>267</v>
      </c>
      <c r="E5" s="9">
        <v>1.74</v>
      </c>
      <c r="F5" s="23">
        <f>AVERAGE(E5:E8)</f>
        <v>1.0225</v>
      </c>
    </row>
    <row r="6" spans="1:9">
      <c r="A6" s="6" t="str">
        <f t="shared" si="0"/>
        <v/>
      </c>
      <c r="B6" s="17" t="s">
        <v>701</v>
      </c>
      <c r="C6" s="18" t="s">
        <v>267</v>
      </c>
      <c r="E6" s="9">
        <v>0.85</v>
      </c>
      <c r="F6" s="23"/>
    </row>
    <row r="7" spans="1:9">
      <c r="A7" s="6" t="str">
        <f t="shared" si="0"/>
        <v/>
      </c>
      <c r="B7" s="17" t="s">
        <v>702</v>
      </c>
      <c r="C7" s="18" t="s">
        <v>267</v>
      </c>
      <c r="E7" s="9">
        <v>0.79</v>
      </c>
      <c r="F7" s="24"/>
    </row>
    <row r="8" spans="1:9">
      <c r="A8" s="6" t="str">
        <f t="shared" si="0"/>
        <v/>
      </c>
      <c r="B8" s="17" t="s">
        <v>702</v>
      </c>
      <c r="C8" s="18" t="s">
        <v>267</v>
      </c>
      <c r="E8" s="9">
        <v>0.71</v>
      </c>
      <c r="F8" s="23"/>
    </row>
    <row r="9" spans="1:9">
      <c r="A9" s="6" t="str">
        <f t="shared" si="0"/>
        <v/>
      </c>
      <c r="B9" s="17" t="s">
        <v>702</v>
      </c>
      <c r="C9" s="18" t="s">
        <v>270</v>
      </c>
      <c r="E9" s="9">
        <v>45.54</v>
      </c>
      <c r="F9" s="23">
        <f>AVERAGE(E9:E12)</f>
        <v>49.527499999999996</v>
      </c>
    </row>
    <row r="10" spans="1:9">
      <c r="A10" s="6" t="str">
        <f t="shared" si="0"/>
        <v/>
      </c>
      <c r="B10" s="17" t="s">
        <v>700</v>
      </c>
      <c r="C10" s="18" t="s">
        <v>270</v>
      </c>
      <c r="E10" s="9">
        <v>44.96</v>
      </c>
      <c r="F10" s="23"/>
    </row>
    <row r="11" spans="1:9">
      <c r="A11" s="6" t="str">
        <f t="shared" si="0"/>
        <v/>
      </c>
      <c r="B11" s="17" t="s">
        <v>703</v>
      </c>
      <c r="C11" s="18" t="s">
        <v>270</v>
      </c>
      <c r="E11" s="9">
        <v>54.73</v>
      </c>
      <c r="F11" s="24"/>
    </row>
    <row r="12" spans="1:9">
      <c r="A12" s="6" t="str">
        <f t="shared" si="0"/>
        <v/>
      </c>
      <c r="B12" s="17" t="s">
        <v>701</v>
      </c>
      <c r="C12" s="18" t="s">
        <v>270</v>
      </c>
      <c r="E12" s="9">
        <v>52.88</v>
      </c>
      <c r="F12" s="23"/>
    </row>
    <row r="13" spans="1:9">
      <c r="A13" s="6" t="str">
        <f t="shared" si="0"/>
        <v>INSR_1mMStaurosporine0.00001</v>
      </c>
      <c r="B13" s="17" t="s">
        <v>702</v>
      </c>
      <c r="C13" s="18" t="s">
        <v>704</v>
      </c>
      <c r="D13" s="8">
        <v>1.0000000000000001E-5</v>
      </c>
      <c r="E13" s="9">
        <v>1.26</v>
      </c>
      <c r="F13" s="23">
        <f>AVERAGE(E13:E14)</f>
        <v>1.0150000000000001</v>
      </c>
      <c r="G13" s="20">
        <f>(1-(F13-F5)/(F9-F5))*100</f>
        <v>100.01546232347181</v>
      </c>
    </row>
    <row r="14" spans="1:9">
      <c r="A14" s="6" t="str">
        <f t="shared" si="0"/>
        <v>INSR_1mMStaurosporine0.00001</v>
      </c>
      <c r="B14" s="17" t="s">
        <v>703</v>
      </c>
      <c r="C14" s="18" t="s">
        <v>705</v>
      </c>
      <c r="D14" s="8">
        <v>1.0000000000000001E-5</v>
      </c>
      <c r="E14" s="9">
        <v>0.77</v>
      </c>
      <c r="F14" s="23"/>
      <c r="G14" s="20"/>
    </row>
    <row r="15" spans="1:9">
      <c r="A15" s="6" t="str">
        <f t="shared" si="0"/>
        <v>INSR_1mMFT002787-120.000001</v>
      </c>
      <c r="B15" s="17" t="s">
        <v>702</v>
      </c>
      <c r="C15" s="18" t="s">
        <v>2083</v>
      </c>
      <c r="D15" s="8">
        <v>9.9999999999999995E-7</v>
      </c>
      <c r="E15" s="9">
        <v>52.25</v>
      </c>
      <c r="F15" s="23">
        <f>AVERAGE(E15:E16)</f>
        <v>52.260000000000005</v>
      </c>
      <c r="G15" s="20">
        <f>(1-(F15-F5)/(F9-F5))*100</f>
        <v>-5.6334398515617057</v>
      </c>
    </row>
    <row r="16" spans="1:9">
      <c r="A16" s="6" t="str">
        <f t="shared" si="0"/>
        <v>INSR_1mMFT002787-120.000001</v>
      </c>
      <c r="B16" s="17" t="s">
        <v>700</v>
      </c>
      <c r="C16" s="18" t="s">
        <v>2083</v>
      </c>
      <c r="D16" s="8">
        <v>9.9999999999999995E-7</v>
      </c>
      <c r="E16" s="9">
        <v>52.27</v>
      </c>
      <c r="F16" s="23"/>
      <c r="G16" s="20"/>
    </row>
    <row r="17" spans="1:7">
      <c r="A17" s="6" t="str">
        <f t="shared" si="0"/>
        <v>INSR_1mMFT003666-010.000001</v>
      </c>
      <c r="B17" s="17" t="s">
        <v>701</v>
      </c>
      <c r="C17" s="18" t="s">
        <v>2084</v>
      </c>
      <c r="D17" s="8">
        <v>9.9999999999999995E-7</v>
      </c>
      <c r="E17" s="9">
        <v>52.57</v>
      </c>
      <c r="F17" s="23">
        <f>AVERAGE(E17:E18)</f>
        <v>52.2</v>
      </c>
      <c r="G17" s="20">
        <f>(1-(F17-F5)/(F9-F5))*100</f>
        <v>-5.5097412637872489</v>
      </c>
    </row>
    <row r="18" spans="1:7">
      <c r="A18" s="6" t="str">
        <f t="shared" si="0"/>
        <v>INSR_1mMFT003666-010.000001</v>
      </c>
      <c r="B18" s="17" t="s">
        <v>701</v>
      </c>
      <c r="C18" s="18" t="s">
        <v>2084</v>
      </c>
      <c r="D18" s="8">
        <v>9.9999999999999995E-7</v>
      </c>
      <c r="E18" s="9">
        <v>51.83</v>
      </c>
      <c r="F18" s="23"/>
      <c r="G18" s="20"/>
    </row>
    <row r="19" spans="1:7">
      <c r="A19" s="6" t="str">
        <f t="shared" si="0"/>
        <v>INSR_1mMFT001973-170.000001</v>
      </c>
      <c r="B19" s="17" t="s">
        <v>701</v>
      </c>
      <c r="C19" s="18" t="s">
        <v>2085</v>
      </c>
      <c r="D19" s="8">
        <v>9.9999999999999995E-7</v>
      </c>
      <c r="E19" s="9">
        <v>51.92</v>
      </c>
      <c r="F19" s="23">
        <f>AVERAGE(E19:E20)</f>
        <v>51.47</v>
      </c>
      <c r="G19" s="20">
        <f>(1-(F19-F5)/(F9-F5))*100</f>
        <v>-4.0047417791980289</v>
      </c>
    </row>
    <row r="20" spans="1:7">
      <c r="A20" s="6" t="str">
        <f t="shared" si="0"/>
        <v>INSR_1mMFT001973-170.000001</v>
      </c>
      <c r="B20" s="17" t="s">
        <v>700</v>
      </c>
      <c r="C20" s="18" t="s">
        <v>2085</v>
      </c>
      <c r="D20" s="8">
        <v>9.9999999999999995E-7</v>
      </c>
      <c r="E20" s="9">
        <v>51.02</v>
      </c>
      <c r="F20" s="23"/>
      <c r="G20" s="20"/>
    </row>
    <row r="21" spans="1:7">
      <c r="A21" s="6" t="str">
        <f t="shared" si="0"/>
        <v>INSR_1mMFT003437-010.000001</v>
      </c>
      <c r="B21" s="17" t="s">
        <v>703</v>
      </c>
      <c r="C21" s="18" t="s">
        <v>2086</v>
      </c>
      <c r="D21" s="8">
        <v>9.9999999999999995E-7</v>
      </c>
      <c r="E21" s="9">
        <v>52.66</v>
      </c>
      <c r="F21" s="23">
        <f>AVERAGE(E21:E22)</f>
        <v>52.965000000000003</v>
      </c>
      <c r="G21" s="20">
        <f>(1-(F21-F5)/(F9-F5))*100</f>
        <v>-7.086898257911578</v>
      </c>
    </row>
    <row r="22" spans="1:7">
      <c r="A22" s="6" t="str">
        <f t="shared" si="0"/>
        <v>INSR_1mMFT003437-010.000001</v>
      </c>
      <c r="B22" s="17" t="s">
        <v>702</v>
      </c>
      <c r="C22" s="18" t="s">
        <v>2086</v>
      </c>
      <c r="D22" s="8">
        <v>9.9999999999999995E-7</v>
      </c>
      <c r="E22" s="21">
        <v>53.27</v>
      </c>
      <c r="F22" s="23"/>
      <c r="G22" s="20"/>
    </row>
    <row r="23" spans="1:7">
      <c r="A23" s="6" t="str">
        <f t="shared" si="0"/>
        <v>INSR_1mMFT000959-040.000001</v>
      </c>
      <c r="B23" s="17" t="s">
        <v>703</v>
      </c>
      <c r="C23" s="18" t="s">
        <v>2087</v>
      </c>
      <c r="D23" s="8">
        <v>9.9999999999999995E-7</v>
      </c>
      <c r="E23" s="9">
        <v>52.9</v>
      </c>
      <c r="F23" s="23">
        <f>AVERAGE(E23:E24)</f>
        <v>52.79</v>
      </c>
      <c r="G23" s="20">
        <f>(1-(F23-F5)/(F9-F5))*100</f>
        <v>-6.7261107102360551</v>
      </c>
    </row>
    <row r="24" spans="1:7">
      <c r="A24" s="6" t="str">
        <f t="shared" si="0"/>
        <v>INSR_1mMFT000959-040.000001</v>
      </c>
      <c r="B24" s="17" t="s">
        <v>706</v>
      </c>
      <c r="C24" s="18" t="s">
        <v>2087</v>
      </c>
      <c r="D24" s="8">
        <v>9.9999999999999995E-7</v>
      </c>
      <c r="E24" s="9">
        <v>52.68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903</v>
      </c>
      <c r="C1" s="6" t="s">
        <v>2079</v>
      </c>
    </row>
    <row r="2" spans="1:9">
      <c r="B2" s="7" t="s">
        <v>904</v>
      </c>
      <c r="C2" s="6" t="s">
        <v>2078</v>
      </c>
      <c r="H2" s="11"/>
      <c r="I2" s="11"/>
    </row>
    <row r="3" spans="1:9" ht="15" thickBot="1"/>
    <row r="4" spans="1:9" ht="31" thickBot="1">
      <c r="B4" s="12" t="s">
        <v>905</v>
      </c>
      <c r="C4" s="12" t="s">
        <v>906</v>
      </c>
      <c r="D4" s="13" t="s">
        <v>262</v>
      </c>
      <c r="E4" s="14" t="s">
        <v>907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908</v>
      </c>
      <c r="C5" s="18" t="s">
        <v>267</v>
      </c>
      <c r="E5" s="9">
        <v>0.31</v>
      </c>
      <c r="F5" s="19">
        <f>AVERAGE(E5:E6)</f>
        <v>0.59</v>
      </c>
    </row>
    <row r="6" spans="1:9">
      <c r="A6" s="6" t="str">
        <f t="shared" si="0"/>
        <v/>
      </c>
      <c r="B6" s="17" t="s">
        <v>909</v>
      </c>
      <c r="C6" s="18" t="s">
        <v>267</v>
      </c>
      <c r="E6" s="9">
        <v>0.87</v>
      </c>
      <c r="F6" s="19"/>
    </row>
    <row r="7" spans="1:9">
      <c r="A7" s="6" t="str">
        <f t="shared" si="0"/>
        <v/>
      </c>
      <c r="B7" s="17" t="s">
        <v>908</v>
      </c>
      <c r="C7" s="18" t="s">
        <v>270</v>
      </c>
      <c r="E7" s="9">
        <v>67.69</v>
      </c>
      <c r="F7" s="19">
        <f>AVERAGE(E7:E8)</f>
        <v>66.724999999999994</v>
      </c>
    </row>
    <row r="8" spans="1:9">
      <c r="A8" s="6" t="str">
        <f t="shared" si="0"/>
        <v/>
      </c>
      <c r="B8" s="17" t="s">
        <v>908</v>
      </c>
      <c r="C8" s="18" t="s">
        <v>270</v>
      </c>
      <c r="E8" s="9">
        <v>65.760000000000005</v>
      </c>
      <c r="F8" s="19"/>
    </row>
    <row r="9" spans="1:9">
      <c r="A9" s="6" t="str">
        <f t="shared" si="0"/>
        <v>IRR_1mMStaurosporine0.00001</v>
      </c>
      <c r="B9" s="17" t="s">
        <v>908</v>
      </c>
      <c r="C9" s="18" t="s">
        <v>272</v>
      </c>
      <c r="D9" s="8">
        <v>1.0000000000000001E-5</v>
      </c>
      <c r="E9" s="9">
        <v>1.3</v>
      </c>
      <c r="F9" s="19">
        <f>AVERAGE(E9:E10)</f>
        <v>1.42</v>
      </c>
      <c r="G9" s="20">
        <f>(1-(F9-F5)/(F7-F5))*100</f>
        <v>98.744991305662651</v>
      </c>
    </row>
    <row r="10" spans="1:9">
      <c r="A10" s="6" t="str">
        <f t="shared" si="0"/>
        <v>IRR_1mMStaurosporine0.00001</v>
      </c>
      <c r="B10" s="17" t="s">
        <v>910</v>
      </c>
      <c r="C10" s="18" t="s">
        <v>272</v>
      </c>
      <c r="D10" s="8">
        <v>1.0000000000000001E-5</v>
      </c>
      <c r="E10" s="21">
        <v>1.54</v>
      </c>
      <c r="F10" s="22"/>
      <c r="G10" s="20"/>
    </row>
    <row r="11" spans="1:9">
      <c r="A11" s="6" t="str">
        <f t="shared" si="0"/>
        <v>IRR_1mMFT002787-120.000001</v>
      </c>
      <c r="B11" s="17" t="s">
        <v>911</v>
      </c>
      <c r="C11" s="18" t="s">
        <v>2083</v>
      </c>
      <c r="D11" s="8">
        <v>9.9999999999999995E-7</v>
      </c>
      <c r="E11" s="9">
        <v>65.010000000000005</v>
      </c>
      <c r="F11" s="19">
        <f>AVERAGE(E11:E12)</f>
        <v>65.849999999999994</v>
      </c>
      <c r="G11" s="20">
        <f>(1-(F11-F5)/(F7-F5))*100</f>
        <v>1.3230513343917782</v>
      </c>
    </row>
    <row r="12" spans="1:9">
      <c r="A12" s="6" t="str">
        <f t="shared" si="0"/>
        <v>IRR_1mMFT002787-120.000001</v>
      </c>
      <c r="B12" s="17" t="s">
        <v>909</v>
      </c>
      <c r="C12" s="18" t="s">
        <v>2083</v>
      </c>
      <c r="D12" s="8">
        <v>9.9999999999999995E-7</v>
      </c>
      <c r="E12" s="9">
        <v>66.69</v>
      </c>
      <c r="F12" s="19"/>
      <c r="G12" s="20"/>
    </row>
    <row r="13" spans="1:9">
      <c r="A13" s="6" t="str">
        <f t="shared" si="0"/>
        <v>IRR_1mMFT003666-010.000001</v>
      </c>
      <c r="B13" s="17" t="s">
        <v>910</v>
      </c>
      <c r="C13" s="18" t="s">
        <v>2084</v>
      </c>
      <c r="D13" s="8">
        <v>9.9999999999999995E-7</v>
      </c>
      <c r="E13" s="9">
        <v>65.44</v>
      </c>
      <c r="F13" s="19">
        <f>AVERAGE(E13:E14)</f>
        <v>65.034999999999997</v>
      </c>
      <c r="G13" s="20">
        <f>(1-(F13-F5)/(F7-F5))*100</f>
        <v>2.5553791487109678</v>
      </c>
    </row>
    <row r="14" spans="1:9">
      <c r="A14" s="6" t="str">
        <f t="shared" si="0"/>
        <v>IRR_1mMFT003666-010.000001</v>
      </c>
      <c r="B14" s="17" t="s">
        <v>909</v>
      </c>
      <c r="C14" s="18" t="s">
        <v>2084</v>
      </c>
      <c r="D14" s="8">
        <v>9.9999999999999995E-7</v>
      </c>
      <c r="E14" s="9">
        <v>64.63</v>
      </c>
      <c r="F14" s="19"/>
      <c r="G14" s="20"/>
    </row>
    <row r="15" spans="1:9">
      <c r="A15" s="6" t="str">
        <f t="shared" si="0"/>
        <v>IRR_1mMFT001973-170.000001</v>
      </c>
      <c r="B15" s="17" t="s">
        <v>912</v>
      </c>
      <c r="C15" s="18" t="s">
        <v>2085</v>
      </c>
      <c r="D15" s="8">
        <v>9.9999999999999995E-7</v>
      </c>
      <c r="E15" s="9">
        <v>63.18</v>
      </c>
      <c r="F15" s="19">
        <f>AVERAGE(E15:E16)</f>
        <v>62.35</v>
      </c>
      <c r="G15" s="20">
        <f>(1-(F15-F5)/(F7-F5))*100</f>
        <v>6.6152566719588579</v>
      </c>
    </row>
    <row r="16" spans="1:9">
      <c r="A16" s="6" t="str">
        <f t="shared" si="0"/>
        <v>IRR_1mMFT001973-170.000001</v>
      </c>
      <c r="B16" s="17" t="s">
        <v>911</v>
      </c>
      <c r="C16" s="18" t="s">
        <v>2085</v>
      </c>
      <c r="D16" s="8">
        <v>9.9999999999999995E-7</v>
      </c>
      <c r="E16" s="9">
        <v>61.52</v>
      </c>
      <c r="F16" s="19"/>
      <c r="G16" s="20"/>
    </row>
    <row r="17" spans="1:7">
      <c r="A17" s="6" t="str">
        <f t="shared" si="0"/>
        <v>IRR_1mMFT003437-010.000001</v>
      </c>
      <c r="B17" s="17" t="s">
        <v>910</v>
      </c>
      <c r="C17" s="18" t="s">
        <v>2086</v>
      </c>
      <c r="D17" s="8">
        <v>9.9999999999999995E-7</v>
      </c>
      <c r="E17" s="9">
        <v>64.62</v>
      </c>
      <c r="F17" s="19">
        <f>AVERAGE(E17:E18)</f>
        <v>65.284999999999997</v>
      </c>
      <c r="G17" s="20">
        <f>(1-(F17-F5)/(F7-F5))*100</f>
        <v>2.1773644817418836</v>
      </c>
    </row>
    <row r="18" spans="1:7">
      <c r="A18" s="6" t="str">
        <f t="shared" si="0"/>
        <v>IRR_1mMFT003437-010.000001</v>
      </c>
      <c r="B18" s="17" t="s">
        <v>908</v>
      </c>
      <c r="C18" s="18" t="s">
        <v>2086</v>
      </c>
      <c r="D18" s="8">
        <v>9.9999999999999995E-7</v>
      </c>
      <c r="E18" s="9">
        <v>65.95</v>
      </c>
      <c r="F18" s="19"/>
      <c r="G18" s="20"/>
    </row>
    <row r="19" spans="1:7">
      <c r="A19" s="6" t="str">
        <f t="shared" si="0"/>
        <v>IRR_1mMFT000959-040.000001</v>
      </c>
      <c r="B19" s="17" t="s">
        <v>913</v>
      </c>
      <c r="C19" s="18" t="s">
        <v>2087</v>
      </c>
      <c r="D19" s="8">
        <v>9.9999999999999995E-7</v>
      </c>
      <c r="E19" s="9">
        <v>64.81</v>
      </c>
      <c r="F19" s="19">
        <f>AVERAGE(E19:E20)</f>
        <v>64.650000000000006</v>
      </c>
      <c r="G19" s="20">
        <f>(1-(F19-F5)/(F7-F5))*100</f>
        <v>3.1375217358433294</v>
      </c>
    </row>
    <row r="20" spans="1:7">
      <c r="A20" s="6" t="str">
        <f t="shared" si="0"/>
        <v>IRR_1mMFT000959-040.000001</v>
      </c>
      <c r="B20" s="17" t="s">
        <v>909</v>
      </c>
      <c r="C20" s="18" t="s">
        <v>2087</v>
      </c>
      <c r="D20" s="8">
        <v>9.9999999999999995E-7</v>
      </c>
      <c r="E20" s="9">
        <v>64.489999999999995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1252</v>
      </c>
      <c r="C5" s="18" t="s">
        <v>267</v>
      </c>
      <c r="E5" s="9">
        <v>3.48</v>
      </c>
      <c r="F5" s="23">
        <f>AVERAGE(E5:E8)</f>
        <v>3.7474999999999996</v>
      </c>
    </row>
    <row r="6" spans="1:9">
      <c r="A6" s="6" t="str">
        <f t="shared" si="0"/>
        <v/>
      </c>
      <c r="B6" s="17" t="s">
        <v>1252</v>
      </c>
      <c r="C6" s="18" t="s">
        <v>267</v>
      </c>
      <c r="E6" s="9">
        <v>3.46</v>
      </c>
      <c r="F6" s="23"/>
    </row>
    <row r="7" spans="1:9">
      <c r="A7" s="6" t="str">
        <f t="shared" si="0"/>
        <v/>
      </c>
      <c r="B7" s="17" t="s">
        <v>1252</v>
      </c>
      <c r="C7" s="18" t="s">
        <v>267</v>
      </c>
      <c r="E7" s="9">
        <v>3.78</v>
      </c>
      <c r="F7" s="24"/>
    </row>
    <row r="8" spans="1:9">
      <c r="A8" s="6" t="str">
        <f t="shared" si="0"/>
        <v/>
      </c>
      <c r="B8" s="17" t="s">
        <v>1252</v>
      </c>
      <c r="C8" s="18" t="s">
        <v>267</v>
      </c>
      <c r="E8" s="9">
        <v>4.2699999999999996</v>
      </c>
      <c r="F8" s="23"/>
    </row>
    <row r="9" spans="1:9">
      <c r="A9" s="6" t="str">
        <f t="shared" si="0"/>
        <v/>
      </c>
      <c r="B9" s="17" t="s">
        <v>1252</v>
      </c>
      <c r="C9" s="18" t="s">
        <v>270</v>
      </c>
      <c r="E9" s="9">
        <v>44.69</v>
      </c>
      <c r="F9" s="23">
        <f>AVERAGE(E9:E12)</f>
        <v>47.069999999999993</v>
      </c>
    </row>
    <row r="10" spans="1:9">
      <c r="A10" s="6" t="str">
        <f t="shared" si="0"/>
        <v/>
      </c>
      <c r="B10" s="17" t="s">
        <v>1252</v>
      </c>
      <c r="C10" s="18" t="s">
        <v>270</v>
      </c>
      <c r="E10" s="9">
        <v>44.39</v>
      </c>
      <c r="F10" s="23"/>
    </row>
    <row r="11" spans="1:9">
      <c r="A11" s="6" t="str">
        <f t="shared" si="0"/>
        <v/>
      </c>
      <c r="B11" s="17" t="s">
        <v>1252</v>
      </c>
      <c r="C11" s="18" t="s">
        <v>270</v>
      </c>
      <c r="E11" s="9">
        <v>49.12</v>
      </c>
      <c r="F11" s="24"/>
    </row>
    <row r="12" spans="1:9">
      <c r="A12" s="6" t="str">
        <f t="shared" si="0"/>
        <v/>
      </c>
      <c r="B12" s="17" t="s">
        <v>1252</v>
      </c>
      <c r="C12" s="18" t="s">
        <v>270</v>
      </c>
      <c r="E12" s="9">
        <v>50.08</v>
      </c>
      <c r="F12" s="23"/>
    </row>
    <row r="13" spans="1:9">
      <c r="A13" s="6" t="str">
        <f t="shared" si="0"/>
        <v>ITK_1mMStaurosporine0.00001</v>
      </c>
      <c r="B13" s="17" t="s">
        <v>1252</v>
      </c>
      <c r="C13" s="18" t="s">
        <v>272</v>
      </c>
      <c r="D13" s="8">
        <v>1.0000000000000001E-5</v>
      </c>
      <c r="E13" s="9">
        <v>3.99</v>
      </c>
      <c r="F13" s="23">
        <f>AVERAGE(E13:E14)</f>
        <v>4.1449999999999996</v>
      </c>
      <c r="G13" s="20">
        <f>(1-(F13-F5)/(F9-F5))*100</f>
        <v>99.082462923423165</v>
      </c>
    </row>
    <row r="14" spans="1:9">
      <c r="A14" s="6" t="str">
        <f t="shared" si="0"/>
        <v>ITK_1mMStaurosporine0.00001</v>
      </c>
      <c r="B14" s="17" t="s">
        <v>1252</v>
      </c>
      <c r="C14" s="18" t="s">
        <v>272</v>
      </c>
      <c r="D14" s="8">
        <v>1.0000000000000001E-5</v>
      </c>
      <c r="E14" s="9">
        <v>4.3</v>
      </c>
      <c r="F14" s="23"/>
      <c r="G14" s="20"/>
    </row>
    <row r="15" spans="1:9">
      <c r="A15" s="6" t="str">
        <f t="shared" si="0"/>
        <v>ITK_1mMFT002787-120.000001</v>
      </c>
      <c r="B15" s="17" t="s">
        <v>1252</v>
      </c>
      <c r="C15" s="18" t="s">
        <v>2083</v>
      </c>
      <c r="D15" s="8">
        <v>9.9999999999999995E-7</v>
      </c>
      <c r="E15" s="9">
        <v>47.19</v>
      </c>
      <c r="F15" s="23">
        <f>AVERAGE(E15:E16)</f>
        <v>46.95</v>
      </c>
      <c r="G15" s="20">
        <f>(1-(F15-F5)/(F9-F5))*100</f>
        <v>0.27699232500431048</v>
      </c>
    </row>
    <row r="16" spans="1:9">
      <c r="A16" s="6" t="str">
        <f t="shared" si="0"/>
        <v>ITK_1mMFT002787-120.000001</v>
      </c>
      <c r="B16" s="17" t="s">
        <v>1252</v>
      </c>
      <c r="C16" s="18" t="s">
        <v>2083</v>
      </c>
      <c r="D16" s="8">
        <v>9.9999999999999995E-7</v>
      </c>
      <c r="E16" s="9">
        <v>46.71</v>
      </c>
      <c r="F16" s="23"/>
      <c r="G16" s="20"/>
    </row>
    <row r="17" spans="1:7">
      <c r="A17" s="6" t="str">
        <f t="shared" si="0"/>
        <v>ITK_1mMFT003666-010.000001</v>
      </c>
      <c r="B17" s="17" t="s">
        <v>1252</v>
      </c>
      <c r="C17" s="18" t="s">
        <v>2084</v>
      </c>
      <c r="D17" s="8">
        <v>9.9999999999999995E-7</v>
      </c>
      <c r="E17" s="9">
        <v>48.76</v>
      </c>
      <c r="F17" s="23">
        <f>AVERAGE(E17:E18)</f>
        <v>48.95</v>
      </c>
      <c r="G17" s="20">
        <f>(1-(F17-F5)/(F9-F5))*100</f>
        <v>-4.3395464250678195</v>
      </c>
    </row>
    <row r="18" spans="1:7">
      <c r="A18" s="6" t="str">
        <f t="shared" si="0"/>
        <v>ITK_1mMFT003666-010.000001</v>
      </c>
      <c r="B18" s="17" t="s">
        <v>1252</v>
      </c>
      <c r="C18" s="18" t="s">
        <v>2084</v>
      </c>
      <c r="D18" s="8">
        <v>9.9999999999999995E-7</v>
      </c>
      <c r="E18" s="9">
        <v>49.14</v>
      </c>
      <c r="F18" s="23"/>
      <c r="G18" s="20"/>
    </row>
    <row r="19" spans="1:7">
      <c r="A19" s="6" t="str">
        <f t="shared" si="0"/>
        <v>ITK_1mMFT001973-170.000001</v>
      </c>
      <c r="B19" s="17" t="s">
        <v>1252</v>
      </c>
      <c r="C19" s="18" t="s">
        <v>2085</v>
      </c>
      <c r="D19" s="8">
        <v>9.9999999999999995E-7</v>
      </c>
      <c r="E19" s="9">
        <v>47.04</v>
      </c>
      <c r="F19" s="23">
        <f>AVERAGE(E19:E20)</f>
        <v>46.67</v>
      </c>
      <c r="G19" s="20">
        <f>(1-(F19-F5)/(F9-F5))*100</f>
        <v>0.92330775001441268</v>
      </c>
    </row>
    <row r="20" spans="1:7">
      <c r="A20" s="6" t="str">
        <f t="shared" si="0"/>
        <v>ITK_1mMFT001973-170.000001</v>
      </c>
      <c r="B20" s="17" t="s">
        <v>1252</v>
      </c>
      <c r="C20" s="18" t="s">
        <v>2085</v>
      </c>
      <c r="D20" s="8">
        <v>9.9999999999999995E-7</v>
      </c>
      <c r="E20" s="9">
        <v>46.3</v>
      </c>
      <c r="F20" s="23"/>
      <c r="G20" s="20"/>
    </row>
    <row r="21" spans="1:7">
      <c r="A21" s="6" t="str">
        <f t="shared" si="0"/>
        <v>ITK_1mMFT003437-010.000001</v>
      </c>
      <c r="B21" s="17" t="s">
        <v>1252</v>
      </c>
      <c r="C21" s="18" t="s">
        <v>2086</v>
      </c>
      <c r="D21" s="8">
        <v>9.9999999999999995E-7</v>
      </c>
      <c r="E21" s="9">
        <v>47.91</v>
      </c>
      <c r="F21" s="23">
        <f>AVERAGE(E21:E22)</f>
        <v>47.515000000000001</v>
      </c>
      <c r="G21" s="20">
        <f>(1-(F21-F5)/(F9-F5))*100</f>
        <v>-1.0271798718910707</v>
      </c>
    </row>
    <row r="22" spans="1:7">
      <c r="A22" s="6" t="str">
        <f t="shared" si="0"/>
        <v>ITK_1mMFT003437-010.000001</v>
      </c>
      <c r="B22" s="17" t="s">
        <v>1252</v>
      </c>
      <c r="C22" s="18" t="s">
        <v>2086</v>
      </c>
      <c r="D22" s="8">
        <v>9.9999999999999995E-7</v>
      </c>
      <c r="E22" s="21">
        <v>47.12</v>
      </c>
      <c r="F22" s="23"/>
      <c r="G22" s="20"/>
    </row>
    <row r="23" spans="1:7">
      <c r="A23" s="6" t="str">
        <f t="shared" si="0"/>
        <v>ITK_1mMFT000959-040.000001</v>
      </c>
      <c r="B23" s="17" t="s">
        <v>1252</v>
      </c>
      <c r="C23" s="18" t="s">
        <v>2087</v>
      </c>
      <c r="D23" s="8">
        <v>9.9999999999999995E-7</v>
      </c>
      <c r="E23" s="9">
        <v>50.11</v>
      </c>
      <c r="F23" s="23">
        <f>AVERAGE(E23:E24)</f>
        <v>49.11</v>
      </c>
      <c r="G23" s="20">
        <f>(1-(F23-F5)/(F9-F5))*100</f>
        <v>-4.708869525073589</v>
      </c>
    </row>
    <row r="24" spans="1:7">
      <c r="A24" s="6" t="str">
        <f t="shared" si="0"/>
        <v>ITK_1mMFT000959-040.000001</v>
      </c>
      <c r="B24" s="17" t="s">
        <v>1252</v>
      </c>
      <c r="C24" s="18" t="s">
        <v>2087</v>
      </c>
      <c r="D24" s="8">
        <v>9.9999999999999995E-7</v>
      </c>
      <c r="E24" s="9">
        <v>48.11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261</v>
      </c>
      <c r="D4" s="13" t="s">
        <v>934</v>
      </c>
      <c r="E4" s="14" t="s">
        <v>957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1002</v>
      </c>
      <c r="C5" s="18" t="s">
        <v>267</v>
      </c>
      <c r="E5" s="9">
        <v>1.33</v>
      </c>
      <c r="F5" s="23">
        <f>AVERAGE(E5:E8)</f>
        <v>1.3824999999999998</v>
      </c>
    </row>
    <row r="6" spans="1:9">
      <c r="A6" s="6" t="str">
        <f t="shared" si="0"/>
        <v/>
      </c>
      <c r="B6" s="17" t="s">
        <v>1002</v>
      </c>
      <c r="C6" s="18" t="s">
        <v>267</v>
      </c>
      <c r="E6" s="9">
        <v>1.47</v>
      </c>
      <c r="F6" s="23"/>
    </row>
    <row r="7" spans="1:9">
      <c r="A7" s="6" t="str">
        <f t="shared" si="0"/>
        <v/>
      </c>
      <c r="B7" s="17" t="s">
        <v>1003</v>
      </c>
      <c r="C7" s="18" t="s">
        <v>267</v>
      </c>
      <c r="E7" s="9">
        <v>1.3</v>
      </c>
      <c r="F7" s="24"/>
    </row>
    <row r="8" spans="1:9">
      <c r="A8" s="6" t="str">
        <f t="shared" si="0"/>
        <v/>
      </c>
      <c r="B8" s="17" t="s">
        <v>1005</v>
      </c>
      <c r="C8" s="18" t="s">
        <v>267</v>
      </c>
      <c r="E8" s="9">
        <v>1.43</v>
      </c>
      <c r="F8" s="23"/>
    </row>
    <row r="9" spans="1:9">
      <c r="A9" s="6" t="str">
        <f t="shared" si="0"/>
        <v/>
      </c>
      <c r="B9" s="17" t="s">
        <v>1003</v>
      </c>
      <c r="C9" s="18" t="s">
        <v>270</v>
      </c>
      <c r="E9" s="9">
        <v>37.44</v>
      </c>
      <c r="F9" s="23">
        <f>AVERAGE(E9:E12)</f>
        <v>37.377499999999998</v>
      </c>
    </row>
    <row r="10" spans="1:9">
      <c r="A10" s="6" t="str">
        <f t="shared" si="0"/>
        <v/>
      </c>
      <c r="B10" s="17" t="s">
        <v>1003</v>
      </c>
      <c r="C10" s="18" t="s">
        <v>270</v>
      </c>
      <c r="E10" s="9">
        <v>37.020000000000003</v>
      </c>
      <c r="F10" s="23"/>
    </row>
    <row r="11" spans="1:9">
      <c r="A11" s="6" t="str">
        <f t="shared" si="0"/>
        <v/>
      </c>
      <c r="B11" s="17" t="s">
        <v>1002</v>
      </c>
      <c r="C11" s="18" t="s">
        <v>270</v>
      </c>
      <c r="E11" s="9">
        <v>37.82</v>
      </c>
      <c r="F11" s="24"/>
    </row>
    <row r="12" spans="1:9">
      <c r="A12" s="6" t="str">
        <f t="shared" si="0"/>
        <v/>
      </c>
      <c r="B12" s="17" t="s">
        <v>1002</v>
      </c>
      <c r="C12" s="18" t="s">
        <v>270</v>
      </c>
      <c r="E12" s="9">
        <v>37.229999999999997</v>
      </c>
      <c r="F12" s="23"/>
    </row>
    <row r="13" spans="1:9">
      <c r="A13" s="6" t="str">
        <f t="shared" si="0"/>
        <v>JAK1_1mMStaurosporine0.00001</v>
      </c>
      <c r="B13" s="17" t="s">
        <v>1003</v>
      </c>
      <c r="C13" s="18" t="s">
        <v>930</v>
      </c>
      <c r="D13" s="8">
        <v>1.0000000000000001E-5</v>
      </c>
      <c r="E13" s="9">
        <v>1.37</v>
      </c>
      <c r="F13" s="23">
        <f>AVERAGE(E13:E14)</f>
        <v>1.3250000000000002</v>
      </c>
      <c r="G13" s="20">
        <f>(1-(F13-F5)/(F9-F5))*100</f>
        <v>100.15974440894568</v>
      </c>
    </row>
    <row r="14" spans="1:9">
      <c r="A14" s="6" t="str">
        <f t="shared" si="0"/>
        <v>JAK1_1mMStaurosporine0.00001</v>
      </c>
      <c r="B14" s="17" t="s">
        <v>1002</v>
      </c>
      <c r="C14" s="18" t="s">
        <v>272</v>
      </c>
      <c r="D14" s="8">
        <v>1.0000000000000001E-5</v>
      </c>
      <c r="E14" s="9">
        <v>1.28</v>
      </c>
      <c r="F14" s="23"/>
      <c r="G14" s="20"/>
    </row>
    <row r="15" spans="1:9">
      <c r="A15" s="6" t="str">
        <f t="shared" si="0"/>
        <v>JAK1_1mMFT002787-120.000001</v>
      </c>
      <c r="B15" s="17" t="s">
        <v>1002</v>
      </c>
      <c r="C15" s="18" t="s">
        <v>2083</v>
      </c>
      <c r="D15" s="8">
        <v>9.9999999999999995E-7</v>
      </c>
      <c r="E15" s="9">
        <v>36.28</v>
      </c>
      <c r="F15" s="23">
        <f>AVERAGE(E15:E16)</f>
        <v>36.585000000000001</v>
      </c>
      <c r="G15" s="20">
        <f>(1-(F15-F5)/(F9-F5))*100</f>
        <v>2.2016946798166348</v>
      </c>
    </row>
    <row r="16" spans="1:9">
      <c r="A16" s="6" t="str">
        <f t="shared" si="0"/>
        <v>JAK1_1mMFT002787-120.000001</v>
      </c>
      <c r="B16" s="17" t="s">
        <v>1002</v>
      </c>
      <c r="C16" s="18" t="s">
        <v>2083</v>
      </c>
      <c r="D16" s="8">
        <v>9.9999999999999995E-7</v>
      </c>
      <c r="E16" s="9">
        <v>36.89</v>
      </c>
      <c r="F16" s="23"/>
      <c r="G16" s="20"/>
    </row>
    <row r="17" spans="1:7">
      <c r="A17" s="6" t="str">
        <f t="shared" si="0"/>
        <v>JAK1_1mMFT003666-010.000001</v>
      </c>
      <c r="B17" s="17" t="s">
        <v>1002</v>
      </c>
      <c r="C17" s="18" t="s">
        <v>2084</v>
      </c>
      <c r="D17" s="8">
        <v>9.9999999999999995E-7</v>
      </c>
      <c r="E17" s="9">
        <v>35.82</v>
      </c>
      <c r="F17" s="23">
        <f>AVERAGE(E17:E18)</f>
        <v>36.064999999999998</v>
      </c>
      <c r="G17" s="20">
        <f>(1-(F17-F5)/(F9-F5))*100</f>
        <v>3.6463397694124211</v>
      </c>
    </row>
    <row r="18" spans="1:7">
      <c r="A18" s="6" t="str">
        <f t="shared" si="0"/>
        <v>JAK1_1mMFT003666-010.000001</v>
      </c>
      <c r="B18" s="17" t="s">
        <v>1002</v>
      </c>
      <c r="C18" s="18" t="s">
        <v>2084</v>
      </c>
      <c r="D18" s="8">
        <v>9.9999999999999995E-7</v>
      </c>
      <c r="E18" s="9">
        <v>36.31</v>
      </c>
      <c r="F18" s="23"/>
      <c r="G18" s="20"/>
    </row>
    <row r="19" spans="1:7">
      <c r="A19" s="6" t="str">
        <f t="shared" si="0"/>
        <v>JAK1_1mMFT001973-170.000001</v>
      </c>
      <c r="B19" s="17" t="s">
        <v>1003</v>
      </c>
      <c r="C19" s="18" t="s">
        <v>2085</v>
      </c>
      <c r="D19" s="8">
        <v>9.9999999999999995E-7</v>
      </c>
      <c r="E19" s="9">
        <v>36.03</v>
      </c>
      <c r="F19" s="23">
        <f>AVERAGE(E19:E20)</f>
        <v>36.234999999999999</v>
      </c>
      <c r="G19" s="20">
        <f>(1-(F19-F5)/(F9-F5))*100</f>
        <v>3.1740519516599508</v>
      </c>
    </row>
    <row r="20" spans="1:7">
      <c r="A20" s="6" t="str">
        <f t="shared" si="0"/>
        <v>JAK1_1mMFT001973-170.000001</v>
      </c>
      <c r="B20" s="17" t="s">
        <v>1004</v>
      </c>
      <c r="C20" s="18" t="s">
        <v>2085</v>
      </c>
      <c r="D20" s="8">
        <v>9.9999999999999995E-7</v>
      </c>
      <c r="E20" s="9">
        <v>36.44</v>
      </c>
      <c r="F20" s="23"/>
      <c r="G20" s="20"/>
    </row>
    <row r="21" spans="1:7">
      <c r="A21" s="6" t="str">
        <f t="shared" si="0"/>
        <v>JAK1_1mMFT003437-010.000001</v>
      </c>
      <c r="B21" s="17" t="s">
        <v>1003</v>
      </c>
      <c r="C21" s="18" t="s">
        <v>2086</v>
      </c>
      <c r="D21" s="8">
        <v>9.9999999999999995E-7</v>
      </c>
      <c r="E21" s="9">
        <v>36.01</v>
      </c>
      <c r="F21" s="23">
        <f>AVERAGE(E21:E22)</f>
        <v>36.230000000000004</v>
      </c>
      <c r="G21" s="20">
        <f>(1-(F21-F5)/(F9-F5))*100</f>
        <v>3.1879427698291218</v>
      </c>
    </row>
    <row r="22" spans="1:7">
      <c r="A22" s="6" t="str">
        <f t="shared" si="0"/>
        <v>JAK1_1mMFT003437-010.000001</v>
      </c>
      <c r="B22" s="17" t="s">
        <v>1003</v>
      </c>
      <c r="C22" s="18" t="s">
        <v>2086</v>
      </c>
      <c r="D22" s="8">
        <v>9.9999999999999995E-7</v>
      </c>
      <c r="E22" s="21">
        <v>36.450000000000003</v>
      </c>
      <c r="F22" s="23"/>
      <c r="G22" s="20"/>
    </row>
    <row r="23" spans="1:7">
      <c r="A23" s="6" t="str">
        <f t="shared" si="0"/>
        <v>JAK1_1mMFT000959-040.000001</v>
      </c>
      <c r="B23" s="17" t="s">
        <v>1002</v>
      </c>
      <c r="C23" s="18" t="s">
        <v>2087</v>
      </c>
      <c r="D23" s="8">
        <v>9.9999999999999995E-7</v>
      </c>
      <c r="E23" s="9">
        <v>34.950000000000003</v>
      </c>
      <c r="F23" s="23">
        <f>AVERAGE(E23:E24)</f>
        <v>35.400000000000006</v>
      </c>
      <c r="G23" s="20">
        <f>(1-(F23-F5)/(F9-F5))*100</f>
        <v>5.4938185859146893</v>
      </c>
    </row>
    <row r="24" spans="1:7">
      <c r="A24" s="6" t="str">
        <f t="shared" si="0"/>
        <v>JAK1_1mMFT000959-040.000001</v>
      </c>
      <c r="B24" s="17" t="s">
        <v>1002</v>
      </c>
      <c r="C24" s="18" t="s">
        <v>2087</v>
      </c>
      <c r="D24" s="8">
        <v>9.9999999999999995E-7</v>
      </c>
      <c r="E24" s="9">
        <v>35.85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1253</v>
      </c>
      <c r="C5" s="18" t="s">
        <v>267</v>
      </c>
      <c r="E5" s="9">
        <v>3.04</v>
      </c>
      <c r="F5" s="23">
        <f>AVERAGE(E5:E8)</f>
        <v>3.3499999999999996</v>
      </c>
    </row>
    <row r="6" spans="1:9">
      <c r="A6" s="6" t="str">
        <f t="shared" si="0"/>
        <v/>
      </c>
      <c r="B6" s="17" t="s">
        <v>1253</v>
      </c>
      <c r="C6" s="18" t="s">
        <v>267</v>
      </c>
      <c r="E6" s="9">
        <v>3.81</v>
      </c>
      <c r="F6" s="23"/>
    </row>
    <row r="7" spans="1:9">
      <c r="A7" s="6" t="str">
        <f t="shared" si="0"/>
        <v/>
      </c>
      <c r="B7" s="17" t="s">
        <v>1253</v>
      </c>
      <c r="C7" s="18" t="s">
        <v>267</v>
      </c>
      <c r="E7" s="9">
        <v>2.71</v>
      </c>
      <c r="F7" s="24"/>
    </row>
    <row r="8" spans="1:9">
      <c r="A8" s="6" t="str">
        <f t="shared" si="0"/>
        <v/>
      </c>
      <c r="B8" s="17" t="s">
        <v>1253</v>
      </c>
      <c r="C8" s="18" t="s">
        <v>267</v>
      </c>
      <c r="E8" s="9">
        <v>3.84</v>
      </c>
      <c r="F8" s="23"/>
    </row>
    <row r="9" spans="1:9">
      <c r="A9" s="6" t="str">
        <f t="shared" si="0"/>
        <v/>
      </c>
      <c r="B9" s="17" t="s">
        <v>1253</v>
      </c>
      <c r="C9" s="18" t="s">
        <v>270</v>
      </c>
      <c r="E9" s="9">
        <v>43.36</v>
      </c>
      <c r="F9" s="23">
        <f>AVERAGE(E9:E12)</f>
        <v>45.5625</v>
      </c>
    </row>
    <row r="10" spans="1:9">
      <c r="A10" s="6" t="str">
        <f t="shared" si="0"/>
        <v/>
      </c>
      <c r="B10" s="17" t="s">
        <v>1253</v>
      </c>
      <c r="C10" s="18" t="s">
        <v>270</v>
      </c>
      <c r="E10" s="9">
        <v>44.33</v>
      </c>
      <c r="F10" s="23"/>
    </row>
    <row r="11" spans="1:9">
      <c r="A11" s="6" t="str">
        <f t="shared" si="0"/>
        <v/>
      </c>
      <c r="B11" s="17" t="s">
        <v>1253</v>
      </c>
      <c r="C11" s="18" t="s">
        <v>270</v>
      </c>
      <c r="E11" s="9">
        <v>46.81</v>
      </c>
      <c r="F11" s="24"/>
    </row>
    <row r="12" spans="1:9">
      <c r="A12" s="6" t="str">
        <f t="shared" si="0"/>
        <v/>
      </c>
      <c r="B12" s="17" t="s">
        <v>1253</v>
      </c>
      <c r="C12" s="18" t="s">
        <v>270</v>
      </c>
      <c r="E12" s="9">
        <v>47.75</v>
      </c>
      <c r="F12" s="23"/>
    </row>
    <row r="13" spans="1:9">
      <c r="A13" s="6" t="str">
        <f t="shared" si="0"/>
        <v>JAK2_1mMStaurosporine0.00001</v>
      </c>
      <c r="B13" s="17" t="s">
        <v>1253</v>
      </c>
      <c r="C13" s="18" t="s">
        <v>272</v>
      </c>
      <c r="D13" s="8">
        <v>1.0000000000000001E-5</v>
      </c>
      <c r="E13" s="9">
        <v>2.98</v>
      </c>
      <c r="F13" s="23">
        <f>AVERAGE(E13:E14)</f>
        <v>2.9850000000000003</v>
      </c>
      <c r="G13" s="20">
        <f>(1-(F13-F5)/(F9-F5))*100</f>
        <v>100.8646727864969</v>
      </c>
    </row>
    <row r="14" spans="1:9">
      <c r="A14" s="6" t="str">
        <f t="shared" si="0"/>
        <v>JAK2_1mMStaurosporine0.00001</v>
      </c>
      <c r="B14" s="17" t="s">
        <v>1253</v>
      </c>
      <c r="C14" s="18" t="s">
        <v>272</v>
      </c>
      <c r="D14" s="8">
        <v>1.0000000000000001E-5</v>
      </c>
      <c r="E14" s="9">
        <v>2.99</v>
      </c>
      <c r="F14" s="23"/>
      <c r="G14" s="20"/>
    </row>
    <row r="15" spans="1:9">
      <c r="A15" s="6" t="str">
        <f t="shared" si="0"/>
        <v>JAK2_1mMFT002787-120.000001</v>
      </c>
      <c r="B15" s="17" t="s">
        <v>1253</v>
      </c>
      <c r="C15" s="18" t="s">
        <v>2083</v>
      </c>
      <c r="D15" s="8">
        <v>9.9999999999999995E-7</v>
      </c>
      <c r="E15" s="9">
        <v>47.39</v>
      </c>
      <c r="F15" s="23">
        <f>AVERAGE(E15:E16)</f>
        <v>47.74</v>
      </c>
      <c r="G15" s="20">
        <f>(1-(F15-F5)/(F9-F5))*100</f>
        <v>-5.1584246372520015</v>
      </c>
    </row>
    <row r="16" spans="1:9">
      <c r="A16" s="6" t="str">
        <f t="shared" si="0"/>
        <v>JAK2_1mMFT002787-120.000001</v>
      </c>
      <c r="B16" s="17" t="s">
        <v>1253</v>
      </c>
      <c r="C16" s="18" t="s">
        <v>2083</v>
      </c>
      <c r="D16" s="8">
        <v>9.9999999999999995E-7</v>
      </c>
      <c r="E16" s="9">
        <v>48.09</v>
      </c>
      <c r="F16" s="23"/>
      <c r="G16" s="20"/>
    </row>
    <row r="17" spans="1:7">
      <c r="A17" s="6" t="str">
        <f t="shared" si="0"/>
        <v>JAK2_1mMFT003666-010.000001</v>
      </c>
      <c r="B17" s="17" t="s">
        <v>1253</v>
      </c>
      <c r="C17" s="18" t="s">
        <v>2084</v>
      </c>
      <c r="D17" s="8">
        <v>9.9999999999999995E-7</v>
      </c>
      <c r="E17" s="9">
        <v>49.14</v>
      </c>
      <c r="F17" s="23">
        <f>AVERAGE(E17:E18)</f>
        <v>47.93</v>
      </c>
      <c r="G17" s="20">
        <f>(1-(F17-F5)/(F9-F5))*100</f>
        <v>-5.6085282795380609</v>
      </c>
    </row>
    <row r="18" spans="1:7">
      <c r="A18" s="6" t="str">
        <f t="shared" si="0"/>
        <v>JAK2_1mMFT003666-010.000001</v>
      </c>
      <c r="B18" s="17" t="s">
        <v>1253</v>
      </c>
      <c r="C18" s="18" t="s">
        <v>2084</v>
      </c>
      <c r="D18" s="8">
        <v>9.9999999999999995E-7</v>
      </c>
      <c r="E18" s="9">
        <v>46.72</v>
      </c>
      <c r="F18" s="23"/>
      <c r="G18" s="20"/>
    </row>
    <row r="19" spans="1:7">
      <c r="A19" s="6" t="str">
        <f t="shared" si="0"/>
        <v>JAK2_1mMFT001973-170.000001</v>
      </c>
      <c r="B19" s="17" t="s">
        <v>1254</v>
      </c>
      <c r="C19" s="18" t="s">
        <v>2085</v>
      </c>
      <c r="D19" s="8">
        <v>9.9999999999999995E-7</v>
      </c>
      <c r="E19" s="9">
        <v>49.09</v>
      </c>
      <c r="F19" s="23">
        <f>AVERAGE(E19:E20)</f>
        <v>48.2</v>
      </c>
      <c r="G19" s="20">
        <f>(1-(F19-F5)/(F9-F5))*100</f>
        <v>-6.2481492448919207</v>
      </c>
    </row>
    <row r="20" spans="1:7">
      <c r="A20" s="6" t="str">
        <f t="shared" si="0"/>
        <v>JAK2_1mMFT001973-170.000001</v>
      </c>
      <c r="B20" s="17" t="s">
        <v>1253</v>
      </c>
      <c r="C20" s="18" t="s">
        <v>2085</v>
      </c>
      <c r="D20" s="8">
        <v>9.9999999999999995E-7</v>
      </c>
      <c r="E20" s="21">
        <v>47.31</v>
      </c>
      <c r="F20" s="23"/>
      <c r="G20" s="20"/>
    </row>
    <row r="21" spans="1:7">
      <c r="A21" s="6" t="str">
        <f t="shared" si="0"/>
        <v>JAK2_1mMFT003437-010.000001</v>
      </c>
      <c r="B21" s="17" t="s">
        <v>1253</v>
      </c>
      <c r="C21" s="18" t="s">
        <v>2086</v>
      </c>
      <c r="D21" s="8">
        <v>9.9999999999999995E-7</v>
      </c>
      <c r="E21" s="9">
        <v>46.31</v>
      </c>
      <c r="F21" s="23">
        <f>AVERAGE(E21:E22)</f>
        <v>47.405000000000001</v>
      </c>
      <c r="G21" s="20">
        <f>(1-(F21-F5)/(F9-F5))*100</f>
        <v>-4.3648208469055483</v>
      </c>
    </row>
    <row r="22" spans="1:7">
      <c r="A22" s="6" t="str">
        <f t="shared" si="0"/>
        <v>JAK2_1mMFT003437-010.000001</v>
      </c>
      <c r="B22" s="17" t="s">
        <v>1253</v>
      </c>
      <c r="C22" s="18" t="s">
        <v>2086</v>
      </c>
      <c r="D22" s="8">
        <v>9.9999999999999995E-7</v>
      </c>
      <c r="E22" s="9">
        <v>48.5</v>
      </c>
      <c r="F22" s="23"/>
      <c r="G22" s="20"/>
    </row>
    <row r="23" spans="1:7">
      <c r="A23" s="6" t="str">
        <f t="shared" si="0"/>
        <v>JAK2_1mMFT000959-040.000001</v>
      </c>
      <c r="B23" s="17" t="s">
        <v>1253</v>
      </c>
      <c r="C23" s="18" t="s">
        <v>2087</v>
      </c>
      <c r="D23" s="8">
        <v>9.9999999999999995E-7</v>
      </c>
      <c r="E23" s="9">
        <v>47.27</v>
      </c>
      <c r="F23" s="23">
        <f>AVERAGE(E23:E24)</f>
        <v>47.230000000000004</v>
      </c>
      <c r="G23" s="20">
        <f>(1-(F23-F5)/(F9-F5))*100</f>
        <v>-3.9502517026947181</v>
      </c>
    </row>
    <row r="24" spans="1:7">
      <c r="A24" s="6" t="str">
        <f t="shared" si="0"/>
        <v>JAK2_1mMFT000959-040.000001</v>
      </c>
      <c r="B24" s="17" t="s">
        <v>1253</v>
      </c>
      <c r="C24" s="18" t="s">
        <v>2087</v>
      </c>
      <c r="D24" s="8">
        <v>9.9999999999999995E-7</v>
      </c>
      <c r="E24" s="9">
        <v>47.19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1255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1256</v>
      </c>
      <c r="C5" s="18" t="s">
        <v>267</v>
      </c>
      <c r="E5" s="9">
        <v>3.91</v>
      </c>
      <c r="F5" s="19">
        <f>AVERAGE(E5:E6)</f>
        <v>3.2199999999999998</v>
      </c>
    </row>
    <row r="6" spans="1:9">
      <c r="A6" s="6" t="str">
        <f t="shared" si="0"/>
        <v/>
      </c>
      <c r="B6" s="17" t="s">
        <v>1256</v>
      </c>
      <c r="C6" s="18" t="s">
        <v>267</v>
      </c>
      <c r="E6" s="9">
        <v>2.5299999999999998</v>
      </c>
      <c r="F6" s="19"/>
    </row>
    <row r="7" spans="1:9">
      <c r="A7" s="6" t="str">
        <f t="shared" si="0"/>
        <v/>
      </c>
      <c r="B7" s="17" t="s">
        <v>1257</v>
      </c>
      <c r="C7" s="18" t="s">
        <v>270</v>
      </c>
      <c r="E7" s="9">
        <v>24.08</v>
      </c>
      <c r="F7" s="19">
        <f>AVERAGE(E7:E8)</f>
        <v>24.434999999999999</v>
      </c>
    </row>
    <row r="8" spans="1:9">
      <c r="A8" s="6" t="str">
        <f t="shared" si="0"/>
        <v/>
      </c>
      <c r="B8" s="17" t="s">
        <v>1256</v>
      </c>
      <c r="C8" s="18" t="s">
        <v>270</v>
      </c>
      <c r="E8" s="9">
        <v>24.79</v>
      </c>
      <c r="F8" s="19"/>
    </row>
    <row r="9" spans="1:9">
      <c r="A9" s="6" t="str">
        <f t="shared" si="0"/>
        <v>JAK3_1mMStaurosporine0.00001</v>
      </c>
      <c r="B9" s="17" t="s">
        <v>1256</v>
      </c>
      <c r="C9" s="18" t="s">
        <v>272</v>
      </c>
      <c r="D9" s="8">
        <v>1.0000000000000001E-5</v>
      </c>
      <c r="E9" s="9">
        <v>2.95</v>
      </c>
      <c r="F9" s="19">
        <f>AVERAGE(E9:E10)</f>
        <v>3.1500000000000004</v>
      </c>
      <c r="G9" s="20">
        <f>(1-(F9-F5)/(F7-F5))*100</f>
        <v>100.32995522036295</v>
      </c>
    </row>
    <row r="10" spans="1:9">
      <c r="A10" s="6" t="str">
        <f t="shared" si="0"/>
        <v>JAK3_1mMStaurosporine0.00001</v>
      </c>
      <c r="B10" s="17" t="s">
        <v>1256</v>
      </c>
      <c r="C10" s="18" t="s">
        <v>272</v>
      </c>
      <c r="D10" s="8">
        <v>1.0000000000000001E-5</v>
      </c>
      <c r="E10" s="21">
        <v>3.35</v>
      </c>
      <c r="F10" s="22"/>
      <c r="G10" s="20"/>
    </row>
    <row r="11" spans="1:9">
      <c r="A11" s="6" t="str">
        <f t="shared" si="0"/>
        <v>JAK3_1mMFT002787-120.000001</v>
      </c>
      <c r="B11" s="17" t="s">
        <v>1256</v>
      </c>
      <c r="C11" s="18" t="s">
        <v>2083</v>
      </c>
      <c r="D11" s="8">
        <v>9.9999999999999995E-7</v>
      </c>
      <c r="E11" s="9">
        <v>24.69</v>
      </c>
      <c r="F11" s="19">
        <f>AVERAGE(E11:E12)</f>
        <v>24.365000000000002</v>
      </c>
      <c r="G11" s="20">
        <f>(1-(F11-F5)/(F7-F5))*100</f>
        <v>0.3299552203629319</v>
      </c>
    </row>
    <row r="12" spans="1:9">
      <c r="A12" s="6" t="str">
        <f t="shared" si="0"/>
        <v>JAK3_1mMFT002787-120.000001</v>
      </c>
      <c r="B12" s="17" t="s">
        <v>1256</v>
      </c>
      <c r="C12" s="18" t="s">
        <v>2083</v>
      </c>
      <c r="D12" s="8">
        <v>9.9999999999999995E-7</v>
      </c>
      <c r="E12" s="9">
        <v>24.04</v>
      </c>
      <c r="F12" s="19"/>
      <c r="G12" s="20"/>
    </row>
    <row r="13" spans="1:9">
      <c r="A13" s="6" t="str">
        <f t="shared" si="0"/>
        <v>JAK3_1mMFT003666-010.000001</v>
      </c>
      <c r="B13" s="17" t="s">
        <v>1256</v>
      </c>
      <c r="C13" s="18" t="s">
        <v>2084</v>
      </c>
      <c r="D13" s="8">
        <v>9.9999999999999995E-7</v>
      </c>
      <c r="E13" s="9">
        <v>26.9</v>
      </c>
      <c r="F13" s="19">
        <f>AVERAGE(E13:E14)</f>
        <v>26.504999999999999</v>
      </c>
      <c r="G13" s="20">
        <f>(1-(F13-F5)/(F7-F5))*100</f>
        <v>-9.7572472307329683</v>
      </c>
    </row>
    <row r="14" spans="1:9">
      <c r="A14" s="6" t="str">
        <f t="shared" si="0"/>
        <v>JAK3_1mMFT003666-010.000001</v>
      </c>
      <c r="B14" s="17" t="s">
        <v>1256</v>
      </c>
      <c r="C14" s="18" t="s">
        <v>2084</v>
      </c>
      <c r="D14" s="8">
        <v>9.9999999999999995E-7</v>
      </c>
      <c r="E14" s="9">
        <v>26.11</v>
      </c>
      <c r="F14" s="19"/>
      <c r="G14" s="20"/>
    </row>
    <row r="15" spans="1:9">
      <c r="A15" s="6" t="str">
        <f t="shared" si="0"/>
        <v>JAK3_1mMFT001973-170.000001</v>
      </c>
      <c r="B15" s="17" t="s">
        <v>1256</v>
      </c>
      <c r="C15" s="18" t="s">
        <v>2085</v>
      </c>
      <c r="D15" s="8">
        <v>9.9999999999999995E-7</v>
      </c>
      <c r="E15" s="9">
        <v>26.8</v>
      </c>
      <c r="F15" s="19">
        <f>AVERAGE(E15:E16)</f>
        <v>26.35</v>
      </c>
      <c r="G15" s="20">
        <f>(1-(F15-F5)/(F7-F5))*100</f>
        <v>-9.0266320999293104</v>
      </c>
    </row>
    <row r="16" spans="1:9">
      <c r="A16" s="6" t="str">
        <f t="shared" si="0"/>
        <v>JAK3_1mMFT001973-170.000001</v>
      </c>
      <c r="B16" s="17" t="s">
        <v>1256</v>
      </c>
      <c r="C16" s="18" t="s">
        <v>2085</v>
      </c>
      <c r="D16" s="8">
        <v>9.9999999999999995E-7</v>
      </c>
      <c r="E16" s="9">
        <v>25.9</v>
      </c>
      <c r="F16" s="19"/>
      <c r="G16" s="20"/>
    </row>
    <row r="17" spans="1:7">
      <c r="A17" s="6" t="str">
        <f t="shared" si="0"/>
        <v>JAK3_1mMFT003437-010.000001</v>
      </c>
      <c r="B17" s="17" t="s">
        <v>1256</v>
      </c>
      <c r="C17" s="18" t="s">
        <v>2086</v>
      </c>
      <c r="D17" s="8">
        <v>9.9999999999999995E-7</v>
      </c>
      <c r="E17" s="9">
        <v>25.5</v>
      </c>
      <c r="F17" s="19">
        <f>AVERAGE(E17:E18)</f>
        <v>24.954999999999998</v>
      </c>
      <c r="G17" s="20">
        <f>(1-(F17-F5)/(F7-F5))*100</f>
        <v>-2.4510959226962115</v>
      </c>
    </row>
    <row r="18" spans="1:7">
      <c r="A18" s="6" t="str">
        <f t="shared" si="0"/>
        <v>JAK3_1mMFT003437-010.000001</v>
      </c>
      <c r="B18" s="17" t="s">
        <v>1256</v>
      </c>
      <c r="C18" s="18" t="s">
        <v>2086</v>
      </c>
      <c r="D18" s="8">
        <v>9.9999999999999995E-7</v>
      </c>
      <c r="E18" s="9">
        <v>24.41</v>
      </c>
      <c r="F18" s="19"/>
      <c r="G18" s="20"/>
    </row>
    <row r="19" spans="1:7">
      <c r="A19" s="6" t="str">
        <f t="shared" si="0"/>
        <v>JAK3_1mMFT000959-040.000001</v>
      </c>
      <c r="B19" s="17" t="s">
        <v>1256</v>
      </c>
      <c r="C19" s="18" t="s">
        <v>2087</v>
      </c>
      <c r="D19" s="8">
        <v>9.9999999999999995E-7</v>
      </c>
      <c r="E19" s="9">
        <v>26.09</v>
      </c>
      <c r="F19" s="19">
        <f>AVERAGE(E19:E20)</f>
        <v>25.64</v>
      </c>
      <c r="G19" s="20">
        <f>(1-(F19-F5)/(F7-F5))*100</f>
        <v>-5.6799434362479362</v>
      </c>
    </row>
    <row r="20" spans="1:7">
      <c r="A20" s="6" t="str">
        <f t="shared" si="0"/>
        <v>JAK3_1mMFT000959-040.000001</v>
      </c>
      <c r="B20" s="17" t="s">
        <v>1256</v>
      </c>
      <c r="C20" s="18" t="s">
        <v>2087</v>
      </c>
      <c r="D20" s="8">
        <v>9.9999999999999995E-7</v>
      </c>
      <c r="E20" s="9">
        <v>25.19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1264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1265</v>
      </c>
      <c r="F4" s="15" t="s">
        <v>264</v>
      </c>
      <c r="G4" s="16" t="s">
        <v>1266</v>
      </c>
    </row>
    <row r="5" spans="1:9">
      <c r="A5" s="6" t="str">
        <f t="shared" ref="A5:A24" si="0">IF(D5="","",B5&amp;C5&amp;D5)</f>
        <v/>
      </c>
      <c r="B5" s="17" t="s">
        <v>1267</v>
      </c>
      <c r="C5" s="18" t="s">
        <v>267</v>
      </c>
      <c r="E5" s="9">
        <v>2.57</v>
      </c>
      <c r="F5" s="23">
        <f>AVERAGE(E5:E8)</f>
        <v>2.4274999999999998</v>
      </c>
    </row>
    <row r="6" spans="1:9">
      <c r="A6" s="6" t="str">
        <f t="shared" si="0"/>
        <v/>
      </c>
      <c r="B6" s="17" t="s">
        <v>1268</v>
      </c>
      <c r="C6" s="18" t="s">
        <v>267</v>
      </c>
      <c r="E6" s="9">
        <v>2.97</v>
      </c>
      <c r="F6" s="23"/>
    </row>
    <row r="7" spans="1:9">
      <c r="A7" s="6" t="str">
        <f t="shared" si="0"/>
        <v/>
      </c>
      <c r="B7" s="17" t="s">
        <v>1268</v>
      </c>
      <c r="C7" s="18" t="s">
        <v>267</v>
      </c>
      <c r="E7" s="9">
        <v>1.4</v>
      </c>
      <c r="F7" s="24"/>
    </row>
    <row r="8" spans="1:9">
      <c r="A8" s="6" t="str">
        <f t="shared" si="0"/>
        <v/>
      </c>
      <c r="B8" s="17" t="s">
        <v>1268</v>
      </c>
      <c r="C8" s="18" t="s">
        <v>267</v>
      </c>
      <c r="E8" s="9">
        <v>2.77</v>
      </c>
      <c r="F8" s="23"/>
    </row>
    <row r="9" spans="1:9">
      <c r="A9" s="6" t="str">
        <f t="shared" si="0"/>
        <v/>
      </c>
      <c r="B9" s="17" t="s">
        <v>1269</v>
      </c>
      <c r="C9" s="18" t="s">
        <v>270</v>
      </c>
      <c r="E9" s="9">
        <v>54.09</v>
      </c>
      <c r="F9" s="23">
        <f>AVERAGE(E9:E12)</f>
        <v>50.655000000000001</v>
      </c>
    </row>
    <row r="10" spans="1:9">
      <c r="A10" s="6" t="str">
        <f t="shared" si="0"/>
        <v/>
      </c>
      <c r="B10" s="17" t="s">
        <v>1268</v>
      </c>
      <c r="C10" s="18" t="s">
        <v>270</v>
      </c>
      <c r="E10" s="9">
        <v>53.71</v>
      </c>
      <c r="F10" s="23"/>
    </row>
    <row r="11" spans="1:9">
      <c r="A11" s="6" t="str">
        <f t="shared" si="0"/>
        <v/>
      </c>
      <c r="B11" s="17" t="s">
        <v>1268</v>
      </c>
      <c r="C11" s="18" t="s">
        <v>270</v>
      </c>
      <c r="E11" s="9">
        <v>46.65</v>
      </c>
      <c r="F11" s="24"/>
    </row>
    <row r="12" spans="1:9">
      <c r="A12" s="6" t="str">
        <f t="shared" si="0"/>
        <v/>
      </c>
      <c r="B12" s="17" t="s">
        <v>1269</v>
      </c>
      <c r="C12" s="18" t="s">
        <v>270</v>
      </c>
      <c r="E12" s="9">
        <v>48.17</v>
      </c>
      <c r="F12" s="23"/>
    </row>
    <row r="13" spans="1:9">
      <c r="A13" s="6" t="str">
        <f t="shared" si="0"/>
        <v>KDR_1mMStaurosporine0.00001</v>
      </c>
      <c r="B13" s="17" t="s">
        <v>1270</v>
      </c>
      <c r="C13" s="18" t="s">
        <v>1239</v>
      </c>
      <c r="D13" s="8">
        <v>1.0000000000000001E-5</v>
      </c>
      <c r="E13" s="9">
        <v>2.81</v>
      </c>
      <c r="F13" s="23">
        <f>AVERAGE(E13:E14)</f>
        <v>2.58</v>
      </c>
      <c r="G13" s="20">
        <f>(1-(F13-F5)/(F9-F5))*100</f>
        <v>99.683790368565653</v>
      </c>
    </row>
    <row r="14" spans="1:9">
      <c r="A14" s="6" t="str">
        <f t="shared" si="0"/>
        <v>KDR_1mMStaurosporine0.00001</v>
      </c>
      <c r="B14" s="17" t="s">
        <v>1268</v>
      </c>
      <c r="C14" s="18" t="s">
        <v>1271</v>
      </c>
      <c r="D14" s="8">
        <v>1.0000000000000001E-5</v>
      </c>
      <c r="E14" s="9">
        <v>2.35</v>
      </c>
      <c r="F14" s="23"/>
      <c r="G14" s="20"/>
    </row>
    <row r="15" spans="1:9">
      <c r="A15" s="6" t="str">
        <f t="shared" si="0"/>
        <v>KDR_1mMFT002787-120.000001</v>
      </c>
      <c r="B15" s="17" t="s">
        <v>1268</v>
      </c>
      <c r="C15" s="18" t="s">
        <v>2083</v>
      </c>
      <c r="D15" s="8">
        <v>9.9999999999999995E-7</v>
      </c>
      <c r="E15" s="9">
        <v>46.92</v>
      </c>
      <c r="F15" s="23">
        <f>AVERAGE(E15:E16)</f>
        <v>46.870000000000005</v>
      </c>
      <c r="G15" s="20">
        <f>(1-(F15-F5)/(F9-F5))*100</f>
        <v>7.8482193769115032</v>
      </c>
    </row>
    <row r="16" spans="1:9">
      <c r="A16" s="6" t="str">
        <f t="shared" si="0"/>
        <v>KDR_1mMFT002787-120.000001</v>
      </c>
      <c r="B16" s="17" t="s">
        <v>1268</v>
      </c>
      <c r="C16" s="18" t="s">
        <v>2083</v>
      </c>
      <c r="D16" s="8">
        <v>9.9999999999999995E-7</v>
      </c>
      <c r="E16" s="9">
        <v>46.82</v>
      </c>
      <c r="F16" s="23"/>
      <c r="G16" s="20"/>
    </row>
    <row r="17" spans="1:7">
      <c r="A17" s="6" t="str">
        <f t="shared" si="0"/>
        <v>KDR_1mMFT003666-010.000001</v>
      </c>
      <c r="B17" s="17" t="s">
        <v>1268</v>
      </c>
      <c r="C17" s="18" t="s">
        <v>2084</v>
      </c>
      <c r="D17" s="8">
        <v>9.9999999999999995E-7</v>
      </c>
      <c r="E17" s="9">
        <v>48.66</v>
      </c>
      <c r="F17" s="23">
        <f>AVERAGE(E17:E18)</f>
        <v>47.634999999999998</v>
      </c>
      <c r="G17" s="20">
        <f>(1-(F17-F5)/(F9-F5))*100</f>
        <v>6.2619874552900416</v>
      </c>
    </row>
    <row r="18" spans="1:7">
      <c r="A18" s="6" t="str">
        <f t="shared" si="0"/>
        <v>KDR_1mMFT003666-010.000001</v>
      </c>
      <c r="B18" s="17" t="s">
        <v>1268</v>
      </c>
      <c r="C18" s="18" t="s">
        <v>2084</v>
      </c>
      <c r="D18" s="8">
        <v>9.9999999999999995E-7</v>
      </c>
      <c r="E18" s="9">
        <v>46.61</v>
      </c>
      <c r="F18" s="23"/>
      <c r="G18" s="20"/>
    </row>
    <row r="19" spans="1:7">
      <c r="A19" s="6" t="str">
        <f t="shared" si="0"/>
        <v>KDR_1mMFT001973-170.000001</v>
      </c>
      <c r="B19" s="17" t="s">
        <v>1268</v>
      </c>
      <c r="C19" s="18" t="s">
        <v>2085</v>
      </c>
      <c r="D19" s="8">
        <v>9.9999999999999995E-7</v>
      </c>
      <c r="E19" s="9">
        <v>40.51</v>
      </c>
      <c r="F19" s="23">
        <f>AVERAGE(E19:E20)</f>
        <v>39.875</v>
      </c>
      <c r="G19" s="20">
        <f>(1-(F19-F5)/(F9-F5))*100</f>
        <v>22.352392307293556</v>
      </c>
    </row>
    <row r="20" spans="1:7">
      <c r="A20" s="6" t="str">
        <f t="shared" si="0"/>
        <v>KDR_1mMFT001973-170.000001</v>
      </c>
      <c r="B20" s="17" t="s">
        <v>1268</v>
      </c>
      <c r="C20" s="18" t="s">
        <v>2085</v>
      </c>
      <c r="D20" s="8">
        <v>9.9999999999999995E-7</v>
      </c>
      <c r="E20" s="21">
        <v>39.24</v>
      </c>
      <c r="F20" s="23"/>
      <c r="G20" s="20"/>
    </row>
    <row r="21" spans="1:7">
      <c r="A21" s="6" t="str">
        <f t="shared" si="0"/>
        <v>KDR_1mMFT003437-010.000001</v>
      </c>
      <c r="B21" s="17" t="s">
        <v>1268</v>
      </c>
      <c r="C21" s="18" t="s">
        <v>2086</v>
      </c>
      <c r="D21" s="8">
        <v>9.9999999999999995E-7</v>
      </c>
      <c r="E21" s="9">
        <v>45.21</v>
      </c>
      <c r="F21" s="23">
        <f>AVERAGE(E21:E22)</f>
        <v>45.08</v>
      </c>
      <c r="G21" s="20">
        <f>(1-(F21-F5)/(F9-F5))*100</f>
        <v>11.559794722927796</v>
      </c>
    </row>
    <row r="22" spans="1:7">
      <c r="A22" s="6" t="str">
        <f t="shared" si="0"/>
        <v>KDR_1mMFT003437-010.000001</v>
      </c>
      <c r="B22" s="17" t="s">
        <v>1268</v>
      </c>
      <c r="C22" s="18" t="s">
        <v>2086</v>
      </c>
      <c r="D22" s="8">
        <v>9.9999999999999995E-7</v>
      </c>
      <c r="E22" s="9">
        <v>44.95</v>
      </c>
      <c r="F22" s="23"/>
      <c r="G22" s="20"/>
    </row>
    <row r="23" spans="1:7">
      <c r="A23" s="6" t="str">
        <f t="shared" si="0"/>
        <v>KDR_1mMFT000959-040.000001</v>
      </c>
      <c r="B23" s="17" t="s">
        <v>1268</v>
      </c>
      <c r="C23" s="18" t="s">
        <v>2087</v>
      </c>
      <c r="D23" s="8">
        <v>9.9999999999999995E-7</v>
      </c>
      <c r="E23" s="9">
        <v>42.69</v>
      </c>
      <c r="F23" s="23">
        <f>AVERAGE(E23:E24)</f>
        <v>42.114999999999995</v>
      </c>
      <c r="G23" s="20">
        <f>(1-(F23-F5)/(F9-F5))*100</f>
        <v>17.707739360323483</v>
      </c>
    </row>
    <row r="24" spans="1:7">
      <c r="A24" s="6" t="str">
        <f t="shared" si="0"/>
        <v>KDR_1mMFT000959-040.000001</v>
      </c>
      <c r="B24" s="17" t="s">
        <v>1268</v>
      </c>
      <c r="C24" s="18" t="s">
        <v>2087</v>
      </c>
      <c r="D24" s="8">
        <v>9.9999999999999995E-7</v>
      </c>
      <c r="E24" s="9">
        <v>41.54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1386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2091</v>
      </c>
      <c r="C5" s="18" t="s">
        <v>267</v>
      </c>
      <c r="E5" s="9">
        <v>2.65</v>
      </c>
      <c r="F5" s="19">
        <f>AVERAGE(E5:E6)</f>
        <v>2.1349999999999998</v>
      </c>
    </row>
    <row r="6" spans="1:9">
      <c r="A6" s="6" t="str">
        <f t="shared" si="0"/>
        <v/>
      </c>
      <c r="B6" s="17" t="s">
        <v>2091</v>
      </c>
      <c r="C6" s="18" t="s">
        <v>267</v>
      </c>
      <c r="E6" s="9">
        <v>1.62</v>
      </c>
      <c r="F6" s="19"/>
    </row>
    <row r="7" spans="1:9">
      <c r="A7" s="6" t="str">
        <f t="shared" si="0"/>
        <v/>
      </c>
      <c r="B7" s="17" t="s">
        <v>2091</v>
      </c>
      <c r="C7" s="18" t="s">
        <v>270</v>
      </c>
      <c r="E7" s="9">
        <v>39.01</v>
      </c>
      <c r="F7" s="19">
        <f>AVERAGE(E7:E8)</f>
        <v>38.909999999999997</v>
      </c>
    </row>
    <row r="8" spans="1:9">
      <c r="A8" s="6" t="str">
        <f t="shared" si="0"/>
        <v/>
      </c>
      <c r="B8" s="17" t="s">
        <v>2091</v>
      </c>
      <c r="C8" s="18" t="s">
        <v>270</v>
      </c>
      <c r="E8" s="9">
        <v>38.81</v>
      </c>
      <c r="F8" s="19"/>
    </row>
    <row r="9" spans="1:9">
      <c r="A9" s="6" t="str">
        <f t="shared" si="0"/>
        <v>ALK [F1174L]_1mMStaurosporine0.00001</v>
      </c>
      <c r="B9" s="17" t="s">
        <v>2091</v>
      </c>
      <c r="C9" s="18" t="s">
        <v>272</v>
      </c>
      <c r="D9" s="8">
        <v>1.0000000000000001E-5</v>
      </c>
      <c r="E9" s="9">
        <v>2.29</v>
      </c>
      <c r="F9" s="19">
        <f>AVERAGE(E9:E10)</f>
        <v>2.14</v>
      </c>
      <c r="G9" s="20">
        <f>(1-(F9-F5)/(F7-F5))*100</f>
        <v>99.986403806934049</v>
      </c>
    </row>
    <row r="10" spans="1:9">
      <c r="A10" s="6" t="str">
        <f t="shared" si="0"/>
        <v>ALK [F1174L]_1mMStaurosporine0.00001</v>
      </c>
      <c r="B10" s="17" t="s">
        <v>2091</v>
      </c>
      <c r="C10" s="18" t="s">
        <v>272</v>
      </c>
      <c r="D10" s="8">
        <v>1.0000000000000001E-5</v>
      </c>
      <c r="E10" s="21">
        <v>1.99</v>
      </c>
      <c r="F10" s="22"/>
      <c r="G10" s="20"/>
    </row>
    <row r="11" spans="1:9">
      <c r="A11" s="6" t="str">
        <f t="shared" si="0"/>
        <v>ALK [F1174L]_1mMFT002787-120.000001</v>
      </c>
      <c r="B11" s="17" t="s">
        <v>2091</v>
      </c>
      <c r="C11" s="18" t="s">
        <v>2083</v>
      </c>
      <c r="D11" s="8">
        <v>9.9999999999999995E-7</v>
      </c>
      <c r="E11" s="9">
        <v>40.11</v>
      </c>
      <c r="F11" s="19">
        <f>AVERAGE(E11:E12)</f>
        <v>39.195</v>
      </c>
      <c r="G11" s="20">
        <f>(1-(F11-F5)/(F7-F5))*100</f>
        <v>-0.77498300475866699</v>
      </c>
    </row>
    <row r="12" spans="1:9">
      <c r="A12" s="6" t="str">
        <f t="shared" si="0"/>
        <v>ALK [F1174L]_1mMFT002787-120.000001</v>
      </c>
      <c r="B12" s="17" t="s">
        <v>2091</v>
      </c>
      <c r="C12" s="18" t="s">
        <v>2083</v>
      </c>
      <c r="D12" s="8">
        <v>9.9999999999999995E-7</v>
      </c>
      <c r="E12" s="9">
        <v>38.28</v>
      </c>
      <c r="F12" s="19"/>
      <c r="G12" s="20"/>
    </row>
    <row r="13" spans="1:9">
      <c r="A13" s="6" t="str">
        <f t="shared" si="0"/>
        <v>ALK [F1174L]_1mMFT003666-010.000001</v>
      </c>
      <c r="B13" s="17" t="s">
        <v>2091</v>
      </c>
      <c r="C13" s="18" t="s">
        <v>2084</v>
      </c>
      <c r="D13" s="8">
        <v>9.9999999999999995E-7</v>
      </c>
      <c r="E13" s="9">
        <v>40.840000000000003</v>
      </c>
      <c r="F13" s="19">
        <f>AVERAGE(E13:E14)</f>
        <v>39.799999999999997</v>
      </c>
      <c r="G13" s="20">
        <f>(1-(F13-F5)/(F7-F5))*100</f>
        <v>-2.420122365737587</v>
      </c>
    </row>
    <row r="14" spans="1:9">
      <c r="A14" s="6" t="str">
        <f t="shared" si="0"/>
        <v>ALK [F1174L]_1mMFT003666-010.000001</v>
      </c>
      <c r="B14" s="17" t="s">
        <v>2091</v>
      </c>
      <c r="C14" s="25" t="s">
        <v>2084</v>
      </c>
      <c r="D14" s="8">
        <v>9.9999999999999995E-7</v>
      </c>
      <c r="E14" s="21">
        <v>38.76</v>
      </c>
      <c r="F14" s="19"/>
      <c r="G14" s="20"/>
    </row>
    <row r="15" spans="1:9">
      <c r="A15" s="6" t="str">
        <f t="shared" si="0"/>
        <v>ALK [F1174L]_1mMFT001973-170.000001</v>
      </c>
      <c r="B15" s="17" t="s">
        <v>2091</v>
      </c>
      <c r="C15" s="18" t="s">
        <v>2085</v>
      </c>
      <c r="D15" s="8">
        <v>9.9999999999999995E-7</v>
      </c>
      <c r="E15" s="9">
        <v>38.630000000000003</v>
      </c>
      <c r="F15" s="19">
        <f>AVERAGE(E15:E16)</f>
        <v>38.135000000000005</v>
      </c>
      <c r="G15" s="20">
        <f>(1-(F15-F5)/(F7-F5))*100</f>
        <v>2.1074099252209155</v>
      </c>
    </row>
    <row r="16" spans="1:9">
      <c r="A16" s="6" t="str">
        <f t="shared" si="0"/>
        <v>ALK [F1174L]_1mMFT001973-170.000001</v>
      </c>
      <c r="B16" s="17" t="s">
        <v>2091</v>
      </c>
      <c r="C16" s="18" t="s">
        <v>2085</v>
      </c>
      <c r="D16" s="8">
        <v>9.9999999999999995E-7</v>
      </c>
      <c r="E16" s="9">
        <v>37.64</v>
      </c>
      <c r="F16" s="19"/>
      <c r="G16" s="20"/>
    </row>
    <row r="17" spans="1:7">
      <c r="A17" s="6" t="str">
        <f t="shared" si="0"/>
        <v>ALK [F1174L]_1mMFT003437-010.000001</v>
      </c>
      <c r="B17" s="17" t="s">
        <v>2091</v>
      </c>
      <c r="C17" s="18" t="s">
        <v>2086</v>
      </c>
      <c r="D17" s="8">
        <v>9.9999999999999995E-7</v>
      </c>
      <c r="E17" s="9">
        <v>38.54</v>
      </c>
      <c r="F17" s="19">
        <f>AVERAGE(E17:E18)</f>
        <v>38.480000000000004</v>
      </c>
      <c r="G17" s="20">
        <f>(1-(F17-F5)/(F7-F5))*100</f>
        <v>1.1692726036709566</v>
      </c>
    </row>
    <row r="18" spans="1:7">
      <c r="A18" s="6" t="str">
        <f t="shared" si="0"/>
        <v>ALK [F1174L]_1mMFT003437-010.000001</v>
      </c>
      <c r="B18" s="17" t="s">
        <v>2091</v>
      </c>
      <c r="C18" s="18" t="s">
        <v>2086</v>
      </c>
      <c r="D18" s="8">
        <v>9.9999999999999995E-7</v>
      </c>
      <c r="E18" s="9">
        <v>38.42</v>
      </c>
      <c r="F18" s="19"/>
      <c r="G18" s="20"/>
    </row>
    <row r="19" spans="1:7">
      <c r="A19" s="6" t="str">
        <f t="shared" si="0"/>
        <v>ALK [F1174L]_1mMFT000959-040.000001</v>
      </c>
      <c r="B19" s="17" t="s">
        <v>2091</v>
      </c>
      <c r="C19" s="18" t="s">
        <v>2087</v>
      </c>
      <c r="D19" s="8">
        <v>9.9999999999999995E-7</v>
      </c>
      <c r="E19" s="9">
        <v>40.07</v>
      </c>
      <c r="F19" s="19">
        <f>AVERAGE(E19:E20)</f>
        <v>40.064999999999998</v>
      </c>
      <c r="G19" s="20">
        <f>(1-(F19-F5)/(F7-F5))*100</f>
        <v>-3.1407205982324937</v>
      </c>
    </row>
    <row r="20" spans="1:7">
      <c r="A20" s="6" t="str">
        <f t="shared" si="0"/>
        <v>ALK [F1174L]_1mMFT000959-040.000001</v>
      </c>
      <c r="B20" s="17" t="s">
        <v>2091</v>
      </c>
      <c r="C20" s="18" t="s">
        <v>2087</v>
      </c>
      <c r="D20" s="8">
        <v>9.9999999999999995E-7</v>
      </c>
      <c r="E20" s="9">
        <v>40.06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1272</v>
      </c>
      <c r="C1" s="6" t="s">
        <v>2079</v>
      </c>
    </row>
    <row r="2" spans="1:9">
      <c r="B2" s="7" t="s">
        <v>1273</v>
      </c>
      <c r="C2" s="6" t="s">
        <v>2078</v>
      </c>
      <c r="H2" s="11"/>
      <c r="I2" s="11"/>
    </row>
    <row r="3" spans="1:9" ht="15" thickBot="1"/>
    <row r="4" spans="1:9" ht="31" thickBot="1">
      <c r="B4" s="12" t="s">
        <v>1274</v>
      </c>
      <c r="C4" s="12" t="s">
        <v>261</v>
      </c>
      <c r="D4" s="13" t="s">
        <v>1259</v>
      </c>
      <c r="E4" s="14" t="s">
        <v>263</v>
      </c>
      <c r="F4" s="15" t="s">
        <v>1275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1276</v>
      </c>
      <c r="C5" s="18" t="s">
        <v>267</v>
      </c>
      <c r="E5" s="9">
        <v>4.05</v>
      </c>
      <c r="F5" s="23">
        <f>AVERAGE(E5:E8)</f>
        <v>3.8250000000000002</v>
      </c>
    </row>
    <row r="6" spans="1:9">
      <c r="A6" s="6" t="str">
        <f t="shared" si="0"/>
        <v/>
      </c>
      <c r="B6" s="17" t="s">
        <v>1276</v>
      </c>
      <c r="C6" s="18" t="s">
        <v>267</v>
      </c>
      <c r="E6" s="9">
        <v>4.18</v>
      </c>
      <c r="F6" s="23"/>
    </row>
    <row r="7" spans="1:9">
      <c r="A7" s="6" t="str">
        <f t="shared" si="0"/>
        <v/>
      </c>
      <c r="B7" s="17" t="s">
        <v>1276</v>
      </c>
      <c r="C7" s="18" t="s">
        <v>267</v>
      </c>
      <c r="E7" s="9">
        <v>3.12</v>
      </c>
      <c r="F7" s="24"/>
    </row>
    <row r="8" spans="1:9">
      <c r="A8" s="6" t="str">
        <f t="shared" si="0"/>
        <v/>
      </c>
      <c r="B8" s="17" t="s">
        <v>1276</v>
      </c>
      <c r="C8" s="18" t="s">
        <v>267</v>
      </c>
      <c r="E8" s="9">
        <v>3.95</v>
      </c>
      <c r="F8" s="23"/>
    </row>
    <row r="9" spans="1:9">
      <c r="A9" s="6" t="str">
        <f t="shared" si="0"/>
        <v/>
      </c>
      <c r="B9" s="17" t="s">
        <v>1276</v>
      </c>
      <c r="C9" s="18" t="s">
        <v>270</v>
      </c>
      <c r="E9" s="9">
        <v>52.97</v>
      </c>
      <c r="F9" s="23">
        <f>AVERAGE(E9:E12)</f>
        <v>52.74</v>
      </c>
    </row>
    <row r="10" spans="1:9">
      <c r="A10" s="6" t="str">
        <f t="shared" si="0"/>
        <v/>
      </c>
      <c r="B10" s="17" t="s">
        <v>1276</v>
      </c>
      <c r="C10" s="18" t="s">
        <v>270</v>
      </c>
      <c r="E10" s="9">
        <v>53.42</v>
      </c>
      <c r="F10" s="23"/>
    </row>
    <row r="11" spans="1:9">
      <c r="A11" s="6" t="str">
        <f t="shared" si="0"/>
        <v/>
      </c>
      <c r="B11" s="17" t="s">
        <v>1276</v>
      </c>
      <c r="C11" s="18" t="s">
        <v>270</v>
      </c>
      <c r="E11" s="9">
        <v>50.88</v>
      </c>
      <c r="F11" s="24"/>
    </row>
    <row r="12" spans="1:9">
      <c r="A12" s="6" t="str">
        <f t="shared" si="0"/>
        <v/>
      </c>
      <c r="B12" s="17" t="s">
        <v>1276</v>
      </c>
      <c r="C12" s="18" t="s">
        <v>270</v>
      </c>
      <c r="E12" s="9">
        <v>53.69</v>
      </c>
      <c r="F12" s="23"/>
    </row>
    <row r="13" spans="1:9">
      <c r="A13" s="6" t="str">
        <f t="shared" si="0"/>
        <v>KIT_1mMStaurosporine0.00001</v>
      </c>
      <c r="B13" s="17" t="s">
        <v>1276</v>
      </c>
      <c r="C13" s="18" t="s">
        <v>1277</v>
      </c>
      <c r="D13" s="8">
        <v>1.0000000000000001E-5</v>
      </c>
      <c r="E13" s="9">
        <v>3.53</v>
      </c>
      <c r="F13" s="23">
        <f>AVERAGE(E13:E14)</f>
        <v>3.32</v>
      </c>
      <c r="G13" s="20">
        <f>(1-(F13-F5)/(F9-F5))*100</f>
        <v>101.03240314831852</v>
      </c>
    </row>
    <row r="14" spans="1:9">
      <c r="A14" s="6" t="str">
        <f t="shared" si="0"/>
        <v>KIT_1mMStaurosporine0.00001</v>
      </c>
      <c r="B14" s="17" t="s">
        <v>1278</v>
      </c>
      <c r="C14" s="18" t="s">
        <v>272</v>
      </c>
      <c r="D14" s="8">
        <v>1.0000000000000001E-5</v>
      </c>
      <c r="E14" s="9">
        <v>3.11</v>
      </c>
      <c r="F14" s="23"/>
      <c r="G14" s="20"/>
    </row>
    <row r="15" spans="1:9">
      <c r="A15" s="6" t="str">
        <f t="shared" si="0"/>
        <v>KIT_1mMFT002787-120.000001</v>
      </c>
      <c r="B15" s="17" t="s">
        <v>1276</v>
      </c>
      <c r="C15" s="18" t="s">
        <v>2083</v>
      </c>
      <c r="D15" s="8">
        <v>9.9999999999999995E-7</v>
      </c>
      <c r="E15" s="9">
        <v>52.59</v>
      </c>
      <c r="F15" s="23">
        <f>AVERAGE(E15:E16)</f>
        <v>51.92</v>
      </c>
      <c r="G15" s="20">
        <f>(1-(F15-F5)/(F9-F5))*100</f>
        <v>1.6763773893488709</v>
      </c>
    </row>
    <row r="16" spans="1:9">
      <c r="A16" s="6" t="str">
        <f t="shared" si="0"/>
        <v>KIT_1mMFT002787-120.000001</v>
      </c>
      <c r="B16" s="17" t="s">
        <v>1276</v>
      </c>
      <c r="C16" s="18" t="s">
        <v>2083</v>
      </c>
      <c r="D16" s="8">
        <v>9.9999999999999995E-7</v>
      </c>
      <c r="E16" s="9">
        <v>51.25</v>
      </c>
      <c r="F16" s="23"/>
      <c r="G16" s="20"/>
    </row>
    <row r="17" spans="1:7">
      <c r="A17" s="6" t="str">
        <f t="shared" si="0"/>
        <v>KIT_1mMFT003666-010.000001</v>
      </c>
      <c r="B17" s="17" t="s">
        <v>1278</v>
      </c>
      <c r="C17" s="18" t="s">
        <v>2084</v>
      </c>
      <c r="D17" s="8">
        <v>9.9999999999999995E-7</v>
      </c>
      <c r="E17" s="9">
        <v>33.1</v>
      </c>
      <c r="F17" s="23">
        <f>AVERAGE(E17:E18)</f>
        <v>32.340000000000003</v>
      </c>
      <c r="G17" s="20">
        <f>(1-(F17-F5)/(F9-F5))*100</f>
        <v>41.704998466727986</v>
      </c>
    </row>
    <row r="18" spans="1:7">
      <c r="A18" s="6" t="str">
        <f t="shared" si="0"/>
        <v>KIT_1mMFT003666-010.000001</v>
      </c>
      <c r="B18" s="17" t="s">
        <v>1276</v>
      </c>
      <c r="C18" s="18" t="s">
        <v>2084</v>
      </c>
      <c r="D18" s="8">
        <v>9.9999999999999995E-7</v>
      </c>
      <c r="E18" s="9">
        <v>31.58</v>
      </c>
      <c r="F18" s="23"/>
      <c r="G18" s="20"/>
    </row>
    <row r="19" spans="1:7">
      <c r="A19" s="6" t="str">
        <f t="shared" si="0"/>
        <v>KIT_1mMFT001973-170.000001</v>
      </c>
      <c r="B19" s="17" t="s">
        <v>1276</v>
      </c>
      <c r="C19" s="18" t="s">
        <v>2085</v>
      </c>
      <c r="D19" s="8">
        <v>9.9999999999999995E-7</v>
      </c>
      <c r="E19" s="9">
        <v>21.15</v>
      </c>
      <c r="F19" s="23">
        <f>AVERAGE(E19:E20)</f>
        <v>20.814999999999998</v>
      </c>
      <c r="G19" s="20">
        <f>(1-(F19-F5)/(F9-F5))*100</f>
        <v>65.26627823775938</v>
      </c>
    </row>
    <row r="20" spans="1:7">
      <c r="A20" s="6" t="str">
        <f t="shared" si="0"/>
        <v>KIT_1mMFT001973-170.000001</v>
      </c>
      <c r="B20" s="17" t="s">
        <v>1276</v>
      </c>
      <c r="C20" s="18" t="s">
        <v>2085</v>
      </c>
      <c r="D20" s="8">
        <v>9.9999999999999995E-7</v>
      </c>
      <c r="E20" s="21">
        <v>20.48</v>
      </c>
      <c r="F20" s="23"/>
      <c r="G20" s="20"/>
    </row>
    <row r="21" spans="1:7">
      <c r="A21" s="6" t="str">
        <f t="shared" si="0"/>
        <v>KIT_1mMFT003437-010.000001</v>
      </c>
      <c r="B21" s="17" t="s">
        <v>1276</v>
      </c>
      <c r="C21" s="18" t="s">
        <v>2086</v>
      </c>
      <c r="D21" s="8">
        <v>9.9999999999999995E-7</v>
      </c>
      <c r="E21" s="9">
        <v>51.71</v>
      </c>
      <c r="F21" s="23">
        <f>AVERAGE(E21:E22)</f>
        <v>52.164999999999999</v>
      </c>
      <c r="G21" s="20">
        <f>(1-(F21-F5)/(F9-F5))*100</f>
        <v>1.1755085352141537</v>
      </c>
    </row>
    <row r="22" spans="1:7">
      <c r="A22" s="6" t="str">
        <f t="shared" si="0"/>
        <v>KIT_1mMFT003437-010.000001</v>
      </c>
      <c r="B22" s="17" t="s">
        <v>1276</v>
      </c>
      <c r="C22" s="18" t="s">
        <v>2086</v>
      </c>
      <c r="D22" s="8">
        <v>9.9999999999999995E-7</v>
      </c>
      <c r="E22" s="9">
        <v>52.62</v>
      </c>
      <c r="F22" s="23"/>
      <c r="G22" s="20"/>
    </row>
    <row r="23" spans="1:7">
      <c r="A23" s="6" t="str">
        <f t="shared" si="0"/>
        <v>KIT_1mMFT000959-040.000001</v>
      </c>
      <c r="B23" s="17" t="s">
        <v>1276</v>
      </c>
      <c r="C23" s="18" t="s">
        <v>2087</v>
      </c>
      <c r="D23" s="8">
        <v>9.9999999999999995E-7</v>
      </c>
      <c r="E23" s="9">
        <v>52.52</v>
      </c>
      <c r="F23" s="23">
        <f>AVERAGE(E23:E24)</f>
        <v>51.725000000000001</v>
      </c>
      <c r="G23" s="20">
        <f>(1-(F23-F5)/(F9-F5))*100</f>
        <v>2.0750281099867096</v>
      </c>
    </row>
    <row r="24" spans="1:7">
      <c r="A24" s="6" t="str">
        <f t="shared" si="0"/>
        <v>KIT_1mMFT000959-040.000001</v>
      </c>
      <c r="B24" s="17" t="s">
        <v>1276</v>
      </c>
      <c r="C24" s="18" t="s">
        <v>2087</v>
      </c>
      <c r="D24" s="8">
        <v>9.9999999999999995E-7</v>
      </c>
      <c r="E24" s="9">
        <v>50.93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1483</v>
      </c>
      <c r="C1" s="6" t="s">
        <v>2079</v>
      </c>
    </row>
    <row r="2" spans="1:9">
      <c r="B2" s="7" t="s">
        <v>1484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1190</v>
      </c>
      <c r="D4" s="13" t="s">
        <v>262</v>
      </c>
      <c r="E4" s="14" t="s">
        <v>263</v>
      </c>
      <c r="F4" s="15" t="s">
        <v>264</v>
      </c>
      <c r="G4" s="16" t="s">
        <v>1485</v>
      </c>
    </row>
    <row r="5" spans="1:9">
      <c r="A5" s="6" t="str">
        <f t="shared" ref="A5:A20" si="0">IF(D5="","",B5&amp;C5&amp;D5)</f>
        <v/>
      </c>
      <c r="B5" s="17" t="s">
        <v>2115</v>
      </c>
      <c r="C5" s="18" t="s">
        <v>267</v>
      </c>
      <c r="E5" s="9">
        <v>3.09</v>
      </c>
      <c r="F5" s="19">
        <f>AVERAGE(E5:E6)</f>
        <v>2.835</v>
      </c>
    </row>
    <row r="6" spans="1:9">
      <c r="A6" s="6" t="str">
        <f t="shared" si="0"/>
        <v/>
      </c>
      <c r="B6" s="17" t="s">
        <v>2115</v>
      </c>
      <c r="C6" s="18" t="s">
        <v>267</v>
      </c>
      <c r="E6" s="9">
        <v>2.58</v>
      </c>
      <c r="F6" s="19"/>
    </row>
    <row r="7" spans="1:9">
      <c r="A7" s="6" t="str">
        <f t="shared" si="0"/>
        <v/>
      </c>
      <c r="B7" s="17" t="s">
        <v>2115</v>
      </c>
      <c r="C7" s="18" t="s">
        <v>270</v>
      </c>
      <c r="E7" s="9">
        <v>33.479999999999997</v>
      </c>
      <c r="F7" s="19">
        <f>AVERAGE(E7:E8)</f>
        <v>33.125</v>
      </c>
    </row>
    <row r="8" spans="1:9">
      <c r="A8" s="6" t="str">
        <f t="shared" si="0"/>
        <v/>
      </c>
      <c r="B8" s="17" t="s">
        <v>2115</v>
      </c>
      <c r="C8" s="18" t="s">
        <v>270</v>
      </c>
      <c r="E8" s="9">
        <v>32.770000000000003</v>
      </c>
      <c r="F8" s="19"/>
    </row>
    <row r="9" spans="1:9">
      <c r="A9" s="6" t="str">
        <f t="shared" si="0"/>
        <v>KIT [D816E]_1mMStaurosporine0.00001</v>
      </c>
      <c r="B9" s="17" t="s">
        <v>2115</v>
      </c>
      <c r="C9" s="18" t="s">
        <v>1199</v>
      </c>
      <c r="D9" s="8">
        <v>1.0000000000000001E-5</v>
      </c>
      <c r="E9" s="9">
        <v>1.62</v>
      </c>
      <c r="F9" s="19">
        <f>AVERAGE(E9:E10)</f>
        <v>2.7850000000000001</v>
      </c>
      <c r="G9" s="20">
        <f>(1-(F9-F5)/(F7-F5))*100</f>
        <v>100.16507098052163</v>
      </c>
    </row>
    <row r="10" spans="1:9">
      <c r="A10" s="6" t="str">
        <f t="shared" si="0"/>
        <v>KIT [D816E]_1mMStaurosporine0.00001</v>
      </c>
      <c r="B10" s="17" t="s">
        <v>2115</v>
      </c>
      <c r="C10" s="18" t="s">
        <v>272</v>
      </c>
      <c r="D10" s="8">
        <v>1.0000000000000001E-5</v>
      </c>
      <c r="E10" s="21">
        <v>3.95</v>
      </c>
      <c r="F10" s="22"/>
      <c r="G10" s="20"/>
    </row>
    <row r="11" spans="1:9">
      <c r="A11" s="6" t="str">
        <f t="shared" si="0"/>
        <v>KIT [D816E]_1mMFT002787-120.000001</v>
      </c>
      <c r="B11" s="17" t="s">
        <v>2115</v>
      </c>
      <c r="C11" s="18" t="s">
        <v>2083</v>
      </c>
      <c r="D11" s="8">
        <v>9.9999999999999995E-7</v>
      </c>
      <c r="E11" s="9">
        <v>35.67</v>
      </c>
      <c r="F11" s="19">
        <f>AVERAGE(E11:E12)</f>
        <v>35.055</v>
      </c>
      <c r="G11" s="20">
        <f>(1-(F11-F5)/(F7-F5))*100</f>
        <v>-6.3717398481347054</v>
      </c>
    </row>
    <row r="12" spans="1:9">
      <c r="A12" s="6" t="str">
        <f t="shared" si="0"/>
        <v>KIT [D816E]_1mMFT002787-120.000001</v>
      </c>
      <c r="B12" s="17" t="s">
        <v>2115</v>
      </c>
      <c r="C12" s="18" t="s">
        <v>2083</v>
      </c>
      <c r="D12" s="8">
        <v>9.9999999999999995E-7</v>
      </c>
      <c r="E12" s="9">
        <v>34.44</v>
      </c>
      <c r="F12" s="19"/>
      <c r="G12" s="20"/>
    </row>
    <row r="13" spans="1:9">
      <c r="A13" s="6" t="str">
        <f t="shared" si="0"/>
        <v>KIT [D816E]_1mMFT003666-010.000001</v>
      </c>
      <c r="B13" s="17" t="s">
        <v>2115</v>
      </c>
      <c r="C13" s="18" t="s">
        <v>2084</v>
      </c>
      <c r="D13" s="8">
        <v>9.9999999999999995E-7</v>
      </c>
      <c r="E13" s="9">
        <v>26.15</v>
      </c>
      <c r="F13" s="19">
        <f>AVERAGE(E13:E14)</f>
        <v>25.454999999999998</v>
      </c>
      <c r="G13" s="20">
        <f>(1-(F13-F5)/(F7-F5))*100</f>
        <v>25.321888412017167</v>
      </c>
    </row>
    <row r="14" spans="1:9">
      <c r="A14" s="6" t="str">
        <f t="shared" si="0"/>
        <v>KIT [D816E]_1mMFT003666-010.000001</v>
      </c>
      <c r="B14" s="17" t="s">
        <v>2115</v>
      </c>
      <c r="C14" s="25" t="s">
        <v>2084</v>
      </c>
      <c r="D14" s="8">
        <v>9.9999999999999995E-7</v>
      </c>
      <c r="E14" s="21">
        <v>24.76</v>
      </c>
      <c r="F14" s="19"/>
      <c r="G14" s="20"/>
    </row>
    <row r="15" spans="1:9">
      <c r="A15" s="6" t="str">
        <f t="shared" si="0"/>
        <v>KIT [D816E]_1mMFT001973-170.000001</v>
      </c>
      <c r="B15" s="17" t="s">
        <v>2115</v>
      </c>
      <c r="C15" s="18" t="s">
        <v>2085</v>
      </c>
      <c r="D15" s="8">
        <v>9.9999999999999995E-7</v>
      </c>
      <c r="E15" s="9">
        <v>24.16</v>
      </c>
      <c r="F15" s="19">
        <f>AVERAGE(E15:E16)</f>
        <v>23.9</v>
      </c>
      <c r="G15" s="20">
        <f>(1-(F15-F5)/(F7-F5))*100</f>
        <v>30.455595906239687</v>
      </c>
    </row>
    <row r="16" spans="1:9">
      <c r="A16" s="6" t="str">
        <f t="shared" si="0"/>
        <v>KIT [D816E]_1mMFT001973-170.000001</v>
      </c>
      <c r="B16" s="17" t="s">
        <v>2115</v>
      </c>
      <c r="C16" s="18" t="s">
        <v>2085</v>
      </c>
      <c r="D16" s="8">
        <v>9.9999999999999995E-7</v>
      </c>
      <c r="E16" s="9">
        <v>23.64</v>
      </c>
      <c r="F16" s="19"/>
      <c r="G16" s="20"/>
    </row>
    <row r="17" spans="1:7">
      <c r="A17" s="6" t="str">
        <f t="shared" si="0"/>
        <v>KIT [D816E]_1mMFT003437-010.000001</v>
      </c>
      <c r="B17" s="17" t="s">
        <v>2115</v>
      </c>
      <c r="C17" s="18" t="s">
        <v>2086</v>
      </c>
      <c r="D17" s="8">
        <v>9.9999999999999995E-7</v>
      </c>
      <c r="E17" s="9">
        <v>33.840000000000003</v>
      </c>
      <c r="F17" s="19">
        <f>AVERAGE(E17:E18)</f>
        <v>33.284999999999997</v>
      </c>
      <c r="G17" s="20">
        <f>(1-(F17-F5)/(F7-F5))*100</f>
        <v>-0.52822713766917939</v>
      </c>
    </row>
    <row r="18" spans="1:7">
      <c r="A18" s="6" t="str">
        <f t="shared" si="0"/>
        <v>KIT [D816E]_1mMFT003437-010.000001</v>
      </c>
      <c r="B18" s="17" t="s">
        <v>2115</v>
      </c>
      <c r="C18" s="18" t="s">
        <v>2086</v>
      </c>
      <c r="D18" s="8">
        <v>9.9999999999999995E-7</v>
      </c>
      <c r="E18" s="9">
        <v>32.729999999999997</v>
      </c>
      <c r="F18" s="19"/>
      <c r="G18" s="20"/>
    </row>
    <row r="19" spans="1:7">
      <c r="A19" s="6" t="str">
        <f t="shared" si="0"/>
        <v>KIT [D816E]_1mMFT000959-040.000001</v>
      </c>
      <c r="B19" s="17" t="s">
        <v>2115</v>
      </c>
      <c r="C19" s="18" t="s">
        <v>2087</v>
      </c>
      <c r="D19" s="8">
        <v>9.9999999999999995E-7</v>
      </c>
      <c r="E19" s="9">
        <v>34.69</v>
      </c>
      <c r="F19" s="19">
        <f>AVERAGE(E19:E20)</f>
        <v>34.734999999999999</v>
      </c>
      <c r="G19" s="20">
        <f>(1-(F19-F5)/(F7-F5))*100</f>
        <v>-5.3152855727963022</v>
      </c>
    </row>
    <row r="20" spans="1:7">
      <c r="A20" s="6" t="str">
        <f t="shared" si="0"/>
        <v>KIT [D816E]_1mMFT000959-040.000001</v>
      </c>
      <c r="B20" s="17" t="s">
        <v>2115</v>
      </c>
      <c r="C20" s="18" t="s">
        <v>2087</v>
      </c>
      <c r="D20" s="8">
        <v>9.9999999999999995E-7</v>
      </c>
      <c r="E20" s="9">
        <v>34.78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1475</v>
      </c>
      <c r="C1" s="6" t="s">
        <v>2079</v>
      </c>
    </row>
    <row r="2" spans="1:9">
      <c r="B2" s="7" t="s">
        <v>1486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1487</v>
      </c>
      <c r="D4" s="13" t="s">
        <v>1488</v>
      </c>
      <c r="E4" s="14" t="s">
        <v>1489</v>
      </c>
      <c r="F4" s="15" t="s">
        <v>1490</v>
      </c>
      <c r="G4" s="16" t="s">
        <v>1218</v>
      </c>
    </row>
    <row r="5" spans="1:9">
      <c r="A5" s="6" t="str">
        <f t="shared" ref="A5:A20" si="0">IF(D5="","",B5&amp;C5&amp;D5)</f>
        <v/>
      </c>
      <c r="B5" s="17" t="s">
        <v>2116</v>
      </c>
      <c r="C5" s="18" t="s">
        <v>267</v>
      </c>
      <c r="E5" s="9">
        <v>3.39</v>
      </c>
      <c r="F5" s="19">
        <f>AVERAGE(E5:E6)</f>
        <v>3.2250000000000001</v>
      </c>
    </row>
    <row r="6" spans="1:9">
      <c r="A6" s="6" t="str">
        <f t="shared" si="0"/>
        <v/>
      </c>
      <c r="B6" s="17" t="s">
        <v>2116</v>
      </c>
      <c r="C6" s="18" t="s">
        <v>267</v>
      </c>
      <c r="E6" s="9">
        <v>3.06</v>
      </c>
      <c r="F6" s="19"/>
    </row>
    <row r="7" spans="1:9">
      <c r="A7" s="6" t="str">
        <f t="shared" si="0"/>
        <v/>
      </c>
      <c r="B7" s="17" t="s">
        <v>2116</v>
      </c>
      <c r="C7" s="18" t="s">
        <v>270</v>
      </c>
      <c r="E7" s="9">
        <v>37.26</v>
      </c>
      <c r="F7" s="19">
        <f>AVERAGE(E7:E8)</f>
        <v>37.19</v>
      </c>
    </row>
    <row r="8" spans="1:9">
      <c r="A8" s="6" t="str">
        <f t="shared" si="0"/>
        <v/>
      </c>
      <c r="B8" s="17" t="s">
        <v>2116</v>
      </c>
      <c r="C8" s="18" t="s">
        <v>270</v>
      </c>
      <c r="E8" s="9">
        <v>37.119999999999997</v>
      </c>
      <c r="F8" s="19"/>
    </row>
    <row r="9" spans="1:9">
      <c r="A9" s="6" t="str">
        <f t="shared" si="0"/>
        <v>KIT [D816V]_1mMStaurosporine0.00001</v>
      </c>
      <c r="B9" s="17" t="s">
        <v>2116</v>
      </c>
      <c r="C9" s="18" t="s">
        <v>272</v>
      </c>
      <c r="D9" s="8">
        <v>1.0000000000000001E-5</v>
      </c>
      <c r="E9" s="9">
        <v>3.41</v>
      </c>
      <c r="F9" s="19">
        <f>AVERAGE(E9:E10)</f>
        <v>3.3</v>
      </c>
      <c r="G9" s="20">
        <f>(1-(F9-F5)/(F7-F5))*100</f>
        <v>99.779184454585604</v>
      </c>
    </row>
    <row r="10" spans="1:9">
      <c r="A10" s="6" t="str">
        <f t="shared" si="0"/>
        <v>KIT [D816V]_1mMStaurosporine0.00001</v>
      </c>
      <c r="B10" s="17" t="s">
        <v>2116</v>
      </c>
      <c r="C10" s="18" t="s">
        <v>1491</v>
      </c>
      <c r="D10" s="8">
        <v>1.0000000000000001E-5</v>
      </c>
      <c r="E10" s="21">
        <v>3.19</v>
      </c>
      <c r="F10" s="22"/>
      <c r="G10" s="20"/>
    </row>
    <row r="11" spans="1:9">
      <c r="A11" s="6" t="str">
        <f t="shared" si="0"/>
        <v>KIT [D816V]_1mMFT002787-120.000001</v>
      </c>
      <c r="B11" s="17" t="s">
        <v>2116</v>
      </c>
      <c r="C11" s="18" t="s">
        <v>2083</v>
      </c>
      <c r="D11" s="8">
        <v>9.9999999999999995E-7</v>
      </c>
      <c r="E11" s="9">
        <v>41.41</v>
      </c>
      <c r="F11" s="19">
        <f>AVERAGE(E11:E12)</f>
        <v>40.79</v>
      </c>
      <c r="G11" s="20">
        <f>(1-(F11-F5)/(F7-F5))*100</f>
        <v>-10.599146179891061</v>
      </c>
    </row>
    <row r="12" spans="1:9">
      <c r="A12" s="6" t="str">
        <f t="shared" si="0"/>
        <v>KIT [D816V]_1mMFT002787-120.000001</v>
      </c>
      <c r="B12" s="17" t="s">
        <v>2116</v>
      </c>
      <c r="C12" s="18" t="s">
        <v>2083</v>
      </c>
      <c r="D12" s="8">
        <v>9.9999999999999995E-7</v>
      </c>
      <c r="E12" s="9">
        <v>40.17</v>
      </c>
      <c r="F12" s="19"/>
      <c r="G12" s="20"/>
    </row>
    <row r="13" spans="1:9">
      <c r="A13" s="6" t="str">
        <f t="shared" si="0"/>
        <v>KIT [D816V]_1mMFT003666-010.000001</v>
      </c>
      <c r="B13" s="17" t="s">
        <v>2116</v>
      </c>
      <c r="C13" s="18" t="s">
        <v>2084</v>
      </c>
      <c r="D13" s="8">
        <v>9.9999999999999995E-7</v>
      </c>
      <c r="E13" s="9">
        <v>41.46</v>
      </c>
      <c r="F13" s="19">
        <f>AVERAGE(E13:E14)</f>
        <v>40.950000000000003</v>
      </c>
      <c r="G13" s="20">
        <f>(1-(F13-F5)/(F7-F5))*100</f>
        <v>-11.070219343441789</v>
      </c>
    </row>
    <row r="14" spans="1:9">
      <c r="A14" s="6" t="str">
        <f t="shared" si="0"/>
        <v>KIT [D816V]_1mMFT003666-010.000001</v>
      </c>
      <c r="B14" s="17" t="s">
        <v>2116</v>
      </c>
      <c r="C14" s="25" t="s">
        <v>2084</v>
      </c>
      <c r="D14" s="8">
        <v>9.9999999999999995E-7</v>
      </c>
      <c r="E14" s="21">
        <v>40.44</v>
      </c>
      <c r="F14" s="19"/>
      <c r="G14" s="20"/>
    </row>
    <row r="15" spans="1:9">
      <c r="A15" s="6" t="str">
        <f t="shared" si="0"/>
        <v>KIT [D816V]_1mMFT001973-170.000001</v>
      </c>
      <c r="B15" s="17" t="s">
        <v>2116</v>
      </c>
      <c r="C15" s="18" t="s">
        <v>2085</v>
      </c>
      <c r="D15" s="8">
        <v>9.9999999999999995E-7</v>
      </c>
      <c r="E15" s="9">
        <v>43.37</v>
      </c>
      <c r="F15" s="19">
        <f>AVERAGE(E15:E16)</f>
        <v>42.58</v>
      </c>
      <c r="G15" s="20">
        <f>(1-(F15-F5)/(F7-F5))*100</f>
        <v>-15.869277197114684</v>
      </c>
    </row>
    <row r="16" spans="1:9">
      <c r="A16" s="6" t="str">
        <f t="shared" si="0"/>
        <v>KIT [D816V]_1mMFT001973-170.000001</v>
      </c>
      <c r="B16" s="17" t="s">
        <v>2116</v>
      </c>
      <c r="C16" s="18" t="s">
        <v>2085</v>
      </c>
      <c r="D16" s="8">
        <v>9.9999999999999995E-7</v>
      </c>
      <c r="E16" s="9">
        <v>41.79</v>
      </c>
      <c r="F16" s="19"/>
      <c r="G16" s="20"/>
    </row>
    <row r="17" spans="1:7">
      <c r="A17" s="6" t="str">
        <f t="shared" si="0"/>
        <v>KIT [D816V]_1mMFT003437-010.000001</v>
      </c>
      <c r="B17" s="17" t="s">
        <v>2116</v>
      </c>
      <c r="C17" s="18" t="s">
        <v>2086</v>
      </c>
      <c r="D17" s="8">
        <v>9.9999999999999995E-7</v>
      </c>
      <c r="E17" s="9">
        <v>40.65</v>
      </c>
      <c r="F17" s="19">
        <f>AVERAGE(E17:E18)</f>
        <v>39.685000000000002</v>
      </c>
      <c r="G17" s="20">
        <f>(1-(F17-F5)/(F7-F5))*100</f>
        <v>-7.3457971441189596</v>
      </c>
    </row>
    <row r="18" spans="1:7">
      <c r="A18" s="6" t="str">
        <f t="shared" si="0"/>
        <v>KIT [D816V]_1mMFT003437-010.000001</v>
      </c>
      <c r="B18" s="17" t="s">
        <v>2116</v>
      </c>
      <c r="C18" s="18" t="s">
        <v>2086</v>
      </c>
      <c r="D18" s="8">
        <v>9.9999999999999995E-7</v>
      </c>
      <c r="E18" s="9">
        <v>38.72</v>
      </c>
      <c r="F18" s="19"/>
      <c r="G18" s="20"/>
    </row>
    <row r="19" spans="1:7">
      <c r="A19" s="6" t="str">
        <f t="shared" si="0"/>
        <v>KIT [D816V]_1mMFT000959-040.000001</v>
      </c>
      <c r="B19" s="17" t="s">
        <v>2116</v>
      </c>
      <c r="C19" s="18" t="s">
        <v>2087</v>
      </c>
      <c r="D19" s="8">
        <v>9.9999999999999995E-7</v>
      </c>
      <c r="E19" s="9">
        <v>40.32</v>
      </c>
      <c r="F19" s="19">
        <f>AVERAGE(E19:E20)</f>
        <v>40.06</v>
      </c>
      <c r="G19" s="20">
        <f>(1-(F19-F5)/(F7-F5))*100</f>
        <v>-8.4498748711909535</v>
      </c>
    </row>
    <row r="20" spans="1:7">
      <c r="A20" s="6" t="str">
        <f t="shared" si="0"/>
        <v>KIT [D816V]_1mMFT000959-040.000001</v>
      </c>
      <c r="B20" s="17" t="s">
        <v>2116</v>
      </c>
      <c r="C20" s="18" t="s">
        <v>2087</v>
      </c>
      <c r="D20" s="8">
        <v>9.9999999999999995E-7</v>
      </c>
      <c r="E20" s="9">
        <v>39.799999999999997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1450</v>
      </c>
      <c r="C1" s="6" t="s">
        <v>2077</v>
      </c>
    </row>
    <row r="2" spans="1:9">
      <c r="B2" s="7" t="s">
        <v>1492</v>
      </c>
      <c r="C2" s="6" t="s">
        <v>2078</v>
      </c>
      <c r="H2" s="11"/>
      <c r="I2" s="11"/>
    </row>
    <row r="3" spans="1:9" ht="15" thickBot="1"/>
    <row r="4" spans="1:9" ht="31" thickBot="1">
      <c r="B4" s="12" t="s">
        <v>1493</v>
      </c>
      <c r="C4" s="12" t="s">
        <v>1494</v>
      </c>
      <c r="D4" s="13" t="s">
        <v>1495</v>
      </c>
      <c r="E4" s="14" t="s">
        <v>263</v>
      </c>
      <c r="F4" s="15" t="s">
        <v>264</v>
      </c>
      <c r="G4" s="16" t="s">
        <v>1496</v>
      </c>
    </row>
    <row r="5" spans="1:9">
      <c r="A5" s="6" t="str">
        <f t="shared" ref="A5:A20" si="0">IF(D5="","",B5&amp;C5&amp;D5)</f>
        <v/>
      </c>
      <c r="B5" s="17" t="s">
        <v>2117</v>
      </c>
      <c r="C5" s="18" t="s">
        <v>267</v>
      </c>
      <c r="E5" s="9">
        <v>4.08</v>
      </c>
      <c r="F5" s="19">
        <f>AVERAGE(E5:E6)</f>
        <v>3.0150000000000001</v>
      </c>
    </row>
    <row r="6" spans="1:9">
      <c r="A6" s="6" t="str">
        <f t="shared" si="0"/>
        <v/>
      </c>
      <c r="B6" s="17" t="s">
        <v>2117</v>
      </c>
      <c r="C6" s="18" t="s">
        <v>267</v>
      </c>
      <c r="E6" s="9">
        <v>1.95</v>
      </c>
      <c r="F6" s="19"/>
    </row>
    <row r="7" spans="1:9">
      <c r="A7" s="6" t="str">
        <f t="shared" si="0"/>
        <v/>
      </c>
      <c r="B7" s="17" t="s">
        <v>2117</v>
      </c>
      <c r="C7" s="18" t="s">
        <v>270</v>
      </c>
      <c r="E7" s="9">
        <v>43.64</v>
      </c>
      <c r="F7" s="19">
        <f>AVERAGE(E7:E8)</f>
        <v>44.19</v>
      </c>
    </row>
    <row r="8" spans="1:9">
      <c r="A8" s="6" t="str">
        <f t="shared" si="0"/>
        <v/>
      </c>
      <c r="B8" s="17" t="s">
        <v>2117</v>
      </c>
      <c r="C8" s="18" t="s">
        <v>270</v>
      </c>
      <c r="E8" s="9">
        <v>44.74</v>
      </c>
      <c r="F8" s="19"/>
    </row>
    <row r="9" spans="1:9">
      <c r="A9" s="6" t="str">
        <f t="shared" si="0"/>
        <v>KIT [D816Y]_1mMStaurosporine0.00001</v>
      </c>
      <c r="B9" s="17" t="s">
        <v>2117</v>
      </c>
      <c r="C9" s="18" t="s">
        <v>272</v>
      </c>
      <c r="D9" s="8">
        <v>1.0000000000000001E-5</v>
      </c>
      <c r="E9" s="9">
        <v>1.96</v>
      </c>
      <c r="F9" s="19">
        <f>AVERAGE(E9:E10)</f>
        <v>2.46</v>
      </c>
      <c r="G9" s="20">
        <f>(1-(F9-F5)/(F7-F5))*100</f>
        <v>101.34790528233151</v>
      </c>
    </row>
    <row r="10" spans="1:9">
      <c r="A10" s="6" t="str">
        <f t="shared" si="0"/>
        <v>KIT [D816Y]_1mMStaurosporine0.00001</v>
      </c>
      <c r="B10" s="17" t="s">
        <v>2117</v>
      </c>
      <c r="C10" s="18" t="s">
        <v>1497</v>
      </c>
      <c r="D10" s="8">
        <v>1.0000000000000001E-5</v>
      </c>
      <c r="E10" s="21">
        <v>2.96</v>
      </c>
      <c r="F10" s="22"/>
      <c r="G10" s="20"/>
    </row>
    <row r="11" spans="1:9">
      <c r="A11" s="6" t="str">
        <f t="shared" si="0"/>
        <v>KIT [D816Y]_1mMFT002787-120.000001</v>
      </c>
      <c r="B11" s="17" t="s">
        <v>2117</v>
      </c>
      <c r="C11" s="18" t="s">
        <v>2083</v>
      </c>
      <c r="D11" s="8">
        <v>9.9999999999999995E-7</v>
      </c>
      <c r="E11" s="9">
        <v>47.18</v>
      </c>
      <c r="F11" s="19">
        <f>AVERAGE(E11:E12)</f>
        <v>47.120000000000005</v>
      </c>
      <c r="G11" s="20">
        <f>(1-(F11-F5)/(F7-F5))*100</f>
        <v>-7.1159684274438639</v>
      </c>
    </row>
    <row r="12" spans="1:9">
      <c r="A12" s="6" t="str">
        <f t="shared" si="0"/>
        <v>KIT [D816Y]_1mMFT002787-120.000001</v>
      </c>
      <c r="B12" s="17" t="s">
        <v>2117</v>
      </c>
      <c r="C12" s="18" t="s">
        <v>2083</v>
      </c>
      <c r="D12" s="8">
        <v>9.9999999999999995E-7</v>
      </c>
      <c r="E12" s="9">
        <v>47.06</v>
      </c>
      <c r="F12" s="19"/>
      <c r="G12" s="20"/>
    </row>
    <row r="13" spans="1:9">
      <c r="A13" s="6" t="str">
        <f t="shared" si="0"/>
        <v>KIT [D816Y]_1mMFT003666-010.000001</v>
      </c>
      <c r="B13" s="17" t="s">
        <v>2117</v>
      </c>
      <c r="C13" s="18" t="s">
        <v>2084</v>
      </c>
      <c r="D13" s="8">
        <v>9.9999999999999995E-7</v>
      </c>
      <c r="E13" s="9">
        <v>47.75</v>
      </c>
      <c r="F13" s="19">
        <f>AVERAGE(E13:E14)</f>
        <v>47.1</v>
      </c>
      <c r="G13" s="20">
        <f>(1-(F13-F5)/(F7-F5))*100</f>
        <v>-7.0673952641165938</v>
      </c>
    </row>
    <row r="14" spans="1:9">
      <c r="A14" s="6" t="str">
        <f t="shared" si="0"/>
        <v>KIT [D816Y]_1mMFT003666-010.000001</v>
      </c>
      <c r="B14" s="17" t="s">
        <v>2117</v>
      </c>
      <c r="C14" s="25" t="s">
        <v>2084</v>
      </c>
      <c r="D14" s="8">
        <v>9.9999999999999995E-7</v>
      </c>
      <c r="E14" s="21">
        <v>46.45</v>
      </c>
      <c r="F14" s="19"/>
      <c r="G14" s="20"/>
    </row>
    <row r="15" spans="1:9">
      <c r="A15" s="6" t="str">
        <f t="shared" si="0"/>
        <v>KIT [D816Y]_1mMFT001973-170.000001</v>
      </c>
      <c r="B15" s="17" t="s">
        <v>2117</v>
      </c>
      <c r="C15" s="18" t="s">
        <v>2085</v>
      </c>
      <c r="D15" s="8">
        <v>9.9999999999999995E-7</v>
      </c>
      <c r="E15" s="9">
        <v>48.23</v>
      </c>
      <c r="F15" s="19">
        <f>AVERAGE(E15:E16)</f>
        <v>47.08</v>
      </c>
      <c r="G15" s="20">
        <f>(1-(F15-F5)/(F7-F5))*100</f>
        <v>-7.0188221007893237</v>
      </c>
    </row>
    <row r="16" spans="1:9">
      <c r="A16" s="6" t="str">
        <f t="shared" si="0"/>
        <v>KIT [D816Y]_1mMFT001973-170.000001</v>
      </c>
      <c r="B16" s="17" t="s">
        <v>2117</v>
      </c>
      <c r="C16" s="18" t="s">
        <v>2085</v>
      </c>
      <c r="D16" s="8">
        <v>9.9999999999999995E-7</v>
      </c>
      <c r="E16" s="9">
        <v>45.93</v>
      </c>
      <c r="F16" s="19"/>
      <c r="G16" s="20"/>
    </row>
    <row r="17" spans="1:7">
      <c r="A17" s="6" t="str">
        <f t="shared" si="0"/>
        <v>KIT [D816Y]_1mMFT003437-010.000001</v>
      </c>
      <c r="B17" s="17" t="s">
        <v>2117</v>
      </c>
      <c r="C17" s="18" t="s">
        <v>2086</v>
      </c>
      <c r="D17" s="8">
        <v>9.9999999999999995E-7</v>
      </c>
      <c r="E17" s="9">
        <v>47.52</v>
      </c>
      <c r="F17" s="19">
        <f>AVERAGE(E17:E18)</f>
        <v>46.495000000000005</v>
      </c>
      <c r="G17" s="20">
        <f>(1-(F17-F5)/(F7-F5))*100</f>
        <v>-5.5980570734669222</v>
      </c>
    </row>
    <row r="18" spans="1:7">
      <c r="A18" s="6" t="str">
        <f t="shared" si="0"/>
        <v>KIT [D816Y]_1mMFT003437-010.000001</v>
      </c>
      <c r="B18" s="17" t="s">
        <v>2117</v>
      </c>
      <c r="C18" s="18" t="s">
        <v>2086</v>
      </c>
      <c r="D18" s="8">
        <v>9.9999999999999995E-7</v>
      </c>
      <c r="E18" s="9">
        <v>45.47</v>
      </c>
      <c r="F18" s="19"/>
      <c r="G18" s="20"/>
    </row>
    <row r="19" spans="1:7">
      <c r="A19" s="6" t="str">
        <f t="shared" si="0"/>
        <v>KIT [D816Y]_1mMFT000959-040.000001</v>
      </c>
      <c r="B19" s="17" t="s">
        <v>2117</v>
      </c>
      <c r="C19" s="18" t="s">
        <v>2087</v>
      </c>
      <c r="D19" s="8">
        <v>9.9999999999999995E-7</v>
      </c>
      <c r="E19" s="9">
        <v>47.46</v>
      </c>
      <c r="F19" s="19">
        <f>AVERAGE(E19:E20)</f>
        <v>47.225000000000001</v>
      </c>
      <c r="G19" s="20">
        <f>(1-(F19-F5)/(F7-F5))*100</f>
        <v>-7.3709775349119599</v>
      </c>
    </row>
    <row r="20" spans="1:7">
      <c r="A20" s="6" t="str">
        <f t="shared" si="0"/>
        <v>KIT [D816Y]_1mMFT000959-040.000001</v>
      </c>
      <c r="B20" s="17" t="s">
        <v>2117</v>
      </c>
      <c r="C20" s="18" t="s">
        <v>2087</v>
      </c>
      <c r="D20" s="8">
        <v>9.9999999999999995E-7</v>
      </c>
      <c r="E20" s="9">
        <v>46.99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8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1981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2118</v>
      </c>
      <c r="C5" s="18" t="s">
        <v>267</v>
      </c>
      <c r="E5" s="9">
        <v>1.65</v>
      </c>
      <c r="F5" s="19">
        <f>AVERAGE(E5:E6)</f>
        <v>1.62</v>
      </c>
    </row>
    <row r="6" spans="1:9">
      <c r="A6" s="6" t="str">
        <f t="shared" si="0"/>
        <v/>
      </c>
      <c r="B6" s="17" t="s">
        <v>2118</v>
      </c>
      <c r="C6" s="18" t="s">
        <v>267</v>
      </c>
      <c r="E6" s="9">
        <v>1.59</v>
      </c>
      <c r="F6" s="19"/>
    </row>
    <row r="7" spans="1:9">
      <c r="A7" s="6" t="str">
        <f t="shared" si="0"/>
        <v/>
      </c>
      <c r="B7" s="17" t="s">
        <v>2118</v>
      </c>
      <c r="C7" s="18" t="s">
        <v>270</v>
      </c>
      <c r="E7" s="9">
        <v>69.66</v>
      </c>
      <c r="F7" s="19">
        <f>AVERAGE(E7:E8)</f>
        <v>69.664999999999992</v>
      </c>
    </row>
    <row r="8" spans="1:9">
      <c r="A8" s="6" t="str">
        <f t="shared" si="0"/>
        <v/>
      </c>
      <c r="B8" s="17" t="s">
        <v>2118</v>
      </c>
      <c r="C8" s="18" t="s">
        <v>270</v>
      </c>
      <c r="E8" s="9">
        <v>69.67</v>
      </c>
      <c r="F8" s="19"/>
    </row>
    <row r="9" spans="1:9">
      <c r="A9" s="6" t="str">
        <f t="shared" si="0"/>
        <v>KIT [T670I]_1mMStaurosporine0.00001</v>
      </c>
      <c r="B9" s="17" t="s">
        <v>2118</v>
      </c>
      <c r="C9" s="18" t="s">
        <v>272</v>
      </c>
      <c r="D9" s="8">
        <v>1.0000000000000001E-5</v>
      </c>
      <c r="E9" s="9">
        <v>1.69</v>
      </c>
      <c r="F9" s="19">
        <f>AVERAGE(E9:E10)</f>
        <v>1.66</v>
      </c>
      <c r="G9" s="20">
        <f>(1-(F9-F5)/(F7-F5))*100</f>
        <v>99.941215372180167</v>
      </c>
    </row>
    <row r="10" spans="1:9">
      <c r="A10" s="6" t="str">
        <f t="shared" si="0"/>
        <v>KIT [T670I]_1mMStaurosporine0.00001</v>
      </c>
      <c r="B10" s="17" t="s">
        <v>2118</v>
      </c>
      <c r="C10" s="18" t="s">
        <v>272</v>
      </c>
      <c r="D10" s="8">
        <v>1.0000000000000001E-5</v>
      </c>
      <c r="E10" s="21">
        <v>1.63</v>
      </c>
      <c r="F10" s="22"/>
      <c r="G10" s="20"/>
    </row>
    <row r="11" spans="1:9">
      <c r="A11" s="6" t="str">
        <f t="shared" si="0"/>
        <v>KIT [T670I]_1mMFT002787-120.000001</v>
      </c>
      <c r="B11" s="17" t="s">
        <v>2118</v>
      </c>
      <c r="C11" s="18" t="s">
        <v>2083</v>
      </c>
      <c r="D11" s="8">
        <v>9.9999999999999995E-7</v>
      </c>
      <c r="E11" s="9">
        <v>69.92</v>
      </c>
      <c r="F11" s="19">
        <f>AVERAGE(E11:E12)</f>
        <v>70.155000000000001</v>
      </c>
      <c r="G11" s="20">
        <f>(1-(F11-F5)/(F7-F5))*100</f>
        <v>-0.72011169079286841</v>
      </c>
    </row>
    <row r="12" spans="1:9">
      <c r="A12" s="6" t="str">
        <f t="shared" si="0"/>
        <v>KIT [T670I]_1mMFT002787-120.000001</v>
      </c>
      <c r="B12" s="17" t="s">
        <v>2118</v>
      </c>
      <c r="C12" s="18" t="s">
        <v>2083</v>
      </c>
      <c r="D12" s="8">
        <v>9.9999999999999995E-7</v>
      </c>
      <c r="E12" s="9">
        <v>70.39</v>
      </c>
      <c r="F12" s="19"/>
      <c r="G12" s="20"/>
    </row>
    <row r="13" spans="1:9">
      <c r="A13" s="6" t="str">
        <f t="shared" si="0"/>
        <v>KIT [T670I]_1mMFT003666-010.000001</v>
      </c>
      <c r="B13" s="17" t="s">
        <v>2118</v>
      </c>
      <c r="C13" s="18" t="s">
        <v>2084</v>
      </c>
      <c r="D13" s="8">
        <v>9.9999999999999995E-7</v>
      </c>
      <c r="E13" s="9">
        <v>70.69</v>
      </c>
      <c r="F13" s="19">
        <f>AVERAGE(E13:E14)</f>
        <v>70.835000000000008</v>
      </c>
      <c r="G13" s="20">
        <f>(1-(F13-F5)/(F7-F5))*100</f>
        <v>-1.719450363729913</v>
      </c>
    </row>
    <row r="14" spans="1:9">
      <c r="A14" s="6" t="str">
        <f t="shared" si="0"/>
        <v>KIT [T670I]_1mMFT003666-010.000001</v>
      </c>
      <c r="B14" s="17" t="s">
        <v>2118</v>
      </c>
      <c r="C14" s="25" t="s">
        <v>2084</v>
      </c>
      <c r="D14" s="8">
        <v>9.9999999999999995E-7</v>
      </c>
      <c r="E14" s="21">
        <v>70.98</v>
      </c>
      <c r="F14" s="19"/>
      <c r="G14" s="20"/>
    </row>
    <row r="15" spans="1:9">
      <c r="A15" s="6" t="str">
        <f t="shared" si="0"/>
        <v>KIT [T670I]_1mMFT001973-170.000001</v>
      </c>
      <c r="B15" s="17" t="s">
        <v>2118</v>
      </c>
      <c r="C15" s="18" t="s">
        <v>2085</v>
      </c>
      <c r="D15" s="8">
        <v>9.9999999999999995E-7</v>
      </c>
      <c r="E15" s="9">
        <v>70.92</v>
      </c>
      <c r="F15" s="19">
        <f>AVERAGE(E15:E16)</f>
        <v>69.81</v>
      </c>
      <c r="G15" s="20">
        <f>(1-(F15-F5)/(F7-F5))*100</f>
        <v>-0.21309427584688123</v>
      </c>
    </row>
    <row r="16" spans="1:9">
      <c r="A16" s="6" t="str">
        <f t="shared" si="0"/>
        <v>KIT [T670I]_1mMFT001973-170.000001</v>
      </c>
      <c r="B16" s="17" t="s">
        <v>2118</v>
      </c>
      <c r="C16" s="18" t="s">
        <v>2085</v>
      </c>
      <c r="D16" s="8">
        <v>9.9999999999999995E-7</v>
      </c>
      <c r="E16" s="9">
        <v>68.7</v>
      </c>
      <c r="F16" s="19"/>
      <c r="G16" s="20"/>
    </row>
    <row r="17" spans="1:7">
      <c r="A17" s="6" t="str">
        <f t="shared" si="0"/>
        <v>KIT [T670I]_1mMFT003437-010.000001</v>
      </c>
      <c r="B17" s="17" t="s">
        <v>2118</v>
      </c>
      <c r="C17" s="18" t="s">
        <v>2086</v>
      </c>
      <c r="D17" s="8">
        <v>9.9999999999999995E-7</v>
      </c>
      <c r="E17" s="9">
        <v>69.73</v>
      </c>
      <c r="F17" s="19">
        <f>AVERAGE(E17:E18)</f>
        <v>69.765000000000001</v>
      </c>
      <c r="G17" s="20">
        <f>(1-(F17-F5)/(F7-F5))*100</f>
        <v>-0.14696156954958628</v>
      </c>
    </row>
    <row r="18" spans="1:7">
      <c r="A18" s="6" t="str">
        <f t="shared" si="0"/>
        <v>KIT [T670I]_1mMFT003437-010.000001</v>
      </c>
      <c r="B18" s="17" t="s">
        <v>2118</v>
      </c>
      <c r="C18" s="18" t="s">
        <v>2086</v>
      </c>
      <c r="D18" s="8">
        <v>9.9999999999999995E-7</v>
      </c>
      <c r="E18" s="9">
        <v>69.8</v>
      </c>
      <c r="F18" s="19"/>
      <c r="G18" s="20"/>
    </row>
    <row r="19" spans="1:7">
      <c r="A19" s="6" t="str">
        <f t="shared" si="0"/>
        <v>KIT [T670I]_1mMFT000959-040.000001</v>
      </c>
      <c r="B19" s="17" t="s">
        <v>2118</v>
      </c>
      <c r="C19" s="18" t="s">
        <v>2087</v>
      </c>
      <c r="D19" s="8">
        <v>9.9999999999999995E-7</v>
      </c>
      <c r="E19" s="9">
        <v>63.57</v>
      </c>
      <c r="F19" s="19">
        <f>AVERAGE(E19:E20)</f>
        <v>64.599999999999994</v>
      </c>
      <c r="G19" s="20">
        <f>(1-(F19-F5)/(F7-F5))*100</f>
        <v>7.4436034976853467</v>
      </c>
    </row>
    <row r="20" spans="1:7">
      <c r="A20" s="6" t="str">
        <f t="shared" si="0"/>
        <v>KIT [T670I]_1mMFT000959-040.000001</v>
      </c>
      <c r="B20" s="17" t="s">
        <v>2118</v>
      </c>
      <c r="C20" s="18" t="s">
        <v>2087</v>
      </c>
      <c r="D20" s="8">
        <v>9.9999999999999995E-7</v>
      </c>
      <c r="E20" s="9">
        <v>65.63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1498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2119</v>
      </c>
      <c r="C5" s="18" t="s">
        <v>267</v>
      </c>
      <c r="E5" s="9">
        <v>1.94</v>
      </c>
      <c r="F5" s="19">
        <f>AVERAGE(E5:E6)</f>
        <v>2.2400000000000002</v>
      </c>
    </row>
    <row r="6" spans="1:9">
      <c r="A6" s="6" t="str">
        <f t="shared" si="0"/>
        <v/>
      </c>
      <c r="B6" s="17" t="s">
        <v>2119</v>
      </c>
      <c r="C6" s="18" t="s">
        <v>267</v>
      </c>
      <c r="E6" s="9">
        <v>2.54</v>
      </c>
      <c r="F6" s="19"/>
    </row>
    <row r="7" spans="1:9">
      <c r="A7" s="6" t="str">
        <f t="shared" si="0"/>
        <v/>
      </c>
      <c r="B7" s="17" t="s">
        <v>2119</v>
      </c>
      <c r="C7" s="18" t="s">
        <v>270</v>
      </c>
      <c r="E7" s="9">
        <v>36.72</v>
      </c>
      <c r="F7" s="19">
        <f>AVERAGE(E7:E8)</f>
        <v>37.234999999999999</v>
      </c>
    </row>
    <row r="8" spans="1:9">
      <c r="A8" s="6" t="str">
        <f t="shared" si="0"/>
        <v/>
      </c>
      <c r="B8" s="17" t="s">
        <v>2119</v>
      </c>
      <c r="C8" s="18" t="s">
        <v>270</v>
      </c>
      <c r="E8" s="9">
        <v>37.75</v>
      </c>
      <c r="F8" s="19"/>
    </row>
    <row r="9" spans="1:9">
      <c r="A9" s="6" t="str">
        <f t="shared" si="0"/>
        <v>KIT [V560G]_1mMStaurosporine0.00001</v>
      </c>
      <c r="B9" s="17" t="s">
        <v>2119</v>
      </c>
      <c r="C9" s="18" t="s">
        <v>272</v>
      </c>
      <c r="D9" s="8">
        <v>1.0000000000000001E-5</v>
      </c>
      <c r="E9" s="9">
        <v>3.04</v>
      </c>
      <c r="F9" s="19">
        <f>AVERAGE(E9:E10)</f>
        <v>2.4900000000000002</v>
      </c>
      <c r="G9" s="20">
        <f>(1-(F9-F5)/(F7-F5))*100</f>
        <v>99.28561223031862</v>
      </c>
    </row>
    <row r="10" spans="1:9">
      <c r="A10" s="6" t="str">
        <f t="shared" si="0"/>
        <v>KIT [V560G]_1mMStaurosporine0.00001</v>
      </c>
      <c r="B10" s="17" t="s">
        <v>2119</v>
      </c>
      <c r="C10" s="18" t="s">
        <v>272</v>
      </c>
      <c r="D10" s="8">
        <v>1.0000000000000001E-5</v>
      </c>
      <c r="E10" s="21">
        <v>1.94</v>
      </c>
      <c r="F10" s="22"/>
      <c r="G10" s="20"/>
    </row>
    <row r="11" spans="1:9">
      <c r="A11" s="6" t="str">
        <f t="shared" si="0"/>
        <v>KIT [V560G]_1mMFT002787-120.000001</v>
      </c>
      <c r="B11" s="17" t="s">
        <v>2119</v>
      </c>
      <c r="C11" s="18" t="s">
        <v>2083</v>
      </c>
      <c r="D11" s="8">
        <v>9.9999999999999995E-7</v>
      </c>
      <c r="E11" s="9">
        <v>36.78</v>
      </c>
      <c r="F11" s="19">
        <f>AVERAGE(E11:E12)</f>
        <v>36.644999999999996</v>
      </c>
      <c r="G11" s="20">
        <f>(1-(F11-F5)/(F7-F5))*100</f>
        <v>1.6859551364480696</v>
      </c>
    </row>
    <row r="12" spans="1:9">
      <c r="A12" s="6" t="str">
        <f t="shared" si="0"/>
        <v>KIT [V560G]_1mMFT002787-120.000001</v>
      </c>
      <c r="B12" s="17" t="s">
        <v>2119</v>
      </c>
      <c r="C12" s="18" t="s">
        <v>2083</v>
      </c>
      <c r="D12" s="8">
        <v>9.9999999999999995E-7</v>
      </c>
      <c r="E12" s="9">
        <v>36.51</v>
      </c>
      <c r="F12" s="19"/>
      <c r="G12" s="20"/>
    </row>
    <row r="13" spans="1:9">
      <c r="A13" s="6" t="str">
        <f t="shared" si="0"/>
        <v>KIT [V560G]_1mMFT003666-010.000001</v>
      </c>
      <c r="B13" s="17" t="s">
        <v>2119</v>
      </c>
      <c r="C13" s="18" t="s">
        <v>2084</v>
      </c>
      <c r="D13" s="8">
        <v>9.9999999999999995E-7</v>
      </c>
      <c r="E13" s="9">
        <v>8.98</v>
      </c>
      <c r="F13" s="19">
        <f>AVERAGE(E13:E14)</f>
        <v>9.02</v>
      </c>
      <c r="G13" s="20">
        <f>(1-(F13-F5)/(F7-F5))*100</f>
        <v>80.6258036862409</v>
      </c>
    </row>
    <row r="14" spans="1:9">
      <c r="A14" s="6" t="str">
        <f t="shared" si="0"/>
        <v>KIT [V560G]_1mMFT003666-010.000001</v>
      </c>
      <c r="B14" s="17" t="s">
        <v>2119</v>
      </c>
      <c r="C14" s="25" t="s">
        <v>2084</v>
      </c>
      <c r="D14" s="8">
        <v>9.9999999999999995E-7</v>
      </c>
      <c r="E14" s="21">
        <v>9.06</v>
      </c>
      <c r="F14" s="19"/>
      <c r="G14" s="20"/>
    </row>
    <row r="15" spans="1:9">
      <c r="A15" s="6" t="str">
        <f t="shared" si="0"/>
        <v>KIT [V560G]_1mMFT001973-170.000001</v>
      </c>
      <c r="B15" s="17" t="s">
        <v>2119</v>
      </c>
      <c r="C15" s="18" t="s">
        <v>2085</v>
      </c>
      <c r="D15" s="8">
        <v>9.9999999999999995E-7</v>
      </c>
      <c r="E15" s="9">
        <v>11.03</v>
      </c>
      <c r="F15" s="19">
        <f>AVERAGE(E15:E16)</f>
        <v>11.1</v>
      </c>
      <c r="G15" s="20">
        <f>(1-(F15-F5)/(F7-F5))*100</f>
        <v>74.682097442491795</v>
      </c>
    </row>
    <row r="16" spans="1:9">
      <c r="A16" s="6" t="str">
        <f t="shared" si="0"/>
        <v>KIT [V560G]_1mMFT001973-170.000001</v>
      </c>
      <c r="B16" s="17" t="s">
        <v>2119</v>
      </c>
      <c r="C16" s="18" t="s">
        <v>2085</v>
      </c>
      <c r="D16" s="8">
        <v>9.9999999999999995E-7</v>
      </c>
      <c r="E16" s="9">
        <v>11.17</v>
      </c>
      <c r="F16" s="19"/>
      <c r="G16" s="20"/>
    </row>
    <row r="17" spans="1:7">
      <c r="A17" s="6" t="str">
        <f t="shared" si="0"/>
        <v>KIT [V560G]_1mMFT003437-010.000001</v>
      </c>
      <c r="B17" s="17" t="s">
        <v>2119</v>
      </c>
      <c r="C17" s="18" t="s">
        <v>2086</v>
      </c>
      <c r="D17" s="8">
        <v>9.9999999999999995E-7</v>
      </c>
      <c r="E17" s="9">
        <v>37.770000000000003</v>
      </c>
      <c r="F17" s="19">
        <f>AVERAGE(E17:E18)</f>
        <v>37.245000000000005</v>
      </c>
      <c r="G17" s="20">
        <f>(1-(F17-F5)/(F7-F5))*100</f>
        <v>-2.8575510787276492E-2</v>
      </c>
    </row>
    <row r="18" spans="1:7">
      <c r="A18" s="6" t="str">
        <f t="shared" si="0"/>
        <v>KIT [V560G]_1mMFT003437-010.000001</v>
      </c>
      <c r="B18" s="17" t="s">
        <v>2119</v>
      </c>
      <c r="C18" s="18" t="s">
        <v>2086</v>
      </c>
      <c r="D18" s="8">
        <v>9.9999999999999995E-7</v>
      </c>
      <c r="E18" s="9">
        <v>36.72</v>
      </c>
      <c r="F18" s="19"/>
      <c r="G18" s="20"/>
    </row>
    <row r="19" spans="1:7">
      <c r="A19" s="6" t="str">
        <f t="shared" si="0"/>
        <v>KIT [V560G]_1mMFT000959-040.000001</v>
      </c>
      <c r="B19" s="17" t="s">
        <v>2119</v>
      </c>
      <c r="C19" s="18" t="s">
        <v>2087</v>
      </c>
      <c r="D19" s="8">
        <v>9.9999999999999995E-7</v>
      </c>
      <c r="E19" s="9">
        <v>38.229999999999997</v>
      </c>
      <c r="F19" s="19">
        <f>AVERAGE(E19:E20)</f>
        <v>37.26</v>
      </c>
      <c r="G19" s="20">
        <f>(1-(F19-F5)/(F7-F5))*100</f>
        <v>-7.143877696813572E-2</v>
      </c>
    </row>
    <row r="20" spans="1:7">
      <c r="A20" s="6" t="str">
        <f t="shared" si="0"/>
        <v>KIT [V560G]_1mMFT000959-040.000001</v>
      </c>
      <c r="B20" s="17" t="s">
        <v>2119</v>
      </c>
      <c r="C20" s="18" t="s">
        <v>2087</v>
      </c>
      <c r="D20" s="8">
        <v>9.9999999999999995E-7</v>
      </c>
      <c r="E20" s="9">
        <v>36.29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2120</v>
      </c>
      <c r="C5" s="18" t="s">
        <v>267</v>
      </c>
      <c r="E5" s="9">
        <v>1.74</v>
      </c>
      <c r="F5" s="19">
        <f>AVERAGE(E5:E6)</f>
        <v>2.5449999999999999</v>
      </c>
    </row>
    <row r="6" spans="1:9">
      <c r="A6" s="6" t="str">
        <f t="shared" si="0"/>
        <v/>
      </c>
      <c r="B6" s="17" t="s">
        <v>2120</v>
      </c>
      <c r="C6" s="18" t="s">
        <v>267</v>
      </c>
      <c r="E6" s="9">
        <v>3.35</v>
      </c>
      <c r="F6" s="19"/>
    </row>
    <row r="7" spans="1:9">
      <c r="A7" s="6" t="str">
        <f t="shared" si="0"/>
        <v/>
      </c>
      <c r="B7" s="17" t="s">
        <v>2120</v>
      </c>
      <c r="C7" s="18" t="s">
        <v>270</v>
      </c>
      <c r="E7" s="9">
        <v>38.950000000000003</v>
      </c>
      <c r="F7" s="19">
        <f>AVERAGE(E7:E8)</f>
        <v>38.875</v>
      </c>
    </row>
    <row r="8" spans="1:9">
      <c r="A8" s="6" t="str">
        <f t="shared" si="0"/>
        <v/>
      </c>
      <c r="B8" s="17" t="s">
        <v>2120</v>
      </c>
      <c r="C8" s="18" t="s">
        <v>270</v>
      </c>
      <c r="E8" s="9">
        <v>38.799999999999997</v>
      </c>
      <c r="F8" s="19"/>
    </row>
    <row r="9" spans="1:9">
      <c r="A9" s="6" t="str">
        <f t="shared" si="0"/>
        <v>KIT [V654A]_1mMStaurosporine0.00001</v>
      </c>
      <c r="B9" s="17" t="s">
        <v>2120</v>
      </c>
      <c r="C9" s="18" t="s">
        <v>272</v>
      </c>
      <c r="D9" s="8">
        <v>1.0000000000000001E-5</v>
      </c>
      <c r="E9" s="9">
        <v>0.83</v>
      </c>
      <c r="F9" s="19">
        <f>AVERAGE(E9:E10)</f>
        <v>1.75</v>
      </c>
      <c r="G9" s="20">
        <f>(1-(F9-F5)/(F7-F5))*100</f>
        <v>102.18827415359206</v>
      </c>
    </row>
    <row r="10" spans="1:9">
      <c r="A10" s="6" t="str">
        <f t="shared" si="0"/>
        <v>KIT [V654A]_1mMStaurosporine0.00001</v>
      </c>
      <c r="B10" s="17" t="s">
        <v>2120</v>
      </c>
      <c r="C10" s="18" t="s">
        <v>272</v>
      </c>
      <c r="D10" s="8">
        <v>1.0000000000000001E-5</v>
      </c>
      <c r="E10" s="21">
        <v>2.67</v>
      </c>
      <c r="F10" s="22"/>
      <c r="G10" s="20"/>
    </row>
    <row r="11" spans="1:9">
      <c r="A11" s="6" t="str">
        <f t="shared" si="0"/>
        <v>KIT [V654A]_1mMFT002787-120.000001</v>
      </c>
      <c r="B11" s="17" t="s">
        <v>2120</v>
      </c>
      <c r="C11" s="18" t="s">
        <v>2083</v>
      </c>
      <c r="D11" s="8">
        <v>9.9999999999999995E-7</v>
      </c>
      <c r="E11" s="9">
        <v>39.770000000000003</v>
      </c>
      <c r="F11" s="19">
        <f>AVERAGE(E11:E12)</f>
        <v>40.265000000000001</v>
      </c>
      <c r="G11" s="20">
        <f>(1-(F11-F5)/(F7-F5))*100</f>
        <v>-3.8260390861546867</v>
      </c>
    </row>
    <row r="12" spans="1:9">
      <c r="A12" s="6" t="str">
        <f t="shared" si="0"/>
        <v>KIT [V654A]_1mMFT002787-120.000001</v>
      </c>
      <c r="B12" s="17" t="s">
        <v>2120</v>
      </c>
      <c r="C12" s="18" t="s">
        <v>2083</v>
      </c>
      <c r="D12" s="8">
        <v>9.9999999999999995E-7</v>
      </c>
      <c r="E12" s="9">
        <v>40.76</v>
      </c>
      <c r="F12" s="19"/>
      <c r="G12" s="20"/>
    </row>
    <row r="13" spans="1:9">
      <c r="A13" s="6" t="str">
        <f t="shared" si="0"/>
        <v>KIT [V654A]_1mMFT003666-010.000001</v>
      </c>
      <c r="B13" s="17" t="s">
        <v>2120</v>
      </c>
      <c r="C13" s="18" t="s">
        <v>2084</v>
      </c>
      <c r="D13" s="8">
        <v>9.9999999999999995E-7</v>
      </c>
      <c r="E13" s="9">
        <v>33.01</v>
      </c>
      <c r="F13" s="19">
        <f>AVERAGE(E13:E14)</f>
        <v>33.004999999999995</v>
      </c>
      <c r="G13" s="20">
        <f>(1-(F13-F5)/(F7-F5))*100</f>
        <v>16.15744563721444</v>
      </c>
    </row>
    <row r="14" spans="1:9">
      <c r="A14" s="6" t="str">
        <f t="shared" si="0"/>
        <v>KIT [V654A]_1mMFT003666-010.000001</v>
      </c>
      <c r="B14" s="17" t="s">
        <v>2120</v>
      </c>
      <c r="C14" s="25" t="s">
        <v>2084</v>
      </c>
      <c r="D14" s="8">
        <v>9.9999999999999995E-7</v>
      </c>
      <c r="E14" s="21">
        <v>33</v>
      </c>
      <c r="F14" s="19"/>
      <c r="G14" s="20"/>
    </row>
    <row r="15" spans="1:9">
      <c r="A15" s="6" t="str">
        <f t="shared" si="0"/>
        <v>KIT [V654A]_1mMFT001973-170.000001</v>
      </c>
      <c r="B15" s="17" t="s">
        <v>2120</v>
      </c>
      <c r="C15" s="18" t="s">
        <v>2085</v>
      </c>
      <c r="D15" s="8">
        <v>9.9999999999999995E-7</v>
      </c>
      <c r="E15" s="9">
        <v>40.21</v>
      </c>
      <c r="F15" s="19">
        <f>AVERAGE(E15:E16)</f>
        <v>40.090000000000003</v>
      </c>
      <c r="G15" s="20">
        <f>(1-(F15-F5)/(F7-F5))*100</f>
        <v>-3.3443435177539227</v>
      </c>
    </row>
    <row r="16" spans="1:9">
      <c r="A16" s="6" t="str">
        <f t="shared" si="0"/>
        <v>KIT [V654A]_1mMFT001973-170.000001</v>
      </c>
      <c r="B16" s="17" t="s">
        <v>2120</v>
      </c>
      <c r="C16" s="18" t="s">
        <v>2085</v>
      </c>
      <c r="D16" s="8">
        <v>9.9999999999999995E-7</v>
      </c>
      <c r="E16" s="9">
        <v>39.97</v>
      </c>
      <c r="F16" s="19"/>
      <c r="G16" s="20"/>
    </row>
    <row r="17" spans="1:7">
      <c r="A17" s="6" t="str">
        <f t="shared" si="0"/>
        <v>KIT [V654A]_1mMFT003437-010.000001</v>
      </c>
      <c r="B17" s="17" t="s">
        <v>2120</v>
      </c>
      <c r="C17" s="18" t="s">
        <v>2086</v>
      </c>
      <c r="D17" s="8">
        <v>9.9999999999999995E-7</v>
      </c>
      <c r="E17" s="9">
        <v>39.36</v>
      </c>
      <c r="F17" s="19">
        <f>AVERAGE(E17:E18)</f>
        <v>39.384999999999998</v>
      </c>
      <c r="G17" s="20">
        <f>(1-(F17-F5)/(F7-F5))*100</f>
        <v>-1.4037985136250875</v>
      </c>
    </row>
    <row r="18" spans="1:7">
      <c r="A18" s="6" t="str">
        <f t="shared" si="0"/>
        <v>KIT [V654A]_1mMFT003437-010.000001</v>
      </c>
      <c r="B18" s="17" t="s">
        <v>2120</v>
      </c>
      <c r="C18" s="18" t="s">
        <v>2086</v>
      </c>
      <c r="D18" s="8">
        <v>9.9999999999999995E-7</v>
      </c>
      <c r="E18" s="9">
        <v>39.409999999999997</v>
      </c>
      <c r="F18" s="19"/>
      <c r="G18" s="20"/>
    </row>
    <row r="19" spans="1:7">
      <c r="A19" s="6" t="str">
        <f t="shared" si="0"/>
        <v>KIT [V654A]_1mMFT000959-040.000001</v>
      </c>
      <c r="B19" s="17" t="s">
        <v>2120</v>
      </c>
      <c r="C19" s="18" t="s">
        <v>2087</v>
      </c>
      <c r="D19" s="8">
        <v>9.9999999999999995E-7</v>
      </c>
      <c r="E19" s="9">
        <v>40.08</v>
      </c>
      <c r="F19" s="19">
        <f>AVERAGE(E19:E20)</f>
        <v>39.265000000000001</v>
      </c>
      <c r="G19" s="20">
        <f>(1-(F19-F5)/(F7-F5))*100</f>
        <v>-1.073492981007429</v>
      </c>
    </row>
    <row r="20" spans="1:7">
      <c r="A20" s="6" t="str">
        <f t="shared" si="0"/>
        <v>KIT [V654A]_1mMFT000959-040.000001</v>
      </c>
      <c r="B20" s="17" t="s">
        <v>2120</v>
      </c>
      <c r="C20" s="18" t="s">
        <v>2087</v>
      </c>
      <c r="D20" s="8">
        <v>9.9999999999999995E-7</v>
      </c>
      <c r="E20" s="9">
        <v>38.450000000000003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1279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1280</v>
      </c>
      <c r="D4" s="13" t="s">
        <v>262</v>
      </c>
      <c r="E4" s="14" t="s">
        <v>1281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1282</v>
      </c>
      <c r="C5" s="18" t="s">
        <v>267</v>
      </c>
      <c r="E5" s="9">
        <v>3.01</v>
      </c>
      <c r="F5" s="23">
        <f>AVERAGE(E5:E8)</f>
        <v>3.7175000000000002</v>
      </c>
    </row>
    <row r="6" spans="1:9">
      <c r="A6" s="6" t="str">
        <f t="shared" si="0"/>
        <v/>
      </c>
      <c r="B6" s="17" t="s">
        <v>1282</v>
      </c>
      <c r="C6" s="18" t="s">
        <v>267</v>
      </c>
      <c r="E6" s="9">
        <v>3.42</v>
      </c>
      <c r="F6" s="23"/>
    </row>
    <row r="7" spans="1:9">
      <c r="A7" s="6" t="str">
        <f t="shared" si="0"/>
        <v/>
      </c>
      <c r="B7" s="17" t="s">
        <v>1283</v>
      </c>
      <c r="C7" s="18" t="s">
        <v>267</v>
      </c>
      <c r="E7" s="9">
        <v>3.41</v>
      </c>
      <c r="F7" s="24"/>
    </row>
    <row r="8" spans="1:9">
      <c r="A8" s="6" t="str">
        <f t="shared" si="0"/>
        <v/>
      </c>
      <c r="B8" s="17" t="s">
        <v>1284</v>
      </c>
      <c r="C8" s="18" t="s">
        <v>267</v>
      </c>
      <c r="E8" s="9">
        <v>5.03</v>
      </c>
      <c r="F8" s="23"/>
    </row>
    <row r="9" spans="1:9">
      <c r="A9" s="6" t="str">
        <f t="shared" si="0"/>
        <v/>
      </c>
      <c r="B9" s="17" t="s">
        <v>1282</v>
      </c>
      <c r="C9" s="18" t="s">
        <v>270</v>
      </c>
      <c r="E9" s="9">
        <v>41.45</v>
      </c>
      <c r="F9" s="23">
        <f>AVERAGE(E9:E12)</f>
        <v>42.077500000000001</v>
      </c>
    </row>
    <row r="10" spans="1:9">
      <c r="A10" s="6" t="str">
        <f t="shared" si="0"/>
        <v/>
      </c>
      <c r="B10" s="17" t="s">
        <v>1282</v>
      </c>
      <c r="C10" s="18" t="s">
        <v>270</v>
      </c>
      <c r="E10" s="9">
        <v>41.42</v>
      </c>
      <c r="F10" s="23"/>
    </row>
    <row r="11" spans="1:9">
      <c r="A11" s="6" t="str">
        <f t="shared" si="0"/>
        <v/>
      </c>
      <c r="B11" s="17" t="s">
        <v>1284</v>
      </c>
      <c r="C11" s="18" t="s">
        <v>270</v>
      </c>
      <c r="E11" s="9">
        <v>42</v>
      </c>
      <c r="F11" s="24"/>
    </row>
    <row r="12" spans="1:9">
      <c r="A12" s="6" t="str">
        <f t="shared" si="0"/>
        <v/>
      </c>
      <c r="B12" s="17" t="s">
        <v>1282</v>
      </c>
      <c r="C12" s="18" t="s">
        <v>270</v>
      </c>
      <c r="E12" s="9">
        <v>43.44</v>
      </c>
      <c r="F12" s="23"/>
    </row>
    <row r="13" spans="1:9">
      <c r="A13" s="6" t="str">
        <f t="shared" si="0"/>
        <v>LCK_1mMStaurosporine0.00001</v>
      </c>
      <c r="B13" s="17" t="s">
        <v>1283</v>
      </c>
      <c r="C13" s="18" t="s">
        <v>1285</v>
      </c>
      <c r="D13" s="8">
        <v>1.0000000000000001E-5</v>
      </c>
      <c r="E13" s="9">
        <v>3.44</v>
      </c>
      <c r="F13" s="23">
        <f>AVERAGE(E13:E14)</f>
        <v>3.46</v>
      </c>
      <c r="G13" s="20">
        <f>(1-(F13-F5)/(F9-F5))*100</f>
        <v>100.67127215849843</v>
      </c>
    </row>
    <row r="14" spans="1:9">
      <c r="A14" s="6" t="str">
        <f t="shared" si="0"/>
        <v>LCK_1mMStaurosporine0.00001</v>
      </c>
      <c r="B14" s="17" t="s">
        <v>1284</v>
      </c>
      <c r="C14" s="18" t="s">
        <v>272</v>
      </c>
      <c r="D14" s="8">
        <v>1.0000000000000001E-5</v>
      </c>
      <c r="E14" s="9">
        <v>3.48</v>
      </c>
      <c r="F14" s="23"/>
      <c r="G14" s="20"/>
    </row>
    <row r="15" spans="1:9">
      <c r="A15" s="6" t="str">
        <f t="shared" si="0"/>
        <v>LCK_1mMFT002787-120.000001</v>
      </c>
      <c r="B15" s="17" t="s">
        <v>1282</v>
      </c>
      <c r="C15" s="18" t="s">
        <v>2083</v>
      </c>
      <c r="D15" s="8">
        <v>9.9999999999999995E-7</v>
      </c>
      <c r="E15" s="9">
        <v>42.6</v>
      </c>
      <c r="F15" s="23">
        <f>AVERAGE(E15:E16)</f>
        <v>42.64</v>
      </c>
      <c r="G15" s="20">
        <f>(1-(F15-F5)/(F9-F5))*100</f>
        <v>-1.4663712200208456</v>
      </c>
    </row>
    <row r="16" spans="1:9">
      <c r="A16" s="6" t="str">
        <f t="shared" si="0"/>
        <v>LCK_1mMFT002787-120.000001</v>
      </c>
      <c r="B16" s="17" t="s">
        <v>1283</v>
      </c>
      <c r="C16" s="18" t="s">
        <v>2083</v>
      </c>
      <c r="D16" s="8">
        <v>9.9999999999999995E-7</v>
      </c>
      <c r="E16" s="9">
        <v>42.68</v>
      </c>
      <c r="F16" s="23"/>
      <c r="G16" s="20"/>
    </row>
    <row r="17" spans="1:7">
      <c r="A17" s="6" t="str">
        <f t="shared" si="0"/>
        <v>LCK_1mMFT003666-010.000001</v>
      </c>
      <c r="B17" s="17" t="s">
        <v>1282</v>
      </c>
      <c r="C17" s="18" t="s">
        <v>2084</v>
      </c>
      <c r="D17" s="8">
        <v>9.9999999999999995E-7</v>
      </c>
      <c r="E17" s="9">
        <v>40.35</v>
      </c>
      <c r="F17" s="23">
        <f>AVERAGE(E17:E18)</f>
        <v>39.44</v>
      </c>
      <c r="G17" s="20">
        <f>(1-(F17-F5)/(F9-F5))*100</f>
        <v>6.8756517205422423</v>
      </c>
    </row>
    <row r="18" spans="1:7">
      <c r="A18" s="6" t="str">
        <f t="shared" si="0"/>
        <v>LCK_1mMFT003666-010.000001</v>
      </c>
      <c r="B18" s="17" t="s">
        <v>1283</v>
      </c>
      <c r="C18" s="18" t="s">
        <v>2084</v>
      </c>
      <c r="D18" s="8">
        <v>9.9999999999999995E-7</v>
      </c>
      <c r="E18" s="9">
        <v>38.53</v>
      </c>
      <c r="F18" s="23"/>
      <c r="G18" s="20"/>
    </row>
    <row r="19" spans="1:7">
      <c r="A19" s="6" t="str">
        <f t="shared" si="0"/>
        <v>LCK_1mMFT001973-170.000001</v>
      </c>
      <c r="B19" s="17" t="s">
        <v>1283</v>
      </c>
      <c r="C19" s="18" t="s">
        <v>2085</v>
      </c>
      <c r="D19" s="8">
        <v>9.9999999999999995E-7</v>
      </c>
      <c r="E19" s="9">
        <v>13.48</v>
      </c>
      <c r="F19" s="23">
        <f>AVERAGE(E19:E20)</f>
        <v>12.82</v>
      </c>
      <c r="G19" s="20">
        <f>(1-(F19-F5)/(F9-F5))*100</f>
        <v>76.270855057351412</v>
      </c>
    </row>
    <row r="20" spans="1:7">
      <c r="A20" s="6" t="str">
        <f t="shared" si="0"/>
        <v>LCK_1mMFT001973-170.000001</v>
      </c>
      <c r="B20" s="17" t="s">
        <v>1283</v>
      </c>
      <c r="C20" s="18" t="s">
        <v>2085</v>
      </c>
      <c r="D20" s="8">
        <v>9.9999999999999995E-7</v>
      </c>
      <c r="E20" s="21">
        <v>12.16</v>
      </c>
      <c r="F20" s="23"/>
      <c r="G20" s="20"/>
    </row>
    <row r="21" spans="1:7">
      <c r="A21" s="6" t="str">
        <f t="shared" si="0"/>
        <v>LCK_1mMFT003437-010.000001</v>
      </c>
      <c r="B21" s="17" t="s">
        <v>1282</v>
      </c>
      <c r="C21" s="18" t="s">
        <v>2086</v>
      </c>
      <c r="D21" s="8">
        <v>9.9999999999999995E-7</v>
      </c>
      <c r="E21" s="9">
        <v>42.23</v>
      </c>
      <c r="F21" s="23">
        <f>AVERAGE(E21:E22)</f>
        <v>42.224999999999994</v>
      </c>
      <c r="G21" s="20">
        <f>(1-(F21-F5)/(F9-F5))*100</f>
        <v>-0.38451511991657306</v>
      </c>
    </row>
    <row r="22" spans="1:7">
      <c r="A22" s="6" t="str">
        <f t="shared" si="0"/>
        <v>LCK_1mMFT003437-010.000001</v>
      </c>
      <c r="B22" s="17" t="s">
        <v>1284</v>
      </c>
      <c r="C22" s="18" t="s">
        <v>2086</v>
      </c>
      <c r="D22" s="8">
        <v>9.9999999999999995E-7</v>
      </c>
      <c r="E22" s="9">
        <v>42.22</v>
      </c>
      <c r="F22" s="23"/>
      <c r="G22" s="20"/>
    </row>
    <row r="23" spans="1:7">
      <c r="A23" s="6" t="str">
        <f t="shared" si="0"/>
        <v>LCK_1mMFT000959-040.000001</v>
      </c>
      <c r="B23" s="17" t="s">
        <v>1282</v>
      </c>
      <c r="C23" s="18" t="s">
        <v>2087</v>
      </c>
      <c r="D23" s="8">
        <v>9.9999999999999995E-7</v>
      </c>
      <c r="E23" s="9">
        <v>43.17</v>
      </c>
      <c r="F23" s="23">
        <f>AVERAGE(E23:E24)</f>
        <v>42.185000000000002</v>
      </c>
      <c r="G23" s="20">
        <f>(1-(F23-F5)/(F9-F5))*100</f>
        <v>-0.2802398331595457</v>
      </c>
    </row>
    <row r="24" spans="1:7">
      <c r="A24" s="6" t="str">
        <f t="shared" si="0"/>
        <v>LCK_1mMFT000959-040.000001</v>
      </c>
      <c r="B24" s="17" t="s">
        <v>1282</v>
      </c>
      <c r="C24" s="18" t="s">
        <v>2087</v>
      </c>
      <c r="D24" s="8">
        <v>9.9999999999999995E-7</v>
      </c>
      <c r="E24" s="9">
        <v>41.2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1175</v>
      </c>
      <c r="C4" s="12" t="s">
        <v>1152</v>
      </c>
      <c r="D4" s="13" t="s">
        <v>1177</v>
      </c>
      <c r="E4" s="14" t="s">
        <v>1265</v>
      </c>
      <c r="F4" s="15" t="s">
        <v>1286</v>
      </c>
      <c r="G4" s="16" t="s">
        <v>1266</v>
      </c>
    </row>
    <row r="5" spans="1:9">
      <c r="A5" s="6" t="str">
        <f t="shared" ref="A5:A24" si="0">IF(D5="","",B5&amp;C5&amp;D5)</f>
        <v/>
      </c>
      <c r="B5" s="17" t="s">
        <v>1287</v>
      </c>
      <c r="C5" s="18" t="s">
        <v>267</v>
      </c>
      <c r="E5" s="9">
        <v>4.3</v>
      </c>
      <c r="F5" s="23">
        <f>AVERAGE(E5:E8)</f>
        <v>3.2549999999999999</v>
      </c>
    </row>
    <row r="6" spans="1:9">
      <c r="A6" s="6" t="str">
        <f t="shared" si="0"/>
        <v/>
      </c>
      <c r="B6" s="17" t="s">
        <v>1288</v>
      </c>
      <c r="C6" s="18" t="s">
        <v>267</v>
      </c>
      <c r="E6" s="9">
        <v>2.89</v>
      </c>
      <c r="F6" s="23"/>
    </row>
    <row r="7" spans="1:9">
      <c r="A7" s="6" t="str">
        <f t="shared" si="0"/>
        <v/>
      </c>
      <c r="B7" s="17" t="s">
        <v>1289</v>
      </c>
      <c r="C7" s="18" t="s">
        <v>267</v>
      </c>
      <c r="E7" s="9">
        <v>2.0099999999999998</v>
      </c>
      <c r="F7" s="24"/>
    </row>
    <row r="8" spans="1:9">
      <c r="A8" s="6" t="str">
        <f t="shared" si="0"/>
        <v/>
      </c>
      <c r="B8" s="17" t="s">
        <v>1290</v>
      </c>
      <c r="C8" s="18" t="s">
        <v>267</v>
      </c>
      <c r="E8" s="9">
        <v>3.82</v>
      </c>
      <c r="F8" s="23"/>
    </row>
    <row r="9" spans="1:9">
      <c r="A9" s="6" t="str">
        <f t="shared" si="0"/>
        <v/>
      </c>
      <c r="B9" s="17" t="s">
        <v>1289</v>
      </c>
      <c r="C9" s="18" t="s">
        <v>270</v>
      </c>
      <c r="E9" s="9">
        <v>45.06</v>
      </c>
      <c r="F9" s="23">
        <f>AVERAGE(E9:E12)</f>
        <v>50.864999999999995</v>
      </c>
    </row>
    <row r="10" spans="1:9">
      <c r="A10" s="6" t="str">
        <f t="shared" si="0"/>
        <v/>
      </c>
      <c r="B10" s="17" t="s">
        <v>1291</v>
      </c>
      <c r="C10" s="18" t="s">
        <v>270</v>
      </c>
      <c r="E10" s="9">
        <v>44.94</v>
      </c>
      <c r="F10" s="23"/>
    </row>
    <row r="11" spans="1:9">
      <c r="A11" s="6" t="str">
        <f t="shared" si="0"/>
        <v/>
      </c>
      <c r="B11" s="17" t="s">
        <v>1289</v>
      </c>
      <c r="C11" s="18" t="s">
        <v>270</v>
      </c>
      <c r="E11" s="9">
        <v>56.89</v>
      </c>
      <c r="F11" s="24"/>
    </row>
    <row r="12" spans="1:9">
      <c r="A12" s="6" t="str">
        <f t="shared" si="0"/>
        <v/>
      </c>
      <c r="B12" s="17" t="s">
        <v>1292</v>
      </c>
      <c r="C12" s="18" t="s">
        <v>270</v>
      </c>
      <c r="E12" s="9">
        <v>56.57</v>
      </c>
      <c r="F12" s="23"/>
    </row>
    <row r="13" spans="1:9">
      <c r="A13" s="6" t="str">
        <f t="shared" si="0"/>
        <v>LTK_1mMStaurosporine0.00001</v>
      </c>
      <c r="B13" s="17" t="s">
        <v>1290</v>
      </c>
      <c r="C13" s="18" t="s">
        <v>1172</v>
      </c>
      <c r="D13" s="8">
        <v>1.0000000000000001E-5</v>
      </c>
      <c r="E13" s="9">
        <v>2.74</v>
      </c>
      <c r="F13" s="23">
        <f>AVERAGE(E13:E14)</f>
        <v>2.7250000000000001</v>
      </c>
      <c r="G13" s="20">
        <f>(1-(F13-F5)/(F9-F5))*100</f>
        <v>101.11321151018693</v>
      </c>
    </row>
    <row r="14" spans="1:9">
      <c r="A14" s="6" t="str">
        <f t="shared" si="0"/>
        <v>LTK_1mMStaurosporine0.00001</v>
      </c>
      <c r="B14" s="17" t="s">
        <v>1287</v>
      </c>
      <c r="C14" s="18" t="s">
        <v>272</v>
      </c>
      <c r="D14" s="8">
        <v>1.0000000000000001E-5</v>
      </c>
      <c r="E14" s="9">
        <v>2.71</v>
      </c>
      <c r="F14" s="23"/>
      <c r="G14" s="20"/>
    </row>
    <row r="15" spans="1:9">
      <c r="A15" s="6" t="str">
        <f t="shared" si="0"/>
        <v>LTK_1mMFT002787-120.000001</v>
      </c>
      <c r="B15" s="17" t="s">
        <v>1290</v>
      </c>
      <c r="C15" s="18" t="s">
        <v>2083</v>
      </c>
      <c r="D15" s="8">
        <v>9.9999999999999995E-7</v>
      </c>
      <c r="E15" s="9">
        <v>59.77</v>
      </c>
      <c r="F15" s="23">
        <f>AVERAGE(E15:E16)</f>
        <v>59.63</v>
      </c>
      <c r="G15" s="20">
        <f>(1-(F15-F5)/(F9-F5))*100</f>
        <v>-18.409997899600938</v>
      </c>
    </row>
    <row r="16" spans="1:9">
      <c r="A16" s="6" t="str">
        <f t="shared" si="0"/>
        <v>LTK_1mMFT002787-120.000001</v>
      </c>
      <c r="B16" s="17" t="s">
        <v>1290</v>
      </c>
      <c r="C16" s="18" t="s">
        <v>2083</v>
      </c>
      <c r="D16" s="8">
        <v>9.9999999999999995E-7</v>
      </c>
      <c r="E16" s="9">
        <v>59.49</v>
      </c>
      <c r="F16" s="23"/>
      <c r="G16" s="20"/>
    </row>
    <row r="17" spans="1:7">
      <c r="A17" s="6" t="str">
        <f t="shared" si="0"/>
        <v>LTK_1mMFT003666-010.000001</v>
      </c>
      <c r="B17" s="17" t="s">
        <v>1290</v>
      </c>
      <c r="C17" s="18" t="s">
        <v>2084</v>
      </c>
      <c r="D17" s="8">
        <v>9.9999999999999995E-7</v>
      </c>
      <c r="E17" s="9">
        <v>61.22</v>
      </c>
      <c r="F17" s="23">
        <f>AVERAGE(E17:E18)</f>
        <v>60.32</v>
      </c>
      <c r="G17" s="20">
        <f>(1-(F17-F5)/(F9-F5))*100</f>
        <v>-19.859273261919785</v>
      </c>
    </row>
    <row r="18" spans="1:7">
      <c r="A18" s="6" t="str">
        <f t="shared" si="0"/>
        <v>LTK_1mMFT003666-010.000001</v>
      </c>
      <c r="B18" s="17" t="s">
        <v>1291</v>
      </c>
      <c r="C18" s="18" t="s">
        <v>2084</v>
      </c>
      <c r="D18" s="8">
        <v>9.9999999999999995E-7</v>
      </c>
      <c r="E18" s="9">
        <v>59.42</v>
      </c>
      <c r="F18" s="23"/>
      <c r="G18" s="20"/>
    </row>
    <row r="19" spans="1:7">
      <c r="A19" s="6" t="str">
        <f t="shared" si="0"/>
        <v>LTK_1mMFT001973-170.000001</v>
      </c>
      <c r="B19" s="17" t="s">
        <v>1289</v>
      </c>
      <c r="C19" s="18" t="s">
        <v>2085</v>
      </c>
      <c r="D19" s="8">
        <v>9.9999999999999995E-7</v>
      </c>
      <c r="E19" s="9">
        <v>60.41</v>
      </c>
      <c r="F19" s="23">
        <f>AVERAGE(E19:E20)</f>
        <v>59.86</v>
      </c>
      <c r="G19" s="20">
        <f>(1-(F19-F5)/(F9-F5))*100</f>
        <v>-18.893089687040554</v>
      </c>
    </row>
    <row r="20" spans="1:7">
      <c r="A20" s="6" t="str">
        <f t="shared" si="0"/>
        <v>LTK_1mMFT001973-170.000001</v>
      </c>
      <c r="B20" s="17" t="s">
        <v>1287</v>
      </c>
      <c r="C20" s="18" t="s">
        <v>2085</v>
      </c>
      <c r="D20" s="8">
        <v>9.9999999999999995E-7</v>
      </c>
      <c r="E20" s="9">
        <v>59.31</v>
      </c>
      <c r="F20" s="23"/>
      <c r="G20" s="20"/>
    </row>
    <row r="21" spans="1:7">
      <c r="A21" s="6" t="str">
        <f t="shared" si="0"/>
        <v>LTK_1mMFT003437-010.000001</v>
      </c>
      <c r="B21" s="17" t="s">
        <v>1291</v>
      </c>
      <c r="C21" s="18" t="s">
        <v>2086</v>
      </c>
      <c r="D21" s="8">
        <v>9.9999999999999995E-7</v>
      </c>
      <c r="E21" s="9">
        <v>58.4</v>
      </c>
      <c r="F21" s="23">
        <f>AVERAGE(E21:E22)</f>
        <v>57.954999999999998</v>
      </c>
      <c r="G21" s="20">
        <f>(1-(F21-F5)/(F9-F5))*100</f>
        <v>-14.891829447595061</v>
      </c>
    </row>
    <row r="22" spans="1:7">
      <c r="A22" s="6" t="str">
        <f t="shared" si="0"/>
        <v>LTK_1mMFT003437-010.000001</v>
      </c>
      <c r="B22" s="17" t="s">
        <v>1291</v>
      </c>
      <c r="C22" s="18" t="s">
        <v>2086</v>
      </c>
      <c r="D22" s="8">
        <v>9.9999999999999995E-7</v>
      </c>
      <c r="E22" s="21">
        <v>57.51</v>
      </c>
      <c r="F22" s="23"/>
      <c r="G22" s="20"/>
    </row>
    <row r="23" spans="1:7">
      <c r="A23" s="6" t="str">
        <f t="shared" si="0"/>
        <v>LTK_1mMFT000959-040.000001</v>
      </c>
      <c r="B23" s="17" t="s">
        <v>1289</v>
      </c>
      <c r="C23" s="18" t="s">
        <v>2087</v>
      </c>
      <c r="D23" s="8">
        <v>9.9999999999999995E-7</v>
      </c>
      <c r="E23" s="9">
        <v>58.78</v>
      </c>
      <c r="F23" s="23">
        <f>AVERAGE(E23:E24)</f>
        <v>58.454999999999998</v>
      </c>
      <c r="G23" s="20">
        <f>(1-(F23-F5)/(F9-F5))*100</f>
        <v>-15.94202898550725</v>
      </c>
    </row>
    <row r="24" spans="1:7">
      <c r="A24" s="6" t="str">
        <f t="shared" si="0"/>
        <v>LTK_1mMFT000959-040.000001</v>
      </c>
      <c r="B24" s="17" t="s">
        <v>1291</v>
      </c>
      <c r="C24" s="18" t="s">
        <v>2087</v>
      </c>
      <c r="D24" s="8">
        <v>9.9999999999999995E-7</v>
      </c>
      <c r="E24" s="9">
        <v>58.13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1273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1245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1293</v>
      </c>
      <c r="C5" s="18" t="s">
        <v>267</v>
      </c>
      <c r="E5" s="9">
        <v>3.58</v>
      </c>
      <c r="F5" s="23">
        <f>AVERAGE(E5:E8)</f>
        <v>3.5375000000000001</v>
      </c>
    </row>
    <row r="6" spans="1:9">
      <c r="A6" s="6" t="str">
        <f t="shared" si="0"/>
        <v/>
      </c>
      <c r="B6" s="17" t="s">
        <v>1294</v>
      </c>
      <c r="C6" s="18" t="s">
        <v>267</v>
      </c>
      <c r="E6" s="9">
        <v>3.18</v>
      </c>
      <c r="F6" s="23"/>
    </row>
    <row r="7" spans="1:9">
      <c r="A7" s="6" t="str">
        <f t="shared" si="0"/>
        <v/>
      </c>
      <c r="B7" s="17" t="s">
        <v>1295</v>
      </c>
      <c r="C7" s="18" t="s">
        <v>267</v>
      </c>
      <c r="E7" s="9">
        <v>4.08</v>
      </c>
      <c r="F7" s="24"/>
    </row>
    <row r="8" spans="1:9">
      <c r="A8" s="6" t="str">
        <f t="shared" si="0"/>
        <v/>
      </c>
      <c r="B8" s="17" t="s">
        <v>1293</v>
      </c>
      <c r="C8" s="18" t="s">
        <v>267</v>
      </c>
      <c r="E8" s="9">
        <v>3.31</v>
      </c>
      <c r="F8" s="23"/>
    </row>
    <row r="9" spans="1:9">
      <c r="A9" s="6" t="str">
        <f t="shared" si="0"/>
        <v/>
      </c>
      <c r="B9" s="17" t="s">
        <v>1293</v>
      </c>
      <c r="C9" s="18" t="s">
        <v>270</v>
      </c>
      <c r="E9" s="9">
        <v>40.31</v>
      </c>
      <c r="F9" s="23">
        <f>AVERAGE(E9:E12)</f>
        <v>39.572499999999998</v>
      </c>
    </row>
    <row r="10" spans="1:9">
      <c r="A10" s="6" t="str">
        <f t="shared" si="0"/>
        <v/>
      </c>
      <c r="B10" s="17" t="s">
        <v>1295</v>
      </c>
      <c r="C10" s="18" t="s">
        <v>270</v>
      </c>
      <c r="E10" s="9">
        <v>40.82</v>
      </c>
      <c r="F10" s="23"/>
    </row>
    <row r="11" spans="1:9">
      <c r="A11" s="6" t="str">
        <f t="shared" si="0"/>
        <v/>
      </c>
      <c r="B11" s="17" t="s">
        <v>1293</v>
      </c>
      <c r="C11" s="18" t="s">
        <v>270</v>
      </c>
      <c r="E11" s="9">
        <v>37.340000000000003</v>
      </c>
      <c r="F11" s="24"/>
    </row>
    <row r="12" spans="1:9">
      <c r="A12" s="6" t="str">
        <f t="shared" si="0"/>
        <v/>
      </c>
      <c r="B12" s="17" t="s">
        <v>1293</v>
      </c>
      <c r="C12" s="18" t="s">
        <v>270</v>
      </c>
      <c r="E12" s="9">
        <v>39.82</v>
      </c>
      <c r="F12" s="23"/>
    </row>
    <row r="13" spans="1:9">
      <c r="A13" s="6" t="str">
        <f t="shared" si="0"/>
        <v>LYNa_1mMStaurosporine0.00001</v>
      </c>
      <c r="B13" s="17" t="s">
        <v>1293</v>
      </c>
      <c r="C13" s="18" t="s">
        <v>272</v>
      </c>
      <c r="D13" s="8">
        <v>1.0000000000000001E-5</v>
      </c>
      <c r="E13" s="9">
        <v>3.77</v>
      </c>
      <c r="F13" s="23">
        <f>AVERAGE(E13:E14)</f>
        <v>3.16</v>
      </c>
      <c r="G13" s="20">
        <f>(1-(F13-F5)/(F9-F5))*100</f>
        <v>101.04759261828778</v>
      </c>
    </row>
    <row r="14" spans="1:9">
      <c r="A14" s="6" t="str">
        <f t="shared" si="0"/>
        <v>LYNa_1mMStaurosporine0.00001</v>
      </c>
      <c r="B14" s="17" t="s">
        <v>1293</v>
      </c>
      <c r="C14" s="18" t="s">
        <v>272</v>
      </c>
      <c r="D14" s="8">
        <v>1.0000000000000001E-5</v>
      </c>
      <c r="E14" s="9">
        <v>2.5499999999999998</v>
      </c>
      <c r="F14" s="23"/>
      <c r="G14" s="20"/>
    </row>
    <row r="15" spans="1:9">
      <c r="A15" s="6" t="str">
        <f t="shared" si="0"/>
        <v>LYNa_1mMFT002787-120.000001</v>
      </c>
      <c r="B15" s="17" t="s">
        <v>1294</v>
      </c>
      <c r="C15" s="18" t="s">
        <v>2083</v>
      </c>
      <c r="D15" s="8">
        <v>9.9999999999999995E-7</v>
      </c>
      <c r="E15" s="9">
        <v>37.75</v>
      </c>
      <c r="F15" s="23">
        <f>AVERAGE(E15:E16)</f>
        <v>37.71</v>
      </c>
      <c r="G15" s="20">
        <f>(1-(F15-F5)/(F9-F5))*100</f>
        <v>5.1685860968502801</v>
      </c>
    </row>
    <row r="16" spans="1:9">
      <c r="A16" s="6" t="str">
        <f t="shared" si="0"/>
        <v>LYNa_1mMFT002787-120.000001</v>
      </c>
      <c r="B16" s="17" t="s">
        <v>1293</v>
      </c>
      <c r="C16" s="18" t="s">
        <v>2083</v>
      </c>
      <c r="D16" s="8">
        <v>9.9999999999999995E-7</v>
      </c>
      <c r="E16" s="9">
        <v>37.67</v>
      </c>
      <c r="F16" s="23"/>
      <c r="G16" s="20"/>
    </row>
    <row r="17" spans="1:7">
      <c r="A17" s="6" t="str">
        <f t="shared" si="0"/>
        <v>LYNa_1mMFT003666-010.000001</v>
      </c>
      <c r="B17" s="17" t="s">
        <v>1293</v>
      </c>
      <c r="C17" s="18" t="s">
        <v>2084</v>
      </c>
      <c r="D17" s="8">
        <v>9.9999999999999995E-7</v>
      </c>
      <c r="E17" s="9">
        <v>29.79</v>
      </c>
      <c r="F17" s="23">
        <f>AVERAGE(E17:E18)</f>
        <v>29.009999999999998</v>
      </c>
      <c r="G17" s="20">
        <f>(1-(F17-F5)/(F9-F5))*100</f>
        <v>29.31178021368115</v>
      </c>
    </row>
    <row r="18" spans="1:7">
      <c r="A18" s="6" t="str">
        <f t="shared" si="0"/>
        <v>LYNa_1mMFT003666-010.000001</v>
      </c>
      <c r="B18" s="17" t="s">
        <v>1293</v>
      </c>
      <c r="C18" s="18" t="s">
        <v>2084</v>
      </c>
      <c r="D18" s="8">
        <v>9.9999999999999995E-7</v>
      </c>
      <c r="E18" s="9">
        <v>28.23</v>
      </c>
      <c r="F18" s="23"/>
      <c r="G18" s="20"/>
    </row>
    <row r="19" spans="1:7">
      <c r="A19" s="6" t="str">
        <f t="shared" si="0"/>
        <v>LYNa_1mMFT001973-170.000001</v>
      </c>
      <c r="B19" s="17" t="s">
        <v>1294</v>
      </c>
      <c r="C19" s="18" t="s">
        <v>2085</v>
      </c>
      <c r="D19" s="8">
        <v>9.9999999999999995E-7</v>
      </c>
      <c r="E19" s="9">
        <v>7.96</v>
      </c>
      <c r="F19" s="23">
        <f>AVERAGE(E19:E20)</f>
        <v>8.18</v>
      </c>
      <c r="G19" s="20">
        <f>(1-(F19-F5)/(F9-F5))*100</f>
        <v>87.116692104898007</v>
      </c>
    </row>
    <row r="20" spans="1:7">
      <c r="A20" s="6" t="str">
        <f t="shared" si="0"/>
        <v>LYNa_1mMFT001973-170.000001</v>
      </c>
      <c r="B20" s="17" t="s">
        <v>1296</v>
      </c>
      <c r="C20" s="18" t="s">
        <v>2085</v>
      </c>
      <c r="D20" s="8">
        <v>9.9999999999999995E-7</v>
      </c>
      <c r="E20" s="21">
        <v>8.4</v>
      </c>
      <c r="F20" s="23"/>
      <c r="G20" s="20"/>
    </row>
    <row r="21" spans="1:7">
      <c r="A21" s="6" t="str">
        <f t="shared" si="0"/>
        <v>LYNa_1mMFT003437-010.000001</v>
      </c>
      <c r="B21" s="17" t="s">
        <v>1294</v>
      </c>
      <c r="C21" s="18" t="s">
        <v>2086</v>
      </c>
      <c r="D21" s="8">
        <v>9.9999999999999995E-7</v>
      </c>
      <c r="E21" s="9">
        <v>38.76</v>
      </c>
      <c r="F21" s="23">
        <f>AVERAGE(E21:E22)</f>
        <v>38.064999999999998</v>
      </c>
      <c r="G21" s="20">
        <f>(1-(F21-F5)/(F9-F5))*100</f>
        <v>4.1834327736922416</v>
      </c>
    </row>
    <row r="22" spans="1:7">
      <c r="A22" s="6" t="str">
        <f t="shared" si="0"/>
        <v>LYNa_1mMFT003437-010.000001</v>
      </c>
      <c r="B22" s="17" t="s">
        <v>1293</v>
      </c>
      <c r="C22" s="18" t="s">
        <v>2086</v>
      </c>
      <c r="D22" s="8">
        <v>9.9999999999999995E-7</v>
      </c>
      <c r="E22" s="9">
        <v>37.369999999999997</v>
      </c>
      <c r="F22" s="23"/>
      <c r="G22" s="20"/>
    </row>
    <row r="23" spans="1:7">
      <c r="A23" s="6" t="str">
        <f t="shared" si="0"/>
        <v>LYNa_1mMFT000959-040.000001</v>
      </c>
      <c r="B23" s="17" t="s">
        <v>1295</v>
      </c>
      <c r="C23" s="18" t="s">
        <v>2087</v>
      </c>
      <c r="D23" s="8">
        <v>9.9999999999999995E-7</v>
      </c>
      <c r="E23" s="9">
        <v>39.340000000000003</v>
      </c>
      <c r="F23" s="23">
        <f>AVERAGE(E23:E24)</f>
        <v>38.400000000000006</v>
      </c>
      <c r="G23" s="20">
        <f>(1-(F23-F5)/(F9-F5))*100</f>
        <v>3.253781046205062</v>
      </c>
    </row>
    <row r="24" spans="1:7">
      <c r="A24" s="6" t="str">
        <f t="shared" si="0"/>
        <v>LYNa_1mMFT000959-040.000001</v>
      </c>
      <c r="B24" s="17" t="s">
        <v>1293</v>
      </c>
      <c r="C24" s="18" t="s">
        <v>2087</v>
      </c>
      <c r="D24" s="8">
        <v>9.9999999999999995E-7</v>
      </c>
      <c r="E24" s="9">
        <v>37.46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1401</v>
      </c>
      <c r="C4" s="12" t="s">
        <v>1402</v>
      </c>
      <c r="D4" s="13" t="s">
        <v>1403</v>
      </c>
      <c r="E4" s="14" t="s">
        <v>1404</v>
      </c>
      <c r="F4" s="15" t="s">
        <v>1405</v>
      </c>
      <c r="G4" s="16" t="s">
        <v>1406</v>
      </c>
    </row>
    <row r="5" spans="1:9">
      <c r="A5" s="6" t="str">
        <f t="shared" ref="A5:A20" si="0">IF(D5="","",B5&amp;C5&amp;D5)</f>
        <v/>
      </c>
      <c r="B5" s="17" t="s">
        <v>2092</v>
      </c>
      <c r="C5" s="18" t="s">
        <v>267</v>
      </c>
      <c r="E5" s="9">
        <v>1.76</v>
      </c>
      <c r="F5" s="19">
        <f>AVERAGE(E5:E6)</f>
        <v>2.4649999999999999</v>
      </c>
    </row>
    <row r="6" spans="1:9">
      <c r="A6" s="6" t="str">
        <f t="shared" si="0"/>
        <v/>
      </c>
      <c r="B6" s="17" t="s">
        <v>2092</v>
      </c>
      <c r="C6" s="18" t="s">
        <v>267</v>
      </c>
      <c r="E6" s="9">
        <v>3.17</v>
      </c>
      <c r="F6" s="19"/>
    </row>
    <row r="7" spans="1:9">
      <c r="A7" s="6" t="str">
        <f t="shared" si="0"/>
        <v/>
      </c>
      <c r="B7" s="17" t="s">
        <v>2092</v>
      </c>
      <c r="C7" s="18" t="s">
        <v>270</v>
      </c>
      <c r="E7" s="9">
        <v>37.76</v>
      </c>
      <c r="F7" s="19">
        <f>AVERAGE(E7:E8)</f>
        <v>37.79</v>
      </c>
    </row>
    <row r="8" spans="1:9">
      <c r="A8" s="6" t="str">
        <f t="shared" si="0"/>
        <v/>
      </c>
      <c r="B8" s="17" t="s">
        <v>2092</v>
      </c>
      <c r="C8" s="18" t="s">
        <v>270</v>
      </c>
      <c r="E8" s="9">
        <v>37.82</v>
      </c>
      <c r="F8" s="19"/>
    </row>
    <row r="9" spans="1:9">
      <c r="A9" s="6" t="str">
        <f t="shared" si="0"/>
        <v>ALK [G1202R]_1mMStaurosporine0.00001</v>
      </c>
      <c r="B9" s="17" t="s">
        <v>2092</v>
      </c>
      <c r="C9" s="18" t="s">
        <v>1407</v>
      </c>
      <c r="D9" s="8">
        <v>1.0000000000000001E-5</v>
      </c>
      <c r="E9" s="9">
        <v>1.74</v>
      </c>
      <c r="F9" s="19">
        <f>AVERAGE(E9:E10)</f>
        <v>2.5499999999999998</v>
      </c>
      <c r="G9" s="20">
        <f>(1-(F9-F5)/(F7-F5))*100</f>
        <v>99.75937721160652</v>
      </c>
    </row>
    <row r="10" spans="1:9">
      <c r="A10" s="6" t="str">
        <f t="shared" si="0"/>
        <v>ALK [G1202R]_1mMStaurosporine0.00001</v>
      </c>
      <c r="B10" s="17" t="s">
        <v>2092</v>
      </c>
      <c r="C10" s="18" t="s">
        <v>1408</v>
      </c>
      <c r="D10" s="8">
        <v>1.0000000000000001E-5</v>
      </c>
      <c r="E10" s="21">
        <v>3.36</v>
      </c>
      <c r="F10" s="22"/>
      <c r="G10" s="20"/>
    </row>
    <row r="11" spans="1:9">
      <c r="A11" s="6" t="str">
        <f t="shared" si="0"/>
        <v>ALK [G1202R]_1mMFT002787-120.000001</v>
      </c>
      <c r="B11" s="17" t="s">
        <v>2092</v>
      </c>
      <c r="C11" s="18" t="s">
        <v>2083</v>
      </c>
      <c r="D11" s="8">
        <v>9.9999999999999995E-7</v>
      </c>
      <c r="E11" s="9">
        <v>37.880000000000003</v>
      </c>
      <c r="F11" s="19">
        <f>AVERAGE(E11:E12)</f>
        <v>37.825000000000003</v>
      </c>
      <c r="G11" s="20">
        <f>(1-(F11-F5)/(F7-F5))*100</f>
        <v>-9.9079971691429236E-2</v>
      </c>
    </row>
    <row r="12" spans="1:9">
      <c r="A12" s="6" t="str">
        <f t="shared" si="0"/>
        <v>ALK [G1202R]_1mMFT002787-120.000001</v>
      </c>
      <c r="B12" s="17" t="s">
        <v>2092</v>
      </c>
      <c r="C12" s="18" t="s">
        <v>2083</v>
      </c>
      <c r="D12" s="8">
        <v>9.9999999999999995E-7</v>
      </c>
      <c r="E12" s="9">
        <v>37.770000000000003</v>
      </c>
      <c r="F12" s="19"/>
      <c r="G12" s="20"/>
    </row>
    <row r="13" spans="1:9">
      <c r="A13" s="6" t="str">
        <f t="shared" si="0"/>
        <v>ALK [G1202R]_1mMFT003666-010.000001</v>
      </c>
      <c r="B13" s="17" t="s">
        <v>2092</v>
      </c>
      <c r="C13" s="18" t="s">
        <v>2084</v>
      </c>
      <c r="D13" s="8">
        <v>9.9999999999999995E-7</v>
      </c>
      <c r="E13" s="9">
        <v>40.9</v>
      </c>
      <c r="F13" s="19">
        <f>AVERAGE(E13:E14)</f>
        <v>39.515000000000001</v>
      </c>
      <c r="G13" s="20">
        <f>(1-(F13-F5)/(F7-F5))*100</f>
        <v>-4.8832271762207835</v>
      </c>
    </row>
    <row r="14" spans="1:9">
      <c r="A14" s="6" t="str">
        <f t="shared" si="0"/>
        <v>ALK [G1202R]_1mMFT003666-010.000001</v>
      </c>
      <c r="B14" s="17" t="s">
        <v>2092</v>
      </c>
      <c r="C14" s="25" t="s">
        <v>2084</v>
      </c>
      <c r="D14" s="8">
        <v>9.9999999999999995E-7</v>
      </c>
      <c r="E14" s="21">
        <v>38.130000000000003</v>
      </c>
      <c r="F14" s="19"/>
      <c r="G14" s="20"/>
    </row>
    <row r="15" spans="1:9">
      <c r="A15" s="6" t="str">
        <f t="shared" si="0"/>
        <v>ALK [G1202R]_1mMFT001973-170.000001</v>
      </c>
      <c r="B15" s="17" t="s">
        <v>2092</v>
      </c>
      <c r="C15" s="18" t="s">
        <v>2085</v>
      </c>
      <c r="D15" s="8">
        <v>9.9999999999999995E-7</v>
      </c>
      <c r="E15" s="9">
        <v>39.21</v>
      </c>
      <c r="F15" s="19">
        <f>AVERAGE(E15:E16)</f>
        <v>38.975000000000001</v>
      </c>
      <c r="G15" s="20">
        <f>(1-(F15-F5)/(F7-F5))*100</f>
        <v>-3.3545647558386404</v>
      </c>
    </row>
    <row r="16" spans="1:9">
      <c r="A16" s="6" t="str">
        <f t="shared" si="0"/>
        <v>ALK [G1202R]_1mMFT001973-170.000001</v>
      </c>
      <c r="B16" s="17" t="s">
        <v>2092</v>
      </c>
      <c r="C16" s="18" t="s">
        <v>2085</v>
      </c>
      <c r="D16" s="8">
        <v>9.9999999999999995E-7</v>
      </c>
      <c r="E16" s="9">
        <v>38.74</v>
      </c>
      <c r="F16" s="19"/>
      <c r="G16" s="20"/>
    </row>
    <row r="17" spans="1:7">
      <c r="A17" s="6" t="str">
        <f t="shared" si="0"/>
        <v>ALK [G1202R]_1mMFT003437-010.000001</v>
      </c>
      <c r="B17" s="17" t="s">
        <v>2092</v>
      </c>
      <c r="C17" s="18" t="s">
        <v>2086</v>
      </c>
      <c r="D17" s="8">
        <v>9.9999999999999995E-7</v>
      </c>
      <c r="E17" s="9">
        <v>38.56</v>
      </c>
      <c r="F17" s="19">
        <f>AVERAGE(E17:E18)</f>
        <v>38.450000000000003</v>
      </c>
      <c r="G17" s="20">
        <f>(1-(F17-F5)/(F7-F5))*100</f>
        <v>-1.8683651804670909</v>
      </c>
    </row>
    <row r="18" spans="1:7">
      <c r="A18" s="6" t="str">
        <f t="shared" si="0"/>
        <v>ALK [G1202R]_1mMFT003437-010.000001</v>
      </c>
      <c r="B18" s="17" t="s">
        <v>2092</v>
      </c>
      <c r="C18" s="18" t="s">
        <v>2086</v>
      </c>
      <c r="D18" s="8">
        <v>9.9999999999999995E-7</v>
      </c>
      <c r="E18" s="9">
        <v>38.340000000000003</v>
      </c>
      <c r="F18" s="19"/>
      <c r="G18" s="20"/>
    </row>
    <row r="19" spans="1:7">
      <c r="A19" s="6" t="str">
        <f t="shared" si="0"/>
        <v>ALK [G1202R]_1mMFT000959-040.000001</v>
      </c>
      <c r="B19" s="17" t="s">
        <v>2092</v>
      </c>
      <c r="C19" s="18" t="s">
        <v>2087</v>
      </c>
      <c r="D19" s="8">
        <v>9.9999999999999995E-7</v>
      </c>
      <c r="E19" s="9">
        <v>39.22</v>
      </c>
      <c r="F19" s="19">
        <f>AVERAGE(E19:E20)</f>
        <v>39.08</v>
      </c>
      <c r="G19" s="20">
        <f>(1-(F19-F5)/(F7-F5))*100</f>
        <v>-3.6518046709129282</v>
      </c>
    </row>
    <row r="20" spans="1:7">
      <c r="A20" s="6" t="str">
        <f t="shared" si="0"/>
        <v>ALK [G1202R]_1mMFT000959-040.000001</v>
      </c>
      <c r="B20" s="17" t="s">
        <v>2092</v>
      </c>
      <c r="C20" s="18" t="s">
        <v>2087</v>
      </c>
      <c r="D20" s="8">
        <v>9.9999999999999995E-7</v>
      </c>
      <c r="E20" s="9">
        <v>38.94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1255</v>
      </c>
      <c r="C1" s="6" t="s">
        <v>2077</v>
      </c>
    </row>
    <row r="2" spans="1:9">
      <c r="B2" s="7" t="s">
        <v>1226</v>
      </c>
      <c r="C2" s="6" t="s">
        <v>2078</v>
      </c>
      <c r="H2" s="11"/>
      <c r="I2" s="11"/>
    </row>
    <row r="3" spans="1:9" ht="15" thickBot="1"/>
    <row r="4" spans="1:9" ht="31" thickBot="1">
      <c r="B4" s="12" t="s">
        <v>1297</v>
      </c>
      <c r="C4" s="12" t="s">
        <v>1298</v>
      </c>
      <c r="D4" s="13" t="s">
        <v>1299</v>
      </c>
      <c r="E4" s="14" t="s">
        <v>1300</v>
      </c>
      <c r="F4" s="15" t="s">
        <v>1286</v>
      </c>
      <c r="G4" s="16" t="s">
        <v>1301</v>
      </c>
    </row>
    <row r="5" spans="1:9">
      <c r="A5" s="6" t="str">
        <f t="shared" ref="A5:A24" si="0">IF(D5="","",B5&amp;C5&amp;D5)</f>
        <v/>
      </c>
      <c r="B5" s="17" t="s">
        <v>1302</v>
      </c>
      <c r="C5" s="18" t="s">
        <v>267</v>
      </c>
      <c r="E5" s="9">
        <v>3.4</v>
      </c>
      <c r="F5" s="23">
        <f>AVERAGE(E5:E8)</f>
        <v>3.125</v>
      </c>
    </row>
    <row r="6" spans="1:9">
      <c r="A6" s="6" t="str">
        <f t="shared" si="0"/>
        <v/>
      </c>
      <c r="B6" s="17" t="s">
        <v>1302</v>
      </c>
      <c r="C6" s="18" t="s">
        <v>267</v>
      </c>
      <c r="E6" s="9">
        <v>4.25</v>
      </c>
      <c r="F6" s="23"/>
    </row>
    <row r="7" spans="1:9">
      <c r="A7" s="6" t="str">
        <f t="shared" si="0"/>
        <v/>
      </c>
      <c r="B7" s="17" t="s">
        <v>1303</v>
      </c>
      <c r="C7" s="18" t="s">
        <v>267</v>
      </c>
      <c r="E7" s="9">
        <v>2.23</v>
      </c>
      <c r="F7" s="24"/>
    </row>
    <row r="8" spans="1:9">
      <c r="A8" s="6" t="str">
        <f t="shared" si="0"/>
        <v/>
      </c>
      <c r="B8" s="17" t="s">
        <v>1302</v>
      </c>
      <c r="C8" s="18" t="s">
        <v>267</v>
      </c>
      <c r="E8" s="9">
        <v>2.62</v>
      </c>
      <c r="F8" s="23"/>
    </row>
    <row r="9" spans="1:9">
      <c r="A9" s="6" t="str">
        <f t="shared" si="0"/>
        <v/>
      </c>
      <c r="B9" s="17" t="s">
        <v>1304</v>
      </c>
      <c r="C9" s="18" t="s">
        <v>270</v>
      </c>
      <c r="E9" s="9">
        <v>42</v>
      </c>
      <c r="F9" s="23">
        <f>AVERAGE(E9:E12)</f>
        <v>40.51</v>
      </c>
    </row>
    <row r="10" spans="1:9">
      <c r="A10" s="6" t="str">
        <f t="shared" si="0"/>
        <v/>
      </c>
      <c r="B10" s="17" t="s">
        <v>1302</v>
      </c>
      <c r="C10" s="18" t="s">
        <v>270</v>
      </c>
      <c r="E10" s="9">
        <v>41.03</v>
      </c>
      <c r="F10" s="23"/>
    </row>
    <row r="11" spans="1:9">
      <c r="A11" s="6" t="str">
        <f t="shared" si="0"/>
        <v/>
      </c>
      <c r="B11" s="17" t="s">
        <v>1305</v>
      </c>
      <c r="C11" s="18" t="s">
        <v>270</v>
      </c>
      <c r="E11" s="9">
        <v>39.01</v>
      </c>
      <c r="F11" s="24"/>
    </row>
    <row r="12" spans="1:9">
      <c r="A12" s="6" t="str">
        <f t="shared" si="0"/>
        <v/>
      </c>
      <c r="B12" s="17" t="s">
        <v>1304</v>
      </c>
      <c r="C12" s="18" t="s">
        <v>270</v>
      </c>
      <c r="E12" s="9">
        <v>40</v>
      </c>
      <c r="F12" s="23"/>
    </row>
    <row r="13" spans="1:9">
      <c r="A13" s="6" t="str">
        <f t="shared" si="0"/>
        <v>LYNb_1mMStaurosporine0.00001</v>
      </c>
      <c r="B13" s="17" t="s">
        <v>1306</v>
      </c>
      <c r="C13" s="18" t="s">
        <v>1277</v>
      </c>
      <c r="D13" s="8">
        <v>1.0000000000000001E-5</v>
      </c>
      <c r="E13" s="9">
        <v>2.79</v>
      </c>
      <c r="F13" s="23">
        <f>AVERAGE(E13:E14)</f>
        <v>2.81</v>
      </c>
      <c r="G13" s="20">
        <f>(1-(F13-F5)/(F9-F5))*100</f>
        <v>100.84258392403372</v>
      </c>
    </row>
    <row r="14" spans="1:9">
      <c r="A14" s="6" t="str">
        <f t="shared" si="0"/>
        <v>LYNb_1mMStaurosporine0.00001</v>
      </c>
      <c r="B14" s="17" t="s">
        <v>1307</v>
      </c>
      <c r="C14" s="18" t="s">
        <v>1308</v>
      </c>
      <c r="D14" s="8">
        <v>1.0000000000000001E-5</v>
      </c>
      <c r="E14" s="9">
        <v>2.83</v>
      </c>
      <c r="F14" s="23"/>
      <c r="G14" s="20"/>
    </row>
    <row r="15" spans="1:9">
      <c r="A15" s="6" t="str">
        <f t="shared" si="0"/>
        <v>LYNb_1mMFT002787-120.000001</v>
      </c>
      <c r="B15" s="17" t="s">
        <v>1305</v>
      </c>
      <c r="C15" s="18" t="s">
        <v>2083</v>
      </c>
      <c r="D15" s="8">
        <v>9.9999999999999995E-7</v>
      </c>
      <c r="E15" s="9">
        <v>39.130000000000003</v>
      </c>
      <c r="F15" s="23">
        <f>AVERAGE(E15:E16)</f>
        <v>39.495000000000005</v>
      </c>
      <c r="G15" s="20">
        <f>(1-(F15-F5)/(F9-F5))*100</f>
        <v>2.7149926441085825</v>
      </c>
    </row>
    <row r="16" spans="1:9">
      <c r="A16" s="6" t="str">
        <f t="shared" si="0"/>
        <v>LYNb_1mMFT002787-120.000001</v>
      </c>
      <c r="B16" s="17" t="s">
        <v>1309</v>
      </c>
      <c r="C16" s="18" t="s">
        <v>2083</v>
      </c>
      <c r="D16" s="8">
        <v>9.9999999999999995E-7</v>
      </c>
      <c r="E16" s="9">
        <v>39.86</v>
      </c>
      <c r="F16" s="23"/>
      <c r="G16" s="20"/>
    </row>
    <row r="17" spans="1:7">
      <c r="A17" s="6" t="str">
        <f t="shared" si="0"/>
        <v>LYNb_1mMFT003666-010.000001</v>
      </c>
      <c r="B17" s="17" t="s">
        <v>1305</v>
      </c>
      <c r="C17" s="18" t="s">
        <v>2084</v>
      </c>
      <c r="D17" s="8">
        <v>9.9999999999999995E-7</v>
      </c>
      <c r="E17" s="9">
        <v>29.66</v>
      </c>
      <c r="F17" s="23">
        <f>AVERAGE(E17:E18)</f>
        <v>29.34</v>
      </c>
      <c r="G17" s="20">
        <f>(1-(F17-F5)/(F9-F5))*100</f>
        <v>29.878293433195125</v>
      </c>
    </row>
    <row r="18" spans="1:7">
      <c r="A18" s="6" t="str">
        <f t="shared" si="0"/>
        <v>LYNb_1mMFT003666-010.000001</v>
      </c>
      <c r="B18" s="17" t="s">
        <v>1305</v>
      </c>
      <c r="C18" s="18" t="s">
        <v>2084</v>
      </c>
      <c r="D18" s="8">
        <v>9.9999999999999995E-7</v>
      </c>
      <c r="E18" s="9">
        <v>29.02</v>
      </c>
      <c r="F18" s="23"/>
      <c r="G18" s="20"/>
    </row>
    <row r="19" spans="1:7">
      <c r="A19" s="6" t="str">
        <f t="shared" si="0"/>
        <v>LYNb_1mMFT001973-170.000001</v>
      </c>
      <c r="B19" s="17" t="s">
        <v>1305</v>
      </c>
      <c r="C19" s="18" t="s">
        <v>2085</v>
      </c>
      <c r="D19" s="8">
        <v>9.9999999999999995E-7</v>
      </c>
      <c r="E19" s="9">
        <v>9.35</v>
      </c>
      <c r="F19" s="23">
        <f>AVERAGE(E19:E20)</f>
        <v>9.2349999999999994</v>
      </c>
      <c r="G19" s="20">
        <f>(1-(F19-F5)/(F9-F5))*100</f>
        <v>83.656546743346254</v>
      </c>
    </row>
    <row r="20" spans="1:7">
      <c r="A20" s="6" t="str">
        <f t="shared" si="0"/>
        <v>LYNb_1mMFT001973-170.000001</v>
      </c>
      <c r="B20" s="17" t="s">
        <v>1302</v>
      </c>
      <c r="C20" s="18" t="s">
        <v>2085</v>
      </c>
      <c r="D20" s="8">
        <v>9.9999999999999995E-7</v>
      </c>
      <c r="E20" s="21">
        <v>9.1199999999999992</v>
      </c>
      <c r="F20" s="23"/>
      <c r="G20" s="20"/>
    </row>
    <row r="21" spans="1:7">
      <c r="A21" s="6" t="str">
        <f t="shared" si="0"/>
        <v>LYNb_1mMFT003437-010.000001</v>
      </c>
      <c r="B21" s="17" t="s">
        <v>1303</v>
      </c>
      <c r="C21" s="18" t="s">
        <v>2086</v>
      </c>
      <c r="D21" s="8">
        <v>9.9999999999999995E-7</v>
      </c>
      <c r="E21" s="9">
        <v>39.07</v>
      </c>
      <c r="F21" s="23">
        <f>AVERAGE(E21:E22)</f>
        <v>39.049999999999997</v>
      </c>
      <c r="G21" s="20">
        <f>(1-(F21-F5)/(F9-F5))*100</f>
        <v>3.9053096161562162</v>
      </c>
    </row>
    <row r="22" spans="1:7">
      <c r="A22" s="6" t="str">
        <f t="shared" si="0"/>
        <v>LYNb_1mMFT003437-010.000001</v>
      </c>
      <c r="B22" s="17" t="s">
        <v>1304</v>
      </c>
      <c r="C22" s="18" t="s">
        <v>2086</v>
      </c>
      <c r="D22" s="8">
        <v>9.9999999999999995E-7</v>
      </c>
      <c r="E22" s="9">
        <v>39.03</v>
      </c>
      <c r="F22" s="23"/>
      <c r="G22" s="20"/>
    </row>
    <row r="23" spans="1:7">
      <c r="A23" s="6" t="str">
        <f t="shared" si="0"/>
        <v>LYNb_1mMFT000959-040.000001</v>
      </c>
      <c r="B23" s="17" t="s">
        <v>1310</v>
      </c>
      <c r="C23" s="18" t="s">
        <v>2087</v>
      </c>
      <c r="D23" s="8">
        <v>9.9999999999999995E-7</v>
      </c>
      <c r="E23" s="9">
        <v>40.46</v>
      </c>
      <c r="F23" s="23">
        <f>AVERAGE(E23:E24)</f>
        <v>40.47</v>
      </c>
      <c r="G23" s="20">
        <f>(1-(F23-F5)/(F9-F5))*100</f>
        <v>0.10699478400427731</v>
      </c>
    </row>
    <row r="24" spans="1:7">
      <c r="A24" s="6" t="str">
        <f t="shared" si="0"/>
        <v>LYNb_1mMFT000959-040.000001</v>
      </c>
      <c r="B24" s="17" t="s">
        <v>1302</v>
      </c>
      <c r="C24" s="18" t="s">
        <v>2087</v>
      </c>
      <c r="D24" s="8">
        <v>9.9999999999999995E-7</v>
      </c>
      <c r="E24" s="9">
        <v>40.479999999999997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1255</v>
      </c>
      <c r="C1" s="6" t="s">
        <v>2077</v>
      </c>
    </row>
    <row r="2" spans="1:9">
      <c r="B2" s="7" t="s">
        <v>1188</v>
      </c>
      <c r="C2" s="6" t="s">
        <v>2078</v>
      </c>
      <c r="H2" s="11"/>
      <c r="I2" s="11"/>
    </row>
    <row r="3" spans="1:9" ht="15" thickBot="1"/>
    <row r="4" spans="1:9" ht="31" thickBot="1">
      <c r="B4" s="12" t="s">
        <v>1311</v>
      </c>
      <c r="C4" s="12" t="s">
        <v>1298</v>
      </c>
      <c r="D4" s="13" t="s">
        <v>1312</v>
      </c>
      <c r="E4" s="14" t="s">
        <v>1313</v>
      </c>
      <c r="F4" s="15" t="s">
        <v>1314</v>
      </c>
      <c r="G4" s="16" t="s">
        <v>1315</v>
      </c>
    </row>
    <row r="5" spans="1:9">
      <c r="A5" s="6" t="str">
        <f t="shared" ref="A5:A24" si="0">IF(D5="","",B5&amp;C5&amp;D5)</f>
        <v/>
      </c>
      <c r="B5" s="17" t="s">
        <v>1316</v>
      </c>
      <c r="C5" s="18" t="s">
        <v>267</v>
      </c>
      <c r="E5" s="9">
        <v>2.77</v>
      </c>
      <c r="F5" s="23">
        <f>AVERAGE(E5:E8)</f>
        <v>2.7624999999999997</v>
      </c>
    </row>
    <row r="6" spans="1:9">
      <c r="A6" s="6" t="str">
        <f t="shared" si="0"/>
        <v/>
      </c>
      <c r="B6" s="17" t="s">
        <v>1317</v>
      </c>
      <c r="C6" s="18" t="s">
        <v>267</v>
      </c>
      <c r="E6" s="9">
        <v>1.73</v>
      </c>
      <c r="F6" s="23"/>
    </row>
    <row r="7" spans="1:9">
      <c r="A7" s="6" t="str">
        <f t="shared" si="0"/>
        <v/>
      </c>
      <c r="B7" s="17" t="s">
        <v>1318</v>
      </c>
      <c r="C7" s="18" t="s">
        <v>267</v>
      </c>
      <c r="E7" s="9">
        <v>2.5299999999999998</v>
      </c>
      <c r="F7" s="24"/>
    </row>
    <row r="8" spans="1:9">
      <c r="A8" s="6" t="str">
        <f t="shared" si="0"/>
        <v/>
      </c>
      <c r="B8" s="17" t="s">
        <v>1316</v>
      </c>
      <c r="C8" s="18" t="s">
        <v>267</v>
      </c>
      <c r="E8" s="9">
        <v>4.0199999999999996</v>
      </c>
      <c r="F8" s="23"/>
    </row>
    <row r="9" spans="1:9">
      <c r="A9" s="6" t="str">
        <f t="shared" si="0"/>
        <v/>
      </c>
      <c r="B9" s="17" t="s">
        <v>1318</v>
      </c>
      <c r="C9" s="18" t="s">
        <v>270</v>
      </c>
      <c r="E9" s="9">
        <v>26.72</v>
      </c>
      <c r="F9" s="23">
        <f>AVERAGE(E9:E12)</f>
        <v>27.71</v>
      </c>
    </row>
    <row r="10" spans="1:9">
      <c r="A10" s="6" t="str">
        <f t="shared" si="0"/>
        <v/>
      </c>
      <c r="B10" s="17" t="s">
        <v>1318</v>
      </c>
      <c r="C10" s="18" t="s">
        <v>270</v>
      </c>
      <c r="E10" s="9">
        <v>26.37</v>
      </c>
      <c r="F10" s="23"/>
    </row>
    <row r="11" spans="1:9">
      <c r="A11" s="6" t="str">
        <f t="shared" si="0"/>
        <v/>
      </c>
      <c r="B11" s="17" t="s">
        <v>1319</v>
      </c>
      <c r="C11" s="18" t="s">
        <v>270</v>
      </c>
      <c r="E11" s="9">
        <v>28.56</v>
      </c>
      <c r="F11" s="24"/>
    </row>
    <row r="12" spans="1:9">
      <c r="A12" s="6" t="str">
        <f t="shared" si="0"/>
        <v/>
      </c>
      <c r="B12" s="17" t="s">
        <v>1316</v>
      </c>
      <c r="C12" s="18" t="s">
        <v>270</v>
      </c>
      <c r="E12" s="9">
        <v>29.19</v>
      </c>
      <c r="F12" s="23"/>
    </row>
    <row r="13" spans="1:9">
      <c r="A13" s="6" t="str">
        <f t="shared" si="0"/>
        <v>MER_1mMStaurosporine0.00001</v>
      </c>
      <c r="B13" s="17" t="s">
        <v>1318</v>
      </c>
      <c r="C13" s="18" t="s">
        <v>1277</v>
      </c>
      <c r="D13" s="8">
        <v>1.0000000000000001E-5</v>
      </c>
      <c r="E13" s="9">
        <v>2.1</v>
      </c>
      <c r="F13" s="23">
        <f>AVERAGE(E13:E14)</f>
        <v>2.37</v>
      </c>
      <c r="G13" s="20">
        <f>(1-(F13-F5)/(F9-F5))*100</f>
        <v>101.57330393827037</v>
      </c>
    </row>
    <row r="14" spans="1:9">
      <c r="A14" s="6" t="str">
        <f t="shared" si="0"/>
        <v>MER_1mMStaurosporine0.00001</v>
      </c>
      <c r="B14" s="17" t="s">
        <v>1320</v>
      </c>
      <c r="C14" s="18" t="s">
        <v>1184</v>
      </c>
      <c r="D14" s="8">
        <v>1.0000000000000001E-5</v>
      </c>
      <c r="E14" s="9">
        <v>2.64</v>
      </c>
      <c r="F14" s="23"/>
      <c r="G14" s="20"/>
    </row>
    <row r="15" spans="1:9">
      <c r="A15" s="6" t="str">
        <f t="shared" si="0"/>
        <v>MER_1mMFT002787-120.000001</v>
      </c>
      <c r="B15" s="17" t="s">
        <v>1321</v>
      </c>
      <c r="C15" s="18" t="s">
        <v>2083</v>
      </c>
      <c r="D15" s="8">
        <v>9.9999999999999995E-7</v>
      </c>
      <c r="E15" s="9">
        <v>27.77</v>
      </c>
      <c r="F15" s="23">
        <f>AVERAGE(E15:E16)</f>
        <v>28.14</v>
      </c>
      <c r="G15" s="20">
        <f>(1-(F15-F5)/(F9-F5))*100</f>
        <v>-1.7236196011624294</v>
      </c>
    </row>
    <row r="16" spans="1:9">
      <c r="A16" s="6" t="str">
        <f t="shared" si="0"/>
        <v>MER_1mMFT002787-120.000001</v>
      </c>
      <c r="B16" s="17" t="s">
        <v>1322</v>
      </c>
      <c r="C16" s="18" t="s">
        <v>2083</v>
      </c>
      <c r="D16" s="8">
        <v>9.9999999999999995E-7</v>
      </c>
      <c r="E16" s="9">
        <v>28.51</v>
      </c>
      <c r="F16" s="23"/>
      <c r="G16" s="20"/>
    </row>
    <row r="17" spans="1:7">
      <c r="A17" s="6" t="str">
        <f t="shared" si="0"/>
        <v>MER_1mMFT003666-010.000001</v>
      </c>
      <c r="B17" s="17" t="s">
        <v>1316</v>
      </c>
      <c r="C17" s="18" t="s">
        <v>2084</v>
      </c>
      <c r="D17" s="8">
        <v>9.9999999999999995E-7</v>
      </c>
      <c r="E17" s="9">
        <v>28.91</v>
      </c>
      <c r="F17" s="23">
        <f>AVERAGE(E17:E18)</f>
        <v>28.04</v>
      </c>
      <c r="G17" s="20">
        <f>(1-(F17-F5)/(F9-F5))*100</f>
        <v>-1.3227778334502283</v>
      </c>
    </row>
    <row r="18" spans="1:7">
      <c r="A18" s="6" t="str">
        <f t="shared" si="0"/>
        <v>MER_1mMFT003666-010.000001</v>
      </c>
      <c r="B18" s="17" t="s">
        <v>1320</v>
      </c>
      <c r="C18" s="18" t="s">
        <v>2084</v>
      </c>
      <c r="D18" s="8">
        <v>9.9999999999999995E-7</v>
      </c>
      <c r="E18" s="9">
        <v>27.17</v>
      </c>
      <c r="F18" s="23"/>
      <c r="G18" s="20"/>
    </row>
    <row r="19" spans="1:7">
      <c r="A19" s="6" t="str">
        <f t="shared" si="0"/>
        <v>MER_1mMFT001973-170.000001</v>
      </c>
      <c r="B19" s="17" t="s">
        <v>1317</v>
      </c>
      <c r="C19" s="18" t="s">
        <v>2085</v>
      </c>
      <c r="D19" s="8">
        <v>9.9999999999999995E-7</v>
      </c>
      <c r="E19" s="9">
        <v>29.71</v>
      </c>
      <c r="F19" s="23">
        <f>AVERAGE(E19:E20)</f>
        <v>29.355</v>
      </c>
      <c r="G19" s="20">
        <f>(1-(F19-F5)/(F9-F5))*100</f>
        <v>-6.5938470788656112</v>
      </c>
    </row>
    <row r="20" spans="1:7">
      <c r="A20" s="6" t="str">
        <f t="shared" si="0"/>
        <v>MER_1mMFT001973-170.000001</v>
      </c>
      <c r="B20" s="17" t="s">
        <v>1316</v>
      </c>
      <c r="C20" s="18" t="s">
        <v>2085</v>
      </c>
      <c r="D20" s="8">
        <v>9.9999999999999995E-7</v>
      </c>
      <c r="E20" s="9">
        <v>29</v>
      </c>
      <c r="F20" s="23"/>
      <c r="G20" s="20"/>
    </row>
    <row r="21" spans="1:7">
      <c r="A21" s="6" t="str">
        <f t="shared" si="0"/>
        <v>MER_1mMFT003437-010.000001</v>
      </c>
      <c r="B21" s="17" t="s">
        <v>1316</v>
      </c>
      <c r="C21" s="18" t="s">
        <v>2086</v>
      </c>
      <c r="D21" s="8">
        <v>9.9999999999999995E-7</v>
      </c>
      <c r="E21" s="9">
        <v>27.68</v>
      </c>
      <c r="F21" s="23">
        <f>AVERAGE(E21:E22)</f>
        <v>27.48</v>
      </c>
      <c r="G21" s="20">
        <f>(1-(F21-F5)/(F9-F5))*100</f>
        <v>0.92193606573804932</v>
      </c>
    </row>
    <row r="22" spans="1:7">
      <c r="A22" s="6" t="str">
        <f t="shared" si="0"/>
        <v>MER_1mMFT003437-010.000001</v>
      </c>
      <c r="B22" s="17" t="s">
        <v>1318</v>
      </c>
      <c r="C22" s="18" t="s">
        <v>2086</v>
      </c>
      <c r="D22" s="8">
        <v>9.9999999999999995E-7</v>
      </c>
      <c r="E22" s="21">
        <v>27.28</v>
      </c>
      <c r="F22" s="23"/>
      <c r="G22" s="20"/>
    </row>
    <row r="23" spans="1:7">
      <c r="A23" s="6" t="str">
        <f t="shared" si="0"/>
        <v>MER_1mMFT000959-040.000001</v>
      </c>
      <c r="B23" s="17" t="s">
        <v>1316</v>
      </c>
      <c r="C23" s="18" t="s">
        <v>2087</v>
      </c>
      <c r="D23" s="8">
        <v>9.9999999999999995E-7</v>
      </c>
      <c r="E23" s="9">
        <v>29.19</v>
      </c>
      <c r="F23" s="23">
        <f>AVERAGE(E23:E24)</f>
        <v>28.524999999999999</v>
      </c>
      <c r="G23" s="20">
        <f>(1-(F23-F5)/(F9-F5))*100</f>
        <v>-3.2668604068543772</v>
      </c>
    </row>
    <row r="24" spans="1:7">
      <c r="A24" s="6" t="str">
        <f t="shared" si="0"/>
        <v>MER_1mMFT000959-040.000001</v>
      </c>
      <c r="B24" s="17" t="s">
        <v>1320</v>
      </c>
      <c r="C24" s="18" t="s">
        <v>2087</v>
      </c>
      <c r="D24" s="8">
        <v>9.9999999999999995E-7</v>
      </c>
      <c r="E24" s="9">
        <v>27.86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1323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1324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1325</v>
      </c>
      <c r="C5" s="18" t="s">
        <v>267</v>
      </c>
      <c r="E5" s="9">
        <v>1.67</v>
      </c>
      <c r="F5" s="19">
        <f>AVERAGE(E5:E6)</f>
        <v>2.74</v>
      </c>
    </row>
    <row r="6" spans="1:9">
      <c r="A6" s="6" t="str">
        <f t="shared" si="0"/>
        <v/>
      </c>
      <c r="B6" s="17" t="s">
        <v>1326</v>
      </c>
      <c r="C6" s="18" t="s">
        <v>267</v>
      </c>
      <c r="E6" s="9">
        <v>3.81</v>
      </c>
      <c r="F6" s="19"/>
    </row>
    <row r="7" spans="1:9">
      <c r="A7" s="6" t="str">
        <f t="shared" si="0"/>
        <v/>
      </c>
      <c r="B7" s="17" t="s">
        <v>1327</v>
      </c>
      <c r="C7" s="18" t="s">
        <v>270</v>
      </c>
      <c r="E7" s="9">
        <v>44.17</v>
      </c>
      <c r="F7" s="19">
        <f>AVERAGE(E7:E8)</f>
        <v>44.22</v>
      </c>
    </row>
    <row r="8" spans="1:9">
      <c r="A8" s="6" t="str">
        <f t="shared" si="0"/>
        <v/>
      </c>
      <c r="B8" s="17" t="s">
        <v>1325</v>
      </c>
      <c r="C8" s="18" t="s">
        <v>270</v>
      </c>
      <c r="E8" s="9">
        <v>44.27</v>
      </c>
      <c r="F8" s="19"/>
    </row>
    <row r="9" spans="1:9">
      <c r="A9" s="6" t="str">
        <f t="shared" si="0"/>
        <v>MET_1mMStaurosporine0.00001</v>
      </c>
      <c r="B9" s="17" t="s">
        <v>1326</v>
      </c>
      <c r="C9" s="18" t="s">
        <v>272</v>
      </c>
      <c r="D9" s="8">
        <v>1.0000000000000001E-5</v>
      </c>
      <c r="E9" s="9">
        <v>7.57</v>
      </c>
      <c r="F9" s="19">
        <f>AVERAGE(E9:E10)</f>
        <v>7.5549999999999997</v>
      </c>
      <c r="G9" s="20">
        <f>(1-(F9-F5)/(F7-F5))*100</f>
        <v>88.391996142719393</v>
      </c>
    </row>
    <row r="10" spans="1:9">
      <c r="A10" s="6" t="str">
        <f t="shared" si="0"/>
        <v>MET_1mMStaurosporine0.00001</v>
      </c>
      <c r="B10" s="17" t="s">
        <v>1325</v>
      </c>
      <c r="C10" s="18" t="s">
        <v>1328</v>
      </c>
      <c r="D10" s="8">
        <v>1.0000000000000001E-5</v>
      </c>
      <c r="E10" s="21">
        <v>7.54</v>
      </c>
      <c r="F10" s="22"/>
      <c r="G10" s="20"/>
    </row>
    <row r="11" spans="1:9">
      <c r="A11" s="6" t="str">
        <f t="shared" si="0"/>
        <v>MET_1mMFT002787-120.000001</v>
      </c>
      <c r="B11" s="17" t="s">
        <v>1325</v>
      </c>
      <c r="C11" s="18" t="s">
        <v>2083</v>
      </c>
      <c r="D11" s="8">
        <v>9.9999999999999995E-7</v>
      </c>
      <c r="E11" s="9">
        <v>44.34</v>
      </c>
      <c r="F11" s="19">
        <f>AVERAGE(E11:E12)</f>
        <v>44.5</v>
      </c>
      <c r="G11" s="20">
        <f>(1-(F11-F5)/(F7-F5))*100</f>
        <v>-0.67502410800386325</v>
      </c>
    </row>
    <row r="12" spans="1:9">
      <c r="A12" s="6" t="str">
        <f t="shared" si="0"/>
        <v>MET_1mMFT002787-120.000001</v>
      </c>
      <c r="B12" s="17" t="s">
        <v>1325</v>
      </c>
      <c r="C12" s="18" t="s">
        <v>2083</v>
      </c>
      <c r="D12" s="8">
        <v>9.9999999999999995E-7</v>
      </c>
      <c r="E12" s="9">
        <v>44.66</v>
      </c>
      <c r="F12" s="19"/>
      <c r="G12" s="20"/>
    </row>
    <row r="13" spans="1:9">
      <c r="A13" s="6" t="str">
        <f t="shared" si="0"/>
        <v>MET_1mMFT003666-010.000001</v>
      </c>
      <c r="B13" s="17" t="s">
        <v>1325</v>
      </c>
      <c r="C13" s="18" t="s">
        <v>2084</v>
      </c>
      <c r="D13" s="8">
        <v>9.9999999999999995E-7</v>
      </c>
      <c r="E13" s="9">
        <v>45.98</v>
      </c>
      <c r="F13" s="19">
        <f>AVERAGE(E13:E14)</f>
        <v>45.715000000000003</v>
      </c>
      <c r="G13" s="20">
        <f>(1-(F13-F5)/(F7-F5))*100</f>
        <v>-3.6041465766634584</v>
      </c>
    </row>
    <row r="14" spans="1:9">
      <c r="A14" s="6" t="str">
        <f t="shared" si="0"/>
        <v>MET_1mMFT003666-010.000001</v>
      </c>
      <c r="B14" s="17" t="s">
        <v>1325</v>
      </c>
      <c r="C14" s="18" t="s">
        <v>2084</v>
      </c>
      <c r="D14" s="8">
        <v>9.9999999999999995E-7</v>
      </c>
      <c r="E14" s="9">
        <v>45.45</v>
      </c>
      <c r="F14" s="19"/>
      <c r="G14" s="20"/>
    </row>
    <row r="15" spans="1:9">
      <c r="A15" s="6" t="str">
        <f t="shared" si="0"/>
        <v>MET_1mMFT001973-170.000001</v>
      </c>
      <c r="B15" s="17" t="s">
        <v>1325</v>
      </c>
      <c r="C15" s="18" t="s">
        <v>2085</v>
      </c>
      <c r="D15" s="8">
        <v>9.9999999999999995E-7</v>
      </c>
      <c r="E15" s="9">
        <v>44.92</v>
      </c>
      <c r="F15" s="19">
        <f>AVERAGE(E15:E16)</f>
        <v>44.5</v>
      </c>
      <c r="G15" s="20">
        <f>(1-(F15-F5)/(F7-F5))*100</f>
        <v>-0.67502410800386325</v>
      </c>
    </row>
    <row r="16" spans="1:9">
      <c r="A16" s="6" t="str">
        <f t="shared" si="0"/>
        <v>MET_1mMFT001973-170.000001</v>
      </c>
      <c r="B16" s="17" t="s">
        <v>1329</v>
      </c>
      <c r="C16" s="18" t="s">
        <v>2085</v>
      </c>
      <c r="D16" s="8">
        <v>9.9999999999999995E-7</v>
      </c>
      <c r="E16" s="9">
        <v>44.08</v>
      </c>
      <c r="F16" s="19"/>
      <c r="G16" s="20"/>
    </row>
    <row r="17" spans="1:7">
      <c r="A17" s="6" t="str">
        <f t="shared" si="0"/>
        <v>MET_1mMFT003437-010.000001</v>
      </c>
      <c r="B17" s="17" t="s">
        <v>1325</v>
      </c>
      <c r="C17" s="18" t="s">
        <v>2086</v>
      </c>
      <c r="D17" s="8">
        <v>9.9999999999999995E-7</v>
      </c>
      <c r="E17" s="9">
        <v>43.73</v>
      </c>
      <c r="F17" s="19">
        <f>AVERAGE(E17:E18)</f>
        <v>43.584999999999994</v>
      </c>
      <c r="G17" s="20">
        <f>(1-(F17-F5)/(F7-F5))*100</f>
        <v>1.5308582449373276</v>
      </c>
    </row>
    <row r="18" spans="1:7">
      <c r="A18" s="6" t="str">
        <f t="shared" si="0"/>
        <v>MET_1mMFT003437-010.000001</v>
      </c>
      <c r="B18" s="17" t="s">
        <v>1325</v>
      </c>
      <c r="C18" s="18" t="s">
        <v>2086</v>
      </c>
      <c r="D18" s="8">
        <v>9.9999999999999995E-7</v>
      </c>
      <c r="E18" s="9">
        <v>43.44</v>
      </c>
      <c r="F18" s="19"/>
      <c r="G18" s="20"/>
    </row>
    <row r="19" spans="1:7">
      <c r="A19" s="6" t="str">
        <f t="shared" si="0"/>
        <v>MET_1mMFT000959-040.000001</v>
      </c>
      <c r="B19" s="17" t="s">
        <v>1330</v>
      </c>
      <c r="C19" s="18" t="s">
        <v>2087</v>
      </c>
      <c r="D19" s="8">
        <v>9.9999999999999995E-7</v>
      </c>
      <c r="E19" s="9">
        <v>44.47</v>
      </c>
      <c r="F19" s="19">
        <f>AVERAGE(E19:E20)</f>
        <v>44.57</v>
      </c>
      <c r="G19" s="20">
        <f>(1-(F19-F5)/(F7-F5))*100</f>
        <v>-0.84378013500483462</v>
      </c>
    </row>
    <row r="20" spans="1:7">
      <c r="A20" s="6" t="str">
        <f t="shared" si="0"/>
        <v>MET_1mMFT000959-040.000001</v>
      </c>
      <c r="B20" s="17" t="s">
        <v>1326</v>
      </c>
      <c r="C20" s="18" t="s">
        <v>2087</v>
      </c>
      <c r="D20" s="8">
        <v>9.9999999999999995E-7</v>
      </c>
      <c r="E20" s="9">
        <v>44.67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1499</v>
      </c>
      <c r="C1" s="6" t="s">
        <v>2079</v>
      </c>
    </row>
    <row r="2" spans="1:9">
      <c r="B2" s="7" t="s">
        <v>1500</v>
      </c>
      <c r="C2" s="6" t="s">
        <v>2078</v>
      </c>
      <c r="H2" s="11"/>
      <c r="I2" s="11"/>
    </row>
    <row r="3" spans="1:9" ht="15" thickBot="1"/>
    <row r="4" spans="1:9" ht="31" thickBot="1">
      <c r="B4" s="12" t="s">
        <v>1501</v>
      </c>
      <c r="C4" s="12" t="s">
        <v>1502</v>
      </c>
      <c r="D4" s="13" t="s">
        <v>1503</v>
      </c>
      <c r="E4" s="14" t="s">
        <v>1504</v>
      </c>
      <c r="F4" s="15" t="s">
        <v>1505</v>
      </c>
      <c r="G4" s="16" t="s">
        <v>1506</v>
      </c>
    </row>
    <row r="5" spans="1:9">
      <c r="A5" s="6" t="str">
        <f t="shared" ref="A5:A20" si="0">IF(D5="","",B5&amp;C5&amp;D5)</f>
        <v/>
      </c>
      <c r="B5" s="17" t="s">
        <v>2121</v>
      </c>
      <c r="C5" s="18" t="s">
        <v>267</v>
      </c>
      <c r="E5" s="9">
        <v>2.0499999999999998</v>
      </c>
      <c r="F5" s="19">
        <f>AVERAGE(E5:E6)</f>
        <v>2.1799999999999997</v>
      </c>
    </row>
    <row r="6" spans="1:9">
      <c r="A6" s="6" t="str">
        <f t="shared" si="0"/>
        <v/>
      </c>
      <c r="B6" s="17" t="s">
        <v>2121</v>
      </c>
      <c r="C6" s="18" t="s">
        <v>267</v>
      </c>
      <c r="E6" s="9">
        <v>2.31</v>
      </c>
      <c r="F6" s="19"/>
    </row>
    <row r="7" spans="1:9">
      <c r="A7" s="6" t="str">
        <f t="shared" si="0"/>
        <v/>
      </c>
      <c r="B7" s="17" t="s">
        <v>2121</v>
      </c>
      <c r="C7" s="18" t="s">
        <v>270</v>
      </c>
      <c r="E7" s="9">
        <v>33.5</v>
      </c>
      <c r="F7" s="19">
        <f>AVERAGE(E7:E8)</f>
        <v>33.465000000000003</v>
      </c>
    </row>
    <row r="8" spans="1:9">
      <c r="A8" s="6" t="str">
        <f t="shared" si="0"/>
        <v/>
      </c>
      <c r="B8" s="17" t="s">
        <v>2121</v>
      </c>
      <c r="C8" s="18" t="s">
        <v>270</v>
      </c>
      <c r="E8" s="9">
        <v>33.43</v>
      </c>
      <c r="F8" s="19"/>
    </row>
    <row r="9" spans="1:9">
      <c r="A9" s="6" t="str">
        <f t="shared" si="0"/>
        <v>MET [D1228H]_1mMStaurosporine0.00001</v>
      </c>
      <c r="B9" s="17" t="s">
        <v>2121</v>
      </c>
      <c r="C9" s="18" t="s">
        <v>1338</v>
      </c>
      <c r="D9" s="8">
        <v>1.0000000000000001E-5</v>
      </c>
      <c r="E9" s="9">
        <v>6.42</v>
      </c>
      <c r="F9" s="19">
        <f>AVERAGE(E9:E10)</f>
        <v>6.17</v>
      </c>
      <c r="G9" s="20">
        <f>(1-(F9-F5)/(F7-F5))*100</f>
        <v>87.246284161738856</v>
      </c>
    </row>
    <row r="10" spans="1:9">
      <c r="A10" s="6" t="str">
        <f t="shared" si="0"/>
        <v>MET [D1228H]_1mMStaurosporine0.00001</v>
      </c>
      <c r="B10" s="17" t="s">
        <v>2121</v>
      </c>
      <c r="C10" s="18" t="s">
        <v>1400</v>
      </c>
      <c r="D10" s="8">
        <v>1.0000000000000001E-5</v>
      </c>
      <c r="E10" s="21">
        <v>5.92</v>
      </c>
      <c r="F10" s="22"/>
      <c r="G10" s="20"/>
    </row>
    <row r="11" spans="1:9">
      <c r="A11" s="6" t="str">
        <f t="shared" si="0"/>
        <v>MET [D1228H]_1mMFT002787-120.000001</v>
      </c>
      <c r="B11" s="17" t="s">
        <v>2121</v>
      </c>
      <c r="C11" s="18" t="s">
        <v>2083</v>
      </c>
      <c r="D11" s="8">
        <v>9.9999999999999995E-7</v>
      </c>
      <c r="E11" s="9">
        <v>34.82</v>
      </c>
      <c r="F11" s="19">
        <f>AVERAGE(E11:E12)</f>
        <v>34.795000000000002</v>
      </c>
      <c r="G11" s="20">
        <f>(1-(F11-F5)/(F7-F5))*100</f>
        <v>-4.2512386127537161</v>
      </c>
    </row>
    <row r="12" spans="1:9">
      <c r="A12" s="6" t="str">
        <f t="shared" si="0"/>
        <v>MET [D1228H]_1mMFT002787-120.000001</v>
      </c>
      <c r="B12" s="17" t="s">
        <v>2121</v>
      </c>
      <c r="C12" s="18" t="s">
        <v>2083</v>
      </c>
      <c r="D12" s="8">
        <v>9.9999999999999995E-7</v>
      </c>
      <c r="E12" s="9">
        <v>34.770000000000003</v>
      </c>
      <c r="F12" s="19"/>
      <c r="G12" s="20"/>
    </row>
    <row r="13" spans="1:9">
      <c r="A13" s="6" t="str">
        <f t="shared" si="0"/>
        <v>MET [D1228H]_1mMFT003666-010.000001</v>
      </c>
      <c r="B13" s="17" t="s">
        <v>2121</v>
      </c>
      <c r="C13" s="18" t="s">
        <v>2084</v>
      </c>
      <c r="D13" s="8">
        <v>9.9999999999999995E-7</v>
      </c>
      <c r="E13" s="9">
        <v>36.06</v>
      </c>
      <c r="F13" s="19">
        <f>AVERAGE(E13:E14)</f>
        <v>35.46</v>
      </c>
      <c r="G13" s="20">
        <f>(1-(F13-F5)/(F7-F5))*100</f>
        <v>-6.376857919130563</v>
      </c>
    </row>
    <row r="14" spans="1:9">
      <c r="A14" s="6" t="str">
        <f t="shared" si="0"/>
        <v>MET [D1228H]_1mMFT003666-010.000001</v>
      </c>
      <c r="B14" s="17" t="s">
        <v>2121</v>
      </c>
      <c r="C14" s="25" t="s">
        <v>2084</v>
      </c>
      <c r="D14" s="8">
        <v>9.9999999999999995E-7</v>
      </c>
      <c r="E14" s="21">
        <v>34.86</v>
      </c>
      <c r="F14" s="19"/>
      <c r="G14" s="20"/>
    </row>
    <row r="15" spans="1:9">
      <c r="A15" s="6" t="str">
        <f t="shared" si="0"/>
        <v>MET [D1228H]_1mMFT001973-170.000001</v>
      </c>
      <c r="B15" s="17" t="s">
        <v>2121</v>
      </c>
      <c r="C15" s="18" t="s">
        <v>2085</v>
      </c>
      <c r="D15" s="8">
        <v>9.9999999999999995E-7</v>
      </c>
      <c r="E15" s="9">
        <v>35.200000000000003</v>
      </c>
      <c r="F15" s="19">
        <f>AVERAGE(E15:E16)</f>
        <v>34.484999999999999</v>
      </c>
      <c r="G15" s="20">
        <f>(1-(F15-F5)/(F7-F5))*100</f>
        <v>-3.260348409781022</v>
      </c>
    </row>
    <row r="16" spans="1:9">
      <c r="A16" s="6" t="str">
        <f t="shared" si="0"/>
        <v>MET [D1228H]_1mMFT001973-170.000001</v>
      </c>
      <c r="B16" s="17" t="s">
        <v>2121</v>
      </c>
      <c r="C16" s="18" t="s">
        <v>2085</v>
      </c>
      <c r="D16" s="8">
        <v>9.9999999999999995E-7</v>
      </c>
      <c r="E16" s="9">
        <v>33.770000000000003</v>
      </c>
      <c r="F16" s="19"/>
      <c r="G16" s="20"/>
    </row>
    <row r="17" spans="1:7">
      <c r="A17" s="6" t="str">
        <f t="shared" si="0"/>
        <v>MET [D1228H]_1mMFT003437-010.000001</v>
      </c>
      <c r="B17" s="17" t="s">
        <v>2121</v>
      </c>
      <c r="C17" s="18" t="s">
        <v>2086</v>
      </c>
      <c r="D17" s="8">
        <v>9.9999999999999995E-7</v>
      </c>
      <c r="E17" s="9">
        <v>34.979999999999997</v>
      </c>
      <c r="F17" s="19">
        <f>AVERAGE(E17:E18)</f>
        <v>34.39</v>
      </c>
      <c r="G17" s="20">
        <f>(1-(F17-F5)/(F7-F5))*100</f>
        <v>-2.9566885088700534</v>
      </c>
    </row>
    <row r="18" spans="1:7">
      <c r="A18" s="6" t="str">
        <f t="shared" si="0"/>
        <v>MET [D1228H]_1mMFT003437-010.000001</v>
      </c>
      <c r="B18" s="17" t="s">
        <v>2121</v>
      </c>
      <c r="C18" s="18" t="s">
        <v>2086</v>
      </c>
      <c r="D18" s="8">
        <v>9.9999999999999995E-7</v>
      </c>
      <c r="E18" s="9">
        <v>33.799999999999997</v>
      </c>
      <c r="F18" s="19"/>
      <c r="G18" s="20"/>
    </row>
    <row r="19" spans="1:7">
      <c r="A19" s="6" t="str">
        <f t="shared" si="0"/>
        <v>MET [D1228H]_1mMFT000959-040.000001</v>
      </c>
      <c r="B19" s="17" t="s">
        <v>2121</v>
      </c>
      <c r="C19" s="18" t="s">
        <v>2087</v>
      </c>
      <c r="D19" s="8">
        <v>9.9999999999999995E-7</v>
      </c>
      <c r="E19" s="9">
        <v>35.07</v>
      </c>
      <c r="F19" s="19">
        <f>AVERAGE(E19:E20)</f>
        <v>35.325000000000003</v>
      </c>
      <c r="G19" s="20">
        <f>(1-(F19-F5)/(F7-F5))*100</f>
        <v>-5.945341217836031</v>
      </c>
    </row>
    <row r="20" spans="1:7">
      <c r="A20" s="6" t="str">
        <f t="shared" si="0"/>
        <v>MET [D1228H]_1mMFT000959-040.000001</v>
      </c>
      <c r="B20" s="17" t="s">
        <v>2121</v>
      </c>
      <c r="C20" s="18" t="s">
        <v>2087</v>
      </c>
      <c r="D20" s="8">
        <v>9.9999999999999995E-7</v>
      </c>
      <c r="E20" s="9">
        <v>35.58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1507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2122</v>
      </c>
      <c r="C5" s="18" t="s">
        <v>267</v>
      </c>
      <c r="E5" s="9">
        <v>2.09</v>
      </c>
      <c r="F5" s="19">
        <f>AVERAGE(E5:E6)</f>
        <v>2.0249999999999999</v>
      </c>
    </row>
    <row r="6" spans="1:9">
      <c r="A6" s="6" t="str">
        <f t="shared" si="0"/>
        <v/>
      </c>
      <c r="B6" s="17" t="s">
        <v>2122</v>
      </c>
      <c r="C6" s="18" t="s">
        <v>267</v>
      </c>
      <c r="E6" s="9">
        <v>1.96</v>
      </c>
      <c r="F6" s="19"/>
    </row>
    <row r="7" spans="1:9">
      <c r="A7" s="6" t="str">
        <f t="shared" si="0"/>
        <v/>
      </c>
      <c r="B7" s="17" t="s">
        <v>2122</v>
      </c>
      <c r="C7" s="18" t="s">
        <v>270</v>
      </c>
      <c r="E7" s="9">
        <v>41.02</v>
      </c>
      <c r="F7" s="19">
        <f>AVERAGE(E7:E8)</f>
        <v>40.96</v>
      </c>
    </row>
    <row r="8" spans="1:9">
      <c r="A8" s="6" t="str">
        <f t="shared" si="0"/>
        <v/>
      </c>
      <c r="B8" s="17" t="s">
        <v>2122</v>
      </c>
      <c r="C8" s="18" t="s">
        <v>270</v>
      </c>
      <c r="E8" s="9">
        <v>40.9</v>
      </c>
      <c r="F8" s="19"/>
    </row>
    <row r="9" spans="1:9">
      <c r="A9" s="6" t="str">
        <f t="shared" si="0"/>
        <v>MET [M1250T]_1mMStaurosporine0.00001</v>
      </c>
      <c r="B9" s="17" t="s">
        <v>2122</v>
      </c>
      <c r="C9" s="18" t="s">
        <v>272</v>
      </c>
      <c r="D9" s="8">
        <v>1.0000000000000001E-5</v>
      </c>
      <c r="E9" s="9">
        <v>10.65</v>
      </c>
      <c r="F9" s="19">
        <f>AVERAGE(E9:E10)</f>
        <v>10.324999999999999</v>
      </c>
      <c r="G9" s="20">
        <f>(1-(F9-F5)/(F7-F5))*100</f>
        <v>78.682419416977027</v>
      </c>
    </row>
    <row r="10" spans="1:9">
      <c r="A10" s="6" t="str">
        <f t="shared" si="0"/>
        <v>MET [M1250T]_1mMStaurosporine0.00001</v>
      </c>
      <c r="B10" s="17" t="s">
        <v>2122</v>
      </c>
      <c r="C10" s="18" t="s">
        <v>272</v>
      </c>
      <c r="D10" s="8">
        <v>1.0000000000000001E-5</v>
      </c>
      <c r="E10" s="21">
        <v>10</v>
      </c>
      <c r="F10" s="22"/>
      <c r="G10" s="20"/>
    </row>
    <row r="11" spans="1:9">
      <c r="A11" s="6" t="str">
        <f t="shared" si="0"/>
        <v>MET [M1250T]_1mMFT002787-120.000001</v>
      </c>
      <c r="B11" s="17" t="s">
        <v>2122</v>
      </c>
      <c r="C11" s="18" t="s">
        <v>2083</v>
      </c>
      <c r="D11" s="8">
        <v>9.9999999999999995E-7</v>
      </c>
      <c r="E11" s="9">
        <v>41.68</v>
      </c>
      <c r="F11" s="19">
        <f>AVERAGE(E11:E12)</f>
        <v>40.769999999999996</v>
      </c>
      <c r="G11" s="20">
        <f>(1-(F11-F5)/(F7-F5))*100</f>
        <v>0.48799280852704907</v>
      </c>
    </row>
    <row r="12" spans="1:9">
      <c r="A12" s="6" t="str">
        <f t="shared" si="0"/>
        <v>MET [M1250T]_1mMFT002787-120.000001</v>
      </c>
      <c r="B12" s="17" t="s">
        <v>2122</v>
      </c>
      <c r="C12" s="18" t="s">
        <v>2083</v>
      </c>
      <c r="D12" s="8">
        <v>9.9999999999999995E-7</v>
      </c>
      <c r="E12" s="9">
        <v>39.86</v>
      </c>
      <c r="F12" s="19"/>
      <c r="G12" s="20"/>
    </row>
    <row r="13" spans="1:9">
      <c r="A13" s="6" t="str">
        <f t="shared" si="0"/>
        <v>MET [M1250T]_1mMFT003666-010.000001</v>
      </c>
      <c r="B13" s="17" t="s">
        <v>2122</v>
      </c>
      <c r="C13" s="18" t="s">
        <v>2084</v>
      </c>
      <c r="D13" s="8">
        <v>9.9999999999999995E-7</v>
      </c>
      <c r="E13" s="9">
        <v>41.47</v>
      </c>
      <c r="F13" s="19">
        <f>AVERAGE(E13:E14)</f>
        <v>40.94</v>
      </c>
      <c r="G13" s="20">
        <f>(1-(F13-F5)/(F7-F5))*100</f>
        <v>5.1367664055490536E-2</v>
      </c>
    </row>
    <row r="14" spans="1:9">
      <c r="A14" s="6" t="str">
        <f t="shared" si="0"/>
        <v>MET [M1250T]_1mMFT003666-010.000001</v>
      </c>
      <c r="B14" s="17" t="s">
        <v>2122</v>
      </c>
      <c r="C14" s="25" t="s">
        <v>2084</v>
      </c>
      <c r="D14" s="8">
        <v>9.9999999999999995E-7</v>
      </c>
      <c r="E14" s="21">
        <v>40.409999999999997</v>
      </c>
      <c r="F14" s="19"/>
      <c r="G14" s="20"/>
    </row>
    <row r="15" spans="1:9">
      <c r="A15" s="6" t="str">
        <f t="shared" si="0"/>
        <v>MET [M1250T]_1mMFT001973-170.000001</v>
      </c>
      <c r="B15" s="17" t="s">
        <v>2122</v>
      </c>
      <c r="C15" s="18" t="s">
        <v>2085</v>
      </c>
      <c r="D15" s="8">
        <v>9.9999999999999995E-7</v>
      </c>
      <c r="E15" s="9">
        <v>41.16</v>
      </c>
      <c r="F15" s="19">
        <f>AVERAGE(E15:E16)</f>
        <v>40.4</v>
      </c>
      <c r="G15" s="20">
        <f>(1-(F15-F5)/(F7-F5))*100</f>
        <v>1.4382945935533686</v>
      </c>
    </row>
    <row r="16" spans="1:9">
      <c r="A16" s="6" t="str">
        <f t="shared" si="0"/>
        <v>MET [M1250T]_1mMFT001973-170.000001</v>
      </c>
      <c r="B16" s="17" t="s">
        <v>2122</v>
      </c>
      <c r="C16" s="18" t="s">
        <v>2085</v>
      </c>
      <c r="D16" s="8">
        <v>9.9999999999999995E-7</v>
      </c>
      <c r="E16" s="9">
        <v>39.64</v>
      </c>
      <c r="F16" s="19"/>
      <c r="G16" s="20"/>
    </row>
    <row r="17" spans="1:7">
      <c r="A17" s="6" t="str">
        <f t="shared" si="0"/>
        <v>MET [M1250T]_1mMFT003437-010.000001</v>
      </c>
      <c r="B17" s="17" t="s">
        <v>2122</v>
      </c>
      <c r="C17" s="18" t="s">
        <v>2086</v>
      </c>
      <c r="D17" s="8">
        <v>9.9999999999999995E-7</v>
      </c>
      <c r="E17" s="9">
        <v>40.51</v>
      </c>
      <c r="F17" s="19">
        <f>AVERAGE(E17:E18)</f>
        <v>40.049999999999997</v>
      </c>
      <c r="G17" s="20">
        <f>(1-(F17-F5)/(F7-F5))*100</f>
        <v>2.3372287145242199</v>
      </c>
    </row>
    <row r="18" spans="1:7">
      <c r="A18" s="6" t="str">
        <f t="shared" si="0"/>
        <v>MET [M1250T]_1mMFT003437-010.000001</v>
      </c>
      <c r="B18" s="17" t="s">
        <v>2122</v>
      </c>
      <c r="C18" s="18" t="s">
        <v>2086</v>
      </c>
      <c r="D18" s="8">
        <v>9.9999999999999995E-7</v>
      </c>
      <c r="E18" s="9">
        <v>39.590000000000003</v>
      </c>
      <c r="F18" s="19"/>
      <c r="G18" s="20"/>
    </row>
    <row r="19" spans="1:7">
      <c r="A19" s="6" t="str">
        <f t="shared" si="0"/>
        <v>MET [M1250T]_1mMFT000959-040.000001</v>
      </c>
      <c r="B19" s="17" t="s">
        <v>2122</v>
      </c>
      <c r="C19" s="18" t="s">
        <v>2087</v>
      </c>
      <c r="D19" s="8">
        <v>9.9999999999999995E-7</v>
      </c>
      <c r="E19" s="9">
        <v>41.39</v>
      </c>
      <c r="F19" s="19">
        <f>AVERAGE(E19:E20)</f>
        <v>41.31</v>
      </c>
      <c r="G19" s="20">
        <f>(1-(F19-F5)/(F7-F5))*100</f>
        <v>-0.89893412097086234</v>
      </c>
    </row>
    <row r="20" spans="1:7">
      <c r="A20" s="6" t="str">
        <f t="shared" si="0"/>
        <v>MET [M1250T]_1mMFT000959-040.000001</v>
      </c>
      <c r="B20" s="17" t="s">
        <v>2122</v>
      </c>
      <c r="C20" s="18" t="s">
        <v>2087</v>
      </c>
      <c r="D20" s="8">
        <v>9.9999999999999995E-7</v>
      </c>
      <c r="E20" s="9">
        <v>41.23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1508</v>
      </c>
      <c r="C1" s="6" t="s">
        <v>2079</v>
      </c>
    </row>
    <row r="2" spans="1:9">
      <c r="B2" s="7" t="s">
        <v>1509</v>
      </c>
      <c r="C2" s="6" t="s">
        <v>2078</v>
      </c>
      <c r="H2" s="11"/>
      <c r="I2" s="11"/>
    </row>
    <row r="3" spans="1:9" ht="15" thickBot="1"/>
    <row r="4" spans="1:9" ht="31" thickBot="1">
      <c r="B4" s="12" t="s">
        <v>1394</v>
      </c>
      <c r="C4" s="12" t="s">
        <v>1346</v>
      </c>
      <c r="D4" s="13" t="s">
        <v>1458</v>
      </c>
      <c r="E4" s="14" t="s">
        <v>1470</v>
      </c>
      <c r="F4" s="15" t="s">
        <v>1399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2123</v>
      </c>
      <c r="C5" s="18" t="s">
        <v>267</v>
      </c>
      <c r="E5" s="9">
        <v>2.11</v>
      </c>
      <c r="F5" s="19">
        <f>AVERAGE(E5:E6)</f>
        <v>2.69</v>
      </c>
    </row>
    <row r="6" spans="1:9">
      <c r="A6" s="6" t="str">
        <f t="shared" si="0"/>
        <v/>
      </c>
      <c r="B6" s="17" t="s">
        <v>2123</v>
      </c>
      <c r="C6" s="18" t="s">
        <v>267</v>
      </c>
      <c r="E6" s="9">
        <v>3.27</v>
      </c>
      <c r="F6" s="19"/>
    </row>
    <row r="7" spans="1:9">
      <c r="A7" s="6" t="str">
        <f t="shared" si="0"/>
        <v/>
      </c>
      <c r="B7" s="17" t="s">
        <v>2123</v>
      </c>
      <c r="C7" s="18" t="s">
        <v>270</v>
      </c>
      <c r="E7" s="9">
        <v>40.130000000000003</v>
      </c>
      <c r="F7" s="19">
        <f>AVERAGE(E7:E8)</f>
        <v>40.155000000000001</v>
      </c>
    </row>
    <row r="8" spans="1:9">
      <c r="A8" s="6" t="str">
        <f t="shared" si="0"/>
        <v/>
      </c>
      <c r="B8" s="17" t="s">
        <v>2123</v>
      </c>
      <c r="C8" s="18" t="s">
        <v>270</v>
      </c>
      <c r="E8" s="9">
        <v>40.18</v>
      </c>
      <c r="F8" s="19"/>
    </row>
    <row r="9" spans="1:9">
      <c r="A9" s="6" t="str">
        <f t="shared" si="0"/>
        <v>MET [Y1235D]_1mMStaurosporine0.00001</v>
      </c>
      <c r="B9" s="17" t="s">
        <v>2123</v>
      </c>
      <c r="C9" s="18" t="s">
        <v>1474</v>
      </c>
      <c r="D9" s="8">
        <v>1.0000000000000001E-5</v>
      </c>
      <c r="E9" s="9">
        <v>5.49</v>
      </c>
      <c r="F9" s="19">
        <f>AVERAGE(E9:E10)</f>
        <v>5.4350000000000005</v>
      </c>
      <c r="G9" s="20">
        <f>(1-(F9-F5)/(F7-F5))*100</f>
        <v>92.673161617509663</v>
      </c>
    </row>
    <row r="10" spans="1:9">
      <c r="A10" s="6" t="str">
        <f t="shared" si="0"/>
        <v>MET [Y1235D]_1mMStaurosporine0.00001</v>
      </c>
      <c r="B10" s="17" t="s">
        <v>2123</v>
      </c>
      <c r="C10" s="18" t="s">
        <v>272</v>
      </c>
      <c r="D10" s="8">
        <v>1.0000000000000001E-5</v>
      </c>
      <c r="E10" s="21">
        <v>5.38</v>
      </c>
      <c r="F10" s="22"/>
      <c r="G10" s="20"/>
    </row>
    <row r="11" spans="1:9">
      <c r="A11" s="6" t="str">
        <f t="shared" si="0"/>
        <v>MET [Y1235D]_1mMFT002787-120.000001</v>
      </c>
      <c r="B11" s="17" t="s">
        <v>2123</v>
      </c>
      <c r="C11" s="18" t="s">
        <v>2083</v>
      </c>
      <c r="D11" s="8">
        <v>9.9999999999999995E-7</v>
      </c>
      <c r="E11" s="9">
        <v>40.630000000000003</v>
      </c>
      <c r="F11" s="19">
        <f>AVERAGE(E11:E12)</f>
        <v>40.07</v>
      </c>
      <c r="G11" s="20">
        <f>(1-(F11-F5)/(F7-F5))*100</f>
        <v>0.22687841985853385</v>
      </c>
    </row>
    <row r="12" spans="1:9">
      <c r="A12" s="6" t="str">
        <f t="shared" si="0"/>
        <v>MET [Y1235D]_1mMFT002787-120.000001</v>
      </c>
      <c r="B12" s="17" t="s">
        <v>2123</v>
      </c>
      <c r="C12" s="18" t="s">
        <v>2083</v>
      </c>
      <c r="D12" s="8">
        <v>9.9999999999999995E-7</v>
      </c>
      <c r="E12" s="9">
        <v>39.51</v>
      </c>
      <c r="F12" s="19"/>
      <c r="G12" s="20"/>
    </row>
    <row r="13" spans="1:9">
      <c r="A13" s="6" t="str">
        <f t="shared" si="0"/>
        <v>MET [Y1235D]_1mMFT003666-010.000001</v>
      </c>
      <c r="B13" s="17" t="s">
        <v>2123</v>
      </c>
      <c r="C13" s="18" t="s">
        <v>2084</v>
      </c>
      <c r="D13" s="8">
        <v>9.9999999999999995E-7</v>
      </c>
      <c r="E13" s="9">
        <v>40.380000000000003</v>
      </c>
      <c r="F13" s="19">
        <f>AVERAGE(E13:E14)</f>
        <v>40.19</v>
      </c>
      <c r="G13" s="20">
        <f>(1-(F13-F5)/(F7-F5))*100</f>
        <v>-9.3420525824083889E-2</v>
      </c>
    </row>
    <row r="14" spans="1:9">
      <c r="A14" s="6" t="str">
        <f t="shared" si="0"/>
        <v>MET [Y1235D]_1mMFT003666-010.000001</v>
      </c>
      <c r="B14" s="17" t="s">
        <v>2123</v>
      </c>
      <c r="C14" s="25" t="s">
        <v>2084</v>
      </c>
      <c r="D14" s="8">
        <v>9.9999999999999995E-7</v>
      </c>
      <c r="E14" s="21">
        <v>40</v>
      </c>
      <c r="F14" s="19"/>
      <c r="G14" s="20"/>
    </row>
    <row r="15" spans="1:9">
      <c r="A15" s="6" t="str">
        <f t="shared" si="0"/>
        <v>MET [Y1235D]_1mMFT001973-170.000001</v>
      </c>
      <c r="B15" s="17" t="s">
        <v>2123</v>
      </c>
      <c r="C15" s="18" t="s">
        <v>2085</v>
      </c>
      <c r="D15" s="8">
        <v>9.9999999999999995E-7</v>
      </c>
      <c r="E15" s="9">
        <v>40.97</v>
      </c>
      <c r="F15" s="19">
        <f>AVERAGE(E15:E16)</f>
        <v>40.739999999999995</v>
      </c>
      <c r="G15" s="20">
        <f>(1-(F15-F5)/(F7-F5))*100</f>
        <v>-1.5614573602028337</v>
      </c>
    </row>
    <row r="16" spans="1:9">
      <c r="A16" s="6" t="str">
        <f t="shared" si="0"/>
        <v>MET [Y1235D]_1mMFT001973-170.000001</v>
      </c>
      <c r="B16" s="17" t="s">
        <v>2123</v>
      </c>
      <c r="C16" s="18" t="s">
        <v>2085</v>
      </c>
      <c r="D16" s="8">
        <v>9.9999999999999995E-7</v>
      </c>
      <c r="E16" s="9">
        <v>40.51</v>
      </c>
      <c r="F16" s="19"/>
      <c r="G16" s="20"/>
    </row>
    <row r="17" spans="1:7">
      <c r="A17" s="6" t="str">
        <f t="shared" si="0"/>
        <v>MET [Y1235D]_1mMFT003437-010.000001</v>
      </c>
      <c r="B17" s="17" t="s">
        <v>2123</v>
      </c>
      <c r="C17" s="18" t="s">
        <v>2086</v>
      </c>
      <c r="D17" s="8">
        <v>9.9999999999999995E-7</v>
      </c>
      <c r="E17" s="9">
        <v>40.44</v>
      </c>
      <c r="F17" s="19">
        <f>AVERAGE(E17:E18)</f>
        <v>40.049999999999997</v>
      </c>
      <c r="G17" s="20">
        <f>(1-(F17-F5)/(F7-F5))*100</f>
        <v>0.28026157747231828</v>
      </c>
    </row>
    <row r="18" spans="1:7">
      <c r="A18" s="6" t="str">
        <f t="shared" si="0"/>
        <v>MET [Y1235D]_1mMFT003437-010.000001</v>
      </c>
      <c r="B18" s="17" t="s">
        <v>2123</v>
      </c>
      <c r="C18" s="18" t="s">
        <v>2086</v>
      </c>
      <c r="D18" s="8">
        <v>9.9999999999999995E-7</v>
      </c>
      <c r="E18" s="9">
        <v>39.659999999999997</v>
      </c>
      <c r="F18" s="19"/>
      <c r="G18" s="20"/>
    </row>
    <row r="19" spans="1:7">
      <c r="A19" s="6" t="str">
        <f t="shared" si="0"/>
        <v>MET [Y1235D]_1mMFT000959-040.000001</v>
      </c>
      <c r="B19" s="17" t="s">
        <v>2123</v>
      </c>
      <c r="C19" s="18" t="s">
        <v>2087</v>
      </c>
      <c r="D19" s="8">
        <v>9.9999999999999995E-7</v>
      </c>
      <c r="E19" s="9">
        <v>41.02</v>
      </c>
      <c r="F19" s="19">
        <f>AVERAGE(E19:E20)</f>
        <v>41.155000000000001</v>
      </c>
      <c r="G19" s="20">
        <f>(1-(F19-F5)/(F7-F5))*100</f>
        <v>-2.669157880688644</v>
      </c>
    </row>
    <row r="20" spans="1:7">
      <c r="A20" s="6" t="str">
        <f t="shared" si="0"/>
        <v>MET [Y1235D]_1mMFT000959-040.000001</v>
      </c>
      <c r="B20" s="17" t="s">
        <v>2123</v>
      </c>
      <c r="C20" s="18" t="s">
        <v>2087</v>
      </c>
      <c r="D20" s="8">
        <v>9.9999999999999995E-7</v>
      </c>
      <c r="E20" s="9">
        <v>41.29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261</v>
      </c>
      <c r="D4" s="13" t="s">
        <v>934</v>
      </c>
      <c r="E4" s="14" t="s">
        <v>933</v>
      </c>
      <c r="F4" s="15" t="s">
        <v>264</v>
      </c>
      <c r="G4" s="16" t="s">
        <v>977</v>
      </c>
    </row>
    <row r="5" spans="1:9">
      <c r="A5" s="6" t="str">
        <f t="shared" ref="A5:A24" si="0">IF(D5="","",B5&amp;C5&amp;D5)</f>
        <v/>
      </c>
      <c r="B5" s="17" t="s">
        <v>1013</v>
      </c>
      <c r="C5" s="18" t="s">
        <v>267</v>
      </c>
      <c r="E5" s="9">
        <v>0.86</v>
      </c>
      <c r="F5" s="23">
        <f>AVERAGE(E5:E8)</f>
        <v>0.58499999999999996</v>
      </c>
    </row>
    <row r="6" spans="1:9">
      <c r="A6" s="6" t="str">
        <f t="shared" si="0"/>
        <v/>
      </c>
      <c r="B6" s="17" t="s">
        <v>1014</v>
      </c>
      <c r="C6" s="18" t="s">
        <v>267</v>
      </c>
      <c r="E6" s="9">
        <v>0.38</v>
      </c>
      <c r="F6" s="23"/>
    </row>
    <row r="7" spans="1:9">
      <c r="A7" s="6" t="str">
        <f t="shared" si="0"/>
        <v/>
      </c>
      <c r="B7" s="17" t="s">
        <v>1015</v>
      </c>
      <c r="C7" s="18" t="s">
        <v>267</v>
      </c>
      <c r="E7" s="9">
        <v>0.66</v>
      </c>
      <c r="F7" s="24"/>
    </row>
    <row r="8" spans="1:9">
      <c r="A8" s="6" t="str">
        <f t="shared" si="0"/>
        <v/>
      </c>
      <c r="B8" s="17" t="s">
        <v>1014</v>
      </c>
      <c r="C8" s="18" t="s">
        <v>267</v>
      </c>
      <c r="E8" s="9">
        <v>0.44</v>
      </c>
      <c r="F8" s="23"/>
    </row>
    <row r="9" spans="1:9">
      <c r="A9" s="6" t="str">
        <f t="shared" si="0"/>
        <v/>
      </c>
      <c r="B9" s="17" t="s">
        <v>1013</v>
      </c>
      <c r="C9" s="18" t="s">
        <v>270</v>
      </c>
      <c r="E9" s="9">
        <v>29.76</v>
      </c>
      <c r="F9" s="23">
        <f>AVERAGE(E9:E12)</f>
        <v>30.074999999999996</v>
      </c>
    </row>
    <row r="10" spans="1:9">
      <c r="A10" s="6" t="str">
        <f t="shared" si="0"/>
        <v/>
      </c>
      <c r="B10" s="17" t="s">
        <v>1013</v>
      </c>
      <c r="C10" s="18" t="s">
        <v>270</v>
      </c>
      <c r="E10" s="9">
        <v>31.15</v>
      </c>
      <c r="F10" s="23"/>
    </row>
    <row r="11" spans="1:9">
      <c r="A11" s="6" t="str">
        <f t="shared" si="0"/>
        <v/>
      </c>
      <c r="B11" s="17" t="s">
        <v>1013</v>
      </c>
      <c r="C11" s="18" t="s">
        <v>270</v>
      </c>
      <c r="E11" s="9">
        <v>30.29</v>
      </c>
      <c r="F11" s="24"/>
    </row>
    <row r="12" spans="1:9">
      <c r="A12" s="6" t="str">
        <f t="shared" si="0"/>
        <v/>
      </c>
      <c r="B12" s="17" t="s">
        <v>1014</v>
      </c>
      <c r="C12" s="18" t="s">
        <v>270</v>
      </c>
      <c r="E12" s="9">
        <v>29.1</v>
      </c>
      <c r="F12" s="23"/>
    </row>
    <row r="13" spans="1:9">
      <c r="A13" s="6" t="str">
        <f t="shared" si="0"/>
        <v>MUSK_1mMStaurosporine0.00001</v>
      </c>
      <c r="B13" s="17" t="s">
        <v>1013</v>
      </c>
      <c r="C13" s="18" t="s">
        <v>930</v>
      </c>
      <c r="D13" s="8">
        <v>1.0000000000000001E-5</v>
      </c>
      <c r="E13" s="9">
        <v>0.64</v>
      </c>
      <c r="F13" s="23">
        <f>AVERAGE(E13:E14)</f>
        <v>0.59000000000000008</v>
      </c>
      <c r="G13" s="20">
        <f>(1-(F13-F5)/(F9-F5))*100</f>
        <v>99.983045100033905</v>
      </c>
    </row>
    <row r="14" spans="1:9">
      <c r="A14" s="6" t="str">
        <f t="shared" si="0"/>
        <v>MUSK_1mMStaurosporine0.00001</v>
      </c>
      <c r="B14" s="17" t="s">
        <v>1015</v>
      </c>
      <c r="C14" s="18" t="s">
        <v>930</v>
      </c>
      <c r="D14" s="8">
        <v>1.0000000000000001E-5</v>
      </c>
      <c r="E14" s="9">
        <v>0.54</v>
      </c>
      <c r="F14" s="23"/>
      <c r="G14" s="20"/>
    </row>
    <row r="15" spans="1:9">
      <c r="A15" s="6" t="str">
        <f t="shared" si="0"/>
        <v>MUSK_1mMFT002787-120.000001</v>
      </c>
      <c r="B15" s="17" t="s">
        <v>1013</v>
      </c>
      <c r="C15" s="18" t="s">
        <v>2083</v>
      </c>
      <c r="D15" s="8">
        <v>9.9999999999999995E-7</v>
      </c>
      <c r="E15" s="9">
        <v>30.58</v>
      </c>
      <c r="F15" s="23">
        <f>AVERAGE(E15:E16)</f>
        <v>30.47</v>
      </c>
      <c r="G15" s="20">
        <f>(1-(F15-F5)/(F9-F5))*100</f>
        <v>-1.3394370973211389</v>
      </c>
    </row>
    <row r="16" spans="1:9">
      <c r="A16" s="6" t="str">
        <f t="shared" si="0"/>
        <v>MUSK_1mMFT002787-120.000001</v>
      </c>
      <c r="B16" s="17" t="s">
        <v>1014</v>
      </c>
      <c r="C16" s="18" t="s">
        <v>2083</v>
      </c>
      <c r="D16" s="8">
        <v>9.9999999999999995E-7</v>
      </c>
      <c r="E16" s="9">
        <v>30.36</v>
      </c>
      <c r="F16" s="23"/>
      <c r="G16" s="20"/>
    </row>
    <row r="17" spans="1:7">
      <c r="A17" s="6" t="str">
        <f t="shared" si="0"/>
        <v>MUSK_1mMFT003666-010.000001</v>
      </c>
      <c r="B17" s="17" t="s">
        <v>1014</v>
      </c>
      <c r="C17" s="18" t="s">
        <v>2084</v>
      </c>
      <c r="D17" s="8">
        <v>9.9999999999999995E-7</v>
      </c>
      <c r="E17" s="9">
        <v>30.49</v>
      </c>
      <c r="F17" s="23">
        <f>AVERAGE(E17:E18)</f>
        <v>30.159999999999997</v>
      </c>
      <c r="G17" s="20">
        <f>(1-(F17-F5)/(F9-F5))*100</f>
        <v>-0.28823329942353482</v>
      </c>
    </row>
    <row r="18" spans="1:7">
      <c r="A18" s="6" t="str">
        <f t="shared" si="0"/>
        <v>MUSK_1mMFT003666-010.000001</v>
      </c>
      <c r="B18" s="17" t="s">
        <v>1014</v>
      </c>
      <c r="C18" s="18" t="s">
        <v>2084</v>
      </c>
      <c r="D18" s="8">
        <v>9.9999999999999995E-7</v>
      </c>
      <c r="E18" s="9">
        <v>29.83</v>
      </c>
      <c r="F18" s="23"/>
      <c r="G18" s="20"/>
    </row>
    <row r="19" spans="1:7">
      <c r="A19" s="6" t="str">
        <f t="shared" si="0"/>
        <v>MUSK_1mMFT001973-170.000001</v>
      </c>
      <c r="B19" s="17" t="s">
        <v>1013</v>
      </c>
      <c r="C19" s="18" t="s">
        <v>2085</v>
      </c>
      <c r="D19" s="8">
        <v>9.9999999999999995E-7</v>
      </c>
      <c r="E19" s="9">
        <v>31</v>
      </c>
      <c r="F19" s="23">
        <f>AVERAGE(E19:E20)</f>
        <v>30.625</v>
      </c>
      <c r="G19" s="20">
        <f>(1-(F19-F5)/(F9-F5))*100</f>
        <v>-1.8650389962699299</v>
      </c>
    </row>
    <row r="20" spans="1:7">
      <c r="A20" s="6" t="str">
        <f t="shared" si="0"/>
        <v>MUSK_1mMFT001973-170.000001</v>
      </c>
      <c r="B20" s="17" t="s">
        <v>1013</v>
      </c>
      <c r="C20" s="18" t="s">
        <v>2085</v>
      </c>
      <c r="D20" s="8">
        <v>9.9999999999999995E-7</v>
      </c>
      <c r="E20" s="9">
        <v>30.25</v>
      </c>
      <c r="F20" s="23"/>
      <c r="G20" s="20"/>
    </row>
    <row r="21" spans="1:7">
      <c r="A21" s="6" t="str">
        <f t="shared" si="0"/>
        <v>MUSK_1mMFT003437-010.000001</v>
      </c>
      <c r="B21" s="17" t="s">
        <v>1013</v>
      </c>
      <c r="C21" s="18" t="s">
        <v>2086</v>
      </c>
      <c r="D21" s="8">
        <v>9.9999999999999995E-7</v>
      </c>
      <c r="E21" s="9">
        <v>31.02</v>
      </c>
      <c r="F21" s="23">
        <f>AVERAGE(E21:E22)</f>
        <v>31.254999999999999</v>
      </c>
      <c r="G21" s="20">
        <f>(1-(F21-F5)/(F9-F5))*100</f>
        <v>-4.0013563919973016</v>
      </c>
    </row>
    <row r="22" spans="1:7">
      <c r="A22" s="6" t="str">
        <f t="shared" si="0"/>
        <v>MUSK_1mMFT003437-010.000001</v>
      </c>
      <c r="B22" s="17" t="s">
        <v>1013</v>
      </c>
      <c r="C22" s="18" t="s">
        <v>2086</v>
      </c>
      <c r="D22" s="8">
        <v>9.9999999999999995E-7</v>
      </c>
      <c r="E22" s="21">
        <v>31.49</v>
      </c>
      <c r="F22" s="23"/>
      <c r="G22" s="20"/>
    </row>
    <row r="23" spans="1:7">
      <c r="A23" s="6" t="str">
        <f t="shared" si="0"/>
        <v>MUSK_1mMFT000959-040.000001</v>
      </c>
      <c r="B23" s="17" t="s">
        <v>1014</v>
      </c>
      <c r="C23" s="18" t="s">
        <v>2087</v>
      </c>
      <c r="D23" s="8">
        <v>9.9999999999999995E-7</v>
      </c>
      <c r="E23" s="9">
        <v>29.07</v>
      </c>
      <c r="F23" s="23">
        <f>AVERAGE(E23:E24)</f>
        <v>29.495000000000001</v>
      </c>
      <c r="G23" s="20">
        <f>(1-(F23-F5)/(F9-F5))*100</f>
        <v>1.9667683960664428</v>
      </c>
    </row>
    <row r="24" spans="1:7">
      <c r="A24" s="6" t="str">
        <f t="shared" si="0"/>
        <v>MUSK_1mMFT000959-040.000001</v>
      </c>
      <c r="B24" s="17" t="s">
        <v>1013</v>
      </c>
      <c r="C24" s="18" t="s">
        <v>2087</v>
      </c>
      <c r="D24" s="8">
        <v>9.9999999999999995E-7</v>
      </c>
      <c r="E24" s="9">
        <v>29.92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5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1175</v>
      </c>
      <c r="C4" s="12" t="s">
        <v>1058</v>
      </c>
      <c r="D4" s="13" t="s">
        <v>262</v>
      </c>
      <c r="E4" s="14" t="s">
        <v>263</v>
      </c>
      <c r="F4" s="15" t="s">
        <v>1138</v>
      </c>
      <c r="G4" s="16" t="s">
        <v>1301</v>
      </c>
    </row>
    <row r="5" spans="1:9">
      <c r="A5" s="6" t="str">
        <f t="shared" ref="A5:A24" si="0">IF(D5="","",B5&amp;C5&amp;D5)</f>
        <v/>
      </c>
      <c r="B5" s="17" t="s">
        <v>1334</v>
      </c>
      <c r="C5" s="18" t="s">
        <v>267</v>
      </c>
      <c r="E5" s="9">
        <v>2.13</v>
      </c>
      <c r="F5" s="23">
        <f>AVERAGE(E5:E8)</f>
        <v>1.7350000000000001</v>
      </c>
    </row>
    <row r="6" spans="1:9">
      <c r="A6" s="6" t="str">
        <f t="shared" si="0"/>
        <v/>
      </c>
      <c r="B6" s="17" t="s">
        <v>1334</v>
      </c>
      <c r="C6" s="18" t="s">
        <v>267</v>
      </c>
      <c r="E6" s="9">
        <v>1.32</v>
      </c>
      <c r="F6" s="23"/>
    </row>
    <row r="7" spans="1:9">
      <c r="A7" s="6" t="str">
        <f t="shared" si="0"/>
        <v/>
      </c>
      <c r="B7" s="17" t="s">
        <v>1335</v>
      </c>
      <c r="C7" s="18" t="s">
        <v>267</v>
      </c>
      <c r="E7" s="9">
        <v>1.53</v>
      </c>
      <c r="F7" s="24"/>
    </row>
    <row r="8" spans="1:9">
      <c r="A8" s="6" t="str">
        <f t="shared" si="0"/>
        <v/>
      </c>
      <c r="B8" s="17" t="s">
        <v>1335</v>
      </c>
      <c r="C8" s="18" t="s">
        <v>267</v>
      </c>
      <c r="E8" s="9">
        <v>1.96</v>
      </c>
      <c r="F8" s="23"/>
    </row>
    <row r="9" spans="1:9">
      <c r="A9" s="6" t="str">
        <f t="shared" si="0"/>
        <v/>
      </c>
      <c r="B9" s="17" t="s">
        <v>1336</v>
      </c>
      <c r="C9" s="18" t="s">
        <v>270</v>
      </c>
      <c r="E9" s="9">
        <v>36.51</v>
      </c>
      <c r="F9" s="23">
        <f>AVERAGE(E9:E12)</f>
        <v>35.945</v>
      </c>
    </row>
    <row r="10" spans="1:9">
      <c r="A10" s="6" t="str">
        <f t="shared" si="0"/>
        <v/>
      </c>
      <c r="B10" s="17" t="s">
        <v>1334</v>
      </c>
      <c r="C10" s="18" t="s">
        <v>270</v>
      </c>
      <c r="E10" s="9">
        <v>35.9</v>
      </c>
      <c r="F10" s="23"/>
    </row>
    <row r="11" spans="1:9">
      <c r="A11" s="6" t="str">
        <f t="shared" si="0"/>
        <v/>
      </c>
      <c r="B11" s="17" t="s">
        <v>1334</v>
      </c>
      <c r="C11" s="18" t="s">
        <v>270</v>
      </c>
      <c r="E11" s="9">
        <v>35.53</v>
      </c>
      <c r="F11" s="24"/>
    </row>
    <row r="12" spans="1:9">
      <c r="A12" s="6" t="str">
        <f t="shared" si="0"/>
        <v/>
      </c>
      <c r="B12" s="17" t="s">
        <v>1337</v>
      </c>
      <c r="C12" s="18" t="s">
        <v>270</v>
      </c>
      <c r="E12" s="9">
        <v>35.840000000000003</v>
      </c>
      <c r="F12" s="23"/>
    </row>
    <row r="13" spans="1:9">
      <c r="A13" s="6" t="str">
        <f t="shared" si="0"/>
        <v>PDGFRα_1mMStaurosporine0.00001</v>
      </c>
      <c r="B13" s="17" t="s">
        <v>1335</v>
      </c>
      <c r="C13" s="18" t="s">
        <v>1338</v>
      </c>
      <c r="D13" s="8">
        <v>1.0000000000000001E-5</v>
      </c>
      <c r="E13" s="9">
        <v>1.5</v>
      </c>
      <c r="F13" s="23">
        <f>AVERAGE(E13:E14)</f>
        <v>1.405</v>
      </c>
      <c r="G13" s="20">
        <f>(1-(F13-F5)/(F9-F5))*100</f>
        <v>100.96463022508037</v>
      </c>
    </row>
    <row r="14" spans="1:9">
      <c r="A14" s="6" t="str">
        <f t="shared" si="0"/>
        <v>PDGFRα_1mMStaurosporine0.00001</v>
      </c>
      <c r="B14" s="17" t="s">
        <v>1334</v>
      </c>
      <c r="C14" s="18" t="s">
        <v>272</v>
      </c>
      <c r="D14" s="8">
        <v>1.0000000000000001E-5</v>
      </c>
      <c r="E14" s="9">
        <v>1.31</v>
      </c>
      <c r="F14" s="23"/>
      <c r="G14" s="20"/>
    </row>
    <row r="15" spans="1:9">
      <c r="A15" s="6" t="str">
        <f t="shared" si="0"/>
        <v>PDGFRα_1mMFT002787-120.000001</v>
      </c>
      <c r="B15" s="17" t="s">
        <v>1335</v>
      </c>
      <c r="C15" s="18" t="s">
        <v>2083</v>
      </c>
      <c r="D15" s="8">
        <v>9.9999999999999995E-7</v>
      </c>
      <c r="E15" s="9">
        <v>35.28</v>
      </c>
      <c r="F15" s="23">
        <f>AVERAGE(E15:E16)</f>
        <v>35.025000000000006</v>
      </c>
      <c r="G15" s="20">
        <f>(1-(F15-F5)/(F9-F5))*100</f>
        <v>2.6892721426483357</v>
      </c>
    </row>
    <row r="16" spans="1:9">
      <c r="A16" s="6" t="str">
        <f t="shared" si="0"/>
        <v>PDGFRα_1mMFT002787-120.000001</v>
      </c>
      <c r="B16" s="17" t="s">
        <v>1335</v>
      </c>
      <c r="C16" s="18" t="s">
        <v>2083</v>
      </c>
      <c r="D16" s="8">
        <v>9.9999999999999995E-7</v>
      </c>
      <c r="E16" s="9">
        <v>34.770000000000003</v>
      </c>
      <c r="F16" s="23"/>
      <c r="G16" s="20"/>
    </row>
    <row r="17" spans="1:7">
      <c r="A17" s="6" t="str">
        <f t="shared" si="0"/>
        <v>PDGFRα_1mMFT003666-010.000001</v>
      </c>
      <c r="B17" s="17" t="s">
        <v>1337</v>
      </c>
      <c r="C17" s="18" t="s">
        <v>2084</v>
      </c>
      <c r="D17" s="8">
        <v>9.9999999999999995E-7</v>
      </c>
      <c r="E17" s="9">
        <v>29.76</v>
      </c>
      <c r="F17" s="23">
        <f>AVERAGE(E17:E18)</f>
        <v>29.62</v>
      </c>
      <c r="G17" s="20">
        <f>(1-(F17-F5)/(F9-F5))*100</f>
        <v>18.488745980707389</v>
      </c>
    </row>
    <row r="18" spans="1:7">
      <c r="A18" s="6" t="str">
        <f t="shared" si="0"/>
        <v>PDGFRα_1mMFT003666-010.000001</v>
      </c>
      <c r="B18" s="17" t="s">
        <v>1339</v>
      </c>
      <c r="C18" s="18" t="s">
        <v>2084</v>
      </c>
      <c r="D18" s="8">
        <v>9.9999999999999995E-7</v>
      </c>
      <c r="E18" s="9">
        <v>29.48</v>
      </c>
      <c r="F18" s="23"/>
      <c r="G18" s="20"/>
    </row>
    <row r="19" spans="1:7">
      <c r="A19" s="6" t="str">
        <f t="shared" si="0"/>
        <v>PDGFRα_1mMFT001973-170.000001</v>
      </c>
      <c r="B19" s="17" t="s">
        <v>1334</v>
      </c>
      <c r="C19" s="18" t="s">
        <v>2085</v>
      </c>
      <c r="D19" s="8">
        <v>9.9999999999999995E-7</v>
      </c>
      <c r="E19" s="9">
        <v>8.2100000000000009</v>
      </c>
      <c r="F19" s="23">
        <f>AVERAGE(E19:E20)</f>
        <v>7.98</v>
      </c>
      <c r="G19" s="20">
        <f>(1-(F19-F5)/(F9-F5))*100</f>
        <v>81.745103770827242</v>
      </c>
    </row>
    <row r="20" spans="1:7">
      <c r="A20" s="6" t="str">
        <f t="shared" si="0"/>
        <v>PDGFRα_1mMFT001973-170.000001</v>
      </c>
      <c r="B20" s="17" t="s">
        <v>1334</v>
      </c>
      <c r="C20" s="18" t="s">
        <v>2085</v>
      </c>
      <c r="D20" s="8">
        <v>9.9999999999999995E-7</v>
      </c>
      <c r="E20" s="21">
        <v>7.75</v>
      </c>
      <c r="F20" s="23"/>
      <c r="G20" s="20"/>
    </row>
    <row r="21" spans="1:7">
      <c r="A21" s="6" t="str">
        <f t="shared" si="0"/>
        <v>PDGFRα_1mMFT003437-010.000001</v>
      </c>
      <c r="B21" s="17" t="s">
        <v>1335</v>
      </c>
      <c r="C21" s="18" t="s">
        <v>2086</v>
      </c>
      <c r="D21" s="8">
        <v>9.9999999999999995E-7</v>
      </c>
      <c r="E21" s="9">
        <v>35.659999999999997</v>
      </c>
      <c r="F21" s="23">
        <f>AVERAGE(E21:E22)</f>
        <v>34.974999999999994</v>
      </c>
      <c r="G21" s="20">
        <f>(1-(F21-F5)/(F9-F5))*100</f>
        <v>2.8354282373575179</v>
      </c>
    </row>
    <row r="22" spans="1:7">
      <c r="A22" s="6" t="str">
        <f t="shared" si="0"/>
        <v>PDGFRα_1mMFT003437-010.000001</v>
      </c>
      <c r="B22" s="17" t="s">
        <v>1340</v>
      </c>
      <c r="C22" s="18" t="s">
        <v>2086</v>
      </c>
      <c r="D22" s="8">
        <v>9.9999999999999995E-7</v>
      </c>
      <c r="E22" s="9">
        <v>34.29</v>
      </c>
      <c r="F22" s="23"/>
      <c r="G22" s="20"/>
    </row>
    <row r="23" spans="1:7">
      <c r="A23" s="6" t="str">
        <f t="shared" si="0"/>
        <v>PDGFRα_1mMFT000959-040.000001</v>
      </c>
      <c r="B23" s="17" t="s">
        <v>1334</v>
      </c>
      <c r="C23" s="18" t="s">
        <v>2087</v>
      </c>
      <c r="D23" s="8">
        <v>9.9999999999999995E-7</v>
      </c>
      <c r="E23" s="9">
        <v>35.67</v>
      </c>
      <c r="F23" s="23">
        <f>AVERAGE(E23:E24)</f>
        <v>35.564999999999998</v>
      </c>
      <c r="G23" s="20">
        <f>(1-(F23-F5)/(F9-F5))*100</f>
        <v>1.1107863197895473</v>
      </c>
    </row>
    <row r="24" spans="1:7">
      <c r="A24" s="6" t="str">
        <f t="shared" si="0"/>
        <v>PDGFRα_1mMFT000959-040.000001</v>
      </c>
      <c r="B24" s="17" t="s">
        <v>1335</v>
      </c>
      <c r="C24" s="18" t="s">
        <v>2087</v>
      </c>
      <c r="D24" s="8">
        <v>9.9999999999999995E-7</v>
      </c>
      <c r="E24" s="9">
        <v>35.46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2124</v>
      </c>
      <c r="C5" s="18" t="s">
        <v>267</v>
      </c>
      <c r="E5" s="9">
        <v>1.03</v>
      </c>
      <c r="F5" s="19">
        <f>AVERAGE(E5:E6)</f>
        <v>0.92500000000000004</v>
      </c>
    </row>
    <row r="6" spans="1:9">
      <c r="A6" s="6" t="str">
        <f t="shared" si="0"/>
        <v/>
      </c>
      <c r="B6" s="17" t="s">
        <v>2124</v>
      </c>
      <c r="C6" s="18" t="s">
        <v>267</v>
      </c>
      <c r="E6" s="9">
        <v>0.82</v>
      </c>
      <c r="F6" s="19"/>
    </row>
    <row r="7" spans="1:9">
      <c r="A7" s="6" t="str">
        <f t="shared" si="0"/>
        <v/>
      </c>
      <c r="B7" s="17" t="s">
        <v>2124</v>
      </c>
      <c r="C7" s="18" t="s">
        <v>270</v>
      </c>
      <c r="E7" s="9">
        <v>41.32</v>
      </c>
      <c r="F7" s="19">
        <f>AVERAGE(E7:E8)</f>
        <v>41.980000000000004</v>
      </c>
    </row>
    <row r="8" spans="1:9">
      <c r="A8" s="6" t="str">
        <f t="shared" si="0"/>
        <v/>
      </c>
      <c r="B8" s="17" t="s">
        <v>2124</v>
      </c>
      <c r="C8" s="18" t="s">
        <v>270</v>
      </c>
      <c r="E8" s="9">
        <v>42.64</v>
      </c>
      <c r="F8" s="19"/>
    </row>
    <row r="9" spans="1:9">
      <c r="A9" s="6" t="str">
        <f t="shared" si="0"/>
        <v>PDGFRα [D842V]_1mMStaurosporine0.00001</v>
      </c>
      <c r="B9" s="17" t="s">
        <v>2124</v>
      </c>
      <c r="C9" s="18" t="s">
        <v>272</v>
      </c>
      <c r="D9" s="8">
        <v>1.0000000000000001E-5</v>
      </c>
      <c r="E9" s="9">
        <v>0.95</v>
      </c>
      <c r="F9" s="19">
        <f>AVERAGE(E9:E10)</f>
        <v>0.73499999999999999</v>
      </c>
      <c r="G9" s="20">
        <f>(1-(F9-F5)/(F7-F5))*100</f>
        <v>100.46279381317744</v>
      </c>
    </row>
    <row r="10" spans="1:9">
      <c r="A10" s="6" t="str">
        <f t="shared" si="0"/>
        <v>PDGFRα [D842V]_1mMStaurosporine0.00001</v>
      </c>
      <c r="B10" s="17" t="s">
        <v>2124</v>
      </c>
      <c r="C10" s="18" t="s">
        <v>272</v>
      </c>
      <c r="D10" s="8">
        <v>1.0000000000000001E-5</v>
      </c>
      <c r="E10" s="21">
        <v>0.52</v>
      </c>
      <c r="F10" s="22"/>
      <c r="G10" s="20"/>
    </row>
    <row r="11" spans="1:9">
      <c r="A11" s="6" t="str">
        <f t="shared" si="0"/>
        <v>PDGFRα [D842V]_1mMFT002787-120.000001</v>
      </c>
      <c r="B11" s="17" t="s">
        <v>2124</v>
      </c>
      <c r="C11" s="18" t="s">
        <v>2083</v>
      </c>
      <c r="D11" s="8">
        <v>9.9999999999999995E-7</v>
      </c>
      <c r="E11" s="9">
        <v>40.67</v>
      </c>
      <c r="F11" s="19">
        <f>AVERAGE(E11:E12)</f>
        <v>41.335000000000001</v>
      </c>
      <c r="G11" s="20">
        <f>(1-(F11-F5)/(F7-F5))*100</f>
        <v>1.5710632078918652</v>
      </c>
    </row>
    <row r="12" spans="1:9">
      <c r="A12" s="6" t="str">
        <f t="shared" si="0"/>
        <v>PDGFRα [D842V]_1mMFT002787-120.000001</v>
      </c>
      <c r="B12" s="17" t="s">
        <v>2124</v>
      </c>
      <c r="C12" s="18" t="s">
        <v>2083</v>
      </c>
      <c r="D12" s="8">
        <v>9.9999999999999995E-7</v>
      </c>
      <c r="E12" s="9">
        <v>42</v>
      </c>
      <c r="F12" s="19"/>
      <c r="G12" s="20"/>
    </row>
    <row r="13" spans="1:9">
      <c r="A13" s="6" t="str">
        <f t="shared" si="0"/>
        <v>PDGFRα [D842V]_1mMFT003666-010.000001</v>
      </c>
      <c r="B13" s="17" t="s">
        <v>2124</v>
      </c>
      <c r="C13" s="18" t="s">
        <v>2084</v>
      </c>
      <c r="D13" s="8">
        <v>9.9999999999999995E-7</v>
      </c>
      <c r="E13" s="9">
        <v>40.090000000000003</v>
      </c>
      <c r="F13" s="19">
        <f>AVERAGE(E13:E14)</f>
        <v>41.564999999999998</v>
      </c>
      <c r="G13" s="20">
        <f>(1-(F13-F5)/(F7-F5))*100</f>
        <v>1.0108391182560128</v>
      </c>
    </row>
    <row r="14" spans="1:9">
      <c r="A14" s="6" t="str">
        <f t="shared" si="0"/>
        <v>PDGFRα [D842V]_1mMFT003666-010.000001</v>
      </c>
      <c r="B14" s="17" t="s">
        <v>2124</v>
      </c>
      <c r="C14" s="25" t="s">
        <v>2084</v>
      </c>
      <c r="D14" s="8">
        <v>9.9999999999999995E-7</v>
      </c>
      <c r="E14" s="21">
        <v>43.04</v>
      </c>
      <c r="F14" s="19"/>
      <c r="G14" s="20"/>
    </row>
    <row r="15" spans="1:9">
      <c r="A15" s="6" t="str">
        <f t="shared" si="0"/>
        <v>PDGFRα [D842V]_1mMFT001973-170.000001</v>
      </c>
      <c r="B15" s="17" t="s">
        <v>2124</v>
      </c>
      <c r="C15" s="18" t="s">
        <v>2085</v>
      </c>
      <c r="D15" s="8">
        <v>9.9999999999999995E-7</v>
      </c>
      <c r="E15" s="9">
        <v>39.44</v>
      </c>
      <c r="F15" s="19">
        <f>AVERAGE(E15:E16)</f>
        <v>39.375</v>
      </c>
      <c r="G15" s="20">
        <f>(1-(F15-F5)/(F7-F5))*100</f>
        <v>6.3451467543539248</v>
      </c>
    </row>
    <row r="16" spans="1:9">
      <c r="A16" s="6" t="str">
        <f t="shared" si="0"/>
        <v>PDGFRα [D842V]_1mMFT001973-170.000001</v>
      </c>
      <c r="B16" s="17" t="s">
        <v>2124</v>
      </c>
      <c r="C16" s="18" t="s">
        <v>2085</v>
      </c>
      <c r="D16" s="8">
        <v>9.9999999999999995E-7</v>
      </c>
      <c r="E16" s="9">
        <v>39.31</v>
      </c>
      <c r="F16" s="19"/>
      <c r="G16" s="20"/>
    </row>
    <row r="17" spans="1:7">
      <c r="A17" s="6" t="str">
        <f t="shared" si="0"/>
        <v>PDGFRα [D842V]_1mMFT003437-010.000001</v>
      </c>
      <c r="B17" s="17" t="s">
        <v>2124</v>
      </c>
      <c r="C17" s="18" t="s">
        <v>2086</v>
      </c>
      <c r="D17" s="8">
        <v>9.9999999999999995E-7</v>
      </c>
      <c r="E17" s="9">
        <v>41.31</v>
      </c>
      <c r="F17" s="19">
        <f>AVERAGE(E17:E18)</f>
        <v>41.625</v>
      </c>
      <c r="G17" s="20">
        <f>(1-(F17-F5)/(F7-F5))*100</f>
        <v>0.8646937035683977</v>
      </c>
    </row>
    <row r="18" spans="1:7">
      <c r="A18" s="6" t="str">
        <f t="shared" si="0"/>
        <v>PDGFRα [D842V]_1mMFT003437-010.000001</v>
      </c>
      <c r="B18" s="17" t="s">
        <v>2124</v>
      </c>
      <c r="C18" s="18" t="s">
        <v>2086</v>
      </c>
      <c r="D18" s="8">
        <v>9.9999999999999995E-7</v>
      </c>
      <c r="E18" s="9">
        <v>41.94</v>
      </c>
      <c r="F18" s="19"/>
      <c r="G18" s="20"/>
    </row>
    <row r="19" spans="1:7">
      <c r="A19" s="6" t="str">
        <f t="shared" si="0"/>
        <v>PDGFRα [D842V]_1mMFT000959-040.000001</v>
      </c>
      <c r="B19" s="17" t="s">
        <v>2124</v>
      </c>
      <c r="C19" s="18" t="s">
        <v>2087</v>
      </c>
      <c r="D19" s="8">
        <v>9.9999999999999995E-7</v>
      </c>
      <c r="E19" s="9">
        <v>40.19</v>
      </c>
      <c r="F19" s="19">
        <f>AVERAGE(E19:E20)</f>
        <v>41.56</v>
      </c>
      <c r="G19" s="20">
        <f>(1-(F19-F5)/(F7-F5))*100</f>
        <v>1.0230179028133057</v>
      </c>
    </row>
    <row r="20" spans="1:7">
      <c r="A20" s="6" t="str">
        <f t="shared" si="0"/>
        <v>PDGFRα [D842V]_1mMFT000959-040.000001</v>
      </c>
      <c r="B20" s="17" t="s">
        <v>2124</v>
      </c>
      <c r="C20" s="18" t="s">
        <v>2087</v>
      </c>
      <c r="D20" s="8">
        <v>9.9999999999999995E-7</v>
      </c>
      <c r="E20" s="9">
        <v>42.93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1507</v>
      </c>
      <c r="C2" s="6" t="s">
        <v>2078</v>
      </c>
      <c r="H2" s="11"/>
      <c r="I2" s="11"/>
    </row>
    <row r="3" spans="1:9" ht="15" thickBot="1"/>
    <row r="4" spans="1:9" ht="31" thickBot="1">
      <c r="B4" s="12" t="s">
        <v>1515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2125</v>
      </c>
      <c r="C5" s="18" t="s">
        <v>267</v>
      </c>
      <c r="E5" s="9">
        <v>1.92</v>
      </c>
      <c r="F5" s="19">
        <f>AVERAGE(E5:E6)</f>
        <v>1.7450000000000001</v>
      </c>
    </row>
    <row r="6" spans="1:9">
      <c r="A6" s="6" t="str">
        <f t="shared" si="0"/>
        <v/>
      </c>
      <c r="B6" s="17" t="s">
        <v>2125</v>
      </c>
      <c r="C6" s="18" t="s">
        <v>267</v>
      </c>
      <c r="E6" s="9">
        <v>1.57</v>
      </c>
      <c r="F6" s="19"/>
    </row>
    <row r="7" spans="1:9">
      <c r="A7" s="6" t="str">
        <f t="shared" si="0"/>
        <v/>
      </c>
      <c r="B7" s="17" t="s">
        <v>2125</v>
      </c>
      <c r="C7" s="18" t="s">
        <v>270</v>
      </c>
      <c r="E7" s="9">
        <v>27.65</v>
      </c>
      <c r="F7" s="19">
        <f>AVERAGE(E7:E8)</f>
        <v>27.695</v>
      </c>
    </row>
    <row r="8" spans="1:9">
      <c r="A8" s="6" t="str">
        <f t="shared" si="0"/>
        <v/>
      </c>
      <c r="B8" s="17" t="s">
        <v>2125</v>
      </c>
      <c r="C8" s="18" t="s">
        <v>270</v>
      </c>
      <c r="E8" s="9">
        <v>27.74</v>
      </c>
      <c r="F8" s="19"/>
    </row>
    <row r="9" spans="1:9">
      <c r="A9" s="6" t="str">
        <f t="shared" si="0"/>
        <v>PDGFRα [T674I]_1mMStaurosporine0.00001</v>
      </c>
      <c r="B9" s="17" t="s">
        <v>2125</v>
      </c>
      <c r="C9" s="18" t="s">
        <v>272</v>
      </c>
      <c r="D9" s="8">
        <v>1.0000000000000001E-5</v>
      </c>
      <c r="E9" s="9">
        <v>1.34</v>
      </c>
      <c r="F9" s="19">
        <f>AVERAGE(E9:E10)</f>
        <v>1.2749999999999999</v>
      </c>
      <c r="G9" s="20">
        <f>(1-(F9-F5)/(F7-F5))*100</f>
        <v>101.81117533718691</v>
      </c>
    </row>
    <row r="10" spans="1:9">
      <c r="A10" s="6" t="str">
        <f t="shared" si="0"/>
        <v>PDGFRα [T674I]_1mMStaurosporine0.00001</v>
      </c>
      <c r="B10" s="17" t="s">
        <v>2125</v>
      </c>
      <c r="C10" s="18" t="s">
        <v>272</v>
      </c>
      <c r="D10" s="8">
        <v>1.0000000000000001E-5</v>
      </c>
      <c r="E10" s="21">
        <v>1.21</v>
      </c>
      <c r="F10" s="22"/>
      <c r="G10" s="20"/>
    </row>
    <row r="11" spans="1:9">
      <c r="A11" s="6" t="str">
        <f t="shared" si="0"/>
        <v>PDGFRα [T674I]_1mMFT002787-120.000001</v>
      </c>
      <c r="B11" s="17" t="s">
        <v>2125</v>
      </c>
      <c r="C11" s="18" t="s">
        <v>2083</v>
      </c>
      <c r="D11" s="8">
        <v>9.9999999999999995E-7</v>
      </c>
      <c r="E11" s="9">
        <v>29.97</v>
      </c>
      <c r="F11" s="19">
        <f>AVERAGE(E11:E12)</f>
        <v>29.41</v>
      </c>
      <c r="G11" s="20">
        <f>(1-(F11-F5)/(F7-F5))*100</f>
        <v>-6.60886319845857</v>
      </c>
    </row>
    <row r="12" spans="1:9">
      <c r="A12" s="6" t="str">
        <f t="shared" si="0"/>
        <v>PDGFRα [T674I]_1mMFT002787-120.000001</v>
      </c>
      <c r="B12" s="17" t="s">
        <v>2125</v>
      </c>
      <c r="C12" s="18" t="s">
        <v>2083</v>
      </c>
      <c r="D12" s="8">
        <v>9.9999999999999995E-7</v>
      </c>
      <c r="E12" s="9">
        <v>28.85</v>
      </c>
      <c r="F12" s="19"/>
      <c r="G12" s="20"/>
    </row>
    <row r="13" spans="1:9">
      <c r="A13" s="6" t="str">
        <f t="shared" si="0"/>
        <v>PDGFRα [T674I]_1mMFT003666-010.000001</v>
      </c>
      <c r="B13" s="17" t="s">
        <v>2125</v>
      </c>
      <c r="C13" s="18" t="s">
        <v>2084</v>
      </c>
      <c r="D13" s="8">
        <v>9.9999999999999995E-7</v>
      </c>
      <c r="E13" s="9">
        <v>28.04</v>
      </c>
      <c r="F13" s="19">
        <f>AVERAGE(E13:E14)</f>
        <v>27.674999999999997</v>
      </c>
      <c r="G13" s="20">
        <f>(1-(F13-F5)/(F7-F5))*100</f>
        <v>7.7071290944130677E-2</v>
      </c>
    </row>
    <row r="14" spans="1:9">
      <c r="A14" s="6" t="str">
        <f t="shared" si="0"/>
        <v>PDGFRα [T674I]_1mMFT003666-010.000001</v>
      </c>
      <c r="B14" s="17" t="s">
        <v>2125</v>
      </c>
      <c r="C14" s="25" t="s">
        <v>2084</v>
      </c>
      <c r="D14" s="8">
        <v>9.9999999999999995E-7</v>
      </c>
      <c r="E14" s="21">
        <v>27.31</v>
      </c>
      <c r="F14" s="19"/>
      <c r="G14" s="20"/>
    </row>
    <row r="15" spans="1:9">
      <c r="A15" s="6" t="str">
        <f t="shared" si="0"/>
        <v>PDGFRα [T674I]_1mMFT001973-170.000001</v>
      </c>
      <c r="B15" s="17" t="s">
        <v>2125</v>
      </c>
      <c r="C15" s="18" t="s">
        <v>2085</v>
      </c>
      <c r="D15" s="8">
        <v>9.9999999999999995E-7</v>
      </c>
      <c r="E15" s="9">
        <v>27.95</v>
      </c>
      <c r="F15" s="19">
        <f>AVERAGE(E15:E16)</f>
        <v>27.215</v>
      </c>
      <c r="G15" s="20">
        <f>(1-(F15-F5)/(F7-F5))*100</f>
        <v>1.8497109826589586</v>
      </c>
    </row>
    <row r="16" spans="1:9">
      <c r="A16" s="6" t="str">
        <f t="shared" si="0"/>
        <v>PDGFRα [T674I]_1mMFT001973-170.000001</v>
      </c>
      <c r="B16" s="17" t="s">
        <v>2125</v>
      </c>
      <c r="C16" s="18" t="s">
        <v>2085</v>
      </c>
      <c r="D16" s="8">
        <v>9.9999999999999995E-7</v>
      </c>
      <c r="E16" s="9">
        <v>26.48</v>
      </c>
      <c r="F16" s="19"/>
      <c r="G16" s="20"/>
    </row>
    <row r="17" spans="1:7">
      <c r="A17" s="6" t="str">
        <f t="shared" si="0"/>
        <v>PDGFRα [T674I]_1mMFT003437-010.000001</v>
      </c>
      <c r="B17" s="17" t="s">
        <v>2125</v>
      </c>
      <c r="C17" s="18" t="s">
        <v>2086</v>
      </c>
      <c r="D17" s="8">
        <v>9.9999999999999995E-7</v>
      </c>
      <c r="E17" s="9">
        <v>29.49</v>
      </c>
      <c r="F17" s="19">
        <f>AVERAGE(E17:E18)</f>
        <v>28.36</v>
      </c>
      <c r="G17" s="20">
        <f>(1-(F17-F5)/(F7-F5))*100</f>
        <v>-2.5626204238921035</v>
      </c>
    </row>
    <row r="18" spans="1:7">
      <c r="A18" s="6" t="str">
        <f t="shared" si="0"/>
        <v>PDGFRα [T674I]_1mMFT003437-010.000001</v>
      </c>
      <c r="B18" s="17" t="s">
        <v>2125</v>
      </c>
      <c r="C18" s="18" t="s">
        <v>2086</v>
      </c>
      <c r="D18" s="8">
        <v>9.9999999999999995E-7</v>
      </c>
      <c r="E18" s="9">
        <v>27.23</v>
      </c>
      <c r="F18" s="19"/>
      <c r="G18" s="20"/>
    </row>
    <row r="19" spans="1:7">
      <c r="A19" s="6" t="str">
        <f t="shared" si="0"/>
        <v>PDGFRα [T674I]_1mMFT000959-040.000001</v>
      </c>
      <c r="B19" s="17" t="s">
        <v>2125</v>
      </c>
      <c r="C19" s="18" t="s">
        <v>2087</v>
      </c>
      <c r="D19" s="8">
        <v>9.9999999999999995E-7</v>
      </c>
      <c r="E19" s="9">
        <v>24.52</v>
      </c>
      <c r="F19" s="19">
        <f>AVERAGE(E19:E20)</f>
        <v>24.42</v>
      </c>
      <c r="G19" s="20">
        <f>(1-(F19-F5)/(F7-F5))*100</f>
        <v>12.620423892100185</v>
      </c>
    </row>
    <row r="20" spans="1:7">
      <c r="A20" s="6" t="str">
        <f t="shared" si="0"/>
        <v>PDGFRα [T674I]_1mMFT000959-040.000001</v>
      </c>
      <c r="B20" s="17" t="s">
        <v>2125</v>
      </c>
      <c r="C20" s="18" t="s">
        <v>2087</v>
      </c>
      <c r="D20" s="8">
        <v>9.9999999999999995E-7</v>
      </c>
      <c r="E20" s="9">
        <v>24.32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303</vt:i4>
      </vt:variant>
    </vt:vector>
  </HeadingPairs>
  <TitlesOfParts>
    <vt:vector size="303" baseType="lpstr">
      <vt:lpstr>Summary</vt:lpstr>
      <vt:lpstr>ABL_1mM</vt:lpstr>
      <vt:lpstr>ABL(E255K)_1mM</vt:lpstr>
      <vt:lpstr>ABL(T315I)_1mM</vt:lpstr>
      <vt:lpstr>ACK_1mM</vt:lpstr>
      <vt:lpstr>ALK_1mM</vt:lpstr>
      <vt:lpstr>ALK(C1156Y)_1mM</vt:lpstr>
      <vt:lpstr>ALK(F1174L)_1mM</vt:lpstr>
      <vt:lpstr>ALK(G1202R)_1mM</vt:lpstr>
      <vt:lpstr>ALK(G1269A)_1mM</vt:lpstr>
      <vt:lpstr>ALK(L1152insT)_1mM</vt:lpstr>
      <vt:lpstr>ALK(L1196M)_1mM</vt:lpstr>
      <vt:lpstr>ALK(R1275Q)_1mM</vt:lpstr>
      <vt:lpstr>EML4-ALK_1mM</vt:lpstr>
      <vt:lpstr>NPM1-ALK_1mM</vt:lpstr>
      <vt:lpstr>ARG_1mM</vt:lpstr>
      <vt:lpstr>AXL_1mM</vt:lpstr>
      <vt:lpstr>BLK_1mM</vt:lpstr>
      <vt:lpstr>BMX_1mM</vt:lpstr>
      <vt:lpstr>BRK_1mM</vt:lpstr>
      <vt:lpstr>BTK_1mM</vt:lpstr>
      <vt:lpstr>BTK(C481S)_1mM</vt:lpstr>
      <vt:lpstr>CSK_1mM</vt:lpstr>
      <vt:lpstr>DDR1_1mM</vt:lpstr>
      <vt:lpstr>DDR2_1mM</vt:lpstr>
      <vt:lpstr>EGFR_1mM</vt:lpstr>
      <vt:lpstr>EGFR(d746-750)_1mM</vt:lpstr>
      <vt:lpstr>EGFR(d746-750_T790M)_1mM</vt:lpstr>
      <vt:lpstr>EGFR(insNPG)_1mM</vt:lpstr>
      <vt:lpstr>EGFR(L858R)_1mM</vt:lpstr>
      <vt:lpstr>EGFR(L861Q)_1mM</vt:lpstr>
      <vt:lpstr>EGFR(T790M)_1mM</vt:lpstr>
      <vt:lpstr>EGFR(T790M_L858R)_1mM</vt:lpstr>
      <vt:lpstr>EPHA1_1mM</vt:lpstr>
      <vt:lpstr>EPHA2_1mM</vt:lpstr>
      <vt:lpstr>EPHA3_1mM</vt:lpstr>
      <vt:lpstr>EPHA4_1mM</vt:lpstr>
      <vt:lpstr>EPHA5_1mM</vt:lpstr>
      <vt:lpstr>EPHA6_1mM</vt:lpstr>
      <vt:lpstr>EPHA7_1mM</vt:lpstr>
      <vt:lpstr>EPHA8_1mM</vt:lpstr>
      <vt:lpstr>EPHB1_1mM</vt:lpstr>
      <vt:lpstr>EPHB2_1mM</vt:lpstr>
      <vt:lpstr>EPHB3_1mM</vt:lpstr>
      <vt:lpstr>EPHB4_1mM</vt:lpstr>
      <vt:lpstr>FAK_1mM</vt:lpstr>
      <vt:lpstr>FER_1mM</vt:lpstr>
      <vt:lpstr>FES_1mM</vt:lpstr>
      <vt:lpstr>FGFR1_1mM</vt:lpstr>
      <vt:lpstr>FGFR1(V561M)_1mM</vt:lpstr>
      <vt:lpstr>FGFR2_1mM</vt:lpstr>
      <vt:lpstr>FGFR2(V564I)_1mM</vt:lpstr>
      <vt:lpstr>FGFR3_1mM</vt:lpstr>
      <vt:lpstr>FGFR3(K650E)_1mM</vt:lpstr>
      <vt:lpstr>FGFR3(K650M)_1mM</vt:lpstr>
      <vt:lpstr>FGFR3(V555L)_1mM</vt:lpstr>
      <vt:lpstr>FGFR3(V555M)_1mM</vt:lpstr>
      <vt:lpstr>FGFR4_1mM</vt:lpstr>
      <vt:lpstr>FGFR4(V550E)_1mM</vt:lpstr>
      <vt:lpstr>FGFR4(V550L)_1mM</vt:lpstr>
      <vt:lpstr>FGR_1mM</vt:lpstr>
      <vt:lpstr>FLT1_1mM</vt:lpstr>
      <vt:lpstr>FLT3_1mM</vt:lpstr>
      <vt:lpstr>FLT4_1mM</vt:lpstr>
      <vt:lpstr>FMS_1mM</vt:lpstr>
      <vt:lpstr>FRK_1mM</vt:lpstr>
      <vt:lpstr>FYN(isoform a)_1mM</vt:lpstr>
      <vt:lpstr>FYN(isoform b)_1mM</vt:lpstr>
      <vt:lpstr>HCK_1mM</vt:lpstr>
      <vt:lpstr>HER2_1mM</vt:lpstr>
      <vt:lpstr>HER4_1mM</vt:lpstr>
      <vt:lpstr>IGF1R_1mM</vt:lpstr>
      <vt:lpstr>INSR_1mM</vt:lpstr>
      <vt:lpstr>IRR_1mM</vt:lpstr>
      <vt:lpstr>ITK_1mM</vt:lpstr>
      <vt:lpstr>JAK1_1mM</vt:lpstr>
      <vt:lpstr>JAK2_1mM</vt:lpstr>
      <vt:lpstr>JAK3_1mM</vt:lpstr>
      <vt:lpstr>KDR_1mM</vt:lpstr>
      <vt:lpstr>KIT_1mM</vt:lpstr>
      <vt:lpstr>KIT(D816E)_1mM</vt:lpstr>
      <vt:lpstr>KIT(D816V)_1mM</vt:lpstr>
      <vt:lpstr>KIT(D816Y)_1mM</vt:lpstr>
      <vt:lpstr>KIT(T670I)_1mM</vt:lpstr>
      <vt:lpstr>KIT(V560G)_1mM</vt:lpstr>
      <vt:lpstr>KIT(V654A)_1mM</vt:lpstr>
      <vt:lpstr>LCK_1mM</vt:lpstr>
      <vt:lpstr>LTK_1mM</vt:lpstr>
      <vt:lpstr>LYNa_1mM</vt:lpstr>
      <vt:lpstr>LYNb_1mM</vt:lpstr>
      <vt:lpstr>MER_1mM</vt:lpstr>
      <vt:lpstr>MET_1mM</vt:lpstr>
      <vt:lpstr>MET(D1228H)_1mM</vt:lpstr>
      <vt:lpstr>MET(M1250T)_1mM</vt:lpstr>
      <vt:lpstr>MET(Y1235D)_1mM</vt:lpstr>
      <vt:lpstr>MUSK_1mM</vt:lpstr>
      <vt:lpstr>PDGFRα_1mM</vt:lpstr>
      <vt:lpstr>PDGFRα(D842V)_1mM</vt:lpstr>
      <vt:lpstr>PDGFRα(T674I)_1mM</vt:lpstr>
      <vt:lpstr>PDGFRα(V561D)_1mM</vt:lpstr>
      <vt:lpstr>PDGFRβ_1mM</vt:lpstr>
      <vt:lpstr>PYK2_1mM</vt:lpstr>
      <vt:lpstr>RET_1mM</vt:lpstr>
      <vt:lpstr>RET(G691S)_1mM</vt:lpstr>
      <vt:lpstr>RET(M918T)_1mM</vt:lpstr>
      <vt:lpstr>RET(S891A)_1mM</vt:lpstr>
      <vt:lpstr>RET(Y791F)_1mM</vt:lpstr>
      <vt:lpstr>RON_1mM</vt:lpstr>
      <vt:lpstr>ROS_1mM</vt:lpstr>
      <vt:lpstr>SRC_1mM</vt:lpstr>
      <vt:lpstr>SRM_1mM</vt:lpstr>
      <vt:lpstr>SYK_1mM</vt:lpstr>
      <vt:lpstr>TEC_1mM</vt:lpstr>
      <vt:lpstr>TIE2_1mM</vt:lpstr>
      <vt:lpstr>TNK1_1mM</vt:lpstr>
      <vt:lpstr>TRKA_1mM</vt:lpstr>
      <vt:lpstr>TRKB_1mM</vt:lpstr>
      <vt:lpstr>TRKC_1mM</vt:lpstr>
      <vt:lpstr>TXK_1mM</vt:lpstr>
      <vt:lpstr>TYK2_1mM</vt:lpstr>
      <vt:lpstr>TYRO3_1mM</vt:lpstr>
      <vt:lpstr>YES_1mM</vt:lpstr>
      <vt:lpstr>YES(T348I)_1mM</vt:lpstr>
      <vt:lpstr>ZAP70_1mM</vt:lpstr>
      <vt:lpstr>AKT1_1mM</vt:lpstr>
      <vt:lpstr>AKT2</vt:lpstr>
      <vt:lpstr>AKT3</vt:lpstr>
      <vt:lpstr>AMPKα1_β1_γ1_1mM</vt:lpstr>
      <vt:lpstr>AMPKα2_β1_γ1</vt:lpstr>
      <vt:lpstr>AurA_1mM</vt:lpstr>
      <vt:lpstr>AurA_TPX2</vt:lpstr>
      <vt:lpstr>AurB_1mM</vt:lpstr>
      <vt:lpstr>AurC_1mM</vt:lpstr>
      <vt:lpstr>BRAF_Cascade</vt:lpstr>
      <vt:lpstr>BRAF(V600E)_Cascade</vt:lpstr>
      <vt:lpstr>BRSK1_1mM</vt:lpstr>
      <vt:lpstr>BRSK2</vt:lpstr>
      <vt:lpstr>BUB1_BUB3</vt:lpstr>
      <vt:lpstr>CaMK1α</vt:lpstr>
      <vt:lpstr>CaMK1δ</vt:lpstr>
      <vt:lpstr>CaMK2α</vt:lpstr>
      <vt:lpstr>CaMK2β</vt:lpstr>
      <vt:lpstr>CaMK2γ</vt:lpstr>
      <vt:lpstr>CaMK2δ</vt:lpstr>
      <vt:lpstr>CaMK4_1mM</vt:lpstr>
      <vt:lpstr>CDC2_CycB1_1mM</vt:lpstr>
      <vt:lpstr>CDC7_ASK_1mM</vt:lpstr>
      <vt:lpstr>CDK2_CycA2_1mM</vt:lpstr>
      <vt:lpstr>CDK2_CycE1_1mM</vt:lpstr>
      <vt:lpstr>CDK3_CycE1</vt:lpstr>
      <vt:lpstr>CDK4_CycD3_1mM</vt:lpstr>
      <vt:lpstr>CDK5_p25_1mM</vt:lpstr>
      <vt:lpstr>CDK6_CycD3_1mM</vt:lpstr>
      <vt:lpstr>CDK7_CycH_MAT1_1mM</vt:lpstr>
      <vt:lpstr>CDK9_CycT1_1mM</vt:lpstr>
      <vt:lpstr>CGK2</vt:lpstr>
      <vt:lpstr>CHK1_1mM</vt:lpstr>
      <vt:lpstr>CHK2_1mM</vt:lpstr>
      <vt:lpstr>CK1α_1mM</vt:lpstr>
      <vt:lpstr>CK1γ1</vt:lpstr>
      <vt:lpstr>CK1γ2</vt:lpstr>
      <vt:lpstr>CK1γ3</vt:lpstr>
      <vt:lpstr>CK1δ</vt:lpstr>
      <vt:lpstr>CK1ε_1mM</vt:lpstr>
      <vt:lpstr>CK2α1_β_1mM</vt:lpstr>
      <vt:lpstr>CK2α2_β</vt:lpstr>
      <vt:lpstr>CLK1_1mM</vt:lpstr>
      <vt:lpstr>CLK2_1mM</vt:lpstr>
      <vt:lpstr>CLK3</vt:lpstr>
      <vt:lpstr>CRIK</vt:lpstr>
      <vt:lpstr>DAPK1_1mM</vt:lpstr>
      <vt:lpstr>DCAMKL2</vt:lpstr>
      <vt:lpstr>DYRK1A_1mM</vt:lpstr>
      <vt:lpstr>DYRK1B_1mM</vt:lpstr>
      <vt:lpstr>DYRK2</vt:lpstr>
      <vt:lpstr>DYRK3</vt:lpstr>
      <vt:lpstr>EEF2K</vt:lpstr>
      <vt:lpstr>Erk1_1mM</vt:lpstr>
      <vt:lpstr>Erk2_1mM</vt:lpstr>
      <vt:lpstr>Erk5</vt:lpstr>
      <vt:lpstr>GSK3α_1mM</vt:lpstr>
      <vt:lpstr>GSK3β_1mM</vt:lpstr>
      <vt:lpstr>Haspin</vt:lpstr>
      <vt:lpstr>HGK_1mM</vt:lpstr>
      <vt:lpstr>HIPK1</vt:lpstr>
      <vt:lpstr>HIPK2</vt:lpstr>
      <vt:lpstr>HIPK3</vt:lpstr>
      <vt:lpstr>HIPK4_1mM</vt:lpstr>
      <vt:lpstr>HPK1</vt:lpstr>
      <vt:lpstr>IKKα</vt:lpstr>
      <vt:lpstr>IKKβ_1mM</vt:lpstr>
      <vt:lpstr>IKKε</vt:lpstr>
      <vt:lpstr>IRAK1</vt:lpstr>
      <vt:lpstr>IRAK4</vt:lpstr>
      <vt:lpstr>JNK1_1mM</vt:lpstr>
      <vt:lpstr>JNK2_1mM</vt:lpstr>
      <vt:lpstr>JNK3_1mM</vt:lpstr>
      <vt:lpstr>LATS2</vt:lpstr>
      <vt:lpstr>LOK</vt:lpstr>
      <vt:lpstr>MAP4K2</vt:lpstr>
      <vt:lpstr>MAPKAPK2_1mM</vt:lpstr>
      <vt:lpstr>MAPKAPK3</vt:lpstr>
      <vt:lpstr>MAPKAPK5</vt:lpstr>
      <vt:lpstr>MARK1</vt:lpstr>
      <vt:lpstr>MARK2</vt:lpstr>
      <vt:lpstr>MARK3</vt:lpstr>
      <vt:lpstr>MARK4</vt:lpstr>
      <vt:lpstr>MELK</vt:lpstr>
      <vt:lpstr>MINK_1mM</vt:lpstr>
      <vt:lpstr>MNK1</vt:lpstr>
      <vt:lpstr>MNK2</vt:lpstr>
      <vt:lpstr>MRCKα</vt:lpstr>
      <vt:lpstr>MRCKβ</vt:lpstr>
      <vt:lpstr>MSK1</vt:lpstr>
      <vt:lpstr>MSK2</vt:lpstr>
      <vt:lpstr>MSSK1</vt:lpstr>
      <vt:lpstr>MST1_1mM</vt:lpstr>
      <vt:lpstr>MST2</vt:lpstr>
      <vt:lpstr>MST3</vt:lpstr>
      <vt:lpstr>MST4</vt:lpstr>
      <vt:lpstr>NDR1</vt:lpstr>
      <vt:lpstr>NDR2</vt:lpstr>
      <vt:lpstr>NEK1_1mM</vt:lpstr>
      <vt:lpstr>NEK2_1mM</vt:lpstr>
      <vt:lpstr>NEK4</vt:lpstr>
      <vt:lpstr>NEK6_1mM</vt:lpstr>
      <vt:lpstr>NEK7_1mM</vt:lpstr>
      <vt:lpstr>NEK9_1mM</vt:lpstr>
      <vt:lpstr>NIM1K</vt:lpstr>
      <vt:lpstr>NuaK1</vt:lpstr>
      <vt:lpstr>NuaK2</vt:lpstr>
      <vt:lpstr>p38α_1mM</vt:lpstr>
      <vt:lpstr>p38β_1mM</vt:lpstr>
      <vt:lpstr>p38γ_1mM</vt:lpstr>
      <vt:lpstr>p38δ_1mM</vt:lpstr>
      <vt:lpstr>p70S6K_1mM</vt:lpstr>
      <vt:lpstr>p70S6Kβ</vt:lpstr>
      <vt:lpstr>PAK1</vt:lpstr>
      <vt:lpstr>PAK2_1mM</vt:lpstr>
      <vt:lpstr>PAK4</vt:lpstr>
      <vt:lpstr>PAK5</vt:lpstr>
      <vt:lpstr>PAK6</vt:lpstr>
      <vt:lpstr>PASK</vt:lpstr>
      <vt:lpstr>PBK_1mM</vt:lpstr>
      <vt:lpstr>PDHK2</vt:lpstr>
      <vt:lpstr>PDHK4</vt:lpstr>
      <vt:lpstr>PDK1_1mM</vt:lpstr>
      <vt:lpstr>PEK</vt:lpstr>
      <vt:lpstr>PGK</vt:lpstr>
      <vt:lpstr>PHKG1</vt:lpstr>
      <vt:lpstr>PHKG2</vt:lpstr>
      <vt:lpstr>PIM1_1mM</vt:lpstr>
      <vt:lpstr>PIM2_1mM</vt:lpstr>
      <vt:lpstr>PIM3</vt:lpstr>
      <vt:lpstr>PKACα_1mM</vt:lpstr>
      <vt:lpstr>PKACβ</vt:lpstr>
      <vt:lpstr>PKACγ</vt:lpstr>
      <vt:lpstr>PKCα_1mM</vt:lpstr>
      <vt:lpstr>PKCβ1</vt:lpstr>
      <vt:lpstr>PKCβ2</vt:lpstr>
      <vt:lpstr>PKCγ</vt:lpstr>
      <vt:lpstr>PKCδ</vt:lpstr>
      <vt:lpstr>PKCε_1mM</vt:lpstr>
      <vt:lpstr>PKCζ</vt:lpstr>
      <vt:lpstr>PKCη</vt:lpstr>
      <vt:lpstr>PKCθ</vt:lpstr>
      <vt:lpstr>PKCι</vt:lpstr>
      <vt:lpstr>PKD1</vt:lpstr>
      <vt:lpstr>PKD2_1mM</vt:lpstr>
      <vt:lpstr>PKD3</vt:lpstr>
      <vt:lpstr>PKN1</vt:lpstr>
      <vt:lpstr>PKR</vt:lpstr>
      <vt:lpstr>PLK1_1mM</vt:lpstr>
      <vt:lpstr>PLK2</vt:lpstr>
      <vt:lpstr>PLK3_1mM</vt:lpstr>
      <vt:lpstr>PRKX</vt:lpstr>
      <vt:lpstr>QIK_1mM</vt:lpstr>
      <vt:lpstr>RAF1_Cascade</vt:lpstr>
      <vt:lpstr>ROCK1_1mM</vt:lpstr>
      <vt:lpstr>ROCK2</vt:lpstr>
      <vt:lpstr>RSK1_1mM</vt:lpstr>
      <vt:lpstr>RSK2</vt:lpstr>
      <vt:lpstr>RSK3_1mM</vt:lpstr>
      <vt:lpstr>RSK4_1mM</vt:lpstr>
      <vt:lpstr>SGK_1mM</vt:lpstr>
      <vt:lpstr>SGK2</vt:lpstr>
      <vt:lpstr>SGK3</vt:lpstr>
      <vt:lpstr>SIK_1mM</vt:lpstr>
      <vt:lpstr>skMLCK</vt:lpstr>
      <vt:lpstr>SLK</vt:lpstr>
      <vt:lpstr>SRPK1</vt:lpstr>
      <vt:lpstr>SRPK2</vt:lpstr>
      <vt:lpstr>TAOK2</vt:lpstr>
      <vt:lpstr>TBK1</vt:lpstr>
      <vt:lpstr>TNIK_1mM</vt:lpstr>
      <vt:lpstr>TSSK1_1mM</vt:lpstr>
      <vt:lpstr>TSSK2</vt:lpstr>
      <vt:lpstr>TSSK3</vt:lpstr>
      <vt:lpstr>WNK1</vt:lpstr>
      <vt:lpstr>WNK2</vt:lpstr>
      <vt:lpstr>WNK3</vt:lpstr>
      <vt:lpstr>SPHK1</vt:lpstr>
      <vt:lpstr>SPHK2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inoue_y</dc:creator>
  <cp:lastModifiedBy>Microsoft Office User</cp:lastModifiedBy>
  <cp:lastPrinted>2007-04-20T03:10:01Z</cp:lastPrinted>
  <dcterms:created xsi:type="dcterms:W3CDTF">2006-12-21T03:53:36Z</dcterms:created>
  <dcterms:modified xsi:type="dcterms:W3CDTF">2020-10-02T21:13:06Z</dcterms:modified>
</cp:coreProperties>
</file>