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alam/PycharmProjects/signals/static/ex_files/"/>
    </mc:Choice>
  </mc:AlternateContent>
  <xr:revisionPtr revIDLastSave="0" documentId="13_ncr:1_{478475D4-B899-9F4A-8635-B37B8303EACB}" xr6:coauthVersionLast="47" xr6:coauthVersionMax="47" xr10:uidLastSave="{00000000-0000-0000-0000-000000000000}"/>
  <bookViews>
    <workbookView xWindow="5420" yWindow="2760" windowWidth="17260" windowHeight="125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" i="1" l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<sst xmlns="http://schemas.openxmlformats.org/spreadsheetml/2006/main" count="74" uniqueCount="46">
  <si>
    <t>Переменная</t>
  </si>
  <si>
    <t>Позиция</t>
  </si>
  <si>
    <t>Описание</t>
  </si>
  <si>
    <t>m66</t>
  </si>
  <si>
    <t>m1066</t>
  </si>
  <si>
    <t>x0</t>
  </si>
  <si>
    <t>x1</t>
  </si>
  <si>
    <t>x2</t>
  </si>
  <si>
    <t>v1000</t>
  </si>
  <si>
    <t>cv0</t>
  </si>
  <si>
    <t>Ручной старт</t>
  </si>
  <si>
    <t>Режим(автомат\ручной)</t>
  </si>
  <si>
    <t>ключ автомат</t>
  </si>
  <si>
    <t>работа</t>
  </si>
  <si>
    <t>авария</t>
  </si>
  <si>
    <t>часы работы</t>
  </si>
  <si>
    <t>кол-во пусков</t>
  </si>
  <si>
    <t>m107</t>
  </si>
  <si>
    <t>m1107</t>
  </si>
  <si>
    <t>x3</t>
  </si>
  <si>
    <t>x8</t>
  </si>
  <si>
    <t>x9</t>
  </si>
  <si>
    <t>v1002</t>
  </si>
  <si>
    <t>cv1</t>
  </si>
  <si>
    <t>m84</t>
  </si>
  <si>
    <t>m1084</t>
  </si>
  <si>
    <t>x10</t>
  </si>
  <si>
    <t>x11</t>
  </si>
  <si>
    <t>x12</t>
  </si>
  <si>
    <t>v1004</t>
  </si>
  <si>
    <t>cv2</t>
  </si>
  <si>
    <t>m82</t>
  </si>
  <si>
    <t>m1082</t>
  </si>
  <si>
    <t>x13</t>
  </si>
  <si>
    <t>x14</t>
  </si>
  <si>
    <t>x15</t>
  </si>
  <si>
    <t>v1006</t>
  </si>
  <si>
    <t>cv3</t>
  </si>
  <si>
    <t>m81</t>
  </si>
  <si>
    <t>m1081</t>
  </si>
  <si>
    <t>x16</t>
  </si>
  <si>
    <t>x17</t>
  </si>
  <si>
    <t>x18</t>
  </si>
  <si>
    <t>v1008</t>
  </si>
  <si>
    <t>cv4</t>
  </si>
  <si>
    <t>тег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</si>
</sst>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25" sqref="D25"/>
    </sheetView>
  </sheetViews>
  <sheetFormatPr baseColWidth="10" defaultColWidth="8.83203125" defaultRowHeight="15" x14ac:dyDescent="0.2"/>
  <cols>
    <col min="1" max="1" width="16" customWidth="1"/>
    <col min="2" max="2" width="16.1640625" customWidth="1"/>
    <col min="3" max="3" width="31" customWidth="1"/>
    <col min="4" max="4" width="25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45</v>
      </c>
    </row>
    <row r="2" spans="1:4" x14ac:dyDescent="0.2">
      <c r="A2" s="2">
        <v>66</v>
      </c>
      <c r="B2" s="1" t="s">
        <v>3</v>
      </c>
      <c r="C2" s="1" t="s">
        <v>10</v>
      </c>
      <c r="D2" s="1" t="str">
        <f>CONCATENATE("_",A2,"_","man_s")</f>
        <v>_66_man_s</v>
      </c>
    </row>
    <row r="3" spans="1:4" x14ac:dyDescent="0.2">
      <c r="A3" s="2">
        <v>66</v>
      </c>
      <c r="B3" s="1" t="s">
        <v>4</v>
      </c>
      <c r="C3" s="1" t="s">
        <v>11</v>
      </c>
      <c r="D3" s="1" t="str">
        <f>CONCATENATE("_",A3,"_","auto_mode")</f>
        <v>_66_auto_mode</v>
      </c>
    </row>
    <row r="4" spans="1:4" x14ac:dyDescent="0.2">
      <c r="A4" s="2">
        <v>66</v>
      </c>
      <c r="B4" s="1" t="s">
        <v>5</v>
      </c>
      <c r="C4" s="1" t="s">
        <v>12</v>
      </c>
      <c r="D4" s="1" t="str">
        <f>CONCATENATE("_",A4,"_","key_a")</f>
        <v>_66_key_a</v>
      </c>
    </row>
    <row r="5" spans="1:4" x14ac:dyDescent="0.2">
      <c r="A5" s="2">
        <v>66</v>
      </c>
      <c r="B5" s="1" t="s">
        <v>6</v>
      </c>
      <c r="C5" s="1" t="s">
        <v>13</v>
      </c>
      <c r="D5" s="1" t="str">
        <f>CONCATENATE("_",A5,"_","on")</f>
        <v>_66_on</v>
      </c>
    </row>
    <row r="6" spans="1:4" x14ac:dyDescent="0.2">
      <c r="A6" s="2">
        <v>66</v>
      </c>
      <c r="B6" s="1" t="s">
        <v>7</v>
      </c>
      <c r="C6" s="1" t="s">
        <v>14</v>
      </c>
      <c r="D6" s="1" t="str">
        <f>CONCATENATE("_",A6,"_","alarm")</f>
        <v>_66_alarm</v>
      </c>
    </row>
    <row r="7" spans="1:4" x14ac:dyDescent="0.2">
      <c r="A7" s="2">
        <v>66</v>
      </c>
      <c r="B7" s="1" t="s">
        <v>8</v>
      </c>
      <c r="C7" s="1" t="s">
        <v>15</v>
      </c>
      <c r="D7" s="1" t="str">
        <f>CONCATENATE("_",A7,"_","work_hour")</f>
        <v>_66_work_hour</v>
      </c>
    </row>
    <row r="8" spans="1:4" x14ac:dyDescent="0.2">
      <c r="A8" s="2">
        <v>66</v>
      </c>
      <c r="B8" s="1" t="s">
        <v>9</v>
      </c>
      <c r="C8" s="1" t="s">
        <v>16</v>
      </c>
      <c r="D8" s="1" t="str">
        <f>CONCATENATE("_",A8,"_","cnt_start")</f>
        <v>_66_cnt_start</v>
      </c>
    </row>
    <row r="9" spans="1:4" x14ac:dyDescent="0.2">
      <c r="A9" s="2">
        <v>107</v>
      </c>
      <c r="B9" s="1" t="s">
        <v>17</v>
      </c>
      <c r="C9" s="1" t="s">
        <v>10</v>
      </c>
      <c r="D9" s="1" t="str">
        <f>CONCATENATE("_",A9,"_","man_s")</f>
        <v>_107_man_s</v>
      </c>
    </row>
    <row r="10" spans="1:4" x14ac:dyDescent="0.2">
      <c r="A10" s="2">
        <v>107</v>
      </c>
      <c r="B10" s="1" t="s">
        <v>18</v>
      </c>
      <c r="C10" s="1" t="s">
        <v>11</v>
      </c>
      <c r="D10" s="1" t="str">
        <f>CONCATENATE("_",A10,"_","auto_mode")</f>
        <v>_107_auto_mode</v>
      </c>
    </row>
    <row r="11" spans="1:4" x14ac:dyDescent="0.2">
      <c r="A11" s="2">
        <v>107</v>
      </c>
      <c r="B11" s="1" t="s">
        <v>19</v>
      </c>
      <c r="C11" s="1" t="s">
        <v>12</v>
      </c>
      <c r="D11" s="1" t="str">
        <f>CONCATENATE("_",A11,"_","key_a")</f>
        <v>_107_key_a</v>
      </c>
    </row>
    <row r="12" spans="1:4" x14ac:dyDescent="0.2">
      <c r="A12" s="2">
        <v>107</v>
      </c>
      <c r="B12" s="1" t="s">
        <v>20</v>
      </c>
      <c r="C12" s="1" t="s">
        <v>13</v>
      </c>
      <c r="D12" s="1" t="str">
        <f>CONCATENATE("_",A12,"_","on")</f>
        <v>_107_on</v>
      </c>
    </row>
    <row r="13" spans="1:4" x14ac:dyDescent="0.2">
      <c r="A13" s="2">
        <v>107</v>
      </c>
      <c r="B13" s="1" t="s">
        <v>21</v>
      </c>
      <c r="C13" s="1" t="s">
        <v>14</v>
      </c>
      <c r="D13" s="1" t="str">
        <f>CONCATENATE("_",A13,"_","alarm")</f>
        <v>_107_alarm</v>
      </c>
    </row>
    <row r="14" spans="1:4" x14ac:dyDescent="0.2">
      <c r="A14" s="2">
        <v>107</v>
      </c>
      <c r="B14" s="1" t="s">
        <v>22</v>
      </c>
      <c r="C14" s="1" t="s">
        <v>15</v>
      </c>
      <c r="D14" s="1" t="str">
        <f>CONCATENATE("_",A14,"_","work_hour")</f>
        <v>_107_work_hour</v>
      </c>
    </row>
    <row r="15" spans="1:4" x14ac:dyDescent="0.2">
      <c r="A15" s="2">
        <v>107</v>
      </c>
      <c r="B15" s="1" t="s">
        <v>23</v>
      </c>
      <c r="C15" s="1" t="s">
        <v>16</v>
      </c>
      <c r="D15" s="1" t="str">
        <f>CONCATENATE("_",A15,"_","cnt_start")</f>
        <v>_107_cnt_start</v>
      </c>
    </row>
    <row r="16" spans="1:4" x14ac:dyDescent="0.2">
      <c r="A16" s="2">
        <v>84</v>
      </c>
      <c r="B16" s="1" t="s">
        <v>24</v>
      </c>
      <c r="C16" s="1" t="s">
        <v>10</v>
      </c>
      <c r="D16" s="1" t="str">
        <f>CONCATENATE("_",A16,"_","man_s")</f>
        <v>_84_man_s</v>
      </c>
    </row>
    <row r="17" spans="1:4" x14ac:dyDescent="0.2">
      <c r="A17" s="2">
        <v>84</v>
      </c>
      <c r="B17" s="1" t="s">
        <v>25</v>
      </c>
      <c r="C17" s="1" t="s">
        <v>11</v>
      </c>
      <c r="D17" s="1" t="str">
        <f>CONCATENATE("_",A17,"_","auto_mode")</f>
        <v>_84_auto_mode</v>
      </c>
    </row>
    <row r="18" spans="1:4" x14ac:dyDescent="0.2">
      <c r="A18" s="2">
        <v>84</v>
      </c>
      <c r="B18" s="1" t="s">
        <v>26</v>
      </c>
      <c r="C18" s="1" t="s">
        <v>12</v>
      </c>
      <c r="D18" s="1" t="str">
        <f>CONCATENATE("_",A18,"_","key_a")</f>
        <v>_84_key_a</v>
      </c>
    </row>
    <row r="19" spans="1:4" x14ac:dyDescent="0.2">
      <c r="A19" s="2">
        <v>84</v>
      </c>
      <c r="B19" s="1" t="s">
        <v>27</v>
      </c>
      <c r="C19" s="1" t="s">
        <v>13</v>
      </c>
      <c r="D19" s="1" t="str">
        <f>CONCATENATE("_",A19,"_","on")</f>
        <v>_84_on</v>
      </c>
    </row>
    <row r="20" spans="1:4" x14ac:dyDescent="0.2">
      <c r="A20" s="2">
        <v>84</v>
      </c>
      <c r="B20" s="1" t="s">
        <v>28</v>
      </c>
      <c r="C20" s="1" t="s">
        <v>14</v>
      </c>
      <c r="D20" s="1" t="str">
        <f>CONCATENATE("_",A20,"_","alarm")</f>
        <v>_84_alarm</v>
      </c>
    </row>
    <row r="21" spans="1:4" x14ac:dyDescent="0.2">
      <c r="A21" s="2">
        <v>84</v>
      </c>
      <c r="B21" s="1" t="s">
        <v>29</v>
      </c>
      <c r="C21" s="1" t="s">
        <v>15</v>
      </c>
      <c r="D21" s="1" t="str">
        <f>CONCATENATE("_",A21,"_","work_hour")</f>
        <v>_84_work_hour</v>
      </c>
    </row>
    <row r="22" spans="1:4" x14ac:dyDescent="0.2">
      <c r="A22" s="2">
        <v>84</v>
      </c>
      <c r="B22" s="1" t="s">
        <v>30</v>
      </c>
      <c r="C22" s="1" t="s">
        <v>16</v>
      </c>
      <c r="D22" s="1" t="str">
        <f>CONCATENATE("_",A22,"_","cnt_start")</f>
        <v>_84_cnt_start</v>
      </c>
    </row>
    <row r="23" spans="1:4" x14ac:dyDescent="0.2">
      <c r="A23" s="2">
        <v>82</v>
      </c>
      <c r="B23" s="1" t="s">
        <v>31</v>
      </c>
      <c r="C23" s="1" t="s">
        <v>10</v>
      </c>
      <c r="D23" s="1" t="str">
        <f>CONCATENATE("_",A23,"_","man_s")</f>
        <v>_82_man_s</v>
      </c>
    </row>
    <row r="24" spans="1:4" x14ac:dyDescent="0.2">
      <c r="A24" s="2">
        <v>82</v>
      </c>
      <c r="B24" s="1" t="s">
        <v>32</v>
      </c>
      <c r="C24" s="1" t="s">
        <v>11</v>
      </c>
      <c r="D24" s="1" t="str">
        <f>CONCATENATE("_",A24,"_","auto_mode")</f>
        <v>_82_auto_mode</v>
      </c>
    </row>
    <row r="25" spans="1:4" x14ac:dyDescent="0.2">
      <c r="A25" s="2">
        <v>82</v>
      </c>
      <c r="B25" s="1" t="s">
        <v>33</v>
      </c>
      <c r="C25" s="1" t="s">
        <v>12</v>
      </c>
      <c r="D25" s="1" t="str">
        <f>CONCATENATE("_",A25,"_","key_a")</f>
        <v>_82_key_a</v>
      </c>
    </row>
    <row r="26" spans="1:4" x14ac:dyDescent="0.2">
      <c r="A26" s="2">
        <v>82</v>
      </c>
      <c r="B26" s="1" t="s">
        <v>34</v>
      </c>
      <c r="C26" s="1" t="s">
        <v>13</v>
      </c>
      <c r="D26" s="1" t="str">
        <f>CONCATENATE("_",A26,"_","on")</f>
        <v>_82_on</v>
      </c>
    </row>
    <row r="27" spans="1:4" x14ac:dyDescent="0.2">
      <c r="A27" s="2">
        <v>82</v>
      </c>
      <c r="B27" s="1" t="s">
        <v>35</v>
      </c>
      <c r="C27" s="1" t="s">
        <v>14</v>
      </c>
      <c r="D27" s="1" t="str">
        <f>CONCATENATE("_",A27,"_","alarm")</f>
        <v>_82_alarm</v>
      </c>
    </row>
    <row r="28" spans="1:4" x14ac:dyDescent="0.2">
      <c r="A28" s="2">
        <v>82</v>
      </c>
      <c r="B28" s="1" t="s">
        <v>36</v>
      </c>
      <c r="C28" s="1" t="s">
        <v>15</v>
      </c>
      <c r="D28" s="1" t="str">
        <f>CONCATENATE("_",A28,"_","work_hour")</f>
        <v>_82_work_hour</v>
      </c>
    </row>
    <row r="29" spans="1:4" x14ac:dyDescent="0.2">
      <c r="A29" s="2">
        <v>82</v>
      </c>
      <c r="B29" s="1" t="s">
        <v>37</v>
      </c>
      <c r="C29" s="1" t="s">
        <v>16</v>
      </c>
      <c r="D29" s="1" t="str">
        <f>CONCATENATE("_",A29,"_","cnt_start")</f>
        <v>_82_cnt_start</v>
      </c>
    </row>
    <row r="30" spans="1:4" x14ac:dyDescent="0.2">
      <c r="A30" s="2">
        <v>81</v>
      </c>
      <c r="B30" s="1" t="s">
        <v>38</v>
      </c>
      <c r="C30" s="1" t="s">
        <v>10</v>
      </c>
      <c r="D30" s="1" t="str">
        <f>CONCATENATE("_",A30,"_","man_s")</f>
        <v>_81_man_s</v>
      </c>
    </row>
    <row r="31" spans="1:4" x14ac:dyDescent="0.2">
      <c r="A31" s="2">
        <v>81</v>
      </c>
      <c r="B31" s="1" t="s">
        <v>39</v>
      </c>
      <c r="C31" s="1" t="s">
        <v>11</v>
      </c>
      <c r="D31" s="1" t="str">
        <f>CONCATENATE("_",A31,"_","auto_mode")</f>
        <v>_81_auto_mode</v>
      </c>
    </row>
    <row r="32" spans="1:4" x14ac:dyDescent="0.2">
      <c r="A32" s="2">
        <v>81</v>
      </c>
      <c r="B32" s="1" t="s">
        <v>40</v>
      </c>
      <c r="C32" s="1" t="s">
        <v>12</v>
      </c>
      <c r="D32" s="1" t="str">
        <f>CONCATENATE("_",A32,"_","key_a")</f>
        <v>_81_key_a</v>
      </c>
    </row>
    <row r="33" spans="1:4" x14ac:dyDescent="0.2">
      <c r="A33" s="2">
        <v>81</v>
      </c>
      <c r="B33" s="1" t="s">
        <v>41</v>
      </c>
      <c r="C33" s="1" t="s">
        <v>13</v>
      </c>
      <c r="D33" s="1" t="str">
        <f>CONCATENATE("_",A33,"_","on")</f>
        <v>_81_on</v>
      </c>
    </row>
    <row r="34" spans="1:4" x14ac:dyDescent="0.2">
      <c r="A34" s="2">
        <v>81</v>
      </c>
      <c r="B34" s="1" t="s">
        <v>42</v>
      </c>
      <c r="C34" s="1" t="s">
        <v>14</v>
      </c>
      <c r="D34" s="1" t="str">
        <f>CONCATENATE("_",A34,"_","alarm")</f>
        <v>_81_alarm</v>
      </c>
    </row>
    <row r="35" spans="1:4" x14ac:dyDescent="0.2">
      <c r="A35" s="2">
        <v>81</v>
      </c>
      <c r="B35" s="1" t="s">
        <v>43</v>
      </c>
      <c r="C35" s="1" t="s">
        <v>15</v>
      </c>
      <c r="D35" s="1" t="str">
        <f>CONCATENATE("_",A35,"_","work_hour")</f>
        <v>_81_work_hour</v>
      </c>
    </row>
    <row r="36" spans="1:4" x14ac:dyDescent="0.2">
      <c r="A36" s="2">
        <v>81</v>
      </c>
      <c r="B36" s="1" t="s">
        <v>44</v>
      </c>
      <c r="C36" s="1" t="s">
        <v>16</v>
      </c>
      <c r="D36" s="1" t="str">
        <f>CONCATENATE("_",A36,"_","cnt_start")</f>
        <v>_81_cnt_start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Salamat Kuantaiuly</cp:lastModifiedBy>
  <dcterms:created xsi:type="dcterms:W3CDTF">2015-06-05T18:19:34Z</dcterms:created>
  <dcterms:modified xsi:type="dcterms:W3CDTF">2023-10-09T18:59:04Z</dcterms:modified>
</cp:coreProperties>
</file>