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cumccolumbia-my.sharepoint.com/personal/sjk2254_cumc_columbia_edu/Documents/Fall 2023/Data Science/P8105/data_wrangling_i/p8105_hw2_sjk2254/data/"/>
    </mc:Choice>
  </mc:AlternateContent>
  <xr:revisionPtr revIDLastSave="1" documentId="11_C828EA107747DF9DD3F3A2F54D4ABD17180C17DF" xr6:coauthVersionLast="47" xr6:coauthVersionMax="47" xr10:uidLastSave="{CE604B2E-98D7-43A7-8987-1604A51A6335}"/>
  <bookViews>
    <workbookView xWindow="-110" yWindow="-110" windowWidth="19420" windowHeight="11500" firstSheet="1" activeTab="2" xr2:uid="{00000000-000D-0000-FFFF-FFFF00000000}"/>
  </bookViews>
  <sheets>
    <sheet name="Mr. Trash Wheel" sheetId="1" r:id="rId1"/>
    <sheet name="Professor Trash Wheel" sheetId="2" r:id="rId2"/>
    <sheet name="Gwynnda Trash Wheel" sheetId="4" r:id="rId3"/>
    <sheet name="Captain Trash Wheel" sheetId="3"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109" i="2" s="1"/>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<sst xmlns="http://schemas.openxmlformats.org/spreadsheetml/2006/main" count="1522" uniqueCount="59">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</sst>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3"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578" activePane="bottomLeft" state="frozen"/>
      <selection pane="bottomLeft" activeCell="N587" sqref="N587"/>
    </sheetView>
  </sheetViews>
  <sheetFormatPr defaultColWidth="11.25" defaultRowHeight="15" customHeight="1" outlineLevelRow="2" x14ac:dyDescent="0.35"/>
  <cols>
    <col min="1" max="1" width="8.6640625" customWidth="1"/>
    <col min="2" max="2" width="8.58203125" customWidth="1"/>
    <col min="3" max="3" width="4.25" customWidth="1"/>
    <col min="4" max="4" width="8.75" customWidth="1"/>
    <col min="5" max="5" width="10" customWidth="1"/>
    <col min="6" max="6" width="15" customWidth="1"/>
    <col min="7" max="7" width="11.4140625" customWidth="1"/>
    <col min="8" max="8" width="13.6640625" customWidth="1"/>
    <col min="9" max="9" width="10.9140625" customWidth="1"/>
    <col min="10" max="10" width="9.58203125" customWidth="1"/>
    <col min="11" max="11" width="8.75" customWidth="1"/>
    <col min="12" max="12" width="8.08203125" customWidth="1"/>
    <col min="13" max="13" width="8.75" customWidth="1"/>
    <col min="14" max="14" width="12.75" customWidth="1"/>
    <col min="15" max="33" width="10.75" customWidth="1"/>
  </cols>
  <sheetData>
    <row r="1" spans="1:33" ht="82.5" customHeight="1" x14ac:dyDescent="0.35">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3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5">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5">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5">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5">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5">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5">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5">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5">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5">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5">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5">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5">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5">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5">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5">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5">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5">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5">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5">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5">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5">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5">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5">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5">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5">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5">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5">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5">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5">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5">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5">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5">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5">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5">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5">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5">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5">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5">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5">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5">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5">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5">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5">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5">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5">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5">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5">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5">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5">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5">
      <c r="A489" s="13">
        <v>487</v>
      </c>
      <c r="B489" s="13" t="s">
        <v>39</v>
      </c>
      <c r="C489" s="29" t="s">
        <v>38</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5">
      <c r="A490" s="13">
        <v>488</v>
      </c>
      <c r="B490" s="13" t="s">
        <v>21</v>
      </c>
      <c r="C490" s="29" t="s">
        <v>38</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5">
      <c r="A491" s="13">
        <v>489</v>
      </c>
      <c r="B491" s="13" t="s">
        <v>21</v>
      </c>
      <c r="C491" s="29" t="s">
        <v>38</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5">
      <c r="A492" s="13">
        <v>490</v>
      </c>
      <c r="B492" s="13" t="s">
        <v>21</v>
      </c>
      <c r="C492" s="29" t="s">
        <v>38</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5">
      <c r="A493" s="13">
        <v>491</v>
      </c>
      <c r="B493" s="13" t="s">
        <v>21</v>
      </c>
      <c r="C493" s="29" t="s">
        <v>38</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5">
      <c r="A494" s="13">
        <v>492</v>
      </c>
      <c r="B494" s="13" t="s">
        <v>21</v>
      </c>
      <c r="C494" s="29" t="s">
        <v>38</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5">
      <c r="A495" s="13">
        <v>493</v>
      </c>
      <c r="B495" s="13" t="s">
        <v>21</v>
      </c>
      <c r="C495" s="29" t="s">
        <v>38</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5">
      <c r="A496" s="13">
        <v>494</v>
      </c>
      <c r="B496" s="13" t="s">
        <v>21</v>
      </c>
      <c r="C496" s="29" t="s">
        <v>38</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5">
      <c r="A497" s="13">
        <v>495</v>
      </c>
      <c r="B497" s="13" t="s">
        <v>22</v>
      </c>
      <c r="C497" s="29" t="s">
        <v>38</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5">
      <c r="A498" s="13">
        <v>496</v>
      </c>
      <c r="B498" s="13" t="s">
        <v>22</v>
      </c>
      <c r="C498" s="29" t="s">
        <v>38</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5">
      <c r="A499" s="13">
        <v>497</v>
      </c>
      <c r="B499" s="13" t="s">
        <v>22</v>
      </c>
      <c r="C499" s="29" t="s">
        <v>38</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5">
      <c r="A500" s="45">
        <v>498</v>
      </c>
      <c r="B500" s="45" t="s">
        <v>23</v>
      </c>
      <c r="C500" s="46" t="s">
        <v>38</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5">
      <c r="A501" s="45">
        <v>499</v>
      </c>
      <c r="B501" s="45" t="s">
        <v>23</v>
      </c>
      <c r="C501" s="46" t="s">
        <v>38</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5">
      <c r="A502" s="45">
        <v>500</v>
      </c>
      <c r="B502" s="45" t="s">
        <v>23</v>
      </c>
      <c r="C502" s="46" t="s">
        <v>38</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5">
      <c r="A503" s="45">
        <v>501</v>
      </c>
      <c r="B503" s="45" t="s">
        <v>23</v>
      </c>
      <c r="C503" s="46" t="s">
        <v>38</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5">
      <c r="A504" s="45">
        <v>502</v>
      </c>
      <c r="B504" s="45" t="s">
        <v>23</v>
      </c>
      <c r="C504" s="46" t="s">
        <v>38</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5">
      <c r="A505" s="45">
        <v>503</v>
      </c>
      <c r="B505" s="45" t="s">
        <v>23</v>
      </c>
      <c r="C505" s="46" t="s">
        <v>38</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5">
      <c r="A506" s="45">
        <v>504</v>
      </c>
      <c r="B506" s="45" t="s">
        <v>23</v>
      </c>
      <c r="C506" s="46" t="s">
        <v>38</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5">
      <c r="A507" s="45">
        <v>505</v>
      </c>
      <c r="B507" s="45" t="s">
        <v>23</v>
      </c>
      <c r="C507" s="46" t="s">
        <v>38</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5">
      <c r="A508" s="45">
        <v>506</v>
      </c>
      <c r="B508" s="45" t="s">
        <v>23</v>
      </c>
      <c r="C508" s="46" t="s">
        <v>38</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5">
      <c r="A509" s="45">
        <v>507</v>
      </c>
      <c r="B509" s="45" t="s">
        <v>23</v>
      </c>
      <c r="C509" s="46" t="s">
        <v>38</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5">
      <c r="A510" s="45">
        <v>508</v>
      </c>
      <c r="B510" s="45" t="s">
        <v>23</v>
      </c>
      <c r="C510" s="46" t="s">
        <v>38</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5">
      <c r="A511" s="13">
        <v>509</v>
      </c>
      <c r="B511" s="13" t="s">
        <v>24</v>
      </c>
      <c r="C511" s="29" t="s">
        <v>38</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5">
      <c r="A512" s="13">
        <v>510</v>
      </c>
      <c r="B512" s="13" t="s">
        <v>24</v>
      </c>
      <c r="C512" s="29" t="s">
        <v>38</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5">
      <c r="A513" s="13">
        <v>511</v>
      </c>
      <c r="B513" s="13" t="s">
        <v>25</v>
      </c>
      <c r="C513" s="29" t="s">
        <v>40</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5">
      <c r="A514" s="13">
        <v>512</v>
      </c>
      <c r="B514" s="13" t="s">
        <v>25</v>
      </c>
      <c r="C514" s="29" t="s">
        <v>40</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5">
      <c r="A515" s="13">
        <v>513</v>
      </c>
      <c r="B515" s="13" t="s">
        <v>25</v>
      </c>
      <c r="C515" s="29" t="s">
        <v>40</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5">
      <c r="A516" s="13">
        <v>514</v>
      </c>
      <c r="B516" s="13" t="s">
        <v>25</v>
      </c>
      <c r="C516" s="29" t="s">
        <v>40</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5">
      <c r="A517" s="13">
        <v>515</v>
      </c>
      <c r="B517" s="13" t="s">
        <v>25</v>
      </c>
      <c r="C517" s="29" t="s">
        <v>40</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5">
      <c r="A518" s="13">
        <v>517</v>
      </c>
      <c r="B518" s="13" t="s">
        <v>28</v>
      </c>
      <c r="C518" s="29" t="s">
        <v>40</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5">
      <c r="A519" s="13">
        <v>516</v>
      </c>
      <c r="B519" s="13" t="s">
        <v>27</v>
      </c>
      <c r="C519" s="29" t="s">
        <v>40</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5">
      <c r="A520" s="13">
        <v>518</v>
      </c>
      <c r="B520" s="13" t="s">
        <v>28</v>
      </c>
      <c r="C520" s="29" t="s">
        <v>40</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5">
      <c r="A521" s="13">
        <v>519</v>
      </c>
      <c r="B521" s="13" t="s">
        <v>28</v>
      </c>
      <c r="C521" s="29" t="s">
        <v>40</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5">
      <c r="A522" s="51">
        <v>520</v>
      </c>
      <c r="B522" s="52" t="s">
        <v>29</v>
      </c>
      <c r="C522" s="53" t="s">
        <v>40</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5">
      <c r="A523" s="13">
        <v>521</v>
      </c>
      <c r="B523" s="13" t="s">
        <v>29</v>
      </c>
      <c r="C523" s="29" t="s">
        <v>40</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5">
      <c r="A524" s="13">
        <v>522</v>
      </c>
      <c r="B524" s="13" t="s">
        <v>29</v>
      </c>
      <c r="C524" s="29" t="s">
        <v>40</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5">
      <c r="A525" s="13">
        <v>523</v>
      </c>
      <c r="B525" s="13" t="s">
        <v>29</v>
      </c>
      <c r="C525" s="29" t="s">
        <v>40</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5">
      <c r="A526" s="13">
        <v>524</v>
      </c>
      <c r="B526" s="13" t="s">
        <v>41</v>
      </c>
      <c r="C526" s="29" t="s">
        <v>40</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5">
      <c r="A527" s="13">
        <v>525</v>
      </c>
      <c r="B527" s="13" t="s">
        <v>29</v>
      </c>
      <c r="C527" s="29" t="s">
        <v>40</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5">
      <c r="A528" s="13">
        <v>526</v>
      </c>
      <c r="B528" s="13" t="s">
        <v>16</v>
      </c>
      <c r="C528" s="29" t="s">
        <v>40</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5">
      <c r="A529" s="13">
        <v>527</v>
      </c>
      <c r="B529" s="13" t="s">
        <v>16</v>
      </c>
      <c r="C529" s="29" t="s">
        <v>40</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5">
      <c r="A530" s="13">
        <v>528</v>
      </c>
      <c r="B530" s="13" t="s">
        <v>14</v>
      </c>
      <c r="C530" s="29" t="s">
        <v>40</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5">
      <c r="A531" s="13">
        <v>529</v>
      </c>
      <c r="B531" s="13" t="s">
        <v>16</v>
      </c>
      <c r="C531" s="29" t="s">
        <v>40</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5">
      <c r="A532" s="13">
        <v>530</v>
      </c>
      <c r="B532" s="13" t="s">
        <v>16</v>
      </c>
      <c r="C532" s="29" t="s">
        <v>40</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5">
      <c r="A533" s="13">
        <v>531</v>
      </c>
      <c r="B533" s="13" t="s">
        <v>16</v>
      </c>
      <c r="C533" s="29" t="s">
        <v>40</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5">
      <c r="A534" s="13">
        <v>532</v>
      </c>
      <c r="B534" s="13" t="s">
        <v>16</v>
      </c>
      <c r="C534" s="29" t="s">
        <v>40</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5">
      <c r="A535" s="13">
        <v>533</v>
      </c>
      <c r="B535" s="13" t="s">
        <v>17</v>
      </c>
      <c r="C535" s="29" t="s">
        <v>40</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5">
      <c r="A536" s="13">
        <v>534</v>
      </c>
      <c r="B536" s="13" t="s">
        <v>17</v>
      </c>
      <c r="C536" s="29" t="s">
        <v>40</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5">
      <c r="A537" s="13">
        <v>535</v>
      </c>
      <c r="B537" s="13" t="s">
        <v>17</v>
      </c>
      <c r="C537" s="29" t="s">
        <v>40</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5">
      <c r="A538" s="13">
        <v>536</v>
      </c>
      <c r="B538" s="13" t="s">
        <v>17</v>
      </c>
      <c r="C538" s="29" t="s">
        <v>40</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5">
      <c r="A539" s="13">
        <v>537</v>
      </c>
      <c r="B539" s="13" t="s">
        <v>17</v>
      </c>
      <c r="C539" s="29" t="s">
        <v>40</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5">
      <c r="A540" s="13">
        <v>538</v>
      </c>
      <c r="B540" s="13" t="s">
        <v>17</v>
      </c>
      <c r="C540" s="29" t="s">
        <v>40</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5">
      <c r="A541" s="13">
        <v>539</v>
      </c>
      <c r="B541" s="13" t="s">
        <v>17</v>
      </c>
      <c r="C541" s="29" t="s">
        <v>40</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5">
      <c r="A542" s="13">
        <v>540</v>
      </c>
      <c r="B542" s="13" t="s">
        <v>18</v>
      </c>
      <c r="C542" s="29" t="s">
        <v>40</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5">
      <c r="A543" s="13">
        <v>541</v>
      </c>
      <c r="B543" s="13" t="s">
        <v>18</v>
      </c>
      <c r="C543" s="29" t="s">
        <v>40</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5">
      <c r="A544" s="13">
        <v>542</v>
      </c>
      <c r="B544" s="13" t="s">
        <v>18</v>
      </c>
      <c r="C544" s="29" t="s">
        <v>40</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5">
      <c r="A545" s="13">
        <v>543</v>
      </c>
      <c r="B545" s="13" t="s">
        <v>18</v>
      </c>
      <c r="C545" s="29" t="s">
        <v>40</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5">
      <c r="A546" s="13">
        <v>544</v>
      </c>
      <c r="B546" s="13" t="s">
        <v>18</v>
      </c>
      <c r="C546" s="29" t="s">
        <v>40</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5">
      <c r="A547" s="13">
        <v>545</v>
      </c>
      <c r="B547" s="13" t="s">
        <v>18</v>
      </c>
      <c r="C547" s="29" t="s">
        <v>40</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5">
      <c r="A548" s="13">
        <v>546</v>
      </c>
      <c r="B548" s="13" t="s">
        <v>18</v>
      </c>
      <c r="C548" s="29" t="s">
        <v>40</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5">
      <c r="A549" s="13">
        <v>547</v>
      </c>
      <c r="B549" s="13" t="s">
        <v>18</v>
      </c>
      <c r="C549" s="29" t="s">
        <v>40</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5">
      <c r="A550" s="13">
        <v>548</v>
      </c>
      <c r="B550" s="13" t="s">
        <v>20</v>
      </c>
      <c r="C550" s="29" t="s">
        <v>40</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5">
      <c r="A551" s="13">
        <v>549</v>
      </c>
      <c r="B551" s="13" t="s">
        <v>20</v>
      </c>
      <c r="C551" s="29" t="s">
        <v>40</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5">
      <c r="A552" s="13">
        <v>550</v>
      </c>
      <c r="B552" s="13" t="s">
        <v>21</v>
      </c>
      <c r="C552" s="29" t="s">
        <v>40</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5">
      <c r="A553" s="13">
        <v>551</v>
      </c>
      <c r="B553" s="13" t="s">
        <v>21</v>
      </c>
      <c r="C553" s="29" t="s">
        <v>40</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5">
      <c r="A554" s="13">
        <v>552</v>
      </c>
      <c r="B554" s="13" t="s">
        <v>21</v>
      </c>
      <c r="C554" s="29" t="s">
        <v>40</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5">
      <c r="A555" s="13">
        <v>553</v>
      </c>
      <c r="B555" s="13" t="s">
        <v>21</v>
      </c>
      <c r="C555" s="29" t="s">
        <v>40</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5">
      <c r="A556" s="13">
        <v>554</v>
      </c>
      <c r="B556" s="13" t="s">
        <v>21</v>
      </c>
      <c r="C556" s="29" t="s">
        <v>40</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5">
      <c r="A557" s="13">
        <v>555</v>
      </c>
      <c r="B557" s="13" t="s">
        <v>21</v>
      </c>
      <c r="C557" s="29" t="s">
        <v>40</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5">
      <c r="A558" s="13">
        <v>556</v>
      </c>
      <c r="B558" s="13" t="s">
        <v>21</v>
      </c>
      <c r="C558" s="29" t="s">
        <v>40</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5">
      <c r="A559" s="13">
        <v>557</v>
      </c>
      <c r="B559" s="13" t="s">
        <v>22</v>
      </c>
      <c r="C559" s="29" t="s">
        <v>40</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5">
      <c r="A560" s="13">
        <v>558</v>
      </c>
      <c r="B560" s="13" t="s">
        <v>22</v>
      </c>
      <c r="C560" s="29" t="s">
        <v>40</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5">
      <c r="A561" s="13">
        <v>559</v>
      </c>
      <c r="B561" s="13" t="s">
        <v>23</v>
      </c>
      <c r="C561" s="29" t="s">
        <v>40</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5">
      <c r="A562" s="13">
        <v>560</v>
      </c>
      <c r="B562" s="13" t="s">
        <v>23</v>
      </c>
      <c r="C562" s="29" t="s">
        <v>40</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5">
      <c r="A563" s="13">
        <v>561</v>
      </c>
      <c r="B563" s="13" t="s">
        <v>23</v>
      </c>
      <c r="C563" s="29" t="s">
        <v>40</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5">
      <c r="A564" s="13">
        <v>562</v>
      </c>
      <c r="B564" s="13" t="s">
        <v>24</v>
      </c>
      <c r="C564" s="29" t="s">
        <v>40</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5">
      <c r="A565" s="13">
        <v>563</v>
      </c>
      <c r="B565" s="13" t="s">
        <v>24</v>
      </c>
      <c r="C565" s="29" t="s">
        <v>40</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5">
      <c r="A566" s="13">
        <v>564</v>
      </c>
      <c r="B566" s="13" t="s">
        <v>24</v>
      </c>
      <c r="C566" s="29" t="s">
        <v>40</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5">
      <c r="A567" s="13">
        <v>565</v>
      </c>
      <c r="B567" s="13" t="s">
        <v>24</v>
      </c>
      <c r="C567" s="29" t="s">
        <v>40</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5">
      <c r="A568" s="13">
        <v>566</v>
      </c>
      <c r="B568" s="13" t="s">
        <v>24</v>
      </c>
      <c r="C568" s="29" t="s">
        <v>40</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5">
      <c r="A569" s="13">
        <v>567</v>
      </c>
      <c r="B569" s="13" t="s">
        <v>24</v>
      </c>
      <c r="C569" s="29" t="s">
        <v>40</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5">
      <c r="A570" s="13">
        <v>568</v>
      </c>
      <c r="B570" s="13" t="s">
        <v>25</v>
      </c>
      <c r="C570" s="29" t="s">
        <v>42</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5">
      <c r="A571" s="13">
        <v>569</v>
      </c>
      <c r="B571" s="13" t="s">
        <v>27</v>
      </c>
      <c r="C571" s="29" t="s">
        <v>42</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5">
      <c r="A572" s="13">
        <v>570</v>
      </c>
      <c r="B572" s="13" t="s">
        <v>27</v>
      </c>
      <c r="C572" s="29" t="s">
        <v>42</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5">
      <c r="A573" s="13">
        <v>571</v>
      </c>
      <c r="B573" s="13" t="s">
        <v>28</v>
      </c>
      <c r="C573" s="29" t="s">
        <v>42</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5">
      <c r="A574" s="13">
        <v>572</v>
      </c>
      <c r="B574" s="13" t="s">
        <v>28</v>
      </c>
      <c r="C574" s="29" t="s">
        <v>42</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5">
      <c r="A575" s="13">
        <v>573</v>
      </c>
      <c r="B575" s="13" t="s">
        <v>29</v>
      </c>
      <c r="C575" s="29" t="s">
        <v>42</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5">
      <c r="A576" s="13">
        <v>574</v>
      </c>
      <c r="B576" s="13" t="s">
        <v>29</v>
      </c>
      <c r="C576" s="29" t="s">
        <v>42</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5">
      <c r="A577" s="13">
        <v>575</v>
      </c>
      <c r="B577" s="13" t="s">
        <v>29</v>
      </c>
      <c r="C577" s="29" t="s">
        <v>42</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5">
      <c r="A578" s="13">
        <v>576</v>
      </c>
      <c r="B578" s="13" t="s">
        <v>29</v>
      </c>
      <c r="C578" s="29" t="s">
        <v>42</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5">
      <c r="A579" s="13">
        <v>577</v>
      </c>
      <c r="B579" s="13" t="s">
        <v>29</v>
      </c>
      <c r="C579" s="29" t="s">
        <v>42</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5">
      <c r="A580" s="13">
        <v>578</v>
      </c>
      <c r="B580" s="13" t="s">
        <v>29</v>
      </c>
      <c r="C580" s="29" t="s">
        <v>42</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5">
      <c r="A581" s="13">
        <v>579</v>
      </c>
      <c r="B581" s="13" t="s">
        <v>16</v>
      </c>
      <c r="C581" s="29" t="s">
        <v>42</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5">
      <c r="A582" s="13">
        <v>580</v>
      </c>
      <c r="B582" s="13" t="s">
        <v>16</v>
      </c>
      <c r="C582" s="29" t="s">
        <v>42</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5">
      <c r="A583" s="13">
        <v>581</v>
      </c>
      <c r="B583" s="13" t="s">
        <v>17</v>
      </c>
      <c r="C583" s="29" t="s">
        <v>42</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5">
      <c r="A584" s="13">
        <v>582</v>
      </c>
      <c r="B584" s="13" t="s">
        <v>17</v>
      </c>
      <c r="C584" s="29" t="s">
        <v>42</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5">
      <c r="A585" s="13">
        <v>583</v>
      </c>
      <c r="B585" s="13" t="s">
        <v>17</v>
      </c>
      <c r="C585" s="29" t="s">
        <v>42</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5">
      <c r="A586" s="13">
        <v>584</v>
      </c>
      <c r="B586" s="13" t="s">
        <v>17</v>
      </c>
      <c r="C586" s="29" t="s">
        <v>42</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5">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35">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35">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35">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35">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35">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35">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35">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35">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35">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35">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35">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35">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35">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35">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35">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35">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35">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35">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35">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35">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35">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35">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35">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35">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35">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35">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35">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35">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35">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35">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35">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35">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35">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35">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35">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35">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35">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35">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35">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35">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35">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35">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35">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35">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35">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35">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35">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35">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35">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35">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35">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35">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35">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35">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35">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35">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35">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35">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35">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35">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35">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35">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35">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35">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35">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35">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35">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35">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35">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35">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35">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35">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35">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35">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35">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35">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35">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35">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35">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35">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35">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35">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35">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35">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35">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35">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35">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35">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35">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35">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35">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35">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35">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35">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35">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35">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35">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35">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35">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35">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35">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35">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35">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35">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35">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35">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35">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35">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35">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35">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35">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35">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35">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35">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35">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35">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35">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35">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35">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35">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35">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35">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35">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35">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35">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35">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35">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35">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35">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35">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35">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35">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35">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35">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35">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35">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35">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35">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35">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35">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35">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35">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35">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35">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35">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35">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35">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35">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35">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35">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35">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35">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35">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35">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35">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35">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35">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35">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35">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35">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35">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35">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35">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35">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35">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35">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35">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35">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35">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35">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35">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35">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35">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35">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35">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35">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35">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35">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35">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35">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35">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35">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35">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35">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35">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35">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35">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35">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35">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35">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35">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35">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35">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35">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35">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35">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35">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35">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35">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35">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35">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35">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35">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35">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35">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35">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35">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35">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35">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35">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35">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35">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35">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35">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35">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35">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35">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35">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35">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35">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35">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35">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35">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35">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35">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35">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35">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35">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35">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35">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35">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35">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35">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35">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35">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35">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35">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35">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35">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35">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35">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35">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35">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35">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35">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35">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35">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35">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35">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35">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35">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35">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35">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35">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35">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35">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35">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35">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35">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35">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35">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35">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35">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35">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35">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35">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35">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35">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35">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35">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35">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35">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35">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35">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35">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35">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35">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35">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35">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35">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35">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35">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35">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35">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35">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35">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35">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35">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35">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35">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35">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35">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35">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35">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35">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35">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35">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35">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35">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35">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35">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35">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35">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35">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35">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35">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35">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35">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35">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35">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35">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35">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35">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35">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35">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35">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35">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35">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35">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35">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35">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35">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35">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35">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35">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35">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35">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35">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35">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35">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35">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35">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35">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35">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35">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35">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35">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35">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35">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35">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35">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35">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35">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35">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35">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35">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35">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35">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35">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35">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35">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35">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35">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35">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35">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35">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35">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35">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35">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35">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35">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35">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35">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35">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35">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35">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35">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35">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35">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35">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35">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35">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35">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35">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35">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35">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35">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35">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35">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35">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35">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35">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35">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35">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35">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35">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35">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35">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35">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35">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35">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35">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35">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35">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35">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35">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35">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35">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35">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35">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35">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35">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35">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35">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35">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35">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35">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35">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35">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35">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35">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35">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35">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5">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5">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5">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5">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5">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5">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5">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5">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5">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5">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5">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5">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5">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5">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5">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5">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5">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5">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5">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5">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5">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5">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5">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5">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5">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5">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5">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5">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5">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5">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5">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5">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5">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5">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5">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5">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5">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5">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5">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5">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5">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5">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5">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5">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5">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5">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5">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100" activePane="bottomLeft" state="frozen"/>
      <selection pane="bottomLeft" activeCell="M109" sqref="M109"/>
    </sheetView>
  </sheetViews>
  <sheetFormatPr defaultColWidth="11.25" defaultRowHeight="15" customHeight="1" outlineLevelRow="2" x14ac:dyDescent="0.35"/>
  <cols>
    <col min="1" max="1" width="7.58203125" customWidth="1"/>
    <col min="2" max="2" width="10.4140625" customWidth="1"/>
    <col min="3" max="3" width="4.25" customWidth="1"/>
    <col min="4" max="4" width="8.75" customWidth="1"/>
    <col min="5" max="5" width="10" customWidth="1"/>
    <col min="6" max="6" width="15" customWidth="1"/>
    <col min="7" max="7" width="10.33203125" customWidth="1"/>
    <col min="8" max="8" width="13" customWidth="1"/>
    <col min="9" max="9" width="10.9140625" customWidth="1"/>
    <col min="10" max="10" width="9.58203125" customWidth="1"/>
    <col min="11" max="11" width="9.75" customWidth="1"/>
    <col min="12" max="12" width="7.4140625" customWidth="1"/>
    <col min="13" max="13" width="12.75" customWidth="1"/>
    <col min="14" max="14" width="30.4140625" customWidth="1"/>
    <col min="15" max="33" width="10.75" customWidth="1"/>
  </cols>
  <sheetData>
    <row r="1" spans="1:33" ht="83.25" customHeight="1" x14ac:dyDescent="0.35">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35">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35">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35">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35">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35">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35">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35">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35">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35">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35">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35">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35">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35">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35">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35">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35">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35">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35">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35">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35">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35">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35">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35">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35">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35">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35">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35">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35">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35">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35">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35">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35">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35">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35">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35">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35">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35">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35">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35">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35">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35">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35">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35">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35">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35">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35">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35">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35">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35">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35">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35">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35">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35">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35">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35">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35">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35">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35">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35">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35">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35">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35">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35">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35">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35">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35">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35">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35">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35">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35">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35">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35">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35">
      <c r="A74" s="99">
        <v>72</v>
      </c>
      <c r="B74" s="104" t="s">
        <v>27</v>
      </c>
      <c r="C74" s="99">
        <v>2021</v>
      </c>
      <c r="D74" s="105">
        <v>44244</v>
      </c>
      <c r="E74" s="101">
        <v>1.21</v>
      </c>
      <c r="F74" s="103">
        <v>15</v>
      </c>
      <c r="G74" s="103">
        <v>4400</v>
      </c>
      <c r="H74" s="103">
        <v>1200</v>
      </c>
      <c r="I74" s="103">
        <v>7200</v>
      </c>
      <c r="J74" s="103">
        <v>21</v>
      </c>
      <c r="K74" s="103">
        <v>1420</v>
      </c>
      <c r="L74" s="103">
        <v>4900</v>
      </c>
      <c r="M74" s="40">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35">
      <c r="A75" s="99">
        <v>73</v>
      </c>
      <c r="B75" s="104" t="s">
        <v>28</v>
      </c>
      <c r="C75" s="99">
        <v>2021</v>
      </c>
      <c r="D75" s="105">
        <v>44282</v>
      </c>
      <c r="E75" s="101">
        <v>2.48</v>
      </c>
      <c r="F75" s="103">
        <v>15</v>
      </c>
      <c r="G75" s="103">
        <v>5000</v>
      </c>
      <c r="H75" s="103">
        <v>1800</v>
      </c>
      <c r="I75" s="103">
        <v>6800</v>
      </c>
      <c r="J75" s="103">
        <v>18</v>
      </c>
      <c r="K75" s="103">
        <v>840</v>
      </c>
      <c r="L75" s="103">
        <v>4000</v>
      </c>
      <c r="M75" s="40">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35">
      <c r="A76" s="99">
        <v>74</v>
      </c>
      <c r="B76" s="104" t="s">
        <v>16</v>
      </c>
      <c r="C76" s="93">
        <v>2021</v>
      </c>
      <c r="D76" s="105">
        <v>44320</v>
      </c>
      <c r="E76" s="101">
        <v>2.4900000000000002</v>
      </c>
      <c r="F76" s="103">
        <v>15</v>
      </c>
      <c r="G76" s="103">
        <v>4900</v>
      </c>
      <c r="H76" s="103">
        <v>1000</v>
      </c>
      <c r="I76" s="103">
        <v>8000</v>
      </c>
      <c r="J76" s="103">
        <v>30</v>
      </c>
      <c r="K76" s="103">
        <v>1800</v>
      </c>
      <c r="L76" s="103">
        <v>4800</v>
      </c>
      <c r="M76" s="40">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35">
      <c r="A77" s="99">
        <v>75</v>
      </c>
      <c r="B77" s="104" t="s">
        <v>16</v>
      </c>
      <c r="C77" s="99">
        <v>2021</v>
      </c>
      <c r="D77" s="105">
        <v>44324</v>
      </c>
      <c r="E77" s="101">
        <v>2.57</v>
      </c>
      <c r="F77" s="103">
        <v>15</v>
      </c>
      <c r="G77" s="103">
        <v>4800</v>
      </c>
      <c r="H77" s="103">
        <v>1200</v>
      </c>
      <c r="I77" s="103">
        <v>7600</v>
      </c>
      <c r="J77" s="103">
        <v>12</v>
      </c>
      <c r="K77" s="103">
        <v>1480</v>
      </c>
      <c r="L77" s="103">
        <v>5400</v>
      </c>
      <c r="M77" s="40">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35">
      <c r="A78" s="99">
        <v>76</v>
      </c>
      <c r="B78" s="104" t="s">
        <v>16</v>
      </c>
      <c r="C78" s="99">
        <v>2021</v>
      </c>
      <c r="D78" s="105">
        <v>44344</v>
      </c>
      <c r="E78" s="101">
        <v>1.96</v>
      </c>
      <c r="F78" s="103">
        <v>15</v>
      </c>
      <c r="G78" s="103">
        <v>5800</v>
      </c>
      <c r="H78" s="103">
        <v>960</v>
      </c>
      <c r="I78" s="103">
        <v>8400</v>
      </c>
      <c r="J78" s="103">
        <v>14</v>
      </c>
      <c r="K78" s="103">
        <v>1900</v>
      </c>
      <c r="L78" s="103">
        <v>5400</v>
      </c>
      <c r="M78" s="40">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35">
      <c r="A79" s="99">
        <v>77</v>
      </c>
      <c r="B79" s="104" t="s">
        <v>17</v>
      </c>
      <c r="C79" s="93">
        <v>2021</v>
      </c>
      <c r="D79" s="105">
        <v>44358</v>
      </c>
      <c r="E79" s="101">
        <v>2.91</v>
      </c>
      <c r="F79" s="103">
        <v>15</v>
      </c>
      <c r="G79" s="103">
        <v>3600</v>
      </c>
      <c r="H79" s="103">
        <v>800</v>
      </c>
      <c r="I79" s="103">
        <v>6000</v>
      </c>
      <c r="J79" s="103">
        <v>21</v>
      </c>
      <c r="K79" s="103">
        <v>1500</v>
      </c>
      <c r="L79" s="103">
        <v>6400</v>
      </c>
      <c r="M79" s="40">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35">
      <c r="A80" s="99">
        <v>78</v>
      </c>
      <c r="B80" s="104" t="s">
        <v>18</v>
      </c>
      <c r="C80" s="99">
        <v>2021</v>
      </c>
      <c r="D80" s="105">
        <v>44379</v>
      </c>
      <c r="E80" s="101">
        <v>2.33</v>
      </c>
      <c r="F80" s="103">
        <v>15</v>
      </c>
      <c r="G80" s="103">
        <v>4200</v>
      </c>
      <c r="H80" s="103">
        <v>1100</v>
      </c>
      <c r="I80" s="103">
        <v>6400</v>
      </c>
      <c r="J80" s="103">
        <v>24</v>
      </c>
      <c r="K80" s="103">
        <v>1480</v>
      </c>
      <c r="L80" s="103">
        <v>4900</v>
      </c>
      <c r="M80" s="40">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35">
      <c r="A81" s="99">
        <v>79</v>
      </c>
      <c r="B81" s="104" t="s">
        <v>18</v>
      </c>
      <c r="C81" s="99">
        <v>2021</v>
      </c>
      <c r="D81" s="105">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35">
      <c r="A82" s="99">
        <v>80</v>
      </c>
      <c r="B82" s="104" t="s">
        <v>20</v>
      </c>
      <c r="C82" s="93">
        <v>2021</v>
      </c>
      <c r="D82" s="105">
        <v>44411</v>
      </c>
      <c r="E82" s="101">
        <v>3.34</v>
      </c>
      <c r="F82" s="103">
        <v>15</v>
      </c>
      <c r="G82" s="103">
        <v>5400</v>
      </c>
      <c r="H82" s="103">
        <v>960</v>
      </c>
      <c r="I82" s="103">
        <v>6200</v>
      </c>
      <c r="J82" s="103">
        <v>18</v>
      </c>
      <c r="K82" s="103">
        <v>1200</v>
      </c>
      <c r="L82" s="103">
        <v>8400</v>
      </c>
      <c r="M82" s="40">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35">
      <c r="A83" s="99">
        <v>81</v>
      </c>
      <c r="B83" s="104" t="s">
        <v>20</v>
      </c>
      <c r="C83" s="99">
        <v>2021</v>
      </c>
      <c r="D83" s="105">
        <v>44426</v>
      </c>
      <c r="E83" s="101">
        <v>3.18</v>
      </c>
      <c r="F83" s="103">
        <v>15</v>
      </c>
      <c r="G83" s="103">
        <v>6400</v>
      </c>
      <c r="H83" s="103">
        <v>1000</v>
      </c>
      <c r="I83" s="103">
        <v>8400</v>
      </c>
      <c r="J83" s="103">
        <v>12</v>
      </c>
      <c r="K83" s="103">
        <v>980</v>
      </c>
      <c r="L83" s="103">
        <v>7000</v>
      </c>
      <c r="M83" s="40">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35">
      <c r="A84" s="99">
        <v>82</v>
      </c>
      <c r="B84" s="104" t="s">
        <v>20</v>
      </c>
      <c r="C84" s="99">
        <v>2021</v>
      </c>
      <c r="D84" s="105">
        <v>44428</v>
      </c>
      <c r="E84" s="101">
        <v>1.99</v>
      </c>
      <c r="F84" s="103">
        <v>15</v>
      </c>
      <c r="G84" s="103">
        <v>4000</v>
      </c>
      <c r="H84" s="103">
        <v>880</v>
      </c>
      <c r="I84" s="103">
        <v>6400</v>
      </c>
      <c r="J84" s="103">
        <v>24</v>
      </c>
      <c r="K84" s="103">
        <v>1400</v>
      </c>
      <c r="L84" s="103">
        <v>5800</v>
      </c>
      <c r="M84" s="40">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35">
      <c r="A85" s="93">
        <v>83</v>
      </c>
      <c r="B85" s="93" t="s">
        <v>21</v>
      </c>
      <c r="C85" s="93">
        <v>2021</v>
      </c>
      <c r="D85" s="94">
        <v>44440</v>
      </c>
      <c r="E85" s="95">
        <v>3.18</v>
      </c>
      <c r="F85" s="97">
        <v>15</v>
      </c>
      <c r="G85" s="97">
        <v>4300</v>
      </c>
      <c r="H85" s="97">
        <v>1100</v>
      </c>
      <c r="I85" s="97">
        <v>5400</v>
      </c>
      <c r="J85" s="97">
        <v>36</v>
      </c>
      <c r="K85" s="97">
        <v>2100</v>
      </c>
      <c r="L85" s="97">
        <v>3900</v>
      </c>
      <c r="M85" s="40">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35">
      <c r="A86" s="93">
        <v>84</v>
      </c>
      <c r="B86" s="93" t="s">
        <v>21</v>
      </c>
      <c r="C86" s="93">
        <v>2021</v>
      </c>
      <c r="D86" s="94">
        <v>44463</v>
      </c>
      <c r="E86" s="95">
        <v>1.99</v>
      </c>
      <c r="F86" s="97">
        <v>15</v>
      </c>
      <c r="G86" s="97">
        <v>5100</v>
      </c>
      <c r="H86" s="97">
        <v>900</v>
      </c>
      <c r="I86" s="97">
        <v>6000</v>
      </c>
      <c r="J86" s="97">
        <v>28</v>
      </c>
      <c r="K86" s="97">
        <v>880</v>
      </c>
      <c r="L86" s="97">
        <v>4400</v>
      </c>
      <c r="M86" s="40">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35">
      <c r="A87" s="93">
        <v>85</v>
      </c>
      <c r="B87" s="93" t="s">
        <v>23</v>
      </c>
      <c r="C87" s="93">
        <v>2021</v>
      </c>
      <c r="D87" s="94">
        <v>44503</v>
      </c>
      <c r="E87" s="95">
        <v>1.5</v>
      </c>
      <c r="F87" s="97">
        <v>15</v>
      </c>
      <c r="G87" s="97">
        <v>3900</v>
      </c>
      <c r="H87" s="97">
        <v>750</v>
      </c>
      <c r="I87" s="97">
        <v>7200</v>
      </c>
      <c r="J87" s="97">
        <v>20</v>
      </c>
      <c r="K87" s="97">
        <v>960</v>
      </c>
      <c r="L87" s="97">
        <v>6400</v>
      </c>
      <c r="M87" s="40">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35">
      <c r="A88" s="93">
        <v>86</v>
      </c>
      <c r="B88" s="93" t="s">
        <v>25</v>
      </c>
      <c r="C88" s="93">
        <v>2022</v>
      </c>
      <c r="D88" s="94">
        <v>44566</v>
      </c>
      <c r="E88" s="95">
        <v>1.32</v>
      </c>
      <c r="F88" s="97">
        <v>15</v>
      </c>
      <c r="G88" s="97">
        <v>2700</v>
      </c>
      <c r="H88" s="97">
        <v>300</v>
      </c>
      <c r="I88" s="97">
        <v>5300</v>
      </c>
      <c r="J88" s="97">
        <v>38</v>
      </c>
      <c r="K88" s="97">
        <v>340</v>
      </c>
      <c r="L88" s="97">
        <v>3200</v>
      </c>
      <c r="M88" s="40">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35">
      <c r="A89" s="93">
        <v>87</v>
      </c>
      <c r="B89" s="93" t="s">
        <v>27</v>
      </c>
      <c r="C89" s="93">
        <v>2022</v>
      </c>
      <c r="D89" s="94">
        <v>44613</v>
      </c>
      <c r="E89" s="95">
        <v>0.93</v>
      </c>
      <c r="F89" s="97">
        <v>10</v>
      </c>
      <c r="G89" s="97">
        <v>3000</v>
      </c>
      <c r="H89" s="97">
        <v>420</v>
      </c>
      <c r="I89" s="97">
        <v>4200</v>
      </c>
      <c r="J89" s="97">
        <v>48</v>
      </c>
      <c r="K89" s="97">
        <v>280</v>
      </c>
      <c r="L89" s="97">
        <v>5400</v>
      </c>
      <c r="M89" s="40">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35">
      <c r="A90" s="93">
        <v>88</v>
      </c>
      <c r="B90" s="93" t="s">
        <v>28</v>
      </c>
      <c r="C90" s="93">
        <v>2022</v>
      </c>
      <c r="D90" s="94">
        <v>44645</v>
      </c>
      <c r="E90" s="95">
        <v>2.0099999999999998</v>
      </c>
      <c r="F90" s="97">
        <v>15</v>
      </c>
      <c r="G90" s="97">
        <v>4100</v>
      </c>
      <c r="H90" s="97">
        <v>380</v>
      </c>
      <c r="I90" s="97">
        <v>6400</v>
      </c>
      <c r="J90" s="97">
        <v>20</v>
      </c>
      <c r="K90" s="97">
        <v>380</v>
      </c>
      <c r="L90" s="97">
        <v>4900</v>
      </c>
      <c r="M90" s="40">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35">
      <c r="A91" s="93">
        <v>89</v>
      </c>
      <c r="B91" s="93" t="s">
        <v>29</v>
      </c>
      <c r="C91" s="93">
        <v>2022</v>
      </c>
      <c r="D91" s="94">
        <v>44658</v>
      </c>
      <c r="E91" s="95">
        <v>2.61</v>
      </c>
      <c r="F91" s="97">
        <v>15</v>
      </c>
      <c r="G91" s="97">
        <v>3900</v>
      </c>
      <c r="H91" s="97">
        <v>280</v>
      </c>
      <c r="I91" s="97">
        <v>6900</v>
      </c>
      <c r="J91" s="97">
        <v>34</v>
      </c>
      <c r="K91" s="97">
        <v>290</v>
      </c>
      <c r="L91" s="97">
        <v>3800</v>
      </c>
      <c r="M91" s="40">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35">
      <c r="A92" s="93">
        <v>90</v>
      </c>
      <c r="B92" s="93" t="s">
        <v>16</v>
      </c>
      <c r="C92" s="93">
        <v>2022</v>
      </c>
      <c r="D92" s="94">
        <v>44686</v>
      </c>
      <c r="E92" s="95">
        <v>3.46</v>
      </c>
      <c r="F92" s="97">
        <v>15</v>
      </c>
      <c r="G92" s="97">
        <v>4400</v>
      </c>
      <c r="H92" s="97">
        <v>500</v>
      </c>
      <c r="I92" s="97">
        <v>7200</v>
      </c>
      <c r="J92" s="97">
        <v>40</v>
      </c>
      <c r="K92" s="97">
        <v>380</v>
      </c>
      <c r="L92" s="97">
        <v>5500</v>
      </c>
      <c r="M92" s="40">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35">
      <c r="A93" s="93">
        <v>91</v>
      </c>
      <c r="B93" s="93" t="s">
        <v>17</v>
      </c>
      <c r="C93" s="93">
        <v>2022</v>
      </c>
      <c r="D93" s="94">
        <v>44722</v>
      </c>
      <c r="E93" s="95">
        <v>2.76</v>
      </c>
      <c r="F93" s="97">
        <v>15</v>
      </c>
      <c r="G93" s="97">
        <v>4900</v>
      </c>
      <c r="H93" s="97">
        <v>420</v>
      </c>
      <c r="I93" s="97">
        <v>5600</v>
      </c>
      <c r="J93" s="97">
        <v>22</v>
      </c>
      <c r="K93" s="97">
        <v>440</v>
      </c>
      <c r="L93" s="97">
        <v>2900</v>
      </c>
      <c r="M93" s="40">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35">
      <c r="A94" s="93">
        <v>92</v>
      </c>
      <c r="B94" s="93" t="s">
        <v>17</v>
      </c>
      <c r="C94" s="93">
        <v>2022</v>
      </c>
      <c r="D94" s="94">
        <v>44733</v>
      </c>
      <c r="E94" s="95">
        <v>2.41</v>
      </c>
      <c r="F94" s="97">
        <v>10</v>
      </c>
      <c r="G94" s="97">
        <v>3600</v>
      </c>
      <c r="H94" s="97">
        <v>300</v>
      </c>
      <c r="I94" s="97">
        <v>6000</v>
      </c>
      <c r="J94" s="97">
        <v>32</v>
      </c>
      <c r="K94" s="97">
        <v>270</v>
      </c>
      <c r="L94" s="97">
        <v>3300</v>
      </c>
      <c r="M94" s="40">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35">
      <c r="A95" s="93">
        <v>93</v>
      </c>
      <c r="B95" s="93" t="s">
        <v>18</v>
      </c>
      <c r="C95" s="93">
        <v>2022</v>
      </c>
      <c r="D95" s="94">
        <v>44747</v>
      </c>
      <c r="E95" s="95">
        <v>2.4300000000000002</v>
      </c>
      <c r="F95" s="97">
        <v>15</v>
      </c>
      <c r="G95" s="97">
        <v>4500</v>
      </c>
      <c r="H95" s="97">
        <v>400</v>
      </c>
      <c r="I95" s="97">
        <v>5400</v>
      </c>
      <c r="J95" s="97">
        <v>24</v>
      </c>
      <c r="K95" s="97">
        <v>320</v>
      </c>
      <c r="L95" s="97">
        <v>4900</v>
      </c>
      <c r="M95" s="40">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35">
      <c r="A96" s="93">
        <v>94</v>
      </c>
      <c r="B96" s="93" t="s">
        <v>18</v>
      </c>
      <c r="C96" s="93">
        <v>2022</v>
      </c>
      <c r="D96" s="94">
        <v>44760</v>
      </c>
      <c r="E96" s="95">
        <v>2.98</v>
      </c>
      <c r="F96" s="97">
        <v>15</v>
      </c>
      <c r="G96" s="97">
        <v>5000</v>
      </c>
      <c r="H96" s="97">
        <v>320</v>
      </c>
      <c r="I96" s="97">
        <v>6400</v>
      </c>
      <c r="J96" s="97">
        <v>30</v>
      </c>
      <c r="K96" s="97">
        <v>270</v>
      </c>
      <c r="L96" s="97">
        <v>5100</v>
      </c>
      <c r="M96" s="40">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35">
      <c r="A97" s="93">
        <v>95</v>
      </c>
      <c r="B97" s="93" t="s">
        <v>20</v>
      </c>
      <c r="C97" s="93">
        <v>2022</v>
      </c>
      <c r="D97" s="94">
        <v>44792</v>
      </c>
      <c r="E97" s="95">
        <v>2.5</v>
      </c>
      <c r="F97" s="97">
        <v>15</v>
      </c>
      <c r="G97" s="97">
        <v>5400</v>
      </c>
      <c r="H97" s="97">
        <v>480</v>
      </c>
      <c r="I97" s="97">
        <v>6200</v>
      </c>
      <c r="J97" s="97">
        <v>21</v>
      </c>
      <c r="K97" s="97">
        <v>210</v>
      </c>
      <c r="L97" s="97">
        <v>3200</v>
      </c>
      <c r="M97" s="40">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35">
      <c r="A98" s="93">
        <v>96</v>
      </c>
      <c r="B98" s="93" t="s">
        <v>21</v>
      </c>
      <c r="C98" s="93">
        <v>2022</v>
      </c>
      <c r="D98" s="94">
        <v>44813</v>
      </c>
      <c r="E98" s="95">
        <v>1.97</v>
      </c>
      <c r="F98" s="97">
        <v>10</v>
      </c>
      <c r="G98" s="97">
        <v>3400</v>
      </c>
      <c r="H98" s="97">
        <v>270</v>
      </c>
      <c r="I98" s="97">
        <v>4200</v>
      </c>
      <c r="J98" s="97">
        <v>18</v>
      </c>
      <c r="K98" s="97">
        <v>180</v>
      </c>
      <c r="L98" s="97">
        <v>4200</v>
      </c>
      <c r="M98" s="40">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35">
      <c r="A99" s="93">
        <v>97</v>
      </c>
      <c r="B99" s="93" t="s">
        <v>21</v>
      </c>
      <c r="C99" s="93">
        <v>2022</v>
      </c>
      <c r="D99" s="94">
        <v>44819</v>
      </c>
      <c r="E99" s="95">
        <v>3.49</v>
      </c>
      <c r="F99" s="97">
        <v>15</v>
      </c>
      <c r="G99" s="97">
        <v>4800</v>
      </c>
      <c r="H99" s="97">
        <v>240</v>
      </c>
      <c r="I99" s="97">
        <v>5000</v>
      </c>
      <c r="J99" s="97">
        <v>36</v>
      </c>
      <c r="K99" s="97">
        <v>220</v>
      </c>
      <c r="L99" s="97">
        <v>5600</v>
      </c>
      <c r="M99" s="40">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35">
      <c r="A100" s="93">
        <v>98</v>
      </c>
      <c r="B100" s="93" t="s">
        <v>22</v>
      </c>
      <c r="C100" s="93">
        <v>2022</v>
      </c>
      <c r="D100" s="94">
        <v>44841</v>
      </c>
      <c r="E100" s="95">
        <v>1.32</v>
      </c>
      <c r="F100" s="97">
        <v>15</v>
      </c>
      <c r="G100" s="97">
        <v>3800</v>
      </c>
      <c r="H100" s="97">
        <v>180</v>
      </c>
      <c r="I100" s="97">
        <v>4800</v>
      </c>
      <c r="J100" s="97">
        <v>14</v>
      </c>
      <c r="K100" s="97">
        <v>140</v>
      </c>
      <c r="L100" s="97">
        <v>3900</v>
      </c>
      <c r="M100" s="40">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35">
      <c r="A101" s="93">
        <v>99</v>
      </c>
      <c r="B101" s="93" t="s">
        <v>23</v>
      </c>
      <c r="C101" s="93">
        <v>2022</v>
      </c>
      <c r="D101" s="94">
        <v>44887</v>
      </c>
      <c r="E101" s="95">
        <v>1.61</v>
      </c>
      <c r="F101" s="97">
        <v>15</v>
      </c>
      <c r="G101" s="97">
        <v>2900</v>
      </c>
      <c r="H101" s="97">
        <v>290</v>
      </c>
      <c r="I101" s="97">
        <v>3800</v>
      </c>
      <c r="J101" s="97">
        <v>39</v>
      </c>
      <c r="K101" s="97">
        <v>340</v>
      </c>
      <c r="L101" s="97">
        <v>4200</v>
      </c>
      <c r="M101" s="40">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35">
      <c r="A102" s="93">
        <v>100</v>
      </c>
      <c r="B102" s="93" t="s">
        <v>24</v>
      </c>
      <c r="C102" s="93">
        <v>2022</v>
      </c>
      <c r="D102" s="94">
        <v>44912</v>
      </c>
      <c r="E102" s="95">
        <v>1.98</v>
      </c>
      <c r="F102" s="97">
        <v>15</v>
      </c>
      <c r="G102" s="97">
        <v>3200</v>
      </c>
      <c r="H102" s="97">
        <v>220</v>
      </c>
      <c r="I102" s="97">
        <v>4400</v>
      </c>
      <c r="J102" s="97">
        <v>28</v>
      </c>
      <c r="K102" s="97">
        <v>280</v>
      </c>
      <c r="L102" s="97">
        <v>2900</v>
      </c>
      <c r="M102" s="40">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35">
      <c r="A103" s="93">
        <v>101</v>
      </c>
      <c r="B103" s="93" t="s">
        <v>24</v>
      </c>
      <c r="C103" s="93">
        <v>2022</v>
      </c>
      <c r="D103" s="94">
        <v>44924</v>
      </c>
      <c r="E103" s="95">
        <v>2.13</v>
      </c>
      <c r="F103" s="97">
        <v>15</v>
      </c>
      <c r="G103" s="97">
        <v>4200</v>
      </c>
      <c r="H103" s="97">
        <v>300</v>
      </c>
      <c r="I103" s="97">
        <v>5400</v>
      </c>
      <c r="J103" s="97">
        <v>40</v>
      </c>
      <c r="K103" s="97">
        <v>300</v>
      </c>
      <c r="L103" s="97">
        <v>4400</v>
      </c>
      <c r="M103" s="40">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35">
      <c r="A104" s="93">
        <v>102</v>
      </c>
      <c r="B104" s="93" t="s">
        <v>27</v>
      </c>
      <c r="C104" s="93">
        <v>2023</v>
      </c>
      <c r="D104" s="94">
        <v>44972</v>
      </c>
      <c r="E104" s="95">
        <v>2.41</v>
      </c>
      <c r="F104" s="97">
        <v>15</v>
      </c>
      <c r="G104" s="97">
        <v>2900</v>
      </c>
      <c r="H104" s="97">
        <v>240</v>
      </c>
      <c r="I104" s="97">
        <v>3900</v>
      </c>
      <c r="J104" s="97">
        <v>32</v>
      </c>
      <c r="K104" s="97">
        <v>320</v>
      </c>
      <c r="L104" s="97">
        <v>4200</v>
      </c>
      <c r="M104" s="40">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35">
      <c r="A105" s="93">
        <v>103</v>
      </c>
      <c r="B105" s="93" t="s">
        <v>29</v>
      </c>
      <c r="C105" s="93">
        <v>2023</v>
      </c>
      <c r="D105" s="94">
        <v>45026</v>
      </c>
      <c r="E105" s="95">
        <v>2.0499999999999998</v>
      </c>
      <c r="F105" s="97">
        <v>15</v>
      </c>
      <c r="G105" s="97"/>
      <c r="H105" s="97"/>
      <c r="I105" s="97"/>
      <c r="J105" s="97"/>
      <c r="K105" s="97"/>
      <c r="L105" s="97"/>
      <c r="M105" s="40">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35">
      <c r="A106" s="93">
        <v>104</v>
      </c>
      <c r="B106" s="93" t="s">
        <v>29</v>
      </c>
      <c r="C106" s="93">
        <v>2023</v>
      </c>
      <c r="D106" s="94">
        <v>45036</v>
      </c>
      <c r="E106" s="95">
        <v>2.58</v>
      </c>
      <c r="F106" s="97">
        <v>15</v>
      </c>
      <c r="G106" s="97">
        <v>3400</v>
      </c>
      <c r="H106" s="97">
        <v>400</v>
      </c>
      <c r="I106" s="97">
        <v>4900</v>
      </c>
      <c r="J106" s="97">
        <v>26</v>
      </c>
      <c r="K106" s="97">
        <v>380</v>
      </c>
      <c r="L106" s="97">
        <v>3200</v>
      </c>
      <c r="M106" s="40">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35">
      <c r="A107" s="93">
        <v>105</v>
      </c>
      <c r="B107" s="93" t="s">
        <v>17</v>
      </c>
      <c r="C107" s="93">
        <v>2023</v>
      </c>
      <c r="D107" s="94">
        <v>45093</v>
      </c>
      <c r="E107" s="95">
        <v>1.85</v>
      </c>
      <c r="F107" s="97">
        <v>15</v>
      </c>
      <c r="G107" s="97">
        <v>4100</v>
      </c>
      <c r="H107" s="97">
        <v>510</v>
      </c>
      <c r="I107" s="97">
        <v>4200</v>
      </c>
      <c r="J107" s="97">
        <v>44</v>
      </c>
      <c r="K107" s="97">
        <v>290</v>
      </c>
      <c r="L107" s="97">
        <v>2300</v>
      </c>
      <c r="M107" s="40"/>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35">
      <c r="A108" s="93">
        <v>106</v>
      </c>
      <c r="B108" s="93" t="s">
        <v>17</v>
      </c>
      <c r="C108" s="93">
        <v>2023</v>
      </c>
      <c r="D108" s="94">
        <v>45106</v>
      </c>
      <c r="E108" s="95">
        <v>2.25</v>
      </c>
      <c r="F108" s="97">
        <v>15</v>
      </c>
      <c r="G108" s="97">
        <v>3900</v>
      </c>
      <c r="H108" s="97">
        <v>390</v>
      </c>
      <c r="I108" s="97">
        <v>5500</v>
      </c>
      <c r="J108" s="97">
        <v>38</v>
      </c>
      <c r="K108" s="97">
        <v>480</v>
      </c>
      <c r="L108" s="97">
        <v>3900</v>
      </c>
      <c r="M108" s="40"/>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35">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35">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35">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35">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35">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35">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35">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35">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35">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35">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35">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35">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35">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35">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35">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35">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35">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35">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35">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35">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35">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35">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35">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35">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35">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35">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35">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35">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35">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35">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35">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35">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35">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35">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35">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35">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35">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35">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35">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35">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35">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35">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35">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35">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35">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35">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35">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35">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35">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35">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35">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35">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35">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35">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35">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35">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35">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35">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35">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35">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35">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35">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35">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35">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35">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35">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35">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35">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35">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35">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35">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35">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35">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35">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35">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35">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35">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35">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35">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35">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35">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35">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35">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35">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35">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35">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35">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35">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35">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35">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35">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35">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35">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35">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35">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35">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35">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35">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35">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35">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35">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35">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35">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35">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35">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35">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35">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35">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35">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35">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35">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35">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35">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35">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35">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35">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35">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35">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35">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35">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35">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35">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35">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35">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35">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35">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35">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35">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35">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35">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35">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35">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35">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35">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35">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35">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35">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35">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35">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35">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35">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35">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35">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35">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35">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35">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35">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35">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35">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35">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35">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35">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35">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35">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35">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35">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35">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35">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35">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35">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35">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35">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35">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35">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35">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35">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35">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35">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35">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35">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35">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35">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35">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35">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35">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35">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35">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35">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35">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35">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35">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35">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35">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35">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35">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35">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35">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35">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35">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35">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35">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35">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35">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35">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35">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35">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35">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35">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35">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35">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35">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35">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35">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35">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35">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35">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35">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35">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35">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35">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35">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35">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35">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35">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35">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35">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35">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35">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35">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35">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35">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35">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35">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35">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35">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35">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35">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35">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35">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35">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35">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35">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35">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35">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35">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35">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35">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35">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35">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35">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35">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35">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35">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35">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35">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35">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35">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35">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35">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35">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35">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35">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35">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35">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35">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35">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35">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35">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35">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35">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35">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35">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35">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35">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35">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35">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35">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35">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35">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35">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35">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35">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35">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35">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35">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35">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35">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35">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35">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35">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35">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35">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35">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35">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35">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35">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35">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35">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35">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35">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35">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35">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35">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35">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35">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35">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35">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35">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35">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35">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35">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35">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35">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35">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35">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35">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35">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35">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35">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35">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35">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35">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35">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35">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35">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35">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35">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35">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35">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35">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35">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35">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35">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35">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35">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35">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35">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35">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35">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35">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35">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35">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35">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35">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35">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35">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35">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35">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35">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35">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35">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35">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35">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35">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35">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35">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35">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35">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35">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35">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35">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35">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35">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35">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35">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35">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35">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35">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35">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35">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35">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35">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35">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35">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35">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35">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35">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35">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35">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35">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35">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35">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35">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35">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35">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35">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35">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35">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35">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35">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35">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35">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35">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35">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35">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35">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35">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35">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35">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35">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35">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35">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35">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35">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35">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35">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35">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35">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35">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35">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35">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35">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35">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35">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35">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35">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35">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35">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35">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35">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35">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35">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35">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35">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35">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35">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35">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35">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35">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35">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35">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35">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35">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35">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35">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35">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35">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35">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35">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35">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35">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35">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35">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35">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35">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35">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35">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35">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35">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35">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35">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35">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35">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35">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35">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35">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35">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35">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35">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35">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35">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35">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35">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35">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35">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35">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35">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35">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35">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35">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35">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35">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35">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35">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35">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35">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35">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35">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35">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35">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35">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35">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35">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35">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35">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35">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35">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35">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35">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35">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35">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35">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35">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35">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35">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35">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35">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35">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35">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35">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35">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35">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35">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35">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35">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35">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35">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35">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35">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35">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35">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35">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35">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35">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35">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35">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35">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35">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35">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35">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35">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35">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35">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35">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35">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35">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35">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35">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35">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35">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35">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35">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35">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35">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35">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35">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35">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35">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35">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35">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35">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35">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35">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35">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35">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35">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35">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35">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35">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35">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35">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35">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35">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35">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35">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35">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35">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35">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35">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35">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35">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35">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35">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35">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35">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35">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35">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35">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35">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35">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35">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35">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35">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35">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35">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35">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35">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35">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35">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35">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35">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35">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35">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35">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35">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35">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35">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35">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35">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35">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35">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35">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35">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35">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35">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35">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35">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35">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35">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35">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35">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35">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35">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35">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35">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35">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35">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35">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35">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35">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35">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35">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35">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35">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35">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35">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35">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35">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35">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35">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35">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35">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35">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35">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35">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35">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35">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35">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35">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35">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35">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35">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35">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35">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35">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35">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35">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35">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35">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35">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35">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35">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35">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35">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35">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35">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35">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35">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35">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35">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35">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35">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35">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35">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35">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35">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35">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35">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35">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35">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35">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35">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35">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35">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35">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35">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35">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35">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35">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35">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35">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35">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35">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35">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35">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35">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35">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35">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35">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35">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35">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35">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35">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35">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35">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35">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35">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35">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35">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35">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35">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35">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35">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35">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35">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35">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35">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35">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35">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35">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35">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35">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35">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35">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35">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35">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35">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35">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35">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35">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35">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35">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35">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35">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35">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35">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35">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35">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35">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35">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35">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35">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35">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35">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35">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35">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35">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35">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35">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35">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35">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35">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35">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35">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35">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35">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35">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35">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35">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35">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35">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35">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35">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35">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35">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35">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35">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35">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35">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35">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35">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35">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35">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35">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35">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35">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35">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35">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35">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35">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35">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35">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35">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35">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35">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35">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35">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35">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35">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35">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35">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35">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35">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35">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35">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35">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35">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35">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35">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35">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35">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35">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35">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35">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35">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35">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35">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35">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35">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35">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35">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35">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35">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35">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35">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35">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35">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35">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35">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35">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35">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35">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35">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35">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35">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35">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35">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35">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35">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35">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35">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35">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35">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35">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35">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35">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35">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35">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35">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35">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35">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35">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35">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35">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35">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35">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35">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35">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35">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35">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35">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35">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35">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35">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35">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35">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35">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35">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35">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35">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35">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35">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35">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35">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35">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35">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35">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35">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35">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35">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35">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35">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35">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35">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35">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35">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35">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35">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35">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35">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35">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35">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35">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35">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35">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35">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35">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35">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35">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35">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35">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35">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35">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35">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35">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35">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35">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35">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35">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35">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35">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35">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35">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35">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35">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35">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35">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35">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35">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35">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35">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35">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35">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35">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tabSelected="1" workbookViewId="0">
      <pane ySplit="2" topLeftCell="A154" activePane="bottomLeft" state="frozen"/>
      <selection pane="bottomLeft" activeCell="L159" sqref="L159"/>
    </sheetView>
  </sheetViews>
  <sheetFormatPr defaultColWidth="11.25" defaultRowHeight="15" customHeight="1" outlineLevelRow="2" x14ac:dyDescent="0.35"/>
  <cols>
    <col min="1" max="1" width="7.58203125" customWidth="1"/>
    <col min="2" max="2" width="8.9140625" customWidth="1"/>
    <col min="3" max="3" width="4.25" customWidth="1"/>
    <col min="4" max="4" width="8.75" customWidth="1"/>
    <col min="5" max="5" width="10" customWidth="1"/>
    <col min="6" max="6" width="15" customWidth="1"/>
    <col min="7" max="7" width="10.33203125" customWidth="1"/>
    <col min="8" max="8" width="8.75" customWidth="1"/>
    <col min="9" max="9" width="10.9140625" customWidth="1"/>
    <col min="10" max="10" width="8.75" customWidth="1"/>
    <col min="11" max="11" width="7.4140625" customWidth="1"/>
    <col min="12" max="12" width="12.75" customWidth="1"/>
    <col min="13" max="16" width="10.75" customWidth="1"/>
    <col min="17" max="27" width="10.58203125" customWidth="1"/>
  </cols>
  <sheetData>
    <row r="1" spans="1:27" ht="99" customHeight="1" x14ac:dyDescent="0.35">
      <c r="A1" s="155"/>
      <c r="B1" s="154"/>
      <c r="C1" s="154"/>
      <c r="D1" s="154"/>
      <c r="E1" s="154"/>
      <c r="F1" s="154"/>
      <c r="G1" s="154"/>
      <c r="H1" s="154"/>
      <c r="I1" s="154"/>
      <c r="J1" s="154"/>
      <c r="K1" s="154"/>
      <c r="L1" s="154"/>
      <c r="M1" s="154"/>
      <c r="N1" s="154"/>
      <c r="O1" s="154"/>
      <c r="P1" s="132"/>
      <c r="Q1" s="132"/>
      <c r="R1" s="132"/>
      <c r="S1" s="132"/>
      <c r="T1" s="132"/>
      <c r="U1" s="132"/>
      <c r="V1" s="132"/>
      <c r="W1" s="132"/>
      <c r="X1" s="132"/>
      <c r="Y1" s="132"/>
      <c r="Z1" s="132"/>
      <c r="AA1" s="132"/>
    </row>
    <row r="2" spans="1:27" ht="15.75" customHeight="1" x14ac:dyDescent="0.35">
      <c r="A2" s="88" t="s">
        <v>0</v>
      </c>
      <c r="B2" s="88" t="s">
        <v>1</v>
      </c>
      <c r="C2" s="88" t="s">
        <v>2</v>
      </c>
      <c r="D2" s="88" t="s">
        <v>3</v>
      </c>
      <c r="E2" s="133" t="s">
        <v>4</v>
      </c>
      <c r="F2" s="90" t="s">
        <v>5</v>
      </c>
      <c r="G2" s="90" t="s">
        <v>6</v>
      </c>
      <c r="H2" s="90" t="s">
        <v>7</v>
      </c>
      <c r="I2" s="90" t="s">
        <v>8</v>
      </c>
      <c r="J2" s="88" t="s">
        <v>10</v>
      </c>
      <c r="K2" s="90" t="s">
        <v>11</v>
      </c>
      <c r="L2" s="90" t="s">
        <v>13</v>
      </c>
      <c r="M2" s="91"/>
      <c r="N2" s="91"/>
      <c r="O2" s="134"/>
      <c r="P2" s="134"/>
      <c r="Q2" s="134"/>
      <c r="R2" s="134"/>
      <c r="S2" s="134"/>
      <c r="T2" s="134"/>
      <c r="U2" s="134"/>
      <c r="V2" s="134"/>
      <c r="W2" s="134"/>
      <c r="X2" s="134"/>
      <c r="Y2" s="134"/>
      <c r="Z2" s="134"/>
      <c r="AA2" s="134"/>
    </row>
    <row r="3" spans="1:27" ht="15.75" customHeight="1" outlineLevel="1" x14ac:dyDescent="0.35">
      <c r="A3" s="99">
        <v>1</v>
      </c>
      <c r="B3" s="104" t="s">
        <v>18</v>
      </c>
      <c r="C3" s="99">
        <v>2021</v>
      </c>
      <c r="D3" s="100">
        <v>44380</v>
      </c>
      <c r="E3" s="101">
        <v>0.93</v>
      </c>
      <c r="F3" s="103">
        <v>15</v>
      </c>
      <c r="G3" s="103">
        <v>1200</v>
      </c>
      <c r="H3" s="103">
        <v>360</v>
      </c>
      <c r="I3" s="103">
        <v>3400</v>
      </c>
      <c r="J3" s="103">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5">
      <c r="A4" s="99">
        <v>2</v>
      </c>
      <c r="B4" s="104" t="s">
        <v>18</v>
      </c>
      <c r="C4" s="104">
        <v>2021</v>
      </c>
      <c r="D4" s="100">
        <v>44384</v>
      </c>
      <c r="E4" s="101">
        <v>2.2599999999999998</v>
      </c>
      <c r="F4" s="103">
        <v>15</v>
      </c>
      <c r="G4" s="103">
        <v>2000</v>
      </c>
      <c r="H4" s="103">
        <v>240</v>
      </c>
      <c r="I4" s="103">
        <v>3900</v>
      </c>
      <c r="J4" s="103">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5">
      <c r="A5" s="99">
        <v>3</v>
      </c>
      <c r="B5" s="104" t="s">
        <v>18</v>
      </c>
      <c r="C5" s="104">
        <v>2021</v>
      </c>
      <c r="D5" s="100">
        <v>44384</v>
      </c>
      <c r="E5" s="101">
        <v>1.62</v>
      </c>
      <c r="F5" s="103">
        <v>15</v>
      </c>
      <c r="G5" s="103">
        <v>1800</v>
      </c>
      <c r="H5" s="103">
        <v>270</v>
      </c>
      <c r="I5" s="103">
        <v>2900</v>
      </c>
      <c r="J5" s="103">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5">
      <c r="A6" s="99">
        <v>4</v>
      </c>
      <c r="B6" s="104" t="s">
        <v>18</v>
      </c>
      <c r="C6" s="104">
        <v>2021</v>
      </c>
      <c r="D6" s="100">
        <v>44393</v>
      </c>
      <c r="E6" s="101">
        <v>1.76</v>
      </c>
      <c r="F6" s="103">
        <v>15</v>
      </c>
      <c r="G6" s="103">
        <v>1000</v>
      </c>
      <c r="H6" s="103">
        <v>180</v>
      </c>
      <c r="I6" s="103">
        <v>2100</v>
      </c>
      <c r="J6" s="103">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5">
      <c r="A7" s="99">
        <v>5</v>
      </c>
      <c r="B7" s="104" t="s">
        <v>18</v>
      </c>
      <c r="C7" s="104">
        <v>2021</v>
      </c>
      <c r="D7" s="100">
        <v>44407</v>
      </c>
      <c r="E7" s="101">
        <v>1.53</v>
      </c>
      <c r="F7" s="103">
        <v>15</v>
      </c>
      <c r="G7" s="103">
        <v>2100</v>
      </c>
      <c r="H7" s="103">
        <v>240</v>
      </c>
      <c r="I7" s="103">
        <v>4000</v>
      </c>
      <c r="J7" s="103">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5">
      <c r="A8" s="99">
        <v>6</v>
      </c>
      <c r="B8" s="104" t="s">
        <v>20</v>
      </c>
      <c r="C8" s="104">
        <v>2021</v>
      </c>
      <c r="D8" s="100">
        <v>44419</v>
      </c>
      <c r="E8" s="101">
        <v>2.06</v>
      </c>
      <c r="F8" s="103">
        <v>15</v>
      </c>
      <c r="G8" s="103">
        <v>2400</v>
      </c>
      <c r="H8" s="103">
        <v>360</v>
      </c>
      <c r="I8" s="103">
        <v>3900</v>
      </c>
      <c r="J8" s="103">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5">
      <c r="A9" s="99">
        <v>7</v>
      </c>
      <c r="B9" s="104" t="s">
        <v>20</v>
      </c>
      <c r="C9" s="104">
        <v>2021</v>
      </c>
      <c r="D9" s="100">
        <v>44422</v>
      </c>
      <c r="E9" s="101">
        <v>1.9</v>
      </c>
      <c r="F9" s="103">
        <v>15</v>
      </c>
      <c r="G9" s="103">
        <v>2700</v>
      </c>
      <c r="H9" s="103">
        <v>320</v>
      </c>
      <c r="I9" s="103">
        <v>4200</v>
      </c>
      <c r="J9" s="103">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5">
      <c r="A10" s="99">
        <v>8</v>
      </c>
      <c r="B10" s="104" t="s">
        <v>20</v>
      </c>
      <c r="C10" s="104">
        <v>2021</v>
      </c>
      <c r="D10" s="100">
        <v>44424</v>
      </c>
      <c r="E10" s="101">
        <v>2.16</v>
      </c>
      <c r="F10" s="103">
        <v>15</v>
      </c>
      <c r="G10" s="103">
        <v>3000</v>
      </c>
      <c r="H10" s="103">
        <v>320</v>
      </c>
      <c r="I10" s="103">
        <v>4000</v>
      </c>
      <c r="J10" s="103">
        <v>3600</v>
      </c>
      <c r="K10" s="40"/>
      <c r="L10" s="40">
        <f t="shared" ref="L10:L158" si="1">SUM((E10*500)/30)</f>
        <v>36</v>
      </c>
      <c r="M10" s="132"/>
      <c r="N10" s="132"/>
      <c r="O10" s="132"/>
      <c r="P10" s="132"/>
      <c r="Q10" s="132"/>
      <c r="R10" s="132"/>
      <c r="S10" s="132"/>
      <c r="T10" s="132"/>
      <c r="U10" s="132"/>
      <c r="V10" s="132"/>
      <c r="W10" s="132"/>
      <c r="X10" s="132"/>
      <c r="Y10" s="132"/>
      <c r="Z10" s="132"/>
      <c r="AA10" s="132"/>
    </row>
    <row r="11" spans="1:27" ht="15.75" customHeight="1" outlineLevel="1" x14ac:dyDescent="0.35">
      <c r="A11" s="99">
        <v>9</v>
      </c>
      <c r="B11" s="104" t="s">
        <v>20</v>
      </c>
      <c r="C11" s="104">
        <v>2021</v>
      </c>
      <c r="D11" s="100">
        <v>44424</v>
      </c>
      <c r="E11" s="101">
        <v>2.6</v>
      </c>
      <c r="F11" s="103">
        <v>15</v>
      </c>
      <c r="G11" s="103">
        <v>980</v>
      </c>
      <c r="H11" s="103">
        <v>180</v>
      </c>
      <c r="I11" s="103">
        <v>1800</v>
      </c>
      <c r="J11" s="103">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5">
      <c r="A12" s="99">
        <v>10</v>
      </c>
      <c r="B12" s="104" t="s">
        <v>20</v>
      </c>
      <c r="C12" s="104">
        <v>2021</v>
      </c>
      <c r="D12" s="100">
        <v>44425</v>
      </c>
      <c r="E12" s="101">
        <v>3.21</v>
      </c>
      <c r="F12" s="103">
        <v>15</v>
      </c>
      <c r="G12" s="103">
        <v>240</v>
      </c>
      <c r="H12" s="103">
        <v>42</v>
      </c>
      <c r="I12" s="103">
        <v>400</v>
      </c>
      <c r="J12" s="103">
        <v>360</v>
      </c>
      <c r="K12" s="97"/>
      <c r="L12" s="97">
        <f t="shared" si="1"/>
        <v>53.5</v>
      </c>
      <c r="M12" s="132"/>
      <c r="N12" s="132"/>
      <c r="O12" s="132"/>
      <c r="P12" s="132"/>
      <c r="Q12" s="132"/>
      <c r="R12" s="132"/>
      <c r="S12" s="132"/>
      <c r="T12" s="132"/>
      <c r="U12" s="132"/>
      <c r="V12" s="132"/>
      <c r="W12" s="132"/>
      <c r="X12" s="132"/>
      <c r="Y12" s="132"/>
      <c r="Z12" s="132"/>
      <c r="AA12" s="132"/>
    </row>
    <row r="13" spans="1:27" ht="15.75" customHeight="1" outlineLevel="1" x14ac:dyDescent="0.35">
      <c r="A13" s="99">
        <v>11</v>
      </c>
      <c r="B13" s="104" t="s">
        <v>20</v>
      </c>
      <c r="C13" s="104">
        <v>2021</v>
      </c>
      <c r="D13" s="100">
        <v>44425</v>
      </c>
      <c r="E13" s="101">
        <v>2.44</v>
      </c>
      <c r="F13" s="103">
        <v>15</v>
      </c>
      <c r="G13" s="103">
        <v>840</v>
      </c>
      <c r="H13" s="103">
        <v>100</v>
      </c>
      <c r="I13" s="103">
        <v>1200</v>
      </c>
      <c r="J13" s="103">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5">
      <c r="A14" s="99">
        <v>12</v>
      </c>
      <c r="B14" s="104" t="s">
        <v>20</v>
      </c>
      <c r="C14" s="104">
        <v>2021</v>
      </c>
      <c r="D14" s="100">
        <v>44426</v>
      </c>
      <c r="E14" s="101">
        <v>2.62</v>
      </c>
      <c r="F14" s="103">
        <v>15</v>
      </c>
      <c r="G14" s="103">
        <v>1800</v>
      </c>
      <c r="H14" s="103">
        <v>240</v>
      </c>
      <c r="I14" s="103">
        <v>3600</v>
      </c>
      <c r="J14" s="103">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5">
      <c r="A15" s="99">
        <v>13</v>
      </c>
      <c r="B15" s="104" t="s">
        <v>20</v>
      </c>
      <c r="C15" s="104">
        <v>2021</v>
      </c>
      <c r="D15" s="100">
        <v>44427</v>
      </c>
      <c r="E15" s="101">
        <v>2.92</v>
      </c>
      <c r="F15" s="103">
        <v>15</v>
      </c>
      <c r="G15" s="103">
        <v>1000</v>
      </c>
      <c r="H15" s="103">
        <v>320</v>
      </c>
      <c r="I15" s="103">
        <v>3200</v>
      </c>
      <c r="J15" s="103">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5">
      <c r="A16" s="99">
        <v>14</v>
      </c>
      <c r="B16" s="104" t="s">
        <v>20</v>
      </c>
      <c r="C16" s="104">
        <v>2021</v>
      </c>
      <c r="D16" s="100">
        <v>44427</v>
      </c>
      <c r="E16" s="101">
        <v>2.93</v>
      </c>
      <c r="F16" s="103">
        <v>15</v>
      </c>
      <c r="G16" s="103">
        <v>500</v>
      </c>
      <c r="H16" s="103">
        <v>98</v>
      </c>
      <c r="I16" s="103">
        <v>1200</v>
      </c>
      <c r="J16" s="103">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5">
      <c r="A17" s="99">
        <v>15</v>
      </c>
      <c r="B17" s="104" t="s">
        <v>20</v>
      </c>
      <c r="C17" s="104">
        <v>2021</v>
      </c>
      <c r="D17" s="100">
        <v>44428</v>
      </c>
      <c r="E17" s="101">
        <v>3.31</v>
      </c>
      <c r="F17" s="103">
        <v>15</v>
      </c>
      <c r="G17" s="103">
        <v>12</v>
      </c>
      <c r="H17" s="103">
        <v>4</v>
      </c>
      <c r="I17" s="103">
        <v>400</v>
      </c>
      <c r="J17" s="103">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5">
      <c r="A18" s="99">
        <v>16</v>
      </c>
      <c r="B18" s="104" t="s">
        <v>20</v>
      </c>
      <c r="C18" s="104">
        <v>2021</v>
      </c>
      <c r="D18" s="100">
        <v>44432</v>
      </c>
      <c r="E18" s="101">
        <v>2.7</v>
      </c>
      <c r="F18" s="103">
        <v>15</v>
      </c>
      <c r="G18" s="103">
        <v>2400</v>
      </c>
      <c r="H18" s="103">
        <v>270</v>
      </c>
      <c r="I18" s="103">
        <v>3800</v>
      </c>
      <c r="J18" s="103">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5">
      <c r="A19" s="99">
        <v>17</v>
      </c>
      <c r="B19" s="104" t="s">
        <v>20</v>
      </c>
      <c r="C19" s="104">
        <v>2021</v>
      </c>
      <c r="D19" s="100">
        <v>44433</v>
      </c>
      <c r="E19" s="101">
        <v>2.1</v>
      </c>
      <c r="F19" s="103">
        <v>15</v>
      </c>
      <c r="G19" s="103">
        <v>1000</v>
      </c>
      <c r="H19" s="103">
        <v>160</v>
      </c>
      <c r="I19" s="103">
        <v>2700</v>
      </c>
      <c r="J19" s="103">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5">
      <c r="A20" s="99">
        <v>18</v>
      </c>
      <c r="B20" s="99" t="s">
        <v>21</v>
      </c>
      <c r="C20" s="99">
        <v>2021</v>
      </c>
      <c r="D20" s="100">
        <v>44441</v>
      </c>
      <c r="E20" s="101">
        <v>2.6</v>
      </c>
      <c r="F20" s="97">
        <v>15</v>
      </c>
      <c r="G20" s="40">
        <v>1800</v>
      </c>
      <c r="H20" s="103">
        <v>240</v>
      </c>
      <c r="I20" s="103">
        <v>2100</v>
      </c>
      <c r="J20" s="103">
        <v>1200</v>
      </c>
      <c r="K20" s="103"/>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5">
      <c r="A21" s="99">
        <v>19</v>
      </c>
      <c r="B21" s="99" t="s">
        <v>21</v>
      </c>
      <c r="C21" s="99">
        <v>2021</v>
      </c>
      <c r="D21" s="100">
        <v>44445</v>
      </c>
      <c r="E21" s="101">
        <v>3.28</v>
      </c>
      <c r="F21" s="97">
        <v>15</v>
      </c>
      <c r="G21" s="40">
        <v>300</v>
      </c>
      <c r="H21" s="103">
        <v>100</v>
      </c>
      <c r="I21" s="103">
        <v>980</v>
      </c>
      <c r="J21" s="103">
        <v>180</v>
      </c>
      <c r="K21" s="103"/>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5">
      <c r="A22" s="99">
        <v>20</v>
      </c>
      <c r="B22" s="99" t="s">
        <v>21</v>
      </c>
      <c r="C22" s="99">
        <v>2021</v>
      </c>
      <c r="D22" s="100">
        <v>44449</v>
      </c>
      <c r="E22" s="101">
        <v>2.89</v>
      </c>
      <c r="F22" s="97">
        <v>15</v>
      </c>
      <c r="G22" s="40">
        <v>2100</v>
      </c>
      <c r="H22" s="103">
        <v>240</v>
      </c>
      <c r="I22" s="103">
        <v>2700</v>
      </c>
      <c r="J22" s="103">
        <v>1400</v>
      </c>
      <c r="K22" s="103"/>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5">
      <c r="A23" s="99">
        <v>21</v>
      </c>
      <c r="B23" s="99" t="s">
        <v>21</v>
      </c>
      <c r="C23" s="99">
        <v>2021</v>
      </c>
      <c r="D23" s="100">
        <v>44457</v>
      </c>
      <c r="E23" s="101">
        <v>2.4900000000000002</v>
      </c>
      <c r="F23" s="97">
        <v>15</v>
      </c>
      <c r="G23" s="40">
        <v>2400</v>
      </c>
      <c r="H23" s="103">
        <v>300</v>
      </c>
      <c r="I23" s="103">
        <v>3200</v>
      </c>
      <c r="J23" s="103">
        <v>900</v>
      </c>
      <c r="K23" s="103"/>
      <c r="L23" s="40">
        <f t="shared" si="1"/>
        <v>41.5</v>
      </c>
      <c r="M23" s="132"/>
      <c r="N23" s="132"/>
      <c r="O23" s="132"/>
      <c r="P23" s="132"/>
      <c r="Q23" s="132"/>
      <c r="R23" s="132"/>
      <c r="S23" s="132"/>
      <c r="T23" s="132"/>
      <c r="U23" s="132"/>
      <c r="V23" s="132"/>
      <c r="W23" s="132"/>
      <c r="X23" s="132"/>
      <c r="Y23" s="132"/>
      <c r="Z23" s="132"/>
      <c r="AA23" s="132"/>
    </row>
    <row r="24" spans="1:27" ht="15.75" customHeight="1" x14ac:dyDescent="0.35">
      <c r="A24" s="99">
        <v>21</v>
      </c>
      <c r="B24" s="99" t="s">
        <v>21</v>
      </c>
      <c r="C24" s="99">
        <v>2021</v>
      </c>
      <c r="D24" s="100">
        <v>44468</v>
      </c>
      <c r="E24" s="101">
        <v>2.36</v>
      </c>
      <c r="F24" s="97">
        <v>15</v>
      </c>
      <c r="G24" s="40">
        <v>1200</v>
      </c>
      <c r="H24" s="103">
        <v>210</v>
      </c>
      <c r="I24" s="103">
        <v>2000</v>
      </c>
      <c r="J24" s="103">
        <v>1200</v>
      </c>
      <c r="K24" s="103"/>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5">
      <c r="A25" s="99">
        <v>22</v>
      </c>
      <c r="B25" s="99" t="s">
        <v>22</v>
      </c>
      <c r="C25" s="99">
        <v>2021</v>
      </c>
      <c r="D25" s="100">
        <v>44475</v>
      </c>
      <c r="E25" s="101">
        <v>1.84</v>
      </c>
      <c r="F25" s="97">
        <v>15</v>
      </c>
      <c r="G25" s="40">
        <v>1800</v>
      </c>
      <c r="H25" s="103">
        <v>270</v>
      </c>
      <c r="I25" s="103">
        <v>2900</v>
      </c>
      <c r="J25" s="103">
        <v>1000</v>
      </c>
      <c r="K25" s="103"/>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5">
      <c r="A26" s="99">
        <v>23</v>
      </c>
      <c r="B26" s="99" t="s">
        <v>22</v>
      </c>
      <c r="C26" s="99">
        <v>2021</v>
      </c>
      <c r="D26" s="100">
        <v>44496</v>
      </c>
      <c r="E26" s="101">
        <v>3.09</v>
      </c>
      <c r="F26" s="97">
        <v>15</v>
      </c>
      <c r="G26" s="40">
        <v>2100</v>
      </c>
      <c r="H26" s="103">
        <v>360</v>
      </c>
      <c r="I26" s="103">
        <v>3200</v>
      </c>
      <c r="J26" s="103">
        <v>1400</v>
      </c>
      <c r="K26" s="103"/>
      <c r="L26" s="40">
        <f t="shared" si="1"/>
        <v>51.5</v>
      </c>
      <c r="M26" s="132"/>
      <c r="N26" s="132"/>
      <c r="O26" s="132"/>
      <c r="P26" s="132"/>
      <c r="Q26" s="132"/>
      <c r="R26" s="132"/>
      <c r="S26" s="132"/>
      <c r="T26" s="132"/>
      <c r="U26" s="132"/>
      <c r="V26" s="132"/>
      <c r="W26" s="132"/>
      <c r="X26" s="132"/>
      <c r="Y26" s="132"/>
      <c r="Z26" s="132"/>
      <c r="AA26" s="132"/>
    </row>
    <row r="27" spans="1:27" ht="15.75" customHeight="1" x14ac:dyDescent="0.35">
      <c r="A27" s="99">
        <v>24</v>
      </c>
      <c r="B27" s="99" t="s">
        <v>22</v>
      </c>
      <c r="C27" s="99">
        <v>2021</v>
      </c>
      <c r="D27" s="100">
        <v>44496</v>
      </c>
      <c r="E27" s="101">
        <v>3.54</v>
      </c>
      <c r="F27" s="97">
        <v>15</v>
      </c>
      <c r="G27" s="40">
        <v>280</v>
      </c>
      <c r="H27" s="103">
        <v>100</v>
      </c>
      <c r="I27" s="103">
        <v>480</v>
      </c>
      <c r="J27" s="103">
        <v>200</v>
      </c>
      <c r="K27" s="103"/>
      <c r="L27" s="40">
        <f t="shared" si="1"/>
        <v>59</v>
      </c>
      <c r="M27" s="132"/>
      <c r="N27" s="132"/>
      <c r="O27" s="132"/>
      <c r="P27" s="132"/>
      <c r="Q27" s="132"/>
      <c r="R27" s="132"/>
      <c r="S27" s="132"/>
      <c r="T27" s="132"/>
      <c r="U27" s="132"/>
      <c r="V27" s="132"/>
      <c r="W27" s="132"/>
      <c r="X27" s="132"/>
      <c r="Y27" s="132"/>
      <c r="Z27" s="132"/>
      <c r="AA27" s="132"/>
    </row>
    <row r="28" spans="1:27" ht="15.75" customHeight="1" x14ac:dyDescent="0.35">
      <c r="A28" s="99">
        <v>25</v>
      </c>
      <c r="B28" s="99" t="s">
        <v>22</v>
      </c>
      <c r="C28" s="99">
        <v>2021</v>
      </c>
      <c r="D28" s="100">
        <v>44496</v>
      </c>
      <c r="E28" s="101">
        <v>2.25</v>
      </c>
      <c r="F28" s="97">
        <v>15</v>
      </c>
      <c r="G28" s="40">
        <v>480</v>
      </c>
      <c r="H28" s="103">
        <v>42</v>
      </c>
      <c r="I28" s="103">
        <v>1000</v>
      </c>
      <c r="J28" s="103">
        <v>360</v>
      </c>
      <c r="K28" s="103"/>
      <c r="L28" s="40">
        <f t="shared" si="1"/>
        <v>37.5</v>
      </c>
      <c r="M28" s="132"/>
      <c r="N28" s="132"/>
      <c r="O28" s="132"/>
      <c r="P28" s="132"/>
      <c r="Q28" s="132"/>
      <c r="R28" s="132"/>
      <c r="S28" s="132"/>
      <c r="T28" s="132"/>
      <c r="U28" s="132"/>
      <c r="V28" s="132"/>
      <c r="W28" s="132"/>
      <c r="X28" s="132"/>
      <c r="Y28" s="132"/>
      <c r="Z28" s="132"/>
      <c r="AA28" s="132"/>
    </row>
    <row r="29" spans="1:27" ht="15.75" customHeight="1" x14ac:dyDescent="0.35">
      <c r="A29" s="99">
        <v>26</v>
      </c>
      <c r="B29" s="99" t="s">
        <v>22</v>
      </c>
      <c r="C29" s="99">
        <v>2021</v>
      </c>
      <c r="D29" s="100">
        <v>44498</v>
      </c>
      <c r="E29" s="101">
        <v>3.38</v>
      </c>
      <c r="F29" s="97">
        <v>15</v>
      </c>
      <c r="G29" s="40">
        <v>150</v>
      </c>
      <c r="H29" s="103">
        <v>50</v>
      </c>
      <c r="I29" s="103">
        <v>800</v>
      </c>
      <c r="J29" s="103">
        <v>100</v>
      </c>
      <c r="K29" s="103"/>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5">
      <c r="A30" s="99">
        <v>27</v>
      </c>
      <c r="B30" s="99" t="s">
        <v>22</v>
      </c>
      <c r="C30" s="99">
        <v>2021</v>
      </c>
      <c r="D30" s="100">
        <v>44499</v>
      </c>
      <c r="E30" s="101">
        <v>3.2</v>
      </c>
      <c r="F30" s="97">
        <v>15</v>
      </c>
      <c r="G30" s="40">
        <v>1400</v>
      </c>
      <c r="H30" s="103">
        <v>240</v>
      </c>
      <c r="I30" s="103">
        <v>2000</v>
      </c>
      <c r="J30" s="103">
        <v>980</v>
      </c>
      <c r="K30" s="103"/>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5">
      <c r="A31" s="99">
        <v>28</v>
      </c>
      <c r="B31" s="99" t="s">
        <v>23</v>
      </c>
      <c r="C31" s="99">
        <v>2021</v>
      </c>
      <c r="D31" s="100">
        <v>44501</v>
      </c>
      <c r="E31" s="101">
        <v>3.71</v>
      </c>
      <c r="F31" s="97">
        <v>15</v>
      </c>
      <c r="G31" s="40">
        <v>980</v>
      </c>
      <c r="H31" s="103">
        <v>100</v>
      </c>
      <c r="I31" s="103">
        <v>1500</v>
      </c>
      <c r="J31" s="103">
        <v>200</v>
      </c>
      <c r="K31" s="103"/>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5">
      <c r="A32" s="99">
        <v>29</v>
      </c>
      <c r="B32" s="99" t="s">
        <v>23</v>
      </c>
      <c r="C32" s="99">
        <v>2021</v>
      </c>
      <c r="D32" s="100">
        <v>44501</v>
      </c>
      <c r="E32" s="101">
        <v>4.0599999999999996</v>
      </c>
      <c r="F32" s="97">
        <v>15</v>
      </c>
      <c r="G32" s="40">
        <v>40</v>
      </c>
      <c r="H32" s="103">
        <v>12</v>
      </c>
      <c r="I32" s="103">
        <v>200</v>
      </c>
      <c r="J32" s="103">
        <v>40</v>
      </c>
      <c r="K32" s="103"/>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5">
      <c r="A33" s="99">
        <v>30</v>
      </c>
      <c r="B33" s="99" t="s">
        <v>23</v>
      </c>
      <c r="C33" s="99">
        <v>2021</v>
      </c>
      <c r="D33" s="100">
        <v>44501</v>
      </c>
      <c r="E33" s="101">
        <v>3.21</v>
      </c>
      <c r="F33" s="97">
        <v>15</v>
      </c>
      <c r="G33" s="40">
        <v>640</v>
      </c>
      <c r="H33" s="103">
        <v>150</v>
      </c>
      <c r="I33" s="103">
        <v>1200</v>
      </c>
      <c r="J33" s="103">
        <v>480</v>
      </c>
      <c r="K33" s="103"/>
      <c r="L33" s="40">
        <f t="shared" si="1"/>
        <v>53.5</v>
      </c>
      <c r="M33" s="132"/>
      <c r="N33" s="132"/>
      <c r="O33" s="132"/>
      <c r="P33" s="132"/>
      <c r="Q33" s="132"/>
      <c r="R33" s="132"/>
      <c r="S33" s="132"/>
      <c r="T33" s="132"/>
      <c r="U33" s="132"/>
      <c r="V33" s="132"/>
      <c r="W33" s="132"/>
      <c r="X33" s="132"/>
      <c r="Y33" s="132"/>
      <c r="Z33" s="132"/>
      <c r="AA33" s="132"/>
    </row>
    <row r="34" spans="1:27" ht="15.75" customHeight="1" x14ac:dyDescent="0.35">
      <c r="A34" s="99">
        <v>31</v>
      </c>
      <c r="B34" s="99" t="s">
        <v>23</v>
      </c>
      <c r="C34" s="99">
        <v>2021</v>
      </c>
      <c r="D34" s="100">
        <v>44502</v>
      </c>
      <c r="E34" s="101">
        <v>3.26</v>
      </c>
      <c r="F34" s="97">
        <v>15</v>
      </c>
      <c r="G34" s="40">
        <v>800</v>
      </c>
      <c r="H34" s="103">
        <v>200</v>
      </c>
      <c r="I34" s="103">
        <v>980</v>
      </c>
      <c r="J34" s="103">
        <v>240</v>
      </c>
      <c r="K34" s="103"/>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5">
      <c r="A35" s="99">
        <v>32</v>
      </c>
      <c r="B35" s="99" t="s">
        <v>23</v>
      </c>
      <c r="C35" s="99">
        <v>2021</v>
      </c>
      <c r="D35" s="100">
        <v>44502</v>
      </c>
      <c r="E35" s="101">
        <v>3.95</v>
      </c>
      <c r="F35" s="97">
        <v>15</v>
      </c>
      <c r="G35" s="40">
        <v>1000</v>
      </c>
      <c r="H35" s="103">
        <v>240</v>
      </c>
      <c r="I35" s="103">
        <v>1800</v>
      </c>
      <c r="J35" s="103">
        <v>400</v>
      </c>
      <c r="K35" s="103"/>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5">
      <c r="A36" s="99">
        <v>33</v>
      </c>
      <c r="B36" s="99" t="s">
        <v>23</v>
      </c>
      <c r="C36" s="99">
        <v>2021</v>
      </c>
      <c r="D36" s="100">
        <v>44502</v>
      </c>
      <c r="E36" s="101">
        <v>2.79</v>
      </c>
      <c r="F36" s="97">
        <v>15</v>
      </c>
      <c r="G36" s="40">
        <v>810</v>
      </c>
      <c r="H36" s="103">
        <v>180</v>
      </c>
      <c r="I36" s="103">
        <v>900</v>
      </c>
      <c r="J36" s="103">
        <v>360</v>
      </c>
      <c r="K36" s="103"/>
      <c r="L36" s="40">
        <f t="shared" si="1"/>
        <v>46.5</v>
      </c>
      <c r="M36" s="132"/>
      <c r="N36" s="132"/>
      <c r="O36" s="132"/>
      <c r="P36" s="132"/>
      <c r="Q36" s="132"/>
      <c r="R36" s="132"/>
      <c r="S36" s="132"/>
      <c r="T36" s="132"/>
      <c r="U36" s="132"/>
      <c r="V36" s="132"/>
      <c r="W36" s="132"/>
      <c r="X36" s="132"/>
      <c r="Y36" s="132"/>
      <c r="Z36" s="132"/>
      <c r="AA36" s="132"/>
    </row>
    <row r="37" spans="1:27" ht="15.75" customHeight="1" x14ac:dyDescent="0.35">
      <c r="A37" s="99">
        <v>34</v>
      </c>
      <c r="B37" s="99" t="s">
        <v>23</v>
      </c>
      <c r="C37" s="99">
        <v>2021</v>
      </c>
      <c r="D37" s="100">
        <v>44502</v>
      </c>
      <c r="E37" s="101">
        <v>3.02</v>
      </c>
      <c r="F37" s="97">
        <v>15</v>
      </c>
      <c r="G37" s="40">
        <v>500</v>
      </c>
      <c r="H37" s="103">
        <v>80</v>
      </c>
      <c r="I37" s="103">
        <v>1000</v>
      </c>
      <c r="J37" s="103">
        <v>240</v>
      </c>
      <c r="K37" s="103"/>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5">
      <c r="A38" s="99">
        <v>35</v>
      </c>
      <c r="B38" s="99" t="s">
        <v>23</v>
      </c>
      <c r="C38" s="99">
        <v>2021</v>
      </c>
      <c r="D38" s="100">
        <v>44503</v>
      </c>
      <c r="E38" s="101">
        <v>2.97</v>
      </c>
      <c r="F38" s="97">
        <v>15</v>
      </c>
      <c r="G38" s="40">
        <v>1800</v>
      </c>
      <c r="H38" s="103">
        <v>120</v>
      </c>
      <c r="I38" s="103">
        <v>1800</v>
      </c>
      <c r="J38" s="103">
        <v>300</v>
      </c>
      <c r="K38" s="103"/>
      <c r="L38" s="40">
        <f t="shared" si="1"/>
        <v>49.5</v>
      </c>
      <c r="M38" s="132"/>
      <c r="N38" s="132"/>
      <c r="O38" s="132"/>
      <c r="P38" s="132"/>
      <c r="Q38" s="132"/>
      <c r="R38" s="132"/>
      <c r="S38" s="132"/>
      <c r="T38" s="132"/>
      <c r="U38" s="132"/>
      <c r="V38" s="132"/>
      <c r="W38" s="132"/>
      <c r="X38" s="132"/>
      <c r="Y38" s="132"/>
      <c r="Z38" s="132"/>
      <c r="AA38" s="132"/>
    </row>
    <row r="39" spans="1:27" ht="15.75" customHeight="1" x14ac:dyDescent="0.35">
      <c r="A39" s="99">
        <v>36</v>
      </c>
      <c r="B39" s="99" t="s">
        <v>23</v>
      </c>
      <c r="C39" s="99">
        <v>2021</v>
      </c>
      <c r="D39" s="100">
        <v>44503</v>
      </c>
      <c r="E39" s="101">
        <v>3</v>
      </c>
      <c r="F39" s="97">
        <v>15</v>
      </c>
      <c r="G39" s="40">
        <v>840</v>
      </c>
      <c r="H39" s="103">
        <v>90</v>
      </c>
      <c r="I39" s="103">
        <v>1500</v>
      </c>
      <c r="J39" s="103">
        <v>180</v>
      </c>
      <c r="K39" s="103"/>
      <c r="L39" s="40">
        <f t="shared" si="1"/>
        <v>50</v>
      </c>
      <c r="M39" s="132"/>
      <c r="N39" s="132"/>
      <c r="O39" s="132"/>
      <c r="P39" s="132"/>
      <c r="Q39" s="132"/>
      <c r="R39" s="132"/>
      <c r="S39" s="132"/>
      <c r="T39" s="132"/>
      <c r="U39" s="132"/>
      <c r="V39" s="132"/>
      <c r="W39" s="132"/>
      <c r="X39" s="132"/>
      <c r="Y39" s="132"/>
      <c r="Z39" s="132"/>
      <c r="AA39" s="132"/>
    </row>
    <row r="40" spans="1:27" ht="15.75" customHeight="1" x14ac:dyDescent="0.35">
      <c r="A40" s="99">
        <v>37</v>
      </c>
      <c r="B40" s="99" t="s">
        <v>23</v>
      </c>
      <c r="C40" s="99">
        <v>2021</v>
      </c>
      <c r="D40" s="100">
        <v>44503</v>
      </c>
      <c r="E40" s="101">
        <v>3.23</v>
      </c>
      <c r="F40" s="97">
        <v>15</v>
      </c>
      <c r="G40" s="40">
        <v>500</v>
      </c>
      <c r="H40" s="103">
        <v>50</v>
      </c>
      <c r="I40" s="103">
        <v>1200</v>
      </c>
      <c r="J40" s="103">
        <v>100</v>
      </c>
      <c r="K40" s="103"/>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5">
      <c r="A41" s="99">
        <v>38</v>
      </c>
      <c r="B41" s="99" t="s">
        <v>23</v>
      </c>
      <c r="C41" s="99">
        <v>2021</v>
      </c>
      <c r="D41" s="100">
        <v>44503</v>
      </c>
      <c r="E41" s="101">
        <v>3.36</v>
      </c>
      <c r="F41" s="97">
        <v>15</v>
      </c>
      <c r="G41" s="40">
        <v>1500</v>
      </c>
      <c r="H41" s="103">
        <v>200</v>
      </c>
      <c r="I41" s="103">
        <v>2000</v>
      </c>
      <c r="J41" s="103">
        <v>360</v>
      </c>
      <c r="K41" s="103"/>
      <c r="L41" s="40">
        <f t="shared" si="1"/>
        <v>56</v>
      </c>
      <c r="M41" s="132"/>
      <c r="N41" s="132"/>
      <c r="O41" s="132"/>
      <c r="P41" s="132"/>
      <c r="Q41" s="132"/>
      <c r="R41" s="132"/>
      <c r="S41" s="132"/>
      <c r="T41" s="132"/>
      <c r="U41" s="132"/>
      <c r="V41" s="132"/>
      <c r="W41" s="132"/>
      <c r="X41" s="132"/>
      <c r="Y41" s="132"/>
      <c r="Z41" s="132"/>
      <c r="AA41" s="132"/>
    </row>
    <row r="42" spans="1:27" ht="15.75" customHeight="1" x14ac:dyDescent="0.35">
      <c r="A42" s="99">
        <v>39</v>
      </c>
      <c r="B42" s="99" t="s">
        <v>23</v>
      </c>
      <c r="C42" s="99">
        <v>2021</v>
      </c>
      <c r="D42" s="100">
        <v>44504</v>
      </c>
      <c r="E42" s="101">
        <v>3.57</v>
      </c>
      <c r="F42" s="97">
        <v>15</v>
      </c>
      <c r="G42" s="40">
        <v>480</v>
      </c>
      <c r="H42" s="103">
        <v>40</v>
      </c>
      <c r="I42" s="103">
        <v>980</v>
      </c>
      <c r="J42" s="103">
        <v>240</v>
      </c>
      <c r="K42" s="103"/>
      <c r="L42" s="40">
        <f t="shared" si="1"/>
        <v>59.5</v>
      </c>
      <c r="M42" s="132"/>
      <c r="N42" s="132"/>
      <c r="O42" s="132"/>
      <c r="P42" s="132"/>
      <c r="Q42" s="132"/>
      <c r="R42" s="132"/>
      <c r="S42" s="132"/>
      <c r="T42" s="132"/>
      <c r="U42" s="132"/>
      <c r="V42" s="132"/>
      <c r="W42" s="132"/>
      <c r="X42" s="132"/>
      <c r="Y42" s="132"/>
      <c r="Z42" s="132"/>
      <c r="AA42" s="132"/>
    </row>
    <row r="43" spans="1:27" ht="15.75" customHeight="1" x14ac:dyDescent="0.35">
      <c r="A43" s="99">
        <v>40</v>
      </c>
      <c r="B43" s="99" t="s">
        <v>23</v>
      </c>
      <c r="C43" s="99">
        <v>2021</v>
      </c>
      <c r="D43" s="100">
        <v>44504</v>
      </c>
      <c r="E43" s="101">
        <v>3.27</v>
      </c>
      <c r="F43" s="97">
        <v>15</v>
      </c>
      <c r="G43" s="40">
        <v>1000</v>
      </c>
      <c r="H43" s="103">
        <v>120</v>
      </c>
      <c r="I43" s="103">
        <v>1800</v>
      </c>
      <c r="J43" s="103">
        <v>360</v>
      </c>
      <c r="K43" s="103"/>
      <c r="L43" s="40">
        <f t="shared" si="1"/>
        <v>54.5</v>
      </c>
      <c r="M43" s="132"/>
      <c r="N43" s="132"/>
      <c r="O43" s="132"/>
      <c r="P43" s="132"/>
      <c r="Q43" s="132"/>
      <c r="R43" s="132"/>
      <c r="S43" s="132"/>
      <c r="T43" s="132"/>
      <c r="U43" s="132"/>
      <c r="V43" s="132"/>
      <c r="W43" s="132"/>
      <c r="X43" s="132"/>
      <c r="Y43" s="132"/>
      <c r="Z43" s="132"/>
      <c r="AA43" s="132"/>
    </row>
    <row r="44" spans="1:27" ht="15.75" customHeight="1" x14ac:dyDescent="0.35">
      <c r="A44" s="99">
        <v>41</v>
      </c>
      <c r="B44" s="99" t="s">
        <v>23</v>
      </c>
      <c r="C44" s="99">
        <v>2021</v>
      </c>
      <c r="D44" s="100">
        <v>44504</v>
      </c>
      <c r="E44" s="101">
        <v>3.43</v>
      </c>
      <c r="F44" s="97">
        <v>15</v>
      </c>
      <c r="G44" s="40">
        <v>1200</v>
      </c>
      <c r="H44" s="103">
        <v>200</v>
      </c>
      <c r="I44" s="103">
        <v>2000</v>
      </c>
      <c r="J44" s="103">
        <v>480</v>
      </c>
      <c r="K44" s="103"/>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5">
      <c r="A45" s="99">
        <v>42</v>
      </c>
      <c r="B45" s="99" t="s">
        <v>23</v>
      </c>
      <c r="C45" s="99">
        <v>2021</v>
      </c>
      <c r="D45" s="100">
        <v>44504</v>
      </c>
      <c r="E45" s="101">
        <v>3.91</v>
      </c>
      <c r="F45" s="97">
        <v>15</v>
      </c>
      <c r="G45" s="40">
        <v>450</v>
      </c>
      <c r="H45" s="103">
        <v>100</v>
      </c>
      <c r="I45" s="103">
        <v>1200</v>
      </c>
      <c r="J45" s="103">
        <v>320</v>
      </c>
      <c r="K45" s="103"/>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5">
      <c r="A46" s="99">
        <v>43</v>
      </c>
      <c r="B46" s="99" t="s">
        <v>23</v>
      </c>
      <c r="C46" s="99">
        <v>2021</v>
      </c>
      <c r="D46" s="100">
        <v>44505</v>
      </c>
      <c r="E46" s="101">
        <v>3.76</v>
      </c>
      <c r="F46" s="97">
        <v>15</v>
      </c>
      <c r="G46" s="40">
        <v>280</v>
      </c>
      <c r="H46" s="103">
        <v>60</v>
      </c>
      <c r="I46" s="103">
        <v>1000</v>
      </c>
      <c r="J46" s="103">
        <v>240</v>
      </c>
      <c r="K46" s="103"/>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5">
      <c r="A47" s="99">
        <v>44</v>
      </c>
      <c r="B47" s="99" t="s">
        <v>23</v>
      </c>
      <c r="C47" s="99">
        <v>2021</v>
      </c>
      <c r="D47" s="100">
        <v>44505</v>
      </c>
      <c r="E47" s="101">
        <v>4.13</v>
      </c>
      <c r="F47" s="97">
        <v>15</v>
      </c>
      <c r="G47" s="40">
        <v>150</v>
      </c>
      <c r="H47" s="103">
        <v>50</v>
      </c>
      <c r="I47" s="103">
        <v>980</v>
      </c>
      <c r="J47" s="103">
        <v>180</v>
      </c>
      <c r="K47" s="103"/>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5">
      <c r="A48" s="99">
        <v>45</v>
      </c>
      <c r="B48" s="99" t="s">
        <v>23</v>
      </c>
      <c r="C48" s="99">
        <v>2021</v>
      </c>
      <c r="D48" s="100">
        <v>44505</v>
      </c>
      <c r="E48" s="101">
        <v>4.08</v>
      </c>
      <c r="F48" s="97">
        <v>15</v>
      </c>
      <c r="G48" s="40">
        <v>0</v>
      </c>
      <c r="H48" s="103">
        <v>0</v>
      </c>
      <c r="I48" s="103">
        <v>0</v>
      </c>
      <c r="J48" s="103">
        <v>0</v>
      </c>
      <c r="K48" s="103"/>
      <c r="L48" s="40">
        <f t="shared" si="1"/>
        <v>68</v>
      </c>
      <c r="M48" s="132"/>
      <c r="N48" s="132"/>
      <c r="O48" s="132"/>
      <c r="P48" s="132"/>
      <c r="Q48" s="132"/>
      <c r="R48" s="132"/>
      <c r="S48" s="132"/>
      <c r="T48" s="132"/>
      <c r="U48" s="132"/>
      <c r="V48" s="132"/>
      <c r="W48" s="132"/>
      <c r="X48" s="132"/>
      <c r="Y48" s="132"/>
      <c r="Z48" s="132"/>
      <c r="AA48" s="132"/>
    </row>
    <row r="49" spans="1:27" ht="15.75" customHeight="1" x14ac:dyDescent="0.35">
      <c r="A49" s="99">
        <v>46</v>
      </c>
      <c r="B49" s="99" t="s">
        <v>23</v>
      </c>
      <c r="C49" s="99">
        <v>2021</v>
      </c>
      <c r="D49" s="100">
        <v>44505</v>
      </c>
      <c r="E49" s="101">
        <v>4.0199999999999996</v>
      </c>
      <c r="F49" s="97">
        <v>15</v>
      </c>
      <c r="G49" s="40">
        <v>0</v>
      </c>
      <c r="H49" s="103">
        <v>0</v>
      </c>
      <c r="I49" s="103">
        <v>0</v>
      </c>
      <c r="J49" s="103">
        <v>0</v>
      </c>
      <c r="K49" s="103"/>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5">
      <c r="A50" s="99">
        <v>47</v>
      </c>
      <c r="B50" s="99" t="s">
        <v>23</v>
      </c>
      <c r="C50" s="99">
        <v>2021</v>
      </c>
      <c r="D50" s="105">
        <v>44513</v>
      </c>
      <c r="E50" s="101">
        <v>3.63</v>
      </c>
      <c r="F50" s="97">
        <v>15</v>
      </c>
      <c r="G50" s="40">
        <v>2100</v>
      </c>
      <c r="H50" s="103">
        <v>240</v>
      </c>
      <c r="I50" s="103">
        <v>3200</v>
      </c>
      <c r="J50" s="103">
        <v>2100</v>
      </c>
      <c r="K50" s="103"/>
      <c r="L50" s="40">
        <f t="shared" si="1"/>
        <v>60.5</v>
      </c>
      <c r="M50" s="132"/>
      <c r="N50" s="132"/>
      <c r="O50" s="132"/>
      <c r="P50" s="132"/>
      <c r="Q50" s="132"/>
      <c r="R50" s="132"/>
      <c r="S50" s="132"/>
      <c r="T50" s="132"/>
      <c r="U50" s="132"/>
      <c r="V50" s="132"/>
      <c r="W50" s="132"/>
      <c r="X50" s="132"/>
      <c r="Y50" s="132"/>
      <c r="Z50" s="132"/>
      <c r="AA50" s="132"/>
    </row>
    <row r="51" spans="1:27" ht="15.75" customHeight="1" x14ac:dyDescent="0.35">
      <c r="A51" s="99">
        <v>48</v>
      </c>
      <c r="B51" s="99" t="s">
        <v>23</v>
      </c>
      <c r="C51" s="99">
        <v>2021</v>
      </c>
      <c r="D51" s="100">
        <v>44523</v>
      </c>
      <c r="E51" s="101">
        <v>2.59</v>
      </c>
      <c r="F51" s="97">
        <v>15</v>
      </c>
      <c r="G51" s="40">
        <v>1800</v>
      </c>
      <c r="H51" s="103">
        <v>200</v>
      </c>
      <c r="I51" s="103">
        <v>5000</v>
      </c>
      <c r="J51" s="103">
        <v>2400</v>
      </c>
      <c r="K51" s="103"/>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5">
      <c r="A52" s="99">
        <v>49</v>
      </c>
      <c r="B52" s="99" t="s">
        <v>24</v>
      </c>
      <c r="C52" s="99">
        <v>2022</v>
      </c>
      <c r="D52" s="100">
        <v>44532</v>
      </c>
      <c r="E52" s="101">
        <v>1.51</v>
      </c>
      <c r="F52" s="97">
        <v>15</v>
      </c>
      <c r="G52" s="40">
        <v>1400</v>
      </c>
      <c r="H52" s="103">
        <v>100</v>
      </c>
      <c r="I52" s="103">
        <v>4200</v>
      </c>
      <c r="J52" s="103">
        <v>1000</v>
      </c>
      <c r="K52" s="121"/>
      <c r="L52" s="40">
        <f t="shared" si="1"/>
        <v>25.166666666666668</v>
      </c>
      <c r="M52" s="135"/>
      <c r="N52" s="135"/>
      <c r="O52" s="135"/>
      <c r="P52" s="135"/>
      <c r="Q52" s="135"/>
      <c r="R52" s="135"/>
      <c r="S52" s="135"/>
      <c r="T52" s="135"/>
      <c r="U52" s="135"/>
      <c r="V52" s="135"/>
      <c r="W52" s="135"/>
      <c r="X52" s="135"/>
      <c r="Y52" s="135"/>
      <c r="Z52" s="135"/>
      <c r="AA52" s="135"/>
    </row>
    <row r="53" spans="1:27" ht="15.75" customHeight="1" x14ac:dyDescent="0.35">
      <c r="A53" s="99">
        <v>50</v>
      </c>
      <c r="B53" s="99" t="s">
        <v>24</v>
      </c>
      <c r="C53" s="99">
        <v>2022</v>
      </c>
      <c r="D53" s="100">
        <v>44545</v>
      </c>
      <c r="E53" s="101">
        <v>1.68</v>
      </c>
      <c r="F53" s="97">
        <v>15</v>
      </c>
      <c r="G53" s="40">
        <v>980</v>
      </c>
      <c r="H53" s="103">
        <v>180</v>
      </c>
      <c r="I53" s="103">
        <v>3000</v>
      </c>
      <c r="J53" s="103">
        <v>980</v>
      </c>
      <c r="K53" s="121"/>
      <c r="L53" s="40">
        <f t="shared" si="1"/>
        <v>28</v>
      </c>
      <c r="M53" s="135"/>
      <c r="N53" s="135"/>
      <c r="O53" s="135"/>
      <c r="P53" s="135"/>
      <c r="Q53" s="135"/>
      <c r="R53" s="135"/>
      <c r="S53" s="135"/>
      <c r="T53" s="135"/>
      <c r="U53" s="135"/>
      <c r="V53" s="135"/>
      <c r="W53" s="135"/>
      <c r="X53" s="135"/>
      <c r="Y53" s="135"/>
      <c r="Z53" s="135"/>
      <c r="AA53" s="135"/>
    </row>
    <row r="54" spans="1:27" ht="15.75" customHeight="1" x14ac:dyDescent="0.35">
      <c r="A54" s="99">
        <v>51</v>
      </c>
      <c r="B54" s="99" t="s">
        <v>25</v>
      </c>
      <c r="C54" s="99">
        <v>2022</v>
      </c>
      <c r="D54" s="100">
        <v>44566</v>
      </c>
      <c r="E54" s="101">
        <v>2.78</v>
      </c>
      <c r="F54" s="97">
        <v>15</v>
      </c>
      <c r="G54" s="40">
        <v>3000</v>
      </c>
      <c r="H54" s="103">
        <v>280</v>
      </c>
      <c r="I54" s="103">
        <v>3600</v>
      </c>
      <c r="J54" s="103">
        <v>1200</v>
      </c>
      <c r="K54" s="103"/>
      <c r="L54" s="40">
        <f t="shared" si="1"/>
        <v>46.333333333333336</v>
      </c>
      <c r="M54" s="135"/>
      <c r="N54" s="135"/>
      <c r="O54" s="135"/>
      <c r="P54" s="135"/>
      <c r="Q54" s="135"/>
      <c r="R54" s="135"/>
      <c r="S54" s="135"/>
      <c r="T54" s="135"/>
      <c r="U54" s="135"/>
      <c r="V54" s="135"/>
      <c r="W54" s="135"/>
      <c r="X54" s="135"/>
      <c r="Y54" s="135"/>
      <c r="Z54" s="135"/>
      <c r="AA54" s="135"/>
    </row>
    <row r="55" spans="1:27" ht="15.75" customHeight="1" x14ac:dyDescent="0.35">
      <c r="A55" s="99">
        <v>52</v>
      </c>
      <c r="B55" s="99" t="s">
        <v>25</v>
      </c>
      <c r="C55" s="99">
        <v>2022</v>
      </c>
      <c r="D55" s="100">
        <v>44578</v>
      </c>
      <c r="E55" s="101">
        <v>2.5299999999999998</v>
      </c>
      <c r="F55" s="97">
        <v>15</v>
      </c>
      <c r="G55" s="40">
        <v>2400</v>
      </c>
      <c r="H55" s="103">
        <v>240</v>
      </c>
      <c r="I55" s="103">
        <v>4800</v>
      </c>
      <c r="J55" s="103">
        <v>2000</v>
      </c>
      <c r="K55" s="103"/>
      <c r="L55" s="40">
        <f t="shared" si="1"/>
        <v>42.166666666666664</v>
      </c>
      <c r="M55" s="135"/>
      <c r="N55" s="135"/>
      <c r="O55" s="135"/>
      <c r="P55" s="135"/>
      <c r="Q55" s="135"/>
      <c r="R55" s="135"/>
      <c r="S55" s="135"/>
      <c r="T55" s="135"/>
      <c r="U55" s="135"/>
      <c r="V55" s="135"/>
      <c r="W55" s="135"/>
      <c r="X55" s="135"/>
      <c r="Y55" s="135"/>
      <c r="Z55" s="135"/>
      <c r="AA55" s="135"/>
    </row>
    <row r="56" spans="1:27" ht="15.75" customHeight="1" x14ac:dyDescent="0.35">
      <c r="A56" s="99">
        <v>53</v>
      </c>
      <c r="B56" s="99" t="s">
        <v>25</v>
      </c>
      <c r="C56" s="99">
        <v>2022</v>
      </c>
      <c r="D56" s="100">
        <v>44579</v>
      </c>
      <c r="E56" s="101">
        <v>2.5299999999999998</v>
      </c>
      <c r="F56" s="97">
        <v>15</v>
      </c>
      <c r="G56" s="40">
        <v>1100</v>
      </c>
      <c r="H56" s="103">
        <v>200</v>
      </c>
      <c r="I56" s="103">
        <v>2800</v>
      </c>
      <c r="J56" s="103">
        <v>1600</v>
      </c>
      <c r="K56" s="103"/>
      <c r="L56" s="40">
        <f t="shared" si="1"/>
        <v>42.166666666666664</v>
      </c>
      <c r="M56" s="135"/>
      <c r="N56" s="135"/>
      <c r="O56" s="135"/>
      <c r="P56" s="135"/>
      <c r="Q56" s="135"/>
      <c r="R56" s="135"/>
      <c r="S56" s="135"/>
      <c r="T56" s="135"/>
      <c r="U56" s="135"/>
      <c r="V56" s="135"/>
      <c r="W56" s="135"/>
      <c r="X56" s="135"/>
      <c r="Y56" s="135"/>
      <c r="Z56" s="135"/>
      <c r="AA56" s="135"/>
    </row>
    <row r="57" spans="1:27" ht="15.75" customHeight="1" x14ac:dyDescent="0.35">
      <c r="A57" s="99">
        <v>54</v>
      </c>
      <c r="B57" s="99" t="s">
        <v>25</v>
      </c>
      <c r="C57" s="99">
        <v>2022</v>
      </c>
      <c r="D57" s="100">
        <v>44579</v>
      </c>
      <c r="E57" s="101">
        <v>3.08</v>
      </c>
      <c r="F57" s="97">
        <v>15</v>
      </c>
      <c r="G57" s="40">
        <v>340</v>
      </c>
      <c r="H57" s="103">
        <v>80</v>
      </c>
      <c r="I57" s="103">
        <v>800</v>
      </c>
      <c r="J57" s="103">
        <v>300</v>
      </c>
      <c r="K57" s="103"/>
      <c r="L57" s="40">
        <f t="shared" si="1"/>
        <v>51.333333333333336</v>
      </c>
      <c r="M57" s="135"/>
      <c r="N57" s="135"/>
      <c r="O57" s="135"/>
      <c r="P57" s="135"/>
      <c r="Q57" s="135"/>
      <c r="R57" s="135"/>
      <c r="S57" s="135"/>
      <c r="T57" s="135"/>
      <c r="U57" s="135"/>
      <c r="V57" s="135"/>
      <c r="W57" s="135"/>
      <c r="X57" s="135"/>
      <c r="Y57" s="135"/>
      <c r="Z57" s="135"/>
      <c r="AA57" s="135"/>
    </row>
    <row r="58" spans="1:27" ht="15.75" customHeight="1" x14ac:dyDescent="0.35">
      <c r="A58" s="99">
        <v>55</v>
      </c>
      <c r="B58" s="99" t="s">
        <v>25</v>
      </c>
      <c r="C58" s="99">
        <v>2022</v>
      </c>
      <c r="D58" s="100">
        <v>44581</v>
      </c>
      <c r="E58" s="101">
        <v>2.75</v>
      </c>
      <c r="F58" s="97">
        <v>15</v>
      </c>
      <c r="G58" s="40">
        <v>1200</v>
      </c>
      <c r="H58" s="103">
        <v>400</v>
      </c>
      <c r="I58" s="103">
        <v>3200</v>
      </c>
      <c r="J58" s="103">
        <v>2400</v>
      </c>
      <c r="K58" s="103"/>
      <c r="L58" s="40">
        <f t="shared" si="1"/>
        <v>45.833333333333336</v>
      </c>
      <c r="M58" s="135"/>
      <c r="N58" s="135"/>
      <c r="O58" s="135"/>
      <c r="P58" s="135"/>
      <c r="Q58" s="135"/>
      <c r="R58" s="135"/>
      <c r="S58" s="135"/>
      <c r="T58" s="135"/>
      <c r="U58" s="135"/>
      <c r="V58" s="135"/>
      <c r="W58" s="135"/>
      <c r="X58" s="135"/>
      <c r="Y58" s="135"/>
      <c r="Z58" s="135"/>
      <c r="AA58" s="135"/>
    </row>
    <row r="59" spans="1:27" ht="15.75" customHeight="1" x14ac:dyDescent="0.35">
      <c r="A59" s="99">
        <v>56</v>
      </c>
      <c r="B59" s="99" t="s">
        <v>28</v>
      </c>
      <c r="C59" s="99">
        <v>2022</v>
      </c>
      <c r="D59" s="100">
        <v>44629</v>
      </c>
      <c r="E59" s="101">
        <v>0.77</v>
      </c>
      <c r="F59" s="97">
        <v>5</v>
      </c>
      <c r="G59" s="40">
        <v>600</v>
      </c>
      <c r="H59" s="103">
        <v>80</v>
      </c>
      <c r="I59" s="103">
        <v>1000</v>
      </c>
      <c r="J59" s="103">
        <v>640</v>
      </c>
      <c r="K59" s="103"/>
      <c r="L59" s="40">
        <f t="shared" si="1"/>
        <v>12.833333333333334</v>
      </c>
      <c r="M59" s="135"/>
      <c r="N59" s="135"/>
      <c r="O59" s="135"/>
      <c r="P59" s="135"/>
      <c r="Q59" s="135"/>
      <c r="R59" s="135"/>
      <c r="S59" s="135"/>
      <c r="T59" s="135"/>
      <c r="U59" s="135"/>
      <c r="V59" s="135"/>
      <c r="W59" s="135"/>
      <c r="X59" s="135"/>
      <c r="Y59" s="135"/>
      <c r="Z59" s="135"/>
      <c r="AA59" s="135"/>
    </row>
    <row r="60" spans="1:27" ht="15.75" customHeight="1" x14ac:dyDescent="0.35">
      <c r="A60" s="99">
        <v>57</v>
      </c>
      <c r="B60" s="99" t="s">
        <v>28</v>
      </c>
      <c r="C60" s="99">
        <v>2022</v>
      </c>
      <c r="D60" s="100">
        <v>44630</v>
      </c>
      <c r="E60" s="101">
        <v>2.76</v>
      </c>
      <c r="F60" s="97">
        <v>15</v>
      </c>
      <c r="G60" s="40">
        <v>2300</v>
      </c>
      <c r="H60" s="103">
        <v>300</v>
      </c>
      <c r="I60" s="103">
        <v>4200</v>
      </c>
      <c r="J60" s="103">
        <v>1800</v>
      </c>
      <c r="K60" s="103"/>
      <c r="L60" s="40">
        <f t="shared" si="1"/>
        <v>46</v>
      </c>
      <c r="M60" s="135"/>
      <c r="N60" s="135"/>
      <c r="O60" s="135"/>
      <c r="P60" s="135"/>
      <c r="Q60" s="135"/>
      <c r="R60" s="135"/>
      <c r="S60" s="135"/>
      <c r="T60" s="135"/>
      <c r="U60" s="135"/>
      <c r="V60" s="135"/>
      <c r="W60" s="135"/>
      <c r="X60" s="135"/>
      <c r="Y60" s="135"/>
      <c r="Z60" s="135"/>
      <c r="AA60" s="135"/>
    </row>
    <row r="61" spans="1:27" ht="15.75" customHeight="1" x14ac:dyDescent="0.35">
      <c r="A61" s="99">
        <v>58</v>
      </c>
      <c r="B61" s="99" t="s">
        <v>28</v>
      </c>
      <c r="C61" s="99">
        <v>2022</v>
      </c>
      <c r="D61" s="100">
        <v>44630</v>
      </c>
      <c r="E61" s="101">
        <v>2.46</v>
      </c>
      <c r="F61" s="97">
        <v>15</v>
      </c>
      <c r="G61" s="40">
        <v>1200</v>
      </c>
      <c r="H61" s="103">
        <v>190</v>
      </c>
      <c r="I61" s="103">
        <v>2700</v>
      </c>
      <c r="J61" s="103">
        <v>1000</v>
      </c>
      <c r="K61" s="103"/>
      <c r="L61" s="40">
        <f t="shared" si="1"/>
        <v>41</v>
      </c>
      <c r="M61" s="135"/>
      <c r="N61" s="135"/>
      <c r="O61" s="135"/>
      <c r="P61" s="135"/>
      <c r="Q61" s="135"/>
      <c r="R61" s="135"/>
      <c r="S61" s="135"/>
      <c r="T61" s="135"/>
      <c r="U61" s="135"/>
      <c r="V61" s="135"/>
      <c r="W61" s="135"/>
      <c r="X61" s="135"/>
      <c r="Y61" s="135"/>
      <c r="Z61" s="135"/>
      <c r="AA61" s="135"/>
    </row>
    <row r="62" spans="1:27" ht="15.75" customHeight="1" x14ac:dyDescent="0.35">
      <c r="A62" s="99">
        <v>59</v>
      </c>
      <c r="B62" s="99" t="s">
        <v>28</v>
      </c>
      <c r="C62" s="99">
        <v>2022</v>
      </c>
      <c r="D62" s="100">
        <v>44646</v>
      </c>
      <c r="E62" s="101">
        <v>2.8</v>
      </c>
      <c r="F62" s="97">
        <v>15</v>
      </c>
      <c r="G62" s="40">
        <v>3000</v>
      </c>
      <c r="H62" s="103">
        <v>240</v>
      </c>
      <c r="I62" s="103">
        <v>4900</v>
      </c>
      <c r="J62" s="103">
        <v>1600</v>
      </c>
      <c r="K62" s="103"/>
      <c r="L62" s="40">
        <f t="shared" si="1"/>
        <v>46.666666666666664</v>
      </c>
      <c r="M62" s="135"/>
      <c r="N62" s="135"/>
      <c r="O62" s="135"/>
      <c r="P62" s="135"/>
      <c r="Q62" s="135"/>
      <c r="R62" s="135"/>
      <c r="S62" s="135"/>
      <c r="T62" s="135"/>
      <c r="U62" s="135"/>
      <c r="V62" s="135"/>
      <c r="W62" s="135"/>
      <c r="X62" s="135"/>
      <c r="Y62" s="135"/>
      <c r="Z62" s="135"/>
      <c r="AA62" s="135"/>
    </row>
    <row r="63" spans="1:27" ht="15.75" customHeight="1" x14ac:dyDescent="0.35">
      <c r="A63" s="99">
        <v>60</v>
      </c>
      <c r="B63" s="99" t="s">
        <v>41</v>
      </c>
      <c r="C63" s="99">
        <v>2022</v>
      </c>
      <c r="D63" s="100">
        <v>44658</v>
      </c>
      <c r="E63" s="101">
        <v>2.82</v>
      </c>
      <c r="F63" s="97">
        <v>15</v>
      </c>
      <c r="G63" s="40">
        <v>4200</v>
      </c>
      <c r="H63" s="103">
        <v>500</v>
      </c>
      <c r="I63" s="103">
        <v>6400</v>
      </c>
      <c r="J63" s="103">
        <v>2100</v>
      </c>
      <c r="K63" s="103"/>
      <c r="L63" s="40">
        <f t="shared" si="1"/>
        <v>47</v>
      </c>
      <c r="M63" s="135"/>
      <c r="N63" s="135"/>
      <c r="O63" s="135"/>
      <c r="P63" s="135"/>
      <c r="Q63" s="135"/>
      <c r="R63" s="135"/>
      <c r="S63" s="135"/>
      <c r="T63" s="135"/>
      <c r="U63" s="135"/>
      <c r="V63" s="135"/>
      <c r="W63" s="135"/>
      <c r="X63" s="135"/>
      <c r="Y63" s="135"/>
      <c r="Z63" s="135"/>
      <c r="AA63" s="135"/>
    </row>
    <row r="64" spans="1:27" ht="15.75" customHeight="1" x14ac:dyDescent="0.35">
      <c r="A64" s="99">
        <v>61</v>
      </c>
      <c r="B64" s="99" t="s">
        <v>41</v>
      </c>
      <c r="C64" s="99">
        <v>2022</v>
      </c>
      <c r="D64" s="100">
        <v>44658</v>
      </c>
      <c r="E64" s="101">
        <v>1.99</v>
      </c>
      <c r="F64" s="97">
        <v>15</v>
      </c>
      <c r="G64" s="40">
        <v>1800</v>
      </c>
      <c r="H64" s="103">
        <v>190</v>
      </c>
      <c r="I64" s="103">
        <v>3200</v>
      </c>
      <c r="J64" s="103">
        <v>980</v>
      </c>
      <c r="K64" s="103"/>
      <c r="L64" s="40">
        <f t="shared" si="1"/>
        <v>33.166666666666664</v>
      </c>
      <c r="M64" s="135"/>
      <c r="N64" s="135"/>
      <c r="O64" s="135"/>
      <c r="P64" s="135"/>
      <c r="Q64" s="135"/>
      <c r="R64" s="135"/>
      <c r="S64" s="135"/>
      <c r="T64" s="135"/>
      <c r="U64" s="135"/>
      <c r="V64" s="135"/>
      <c r="W64" s="135"/>
      <c r="X64" s="135"/>
      <c r="Y64" s="135"/>
      <c r="Z64" s="135"/>
      <c r="AA64" s="135"/>
    </row>
    <row r="65" spans="1:27" ht="15.75" customHeight="1" x14ac:dyDescent="0.35">
      <c r="A65" s="99">
        <v>62</v>
      </c>
      <c r="B65" s="99" t="s">
        <v>41</v>
      </c>
      <c r="C65" s="99">
        <v>2022</v>
      </c>
      <c r="D65" s="100">
        <v>44659</v>
      </c>
      <c r="E65" s="101">
        <v>2.78</v>
      </c>
      <c r="F65" s="97">
        <v>15</v>
      </c>
      <c r="G65" s="40">
        <v>980</v>
      </c>
      <c r="H65" s="103">
        <v>220</v>
      </c>
      <c r="I65" s="103">
        <v>2200</v>
      </c>
      <c r="J65" s="103">
        <v>1250</v>
      </c>
      <c r="K65" s="103"/>
      <c r="L65" s="40">
        <f t="shared" si="1"/>
        <v>46.333333333333336</v>
      </c>
      <c r="M65" s="135"/>
      <c r="N65" s="135"/>
      <c r="O65" s="135"/>
      <c r="P65" s="135"/>
      <c r="Q65" s="135"/>
      <c r="R65" s="135"/>
      <c r="S65" s="135"/>
      <c r="T65" s="135"/>
      <c r="U65" s="135"/>
      <c r="V65" s="135"/>
      <c r="W65" s="135"/>
      <c r="X65" s="135"/>
      <c r="Y65" s="135"/>
      <c r="Z65" s="135"/>
      <c r="AA65" s="135"/>
    </row>
    <row r="66" spans="1:27" ht="15.75" customHeight="1" x14ac:dyDescent="0.35">
      <c r="A66" s="99">
        <v>63</v>
      </c>
      <c r="B66" s="99" t="s">
        <v>41</v>
      </c>
      <c r="C66" s="99">
        <v>2022</v>
      </c>
      <c r="D66" s="100">
        <v>44659</v>
      </c>
      <c r="E66" s="101">
        <v>2.83</v>
      </c>
      <c r="F66" s="97">
        <v>15</v>
      </c>
      <c r="G66" s="40">
        <v>2100</v>
      </c>
      <c r="H66" s="103">
        <v>140</v>
      </c>
      <c r="I66" s="103">
        <v>3600</v>
      </c>
      <c r="J66" s="103">
        <v>1200</v>
      </c>
      <c r="K66" s="103"/>
      <c r="L66" s="40">
        <f t="shared" si="1"/>
        <v>47.166666666666664</v>
      </c>
      <c r="M66" s="135"/>
      <c r="N66" s="135"/>
      <c r="O66" s="135"/>
      <c r="P66" s="135"/>
      <c r="Q66" s="135"/>
      <c r="R66" s="135"/>
      <c r="S66" s="135"/>
      <c r="T66" s="135"/>
      <c r="U66" s="135"/>
      <c r="V66" s="135"/>
      <c r="W66" s="135"/>
      <c r="X66" s="135"/>
      <c r="Y66" s="135"/>
      <c r="Z66" s="135"/>
      <c r="AA66" s="135"/>
    </row>
    <row r="67" spans="1:27" ht="15.75" customHeight="1" x14ac:dyDescent="0.35">
      <c r="A67" s="99">
        <v>64</v>
      </c>
      <c r="B67" s="99" t="s">
        <v>41</v>
      </c>
      <c r="C67" s="99">
        <v>2022</v>
      </c>
      <c r="D67" s="100">
        <v>44667</v>
      </c>
      <c r="E67" s="101">
        <v>2.2599999999999998</v>
      </c>
      <c r="F67" s="97">
        <v>15</v>
      </c>
      <c r="G67" s="40">
        <v>3200</v>
      </c>
      <c r="H67" s="103">
        <v>200</v>
      </c>
      <c r="I67" s="103">
        <v>5200</v>
      </c>
      <c r="J67" s="103">
        <v>2200</v>
      </c>
      <c r="K67" s="103"/>
      <c r="L67" s="40">
        <f t="shared" si="1"/>
        <v>37.666666666666664</v>
      </c>
      <c r="M67" s="135"/>
      <c r="N67" s="135"/>
      <c r="O67" s="135"/>
      <c r="P67" s="135"/>
      <c r="Q67" s="135"/>
      <c r="R67" s="135"/>
      <c r="S67" s="135"/>
      <c r="T67" s="135"/>
      <c r="U67" s="135"/>
      <c r="V67" s="135"/>
      <c r="W67" s="135"/>
      <c r="X67" s="135"/>
      <c r="Y67" s="135"/>
      <c r="Z67" s="135"/>
      <c r="AA67" s="135"/>
    </row>
    <row r="68" spans="1:27" ht="15.75" customHeight="1" x14ac:dyDescent="0.35">
      <c r="A68" s="99">
        <v>65</v>
      </c>
      <c r="B68" s="99" t="s">
        <v>41</v>
      </c>
      <c r="C68" s="99">
        <v>2022</v>
      </c>
      <c r="D68" s="100">
        <v>44667</v>
      </c>
      <c r="E68" s="101">
        <v>2.13</v>
      </c>
      <c r="F68" s="97">
        <v>15</v>
      </c>
      <c r="G68" s="40">
        <v>1050</v>
      </c>
      <c r="H68" s="103">
        <v>100</v>
      </c>
      <c r="I68" s="103">
        <v>2000</v>
      </c>
      <c r="J68" s="103">
        <v>900</v>
      </c>
      <c r="K68" s="103"/>
      <c r="L68" s="40">
        <f t="shared" si="1"/>
        <v>35.5</v>
      </c>
      <c r="M68" s="135"/>
      <c r="N68" s="135"/>
      <c r="O68" s="135"/>
      <c r="P68" s="135"/>
      <c r="Q68" s="135"/>
      <c r="R68" s="135"/>
      <c r="S68" s="135"/>
      <c r="T68" s="135"/>
      <c r="U68" s="135"/>
      <c r="V68" s="135"/>
      <c r="W68" s="135"/>
      <c r="X68" s="135"/>
      <c r="Y68" s="135"/>
      <c r="Z68" s="135"/>
      <c r="AA68" s="135"/>
    </row>
    <row r="69" spans="1:27" ht="15.75" customHeight="1" x14ac:dyDescent="0.35">
      <c r="A69" s="99">
        <v>66</v>
      </c>
      <c r="B69" s="99" t="s">
        <v>41</v>
      </c>
      <c r="C69" s="99">
        <v>2022</v>
      </c>
      <c r="D69" s="100">
        <v>44680</v>
      </c>
      <c r="E69" s="101">
        <v>2.19</v>
      </c>
      <c r="F69" s="97">
        <v>15</v>
      </c>
      <c r="G69" s="40">
        <v>2700</v>
      </c>
      <c r="H69" s="103">
        <v>300</v>
      </c>
      <c r="I69" s="103">
        <v>4900</v>
      </c>
      <c r="J69" s="103">
        <v>2000</v>
      </c>
      <c r="K69" s="103"/>
      <c r="L69" s="40">
        <f t="shared" si="1"/>
        <v>36.5</v>
      </c>
      <c r="M69" s="135"/>
      <c r="N69" s="135"/>
      <c r="O69" s="135"/>
      <c r="P69" s="135"/>
      <c r="Q69" s="135"/>
      <c r="R69" s="135"/>
      <c r="S69" s="135"/>
      <c r="T69" s="135"/>
      <c r="U69" s="135"/>
      <c r="V69" s="135"/>
      <c r="W69" s="135"/>
      <c r="X69" s="135"/>
      <c r="Y69" s="135"/>
      <c r="Z69" s="135"/>
      <c r="AA69" s="135"/>
    </row>
    <row r="70" spans="1:27" ht="15.75" customHeight="1" x14ac:dyDescent="0.35">
      <c r="A70" s="99">
        <v>67</v>
      </c>
      <c r="B70" s="99" t="s">
        <v>16</v>
      </c>
      <c r="C70" s="99">
        <v>2022</v>
      </c>
      <c r="D70" s="100">
        <v>44688</v>
      </c>
      <c r="E70" s="101">
        <v>2.12</v>
      </c>
      <c r="F70" s="97">
        <v>15</v>
      </c>
      <c r="G70" s="40">
        <v>980</v>
      </c>
      <c r="H70" s="103">
        <v>140</v>
      </c>
      <c r="I70" s="103">
        <v>3500</v>
      </c>
      <c r="J70" s="103">
        <v>1050</v>
      </c>
      <c r="K70" s="103"/>
      <c r="L70" s="40">
        <f t="shared" si="1"/>
        <v>35.333333333333336</v>
      </c>
      <c r="M70" s="135"/>
      <c r="N70" s="135"/>
      <c r="O70" s="135"/>
      <c r="P70" s="135"/>
      <c r="Q70" s="135"/>
      <c r="R70" s="135"/>
      <c r="S70" s="135"/>
      <c r="T70" s="135"/>
      <c r="U70" s="135"/>
      <c r="V70" s="135"/>
      <c r="W70" s="135"/>
      <c r="X70" s="135"/>
      <c r="Y70" s="135"/>
      <c r="Z70" s="135"/>
      <c r="AA70" s="135"/>
    </row>
    <row r="71" spans="1:27" ht="15.75" customHeight="1" x14ac:dyDescent="0.35">
      <c r="A71" s="99">
        <v>68</v>
      </c>
      <c r="B71" s="99" t="s">
        <v>16</v>
      </c>
      <c r="C71" s="99">
        <v>2022</v>
      </c>
      <c r="D71" s="100">
        <v>44691</v>
      </c>
      <c r="E71" s="101">
        <v>3.93</v>
      </c>
      <c r="F71" s="97">
        <v>15</v>
      </c>
      <c r="G71" s="40">
        <v>1400</v>
      </c>
      <c r="H71" s="103">
        <v>120</v>
      </c>
      <c r="I71" s="103">
        <v>4200</v>
      </c>
      <c r="J71" s="103">
        <v>1850</v>
      </c>
      <c r="K71" s="103"/>
      <c r="L71" s="40">
        <f t="shared" si="1"/>
        <v>65.5</v>
      </c>
      <c r="M71" s="135"/>
      <c r="N71" s="135"/>
      <c r="O71" s="135"/>
      <c r="P71" s="135"/>
      <c r="Q71" s="135"/>
      <c r="R71" s="135"/>
      <c r="S71" s="135"/>
      <c r="T71" s="135"/>
      <c r="U71" s="135"/>
      <c r="V71" s="135"/>
      <c r="W71" s="135"/>
      <c r="X71" s="135"/>
      <c r="Y71" s="135"/>
      <c r="Z71" s="135"/>
      <c r="AA71" s="135"/>
    </row>
    <row r="72" spans="1:27" ht="15.75" customHeight="1" x14ac:dyDescent="0.35">
      <c r="A72" s="99">
        <v>69</v>
      </c>
      <c r="B72" s="99" t="s">
        <v>16</v>
      </c>
      <c r="C72" s="99">
        <v>2022</v>
      </c>
      <c r="D72" s="100">
        <v>44691</v>
      </c>
      <c r="E72" s="101">
        <v>3.59</v>
      </c>
      <c r="F72" s="97">
        <v>15</v>
      </c>
      <c r="G72" s="40">
        <v>800</v>
      </c>
      <c r="H72" s="103">
        <v>220</v>
      </c>
      <c r="I72" s="103">
        <v>1900</v>
      </c>
      <c r="J72" s="103">
        <v>1000</v>
      </c>
      <c r="K72" s="103"/>
      <c r="L72" s="40">
        <f t="shared" si="1"/>
        <v>59.833333333333336</v>
      </c>
      <c r="M72" s="135"/>
      <c r="N72" s="135"/>
      <c r="O72" s="135"/>
      <c r="P72" s="135"/>
      <c r="Q72" s="135"/>
      <c r="R72" s="135"/>
      <c r="S72" s="135"/>
      <c r="T72" s="135"/>
      <c r="U72" s="135"/>
      <c r="V72" s="135"/>
      <c r="W72" s="135"/>
      <c r="X72" s="135"/>
      <c r="Y72" s="135"/>
      <c r="Z72" s="135"/>
      <c r="AA72" s="135"/>
    </row>
    <row r="73" spans="1:27" ht="15.75" customHeight="1" x14ac:dyDescent="0.35">
      <c r="A73" s="99">
        <v>70</v>
      </c>
      <c r="B73" s="99" t="s">
        <v>16</v>
      </c>
      <c r="C73" s="99">
        <v>2022</v>
      </c>
      <c r="D73" s="100">
        <v>44692</v>
      </c>
      <c r="E73" s="101">
        <v>3.27</v>
      </c>
      <c r="F73" s="97">
        <v>15</v>
      </c>
      <c r="G73" s="40">
        <v>640</v>
      </c>
      <c r="H73" s="103">
        <v>75</v>
      </c>
      <c r="I73" s="103">
        <v>900</v>
      </c>
      <c r="J73" s="103">
        <v>500</v>
      </c>
      <c r="K73" s="103"/>
      <c r="L73" s="40">
        <f t="shared" si="1"/>
        <v>54.5</v>
      </c>
      <c r="M73" s="135"/>
      <c r="N73" s="135"/>
      <c r="O73" s="135"/>
      <c r="P73" s="135"/>
      <c r="Q73" s="135"/>
      <c r="R73" s="135"/>
      <c r="S73" s="135"/>
      <c r="T73" s="135"/>
      <c r="U73" s="135"/>
      <c r="V73" s="135"/>
      <c r="W73" s="135"/>
      <c r="X73" s="135"/>
      <c r="Y73" s="135"/>
      <c r="Z73" s="135"/>
      <c r="AA73" s="135"/>
    </row>
    <row r="74" spans="1:27" ht="15.75" customHeight="1" x14ac:dyDescent="0.35">
      <c r="A74" s="99">
        <v>71</v>
      </c>
      <c r="B74" s="99" t="s">
        <v>16</v>
      </c>
      <c r="C74" s="99">
        <v>2022</v>
      </c>
      <c r="D74" s="100">
        <v>44693</v>
      </c>
      <c r="E74" s="101">
        <v>3.22</v>
      </c>
      <c r="F74" s="97">
        <v>15</v>
      </c>
      <c r="G74" s="40">
        <v>240</v>
      </c>
      <c r="H74" s="103">
        <v>40</v>
      </c>
      <c r="I74" s="103">
        <v>500</v>
      </c>
      <c r="J74" s="103">
        <v>200</v>
      </c>
      <c r="K74" s="103"/>
      <c r="L74" s="40">
        <f t="shared" si="1"/>
        <v>53.666666666666664</v>
      </c>
      <c r="M74" s="135"/>
      <c r="N74" s="135"/>
      <c r="O74" s="135"/>
      <c r="P74" s="135"/>
      <c r="Q74" s="135"/>
      <c r="R74" s="135"/>
      <c r="S74" s="135"/>
      <c r="T74" s="135"/>
      <c r="U74" s="135"/>
      <c r="V74" s="135"/>
      <c r="W74" s="135"/>
      <c r="X74" s="135"/>
      <c r="Y74" s="135"/>
      <c r="Z74" s="135"/>
      <c r="AA74" s="135"/>
    </row>
    <row r="75" spans="1:27" ht="15.75" customHeight="1" x14ac:dyDescent="0.35">
      <c r="A75" s="99">
        <v>72</v>
      </c>
      <c r="B75" s="99" t="s">
        <v>14</v>
      </c>
      <c r="C75" s="99">
        <v>2022</v>
      </c>
      <c r="D75" s="100">
        <v>44700</v>
      </c>
      <c r="E75" s="101">
        <v>3.39</v>
      </c>
      <c r="F75" s="97">
        <v>15</v>
      </c>
      <c r="G75" s="40">
        <v>2100</v>
      </c>
      <c r="H75" s="103">
        <v>380</v>
      </c>
      <c r="I75" s="103">
        <v>3600</v>
      </c>
      <c r="J75" s="103">
        <v>1300</v>
      </c>
      <c r="K75" s="103"/>
      <c r="L75" s="40">
        <f t="shared" si="1"/>
        <v>56.5</v>
      </c>
      <c r="M75" s="135"/>
      <c r="N75" s="135"/>
      <c r="O75" s="135"/>
      <c r="P75" s="135"/>
      <c r="Q75" s="135"/>
      <c r="R75" s="135"/>
      <c r="S75" s="135"/>
      <c r="T75" s="135"/>
      <c r="U75" s="135"/>
      <c r="V75" s="135"/>
      <c r="W75" s="135"/>
      <c r="X75" s="135"/>
      <c r="Y75" s="135"/>
      <c r="Z75" s="135"/>
      <c r="AA75" s="135"/>
    </row>
    <row r="76" spans="1:27" ht="15.75" customHeight="1" x14ac:dyDescent="0.35">
      <c r="A76" s="99">
        <v>73</v>
      </c>
      <c r="B76" s="99" t="s">
        <v>16</v>
      </c>
      <c r="C76" s="99">
        <v>2022</v>
      </c>
      <c r="D76" s="100">
        <v>44707</v>
      </c>
      <c r="E76" s="101">
        <v>2.67</v>
      </c>
      <c r="F76" s="97">
        <v>15</v>
      </c>
      <c r="G76" s="40">
        <v>2800</v>
      </c>
      <c r="H76" s="103">
        <v>250</v>
      </c>
      <c r="I76" s="103">
        <v>4900</v>
      </c>
      <c r="J76" s="103">
        <v>2000</v>
      </c>
      <c r="K76" s="103"/>
      <c r="L76" s="40">
        <f t="shared" si="1"/>
        <v>44.5</v>
      </c>
      <c r="M76" s="135"/>
      <c r="N76" s="135"/>
      <c r="O76" s="135"/>
      <c r="P76" s="135"/>
      <c r="Q76" s="135"/>
      <c r="R76" s="135"/>
      <c r="S76" s="135"/>
      <c r="T76" s="135"/>
      <c r="U76" s="135"/>
      <c r="V76" s="135"/>
      <c r="W76" s="135"/>
      <c r="X76" s="135"/>
      <c r="Y76" s="135"/>
      <c r="Z76" s="135"/>
      <c r="AA76" s="135"/>
    </row>
    <row r="77" spans="1:27" ht="15.75" customHeight="1" x14ac:dyDescent="0.35">
      <c r="A77" s="99">
        <v>74</v>
      </c>
      <c r="B77" s="99" t="s">
        <v>17</v>
      </c>
      <c r="C77" s="99">
        <v>2022</v>
      </c>
      <c r="D77" s="100">
        <v>44713</v>
      </c>
      <c r="E77" s="101">
        <v>3.68</v>
      </c>
      <c r="F77" s="97">
        <v>15</v>
      </c>
      <c r="G77" s="40">
        <v>1600</v>
      </c>
      <c r="H77" s="103">
        <v>360</v>
      </c>
      <c r="I77" s="103">
        <v>3200</v>
      </c>
      <c r="J77" s="103">
        <v>980</v>
      </c>
      <c r="K77" s="103"/>
      <c r="L77" s="40">
        <f t="shared" si="1"/>
        <v>61.333333333333336</v>
      </c>
      <c r="M77" s="135"/>
      <c r="N77" s="135"/>
      <c r="O77" s="135"/>
      <c r="P77" s="135"/>
      <c r="Q77" s="135"/>
      <c r="R77" s="135"/>
      <c r="S77" s="135"/>
      <c r="T77" s="135"/>
      <c r="U77" s="135"/>
      <c r="V77" s="135"/>
      <c r="W77" s="135"/>
      <c r="X77" s="135"/>
      <c r="Y77" s="135"/>
      <c r="Z77" s="135"/>
      <c r="AA77" s="135"/>
    </row>
    <row r="78" spans="1:27" ht="15.75" customHeight="1" x14ac:dyDescent="0.35">
      <c r="A78" s="99">
        <v>75</v>
      </c>
      <c r="B78" s="99" t="s">
        <v>17</v>
      </c>
      <c r="C78" s="99">
        <v>2022</v>
      </c>
      <c r="D78" s="100">
        <v>44713</v>
      </c>
      <c r="E78" s="101">
        <v>2.95</v>
      </c>
      <c r="F78" s="97">
        <v>15</v>
      </c>
      <c r="G78" s="40">
        <v>1200</v>
      </c>
      <c r="H78" s="103">
        <v>98</v>
      </c>
      <c r="I78" s="103">
        <v>2100</v>
      </c>
      <c r="J78" s="103">
        <v>420</v>
      </c>
      <c r="K78" s="103"/>
      <c r="L78" s="40">
        <f t="shared" si="1"/>
        <v>49.166666666666664</v>
      </c>
      <c r="M78" s="135"/>
      <c r="N78" s="135"/>
      <c r="O78" s="135"/>
      <c r="P78" s="135"/>
      <c r="Q78" s="135"/>
      <c r="R78" s="135"/>
      <c r="S78" s="135"/>
      <c r="T78" s="135"/>
      <c r="U78" s="135"/>
      <c r="V78" s="135"/>
      <c r="W78" s="135"/>
      <c r="X78" s="135"/>
      <c r="Y78" s="135"/>
      <c r="Z78" s="135"/>
      <c r="AA78" s="135"/>
    </row>
    <row r="79" spans="1:27" ht="15.75" customHeight="1" x14ac:dyDescent="0.35">
      <c r="A79" s="99">
        <v>76</v>
      </c>
      <c r="B79" s="99" t="s">
        <v>17</v>
      </c>
      <c r="C79" s="99">
        <v>2022</v>
      </c>
      <c r="D79" s="100">
        <v>44722</v>
      </c>
      <c r="E79" s="101">
        <v>3</v>
      </c>
      <c r="F79" s="97">
        <v>15</v>
      </c>
      <c r="G79" s="40">
        <v>2200</v>
      </c>
      <c r="H79" s="103">
        <v>190</v>
      </c>
      <c r="I79" s="103">
        <v>3200</v>
      </c>
      <c r="J79" s="103">
        <v>1200</v>
      </c>
      <c r="K79" s="103"/>
      <c r="L79" s="40">
        <f t="shared" si="1"/>
        <v>50</v>
      </c>
      <c r="M79" s="135"/>
      <c r="N79" s="135"/>
      <c r="O79" s="135"/>
      <c r="P79" s="135"/>
      <c r="Q79" s="135"/>
      <c r="R79" s="135"/>
      <c r="S79" s="135"/>
      <c r="T79" s="135"/>
      <c r="U79" s="135"/>
      <c r="V79" s="135"/>
      <c r="W79" s="135"/>
      <c r="X79" s="135"/>
      <c r="Y79" s="135"/>
      <c r="Z79" s="135"/>
      <c r="AA79" s="135"/>
    </row>
    <row r="80" spans="1:27" ht="15.75" customHeight="1" x14ac:dyDescent="0.35">
      <c r="A80" s="99">
        <v>77</v>
      </c>
      <c r="B80" s="99" t="s">
        <v>17</v>
      </c>
      <c r="C80" s="99">
        <v>2022</v>
      </c>
      <c r="D80" s="100">
        <v>44722</v>
      </c>
      <c r="E80" s="101">
        <v>2.34</v>
      </c>
      <c r="F80" s="97">
        <v>15</v>
      </c>
      <c r="G80" s="40">
        <v>980</v>
      </c>
      <c r="H80" s="103">
        <v>75</v>
      </c>
      <c r="I80" s="103">
        <v>1000</v>
      </c>
      <c r="J80" s="103">
        <v>560</v>
      </c>
      <c r="K80" s="103"/>
      <c r="L80" s="40">
        <f t="shared" si="1"/>
        <v>39</v>
      </c>
      <c r="M80" s="135"/>
      <c r="N80" s="135"/>
      <c r="O80" s="135"/>
      <c r="P80" s="135"/>
      <c r="Q80" s="135"/>
      <c r="R80" s="135"/>
      <c r="S80" s="135"/>
      <c r="T80" s="135"/>
      <c r="U80" s="135"/>
      <c r="V80" s="135"/>
      <c r="W80" s="135"/>
      <c r="X80" s="135"/>
      <c r="Y80" s="135"/>
      <c r="Z80" s="135"/>
      <c r="AA80" s="135"/>
    </row>
    <row r="81" spans="1:27" ht="15.75" customHeight="1" x14ac:dyDescent="0.35">
      <c r="A81" s="99">
        <v>78</v>
      </c>
      <c r="B81" s="99" t="s">
        <v>17</v>
      </c>
      <c r="C81" s="99">
        <v>2022</v>
      </c>
      <c r="D81" s="100">
        <v>44723</v>
      </c>
      <c r="E81" s="101">
        <v>3.23</v>
      </c>
      <c r="F81" s="97">
        <v>15</v>
      </c>
      <c r="G81" s="40">
        <v>540</v>
      </c>
      <c r="H81" s="103">
        <v>100</v>
      </c>
      <c r="I81" s="103">
        <v>900</v>
      </c>
      <c r="J81" s="103">
        <v>440</v>
      </c>
      <c r="K81" s="103"/>
      <c r="L81" s="40">
        <f t="shared" si="1"/>
        <v>53.833333333333336</v>
      </c>
      <c r="M81" s="135"/>
      <c r="N81" s="135"/>
      <c r="O81" s="135"/>
      <c r="P81" s="135"/>
      <c r="Q81" s="135"/>
      <c r="R81" s="135"/>
      <c r="S81" s="135"/>
      <c r="T81" s="135"/>
      <c r="U81" s="135"/>
      <c r="V81" s="135"/>
      <c r="W81" s="135"/>
      <c r="X81" s="135"/>
      <c r="Y81" s="135"/>
      <c r="Z81" s="135"/>
      <c r="AA81" s="135"/>
    </row>
    <row r="82" spans="1:27" ht="15.75" customHeight="1" x14ac:dyDescent="0.35">
      <c r="A82" s="99">
        <v>79</v>
      </c>
      <c r="B82" s="99" t="s">
        <v>17</v>
      </c>
      <c r="C82" s="99">
        <v>2022</v>
      </c>
      <c r="D82" s="100">
        <v>44723</v>
      </c>
      <c r="E82" s="101">
        <v>3.07</v>
      </c>
      <c r="F82" s="97">
        <v>15</v>
      </c>
      <c r="G82" s="40">
        <v>320</v>
      </c>
      <c r="H82" s="103">
        <v>48</v>
      </c>
      <c r="I82" s="103">
        <v>980</v>
      </c>
      <c r="J82" s="103">
        <v>360</v>
      </c>
      <c r="K82" s="103"/>
      <c r="L82" s="40">
        <f t="shared" si="1"/>
        <v>51.166666666666664</v>
      </c>
      <c r="M82" s="135"/>
      <c r="N82" s="135"/>
      <c r="O82" s="135"/>
      <c r="P82" s="135"/>
      <c r="Q82" s="135"/>
      <c r="R82" s="135"/>
      <c r="S82" s="135"/>
      <c r="T82" s="135"/>
      <c r="U82" s="135"/>
      <c r="V82" s="135"/>
      <c r="W82" s="135"/>
      <c r="X82" s="135"/>
      <c r="Y82" s="135"/>
      <c r="Z82" s="135"/>
      <c r="AA82" s="135"/>
    </row>
    <row r="83" spans="1:27" ht="15.75" customHeight="1" x14ac:dyDescent="0.35">
      <c r="A83" s="99">
        <v>80</v>
      </c>
      <c r="B83" s="99" t="s">
        <v>17</v>
      </c>
      <c r="C83" s="99">
        <v>2022</v>
      </c>
      <c r="D83" s="100">
        <v>44723</v>
      </c>
      <c r="E83" s="101">
        <v>3.74</v>
      </c>
      <c r="F83" s="97">
        <v>15</v>
      </c>
      <c r="G83" s="40">
        <v>270</v>
      </c>
      <c r="H83" s="103">
        <v>50</v>
      </c>
      <c r="I83" s="103">
        <v>480</v>
      </c>
      <c r="J83" s="103">
        <v>200</v>
      </c>
      <c r="K83" s="103"/>
      <c r="L83" s="40">
        <f t="shared" si="1"/>
        <v>62.333333333333336</v>
      </c>
      <c r="M83" s="135"/>
      <c r="N83" s="135"/>
      <c r="O83" s="135"/>
      <c r="P83" s="135"/>
      <c r="Q83" s="135"/>
      <c r="R83" s="135"/>
      <c r="S83" s="135"/>
      <c r="T83" s="135"/>
      <c r="U83" s="135"/>
      <c r="V83" s="135"/>
      <c r="W83" s="135"/>
      <c r="X83" s="135"/>
      <c r="Y83" s="135"/>
      <c r="Z83" s="135"/>
      <c r="AA83" s="135"/>
    </row>
    <row r="84" spans="1:27" ht="15.75" customHeight="1" x14ac:dyDescent="0.35">
      <c r="A84" s="99">
        <v>81</v>
      </c>
      <c r="B84" s="99" t="s">
        <v>44</v>
      </c>
      <c r="C84" s="99">
        <v>2022</v>
      </c>
      <c r="D84" s="100">
        <v>44725</v>
      </c>
      <c r="E84" s="101">
        <v>3.39</v>
      </c>
      <c r="F84" s="97">
        <v>15</v>
      </c>
      <c r="G84" s="40">
        <v>1200</v>
      </c>
      <c r="H84" s="103">
        <v>210</v>
      </c>
      <c r="I84" s="103">
        <v>1400</v>
      </c>
      <c r="J84" s="103">
        <v>360</v>
      </c>
      <c r="K84" s="103"/>
      <c r="L84" s="40">
        <f t="shared" si="1"/>
        <v>56.5</v>
      </c>
      <c r="M84" s="135"/>
      <c r="N84" s="135"/>
      <c r="O84" s="135"/>
      <c r="P84" s="135"/>
      <c r="Q84" s="135"/>
      <c r="R84" s="135"/>
      <c r="S84" s="135"/>
      <c r="T84" s="135"/>
      <c r="U84" s="135"/>
      <c r="V84" s="135"/>
      <c r="W84" s="135"/>
      <c r="X84" s="135"/>
      <c r="Y84" s="135"/>
      <c r="Z84" s="135"/>
      <c r="AA84" s="135"/>
    </row>
    <row r="85" spans="1:27" ht="15.75" customHeight="1" x14ac:dyDescent="0.35">
      <c r="A85" s="99">
        <v>82</v>
      </c>
      <c r="B85" s="99" t="s">
        <v>17</v>
      </c>
      <c r="C85" s="99">
        <v>2022</v>
      </c>
      <c r="D85" s="100">
        <v>44725</v>
      </c>
      <c r="E85" s="101">
        <v>3.49</v>
      </c>
      <c r="F85" s="97">
        <v>15</v>
      </c>
      <c r="G85" s="40">
        <v>360</v>
      </c>
      <c r="H85" s="103">
        <v>40</v>
      </c>
      <c r="I85" s="103">
        <v>800</v>
      </c>
      <c r="J85" s="103">
        <v>240</v>
      </c>
      <c r="K85" s="103"/>
      <c r="L85" s="40">
        <f t="shared" si="1"/>
        <v>58.166666666666664</v>
      </c>
      <c r="M85" s="135"/>
      <c r="N85" s="135"/>
      <c r="O85" s="135"/>
      <c r="P85" s="135"/>
      <c r="Q85" s="135"/>
      <c r="R85" s="135"/>
      <c r="S85" s="135"/>
      <c r="T85" s="135"/>
      <c r="U85" s="135"/>
      <c r="V85" s="135"/>
      <c r="W85" s="135"/>
      <c r="X85" s="135"/>
      <c r="Y85" s="135"/>
      <c r="Z85" s="135"/>
      <c r="AA85" s="135"/>
    </row>
    <row r="86" spans="1:27" ht="15.75" customHeight="1" x14ac:dyDescent="0.35">
      <c r="A86" s="99">
        <v>83</v>
      </c>
      <c r="B86" s="99" t="s">
        <v>17</v>
      </c>
      <c r="C86" s="99">
        <v>2022</v>
      </c>
      <c r="D86" s="100">
        <v>44725</v>
      </c>
      <c r="E86" s="101">
        <v>3.4</v>
      </c>
      <c r="F86" s="97">
        <v>15</v>
      </c>
      <c r="G86" s="40">
        <v>120</v>
      </c>
      <c r="H86" s="103">
        <v>24</v>
      </c>
      <c r="I86" s="103">
        <v>480</v>
      </c>
      <c r="J86" s="103">
        <v>180</v>
      </c>
      <c r="K86" s="103"/>
      <c r="L86" s="40">
        <f t="shared" si="1"/>
        <v>56.666666666666664</v>
      </c>
      <c r="M86" s="135"/>
      <c r="N86" s="135"/>
      <c r="O86" s="135"/>
      <c r="P86" s="135"/>
      <c r="Q86" s="135"/>
      <c r="R86" s="135"/>
      <c r="S86" s="135"/>
      <c r="T86" s="135"/>
      <c r="U86" s="135"/>
      <c r="V86" s="135"/>
      <c r="W86" s="135"/>
      <c r="X86" s="135"/>
      <c r="Y86" s="135"/>
      <c r="Z86" s="135"/>
      <c r="AA86" s="135"/>
    </row>
    <row r="87" spans="1:27" ht="15.75" customHeight="1" x14ac:dyDescent="0.35">
      <c r="A87" s="99">
        <v>84</v>
      </c>
      <c r="B87" s="99" t="s">
        <v>17</v>
      </c>
      <c r="C87" s="99">
        <v>2022</v>
      </c>
      <c r="D87" s="100">
        <v>44725</v>
      </c>
      <c r="E87" s="101">
        <v>3.69</v>
      </c>
      <c r="F87" s="97">
        <v>15</v>
      </c>
      <c r="G87" s="40">
        <v>480</v>
      </c>
      <c r="H87" s="103">
        <v>36</v>
      </c>
      <c r="I87" s="103">
        <v>880</v>
      </c>
      <c r="J87" s="103">
        <v>200</v>
      </c>
      <c r="K87" s="103"/>
      <c r="L87" s="40">
        <f t="shared" si="1"/>
        <v>61.5</v>
      </c>
      <c r="M87" s="135"/>
      <c r="N87" s="135"/>
      <c r="O87" s="135"/>
      <c r="P87" s="135"/>
      <c r="Q87" s="135"/>
      <c r="R87" s="135"/>
      <c r="S87" s="135"/>
      <c r="T87" s="135"/>
      <c r="U87" s="135"/>
      <c r="V87" s="135"/>
      <c r="W87" s="135"/>
      <c r="X87" s="135"/>
      <c r="Y87" s="135"/>
      <c r="Z87" s="135"/>
      <c r="AA87" s="135"/>
    </row>
    <row r="88" spans="1:27" ht="15.75" customHeight="1" x14ac:dyDescent="0.35">
      <c r="A88" s="99">
        <v>85</v>
      </c>
      <c r="B88" s="99" t="s">
        <v>17</v>
      </c>
      <c r="C88" s="99">
        <v>2022</v>
      </c>
      <c r="D88" s="100">
        <v>44726</v>
      </c>
      <c r="E88" s="101">
        <v>3.55</v>
      </c>
      <c r="F88" s="97">
        <v>15</v>
      </c>
      <c r="G88" s="40">
        <v>0</v>
      </c>
      <c r="H88" s="103">
        <v>0</v>
      </c>
      <c r="I88" s="103">
        <v>0</v>
      </c>
      <c r="J88" s="103">
        <v>0</v>
      </c>
      <c r="K88" s="103"/>
      <c r="L88" s="40">
        <f t="shared" si="1"/>
        <v>59.166666666666664</v>
      </c>
      <c r="M88" s="135"/>
      <c r="N88" s="135"/>
      <c r="O88" s="135"/>
      <c r="P88" s="135"/>
      <c r="Q88" s="135"/>
      <c r="R88" s="135"/>
      <c r="S88" s="135"/>
      <c r="T88" s="135"/>
      <c r="U88" s="135"/>
      <c r="V88" s="135"/>
      <c r="W88" s="135"/>
      <c r="X88" s="135"/>
      <c r="Y88" s="135"/>
      <c r="Z88" s="135"/>
      <c r="AA88" s="135"/>
    </row>
    <row r="89" spans="1:27" ht="15.75" customHeight="1" x14ac:dyDescent="0.35">
      <c r="A89" s="99">
        <v>86</v>
      </c>
      <c r="B89" s="99" t="s">
        <v>17</v>
      </c>
      <c r="C89" s="99">
        <v>2022</v>
      </c>
      <c r="D89" s="100">
        <v>44741</v>
      </c>
      <c r="E89" s="101">
        <v>1</v>
      </c>
      <c r="F89" s="97">
        <v>10</v>
      </c>
      <c r="G89" s="40">
        <v>2400</v>
      </c>
      <c r="H89" s="103">
        <v>200</v>
      </c>
      <c r="I89" s="103">
        <v>2700</v>
      </c>
      <c r="J89" s="103">
        <v>250</v>
      </c>
      <c r="K89" s="103"/>
      <c r="L89" s="40">
        <f t="shared" si="1"/>
        <v>16.666666666666668</v>
      </c>
      <c r="M89" s="135"/>
      <c r="N89" s="135"/>
      <c r="O89" s="135"/>
      <c r="P89" s="135"/>
      <c r="Q89" s="135"/>
      <c r="R89" s="135"/>
      <c r="S89" s="135"/>
      <c r="T89" s="135"/>
      <c r="U89" s="135"/>
      <c r="V89" s="135"/>
      <c r="W89" s="135"/>
      <c r="X89" s="135"/>
      <c r="Y89" s="135"/>
      <c r="Z89" s="135"/>
      <c r="AA89" s="135"/>
    </row>
    <row r="90" spans="1:27" ht="15.75" customHeight="1" x14ac:dyDescent="0.35">
      <c r="A90" s="99">
        <v>87</v>
      </c>
      <c r="B90" s="99" t="s">
        <v>18</v>
      </c>
      <c r="C90" s="99">
        <v>2022</v>
      </c>
      <c r="D90" s="100">
        <v>44747</v>
      </c>
      <c r="E90" s="101">
        <v>3.23</v>
      </c>
      <c r="F90" s="97">
        <v>15</v>
      </c>
      <c r="G90" s="40">
        <v>3200</v>
      </c>
      <c r="H90" s="103">
        <v>400</v>
      </c>
      <c r="I90" s="103">
        <v>4900</v>
      </c>
      <c r="J90" s="103">
        <v>1600</v>
      </c>
      <c r="K90" s="103"/>
      <c r="L90" s="40">
        <f t="shared" si="1"/>
        <v>53.833333333333336</v>
      </c>
      <c r="M90" s="135"/>
      <c r="N90" s="135"/>
      <c r="O90" s="135"/>
      <c r="P90" s="135"/>
      <c r="Q90" s="135"/>
      <c r="R90" s="135"/>
      <c r="S90" s="135"/>
      <c r="T90" s="135"/>
      <c r="U90" s="135"/>
      <c r="V90" s="135"/>
      <c r="W90" s="135"/>
      <c r="X90" s="135"/>
      <c r="Y90" s="135"/>
      <c r="Z90" s="135"/>
      <c r="AA90" s="135"/>
    </row>
    <row r="91" spans="1:27" ht="15.75" customHeight="1" x14ac:dyDescent="0.35">
      <c r="A91" s="99">
        <v>88</v>
      </c>
      <c r="B91" s="99" t="s">
        <v>18</v>
      </c>
      <c r="C91" s="99">
        <v>2022</v>
      </c>
      <c r="D91" s="100">
        <v>44747</v>
      </c>
      <c r="E91" s="101">
        <v>3.08</v>
      </c>
      <c r="F91" s="97">
        <v>15</v>
      </c>
      <c r="G91" s="40">
        <v>2500</v>
      </c>
      <c r="H91" s="103">
        <v>350</v>
      </c>
      <c r="I91" s="103">
        <v>3700</v>
      </c>
      <c r="J91" s="103">
        <v>1400</v>
      </c>
      <c r="K91" s="103"/>
      <c r="L91" s="40">
        <f t="shared" si="1"/>
        <v>51.333333333333336</v>
      </c>
      <c r="M91" s="135"/>
      <c r="N91" s="135"/>
      <c r="O91" s="135"/>
      <c r="P91" s="135"/>
      <c r="Q91" s="135"/>
      <c r="R91" s="135"/>
      <c r="S91" s="135"/>
      <c r="T91" s="135"/>
      <c r="U91" s="135"/>
      <c r="V91" s="135"/>
      <c r="W91" s="135"/>
      <c r="X91" s="135"/>
      <c r="Y91" s="135"/>
      <c r="Z91" s="135"/>
      <c r="AA91" s="135"/>
    </row>
    <row r="92" spans="1:27" ht="15.75" customHeight="1" x14ac:dyDescent="0.35">
      <c r="A92" s="99">
        <v>89</v>
      </c>
      <c r="B92" s="99" t="s">
        <v>18</v>
      </c>
      <c r="C92" s="99">
        <v>2022</v>
      </c>
      <c r="D92" s="100">
        <v>44748</v>
      </c>
      <c r="E92" s="101">
        <v>3.07</v>
      </c>
      <c r="F92" s="97">
        <v>15</v>
      </c>
      <c r="G92" s="40">
        <v>1800</v>
      </c>
      <c r="H92" s="103">
        <v>100</v>
      </c>
      <c r="I92" s="103">
        <v>2200</v>
      </c>
      <c r="J92" s="103">
        <v>720</v>
      </c>
      <c r="K92" s="103"/>
      <c r="L92" s="40">
        <f t="shared" si="1"/>
        <v>51.166666666666664</v>
      </c>
      <c r="M92" s="135"/>
      <c r="N92" s="135"/>
      <c r="O92" s="135"/>
      <c r="P92" s="135"/>
      <c r="Q92" s="135"/>
      <c r="R92" s="135"/>
      <c r="S92" s="135"/>
      <c r="T92" s="135"/>
      <c r="U92" s="135"/>
      <c r="V92" s="135"/>
      <c r="W92" s="135"/>
      <c r="X92" s="135"/>
      <c r="Y92" s="135"/>
      <c r="Z92" s="135"/>
      <c r="AA92" s="135"/>
    </row>
    <row r="93" spans="1:27" ht="15.75" customHeight="1" x14ac:dyDescent="0.35">
      <c r="A93" s="99">
        <v>90</v>
      </c>
      <c r="B93" s="99" t="s">
        <v>45</v>
      </c>
      <c r="C93" s="99">
        <v>2022</v>
      </c>
      <c r="D93" s="100">
        <v>44748</v>
      </c>
      <c r="E93" s="101">
        <v>3.58</v>
      </c>
      <c r="F93" s="97">
        <v>15</v>
      </c>
      <c r="G93" s="40">
        <v>250</v>
      </c>
      <c r="H93" s="103">
        <v>60</v>
      </c>
      <c r="I93" s="103">
        <v>1000</v>
      </c>
      <c r="J93" s="103">
        <v>240</v>
      </c>
      <c r="K93" s="103"/>
      <c r="L93" s="40">
        <f t="shared" si="1"/>
        <v>59.666666666666664</v>
      </c>
      <c r="M93" s="135"/>
      <c r="N93" s="135"/>
      <c r="O93" s="135"/>
      <c r="P93" s="135"/>
      <c r="Q93" s="135"/>
      <c r="R93" s="135"/>
      <c r="S93" s="135"/>
      <c r="T93" s="135"/>
      <c r="U93" s="135"/>
      <c r="V93" s="135"/>
      <c r="W93" s="135"/>
      <c r="X93" s="135"/>
      <c r="Y93" s="135"/>
      <c r="Z93" s="135"/>
      <c r="AA93" s="135"/>
    </row>
    <row r="94" spans="1:27" ht="15.75" customHeight="1" x14ac:dyDescent="0.35">
      <c r="A94" s="99">
        <v>91</v>
      </c>
      <c r="B94" s="99" t="s">
        <v>18</v>
      </c>
      <c r="C94" s="99">
        <v>2022</v>
      </c>
      <c r="D94" s="100">
        <v>44749</v>
      </c>
      <c r="E94" s="101">
        <v>3.5</v>
      </c>
      <c r="F94" s="97">
        <v>15</v>
      </c>
      <c r="G94" s="40">
        <v>240</v>
      </c>
      <c r="H94" s="103">
        <v>50</v>
      </c>
      <c r="I94" s="103">
        <v>750</v>
      </c>
      <c r="J94" s="103">
        <v>300</v>
      </c>
      <c r="K94" s="103"/>
      <c r="L94" s="40">
        <f t="shared" si="1"/>
        <v>58.333333333333336</v>
      </c>
      <c r="M94" s="135"/>
      <c r="N94" s="135"/>
      <c r="O94" s="135"/>
      <c r="P94" s="135"/>
      <c r="Q94" s="135"/>
      <c r="R94" s="135"/>
      <c r="S94" s="135"/>
      <c r="T94" s="135"/>
      <c r="U94" s="135"/>
      <c r="V94" s="135"/>
      <c r="W94" s="135"/>
      <c r="X94" s="135"/>
      <c r="Y94" s="135"/>
      <c r="Z94" s="135"/>
      <c r="AA94" s="135"/>
    </row>
    <row r="95" spans="1:27" ht="15.75" customHeight="1" x14ac:dyDescent="0.35">
      <c r="A95" s="99">
        <v>92</v>
      </c>
      <c r="B95" s="99" t="s">
        <v>18</v>
      </c>
      <c r="C95" s="99">
        <v>2022</v>
      </c>
      <c r="D95" s="100">
        <v>44749</v>
      </c>
      <c r="E95" s="101">
        <v>3.09</v>
      </c>
      <c r="F95" s="97">
        <v>15</v>
      </c>
      <c r="G95" s="40">
        <v>640</v>
      </c>
      <c r="H95" s="103">
        <v>48</v>
      </c>
      <c r="I95" s="103">
        <v>1200</v>
      </c>
      <c r="J95" s="103">
        <v>420</v>
      </c>
      <c r="K95" s="103"/>
      <c r="L95" s="40">
        <f t="shared" si="1"/>
        <v>51.5</v>
      </c>
      <c r="M95" s="135"/>
      <c r="N95" s="135"/>
      <c r="O95" s="135"/>
      <c r="P95" s="135"/>
      <c r="Q95" s="135"/>
      <c r="R95" s="135"/>
      <c r="S95" s="135"/>
      <c r="T95" s="135"/>
      <c r="U95" s="135"/>
      <c r="V95" s="135"/>
      <c r="W95" s="135"/>
      <c r="X95" s="135"/>
      <c r="Y95" s="135"/>
      <c r="Z95" s="135"/>
      <c r="AA95" s="135"/>
    </row>
    <row r="96" spans="1:27" ht="15.75" customHeight="1" x14ac:dyDescent="0.35">
      <c r="A96" s="99">
        <v>93</v>
      </c>
      <c r="B96" s="99" t="s">
        <v>18</v>
      </c>
      <c r="C96" s="99">
        <v>2022</v>
      </c>
      <c r="D96" s="100">
        <v>44749</v>
      </c>
      <c r="E96" s="101">
        <v>3.56</v>
      </c>
      <c r="F96" s="97">
        <v>15</v>
      </c>
      <c r="G96" s="40">
        <v>180</v>
      </c>
      <c r="H96" s="103">
        <v>36</v>
      </c>
      <c r="I96" s="103">
        <v>500</v>
      </c>
      <c r="J96" s="103">
        <v>240</v>
      </c>
      <c r="K96" s="103"/>
      <c r="L96" s="40">
        <f t="shared" si="1"/>
        <v>59.333333333333336</v>
      </c>
      <c r="M96" s="135"/>
      <c r="N96" s="135"/>
      <c r="O96" s="135"/>
      <c r="P96" s="135"/>
      <c r="Q96" s="135"/>
      <c r="R96" s="135"/>
      <c r="S96" s="135"/>
      <c r="T96" s="135"/>
      <c r="U96" s="135"/>
      <c r="V96" s="135"/>
      <c r="W96" s="135"/>
      <c r="X96" s="135"/>
      <c r="Y96" s="135"/>
      <c r="Z96" s="135"/>
      <c r="AA96" s="135"/>
    </row>
    <row r="97" spans="1:27" ht="15.75" customHeight="1" x14ac:dyDescent="0.35">
      <c r="A97" s="99">
        <v>94</v>
      </c>
      <c r="B97" s="99" t="s">
        <v>18</v>
      </c>
      <c r="C97" s="99">
        <v>2022</v>
      </c>
      <c r="D97" s="100">
        <v>44750</v>
      </c>
      <c r="E97" s="101">
        <v>3.16</v>
      </c>
      <c r="F97" s="97">
        <v>15</v>
      </c>
      <c r="G97" s="40">
        <v>540</v>
      </c>
      <c r="H97" s="103">
        <v>84</v>
      </c>
      <c r="I97" s="103">
        <v>480</v>
      </c>
      <c r="J97" s="103">
        <v>100</v>
      </c>
      <c r="K97" s="103"/>
      <c r="L97" s="40">
        <f t="shared" si="1"/>
        <v>52.666666666666664</v>
      </c>
      <c r="M97" s="135"/>
      <c r="N97" s="135"/>
      <c r="O97" s="135"/>
      <c r="P97" s="135"/>
      <c r="Q97" s="135"/>
      <c r="R97" s="135"/>
      <c r="S97" s="135"/>
      <c r="T97" s="135"/>
      <c r="U97" s="135"/>
      <c r="V97" s="135"/>
      <c r="W97" s="135"/>
      <c r="X97" s="135"/>
      <c r="Y97" s="135"/>
      <c r="Z97" s="135"/>
      <c r="AA97" s="135"/>
    </row>
    <row r="98" spans="1:27" ht="15.75" customHeight="1" x14ac:dyDescent="0.35">
      <c r="A98" s="99">
        <v>95</v>
      </c>
      <c r="B98" s="99" t="s">
        <v>18</v>
      </c>
      <c r="C98" s="99">
        <v>2022</v>
      </c>
      <c r="D98" s="100">
        <v>44750</v>
      </c>
      <c r="E98" s="101">
        <v>4.18</v>
      </c>
      <c r="F98" s="97">
        <v>15</v>
      </c>
      <c r="G98" s="40">
        <v>0</v>
      </c>
      <c r="H98" s="103">
        <v>0</v>
      </c>
      <c r="I98" s="103">
        <v>0</v>
      </c>
      <c r="J98" s="103">
        <v>0</v>
      </c>
      <c r="K98" s="103"/>
      <c r="L98" s="40">
        <f t="shared" si="1"/>
        <v>69.666666666666671</v>
      </c>
      <c r="M98" s="135"/>
      <c r="N98" s="135"/>
      <c r="O98" s="135"/>
      <c r="P98" s="135"/>
      <c r="Q98" s="135"/>
      <c r="R98" s="135"/>
      <c r="S98" s="135"/>
      <c r="T98" s="135"/>
      <c r="U98" s="135"/>
      <c r="V98" s="135"/>
      <c r="W98" s="135"/>
      <c r="X98" s="135"/>
      <c r="Y98" s="135"/>
      <c r="Z98" s="135"/>
      <c r="AA98" s="135"/>
    </row>
    <row r="99" spans="1:27" ht="15.75" customHeight="1" x14ac:dyDescent="0.35">
      <c r="A99" s="99">
        <v>96</v>
      </c>
      <c r="B99" s="99" t="s">
        <v>18</v>
      </c>
      <c r="C99" s="99">
        <v>2022</v>
      </c>
      <c r="D99" s="100">
        <v>44750</v>
      </c>
      <c r="E99" s="101">
        <v>3.11</v>
      </c>
      <c r="F99" s="97">
        <v>15</v>
      </c>
      <c r="G99" s="40">
        <v>0</v>
      </c>
      <c r="H99" s="103">
        <v>0</v>
      </c>
      <c r="I99" s="103">
        <v>0</v>
      </c>
      <c r="J99" s="103">
        <v>0</v>
      </c>
      <c r="K99" s="103"/>
      <c r="L99" s="40">
        <f t="shared" si="1"/>
        <v>51.833333333333336</v>
      </c>
      <c r="M99" s="135"/>
      <c r="N99" s="135"/>
      <c r="O99" s="135"/>
      <c r="P99" s="135"/>
      <c r="Q99" s="135"/>
      <c r="R99" s="135"/>
      <c r="S99" s="135"/>
      <c r="T99" s="135"/>
      <c r="U99" s="135"/>
      <c r="V99" s="135"/>
      <c r="W99" s="135"/>
      <c r="X99" s="135"/>
      <c r="Y99" s="135"/>
      <c r="Z99" s="135"/>
      <c r="AA99" s="135"/>
    </row>
    <row r="100" spans="1:27" ht="15.75" customHeight="1" x14ac:dyDescent="0.35">
      <c r="A100" s="99">
        <v>97</v>
      </c>
      <c r="B100" s="99" t="s">
        <v>18</v>
      </c>
      <c r="C100" s="99">
        <v>2022</v>
      </c>
      <c r="D100" s="100">
        <v>44757</v>
      </c>
      <c r="E100" s="101">
        <v>2.83</v>
      </c>
      <c r="F100" s="97">
        <v>15</v>
      </c>
      <c r="G100" s="40">
        <v>2800</v>
      </c>
      <c r="H100" s="103">
        <v>360</v>
      </c>
      <c r="I100" s="103">
        <v>3200</v>
      </c>
      <c r="J100" s="103">
        <v>1400</v>
      </c>
      <c r="K100" s="103"/>
      <c r="L100" s="40">
        <f t="shared" si="1"/>
        <v>47.166666666666664</v>
      </c>
      <c r="M100" s="135"/>
      <c r="N100" s="135"/>
      <c r="O100" s="135"/>
      <c r="P100" s="135"/>
      <c r="Q100" s="135"/>
      <c r="R100" s="135"/>
      <c r="S100" s="135"/>
      <c r="T100" s="135"/>
      <c r="U100" s="135"/>
      <c r="V100" s="135"/>
      <c r="W100" s="135"/>
      <c r="X100" s="135"/>
      <c r="Y100" s="135"/>
      <c r="Z100" s="135"/>
      <c r="AA100" s="135"/>
    </row>
    <row r="101" spans="1:27" ht="15.75" customHeight="1" x14ac:dyDescent="0.35">
      <c r="A101" s="99">
        <v>98</v>
      </c>
      <c r="B101" s="99" t="s">
        <v>18</v>
      </c>
      <c r="C101" s="99">
        <v>2022</v>
      </c>
      <c r="D101" s="100">
        <v>44760</v>
      </c>
      <c r="E101" s="101">
        <v>2.82</v>
      </c>
      <c r="F101" s="97">
        <v>15</v>
      </c>
      <c r="G101" s="40">
        <v>1600</v>
      </c>
      <c r="H101" s="103">
        <v>220</v>
      </c>
      <c r="I101" s="103">
        <v>4000</v>
      </c>
      <c r="J101" s="103">
        <v>900</v>
      </c>
      <c r="K101" s="103"/>
      <c r="L101" s="40">
        <f t="shared" si="1"/>
        <v>47</v>
      </c>
      <c r="M101" s="135"/>
      <c r="N101" s="135"/>
      <c r="O101" s="135"/>
      <c r="P101" s="135"/>
      <c r="Q101" s="135"/>
      <c r="R101" s="135"/>
      <c r="S101" s="135"/>
      <c r="T101" s="135"/>
      <c r="U101" s="135"/>
      <c r="V101" s="135"/>
      <c r="W101" s="135"/>
      <c r="X101" s="135"/>
      <c r="Y101" s="135"/>
      <c r="Z101" s="135"/>
      <c r="AA101" s="135"/>
    </row>
    <row r="102" spans="1:27" ht="15.75" customHeight="1" x14ac:dyDescent="0.35">
      <c r="A102" s="99">
        <v>99</v>
      </c>
      <c r="B102" s="99" t="s">
        <v>45</v>
      </c>
      <c r="C102" s="99">
        <v>2022</v>
      </c>
      <c r="D102" s="100">
        <v>44760</v>
      </c>
      <c r="E102" s="101">
        <v>3.32</v>
      </c>
      <c r="F102" s="97">
        <v>15</v>
      </c>
      <c r="G102" s="40">
        <v>980</v>
      </c>
      <c r="H102" s="103">
        <v>90</v>
      </c>
      <c r="I102" s="103">
        <v>1200</v>
      </c>
      <c r="J102" s="103">
        <v>640</v>
      </c>
      <c r="K102" s="103"/>
      <c r="L102" s="40">
        <f t="shared" si="1"/>
        <v>55.333333333333336</v>
      </c>
      <c r="M102" s="135"/>
      <c r="N102" s="135"/>
      <c r="O102" s="135"/>
      <c r="P102" s="135"/>
      <c r="Q102" s="135"/>
      <c r="R102" s="135"/>
      <c r="S102" s="135"/>
      <c r="T102" s="135"/>
      <c r="U102" s="135"/>
      <c r="V102" s="135"/>
      <c r="W102" s="135"/>
      <c r="X102" s="135"/>
      <c r="Y102" s="135"/>
      <c r="Z102" s="135"/>
      <c r="AA102" s="135"/>
    </row>
    <row r="103" spans="1:27" ht="15.75" customHeight="1" x14ac:dyDescent="0.35">
      <c r="A103" s="99">
        <v>100</v>
      </c>
      <c r="B103" s="99" t="s">
        <v>18</v>
      </c>
      <c r="C103" s="99">
        <v>2022</v>
      </c>
      <c r="D103" s="100">
        <v>44761</v>
      </c>
      <c r="E103" s="101">
        <v>3.4</v>
      </c>
      <c r="F103" s="97">
        <v>15</v>
      </c>
      <c r="G103" s="40">
        <v>480</v>
      </c>
      <c r="H103" s="103">
        <v>50</v>
      </c>
      <c r="I103" s="103">
        <v>980</v>
      </c>
      <c r="J103" s="103">
        <v>400</v>
      </c>
      <c r="K103" s="103"/>
      <c r="L103" s="40">
        <f t="shared" si="1"/>
        <v>56.666666666666664</v>
      </c>
      <c r="M103" s="135"/>
      <c r="N103" s="135"/>
      <c r="O103" s="135"/>
      <c r="P103" s="135"/>
      <c r="Q103" s="135"/>
      <c r="R103" s="135"/>
      <c r="S103" s="135"/>
      <c r="T103" s="135"/>
      <c r="U103" s="135"/>
      <c r="V103" s="135"/>
      <c r="W103" s="135"/>
      <c r="X103" s="135"/>
      <c r="Y103" s="135"/>
      <c r="Z103" s="135"/>
      <c r="AA103" s="135"/>
    </row>
    <row r="104" spans="1:27" ht="15.75" customHeight="1" x14ac:dyDescent="0.35">
      <c r="A104" s="99">
        <v>101</v>
      </c>
      <c r="B104" s="99" t="s">
        <v>18</v>
      </c>
      <c r="C104" s="99">
        <v>2022</v>
      </c>
      <c r="D104" s="100">
        <v>44761</v>
      </c>
      <c r="E104" s="101">
        <v>3.68</v>
      </c>
      <c r="F104" s="97">
        <v>15</v>
      </c>
      <c r="G104" s="40">
        <v>720</v>
      </c>
      <c r="H104" s="103">
        <v>48</v>
      </c>
      <c r="I104" s="103">
        <v>1100</v>
      </c>
      <c r="J104" s="103">
        <v>360</v>
      </c>
      <c r="K104" s="103"/>
      <c r="L104" s="40">
        <f t="shared" si="1"/>
        <v>61.333333333333336</v>
      </c>
      <c r="M104" s="135"/>
      <c r="N104" s="135"/>
      <c r="O104" s="135"/>
      <c r="P104" s="135"/>
      <c r="Q104" s="135"/>
      <c r="R104" s="135"/>
      <c r="S104" s="135"/>
      <c r="T104" s="135"/>
      <c r="U104" s="135"/>
      <c r="V104" s="135"/>
      <c r="W104" s="135"/>
      <c r="X104" s="135"/>
      <c r="Y104" s="135"/>
      <c r="Z104" s="135"/>
      <c r="AA104" s="135"/>
    </row>
    <row r="105" spans="1:27" ht="15.75" customHeight="1" x14ac:dyDescent="0.35">
      <c r="A105" s="99">
        <v>102</v>
      </c>
      <c r="B105" s="99" t="s">
        <v>18</v>
      </c>
      <c r="C105" s="99">
        <v>2022</v>
      </c>
      <c r="D105" s="100">
        <v>44761</v>
      </c>
      <c r="E105" s="101">
        <v>3.5</v>
      </c>
      <c r="F105" s="97">
        <v>15</v>
      </c>
      <c r="G105" s="40">
        <v>0</v>
      </c>
      <c r="H105" s="103">
        <v>0</v>
      </c>
      <c r="I105" s="103">
        <v>0</v>
      </c>
      <c r="J105" s="103">
        <v>0</v>
      </c>
      <c r="K105" s="103"/>
      <c r="L105" s="40">
        <f t="shared" si="1"/>
        <v>58.333333333333336</v>
      </c>
      <c r="M105" s="135"/>
      <c r="N105" s="135"/>
      <c r="O105" s="135"/>
      <c r="P105" s="135"/>
      <c r="Q105" s="135"/>
      <c r="R105" s="135"/>
      <c r="S105" s="135"/>
      <c r="T105" s="135"/>
      <c r="U105" s="135"/>
      <c r="V105" s="135"/>
      <c r="W105" s="135"/>
      <c r="X105" s="135"/>
      <c r="Y105" s="135"/>
      <c r="Z105" s="135"/>
      <c r="AA105" s="135"/>
    </row>
    <row r="106" spans="1:27" ht="15.75" customHeight="1" x14ac:dyDescent="0.35">
      <c r="A106" s="99">
        <v>103</v>
      </c>
      <c r="B106" s="99" t="s">
        <v>18</v>
      </c>
      <c r="C106" s="99">
        <v>2022</v>
      </c>
      <c r="D106" s="100">
        <v>44761</v>
      </c>
      <c r="E106" s="101">
        <v>3.51</v>
      </c>
      <c r="F106" s="97">
        <v>15</v>
      </c>
      <c r="G106" s="40">
        <v>360</v>
      </c>
      <c r="H106" s="103">
        <v>40</v>
      </c>
      <c r="I106" s="103">
        <v>480</v>
      </c>
      <c r="J106" s="103">
        <v>200</v>
      </c>
      <c r="K106" s="103"/>
      <c r="L106" s="40">
        <f t="shared" si="1"/>
        <v>58.5</v>
      </c>
      <c r="M106" s="135"/>
      <c r="N106" s="135"/>
      <c r="O106" s="135"/>
      <c r="P106" s="135"/>
      <c r="Q106" s="135"/>
      <c r="R106" s="135"/>
      <c r="S106" s="135"/>
      <c r="T106" s="135"/>
      <c r="U106" s="135"/>
      <c r="V106" s="135"/>
      <c r="W106" s="135"/>
      <c r="X106" s="135"/>
      <c r="Y106" s="135"/>
      <c r="Z106" s="135"/>
      <c r="AA106" s="135"/>
    </row>
    <row r="107" spans="1:27" ht="15.75" customHeight="1" x14ac:dyDescent="0.35">
      <c r="A107" s="99">
        <v>104</v>
      </c>
      <c r="B107" s="99" t="s">
        <v>18</v>
      </c>
      <c r="C107" s="99">
        <v>2022</v>
      </c>
      <c r="D107" s="100">
        <v>44763</v>
      </c>
      <c r="E107" s="101">
        <v>3.29</v>
      </c>
      <c r="F107" s="97">
        <v>15</v>
      </c>
      <c r="G107" s="40">
        <v>2100</v>
      </c>
      <c r="H107" s="103">
        <v>250</v>
      </c>
      <c r="I107" s="103">
        <v>3600</v>
      </c>
      <c r="J107" s="103">
        <v>950</v>
      </c>
      <c r="K107" s="103"/>
      <c r="L107" s="40">
        <f t="shared" si="1"/>
        <v>54.833333333333336</v>
      </c>
      <c r="M107" s="135"/>
      <c r="N107" s="135"/>
      <c r="O107" s="135"/>
      <c r="P107" s="135"/>
      <c r="Q107" s="135"/>
      <c r="R107" s="135"/>
      <c r="S107" s="135"/>
      <c r="T107" s="135"/>
      <c r="U107" s="135"/>
      <c r="V107" s="135"/>
      <c r="W107" s="135"/>
      <c r="X107" s="135"/>
      <c r="Y107" s="135"/>
      <c r="Z107" s="135"/>
      <c r="AA107" s="135"/>
    </row>
    <row r="108" spans="1:27" ht="15.75" customHeight="1" x14ac:dyDescent="0.35">
      <c r="A108" s="99">
        <v>105</v>
      </c>
      <c r="B108" s="99" t="s">
        <v>18</v>
      </c>
      <c r="C108" s="99">
        <v>2022</v>
      </c>
      <c r="D108" s="100">
        <v>44768</v>
      </c>
      <c r="E108" s="101">
        <v>2.58</v>
      </c>
      <c r="F108" s="97">
        <v>15</v>
      </c>
      <c r="G108" s="40">
        <v>2900</v>
      </c>
      <c r="H108" s="103">
        <v>320</v>
      </c>
      <c r="I108" s="103">
        <v>4000</v>
      </c>
      <c r="J108" s="103">
        <v>1500</v>
      </c>
      <c r="K108" s="103"/>
      <c r="L108" s="40">
        <f t="shared" si="1"/>
        <v>43</v>
      </c>
      <c r="M108" s="135"/>
      <c r="N108" s="135"/>
      <c r="O108" s="135"/>
      <c r="P108" s="135"/>
      <c r="Q108" s="135"/>
      <c r="R108" s="135"/>
      <c r="S108" s="135"/>
      <c r="T108" s="135"/>
      <c r="U108" s="135"/>
      <c r="V108" s="135"/>
      <c r="W108" s="135"/>
      <c r="X108" s="135"/>
      <c r="Y108" s="135"/>
      <c r="Z108" s="135"/>
      <c r="AA108" s="135"/>
    </row>
    <row r="109" spans="1:27" ht="15.75" customHeight="1" x14ac:dyDescent="0.35">
      <c r="A109" s="99">
        <v>106</v>
      </c>
      <c r="B109" s="99" t="s">
        <v>20</v>
      </c>
      <c r="C109" s="99">
        <v>2022</v>
      </c>
      <c r="D109" s="100">
        <v>44779</v>
      </c>
      <c r="E109" s="101">
        <v>2.62</v>
      </c>
      <c r="F109" s="97">
        <v>15</v>
      </c>
      <c r="G109" s="40">
        <v>2100</v>
      </c>
      <c r="H109" s="103">
        <v>400</v>
      </c>
      <c r="I109" s="103">
        <v>3600</v>
      </c>
      <c r="J109" s="103">
        <v>1600</v>
      </c>
      <c r="K109" s="103"/>
      <c r="L109" s="40">
        <f t="shared" si="1"/>
        <v>43.666666666666664</v>
      </c>
      <c r="M109" s="135"/>
      <c r="N109" s="135"/>
      <c r="O109" s="135"/>
      <c r="P109" s="135"/>
      <c r="Q109" s="135"/>
      <c r="R109" s="135"/>
      <c r="S109" s="135"/>
      <c r="T109" s="135"/>
      <c r="U109" s="135"/>
      <c r="V109" s="135"/>
      <c r="W109" s="135"/>
      <c r="X109" s="135"/>
      <c r="Y109" s="135"/>
      <c r="Z109" s="135"/>
      <c r="AA109" s="135"/>
    </row>
    <row r="110" spans="1:27" ht="15.75" customHeight="1" x14ac:dyDescent="0.35">
      <c r="A110" s="99">
        <v>107</v>
      </c>
      <c r="B110" s="99" t="s">
        <v>20</v>
      </c>
      <c r="C110" s="99">
        <v>2022</v>
      </c>
      <c r="D110" s="100">
        <v>44782</v>
      </c>
      <c r="E110" s="101">
        <v>3.37</v>
      </c>
      <c r="F110" s="97">
        <v>15</v>
      </c>
      <c r="G110" s="40">
        <v>1800</v>
      </c>
      <c r="H110" s="103">
        <v>160</v>
      </c>
      <c r="I110" s="103">
        <v>2800</v>
      </c>
      <c r="J110" s="103">
        <v>1000</v>
      </c>
      <c r="K110" s="103"/>
      <c r="L110" s="40">
        <f t="shared" si="1"/>
        <v>56.166666666666664</v>
      </c>
      <c r="M110" s="135"/>
      <c r="N110" s="135"/>
      <c r="O110" s="135"/>
      <c r="P110" s="135"/>
      <c r="Q110" s="135"/>
      <c r="R110" s="135"/>
      <c r="S110" s="135"/>
      <c r="T110" s="135"/>
      <c r="U110" s="135"/>
      <c r="V110" s="135"/>
      <c r="W110" s="135"/>
      <c r="X110" s="135"/>
      <c r="Y110" s="135"/>
      <c r="Z110" s="135"/>
      <c r="AA110" s="135"/>
    </row>
    <row r="111" spans="1:27" ht="15.75" customHeight="1" x14ac:dyDescent="0.35">
      <c r="A111" s="99">
        <v>108</v>
      </c>
      <c r="B111" s="99" t="s">
        <v>21</v>
      </c>
      <c r="C111" s="99">
        <v>2022</v>
      </c>
      <c r="D111" s="100">
        <v>44805</v>
      </c>
      <c r="E111" s="101">
        <v>1.93</v>
      </c>
      <c r="F111" s="97">
        <v>15</v>
      </c>
      <c r="G111" s="40">
        <v>2900</v>
      </c>
      <c r="H111" s="103">
        <v>240</v>
      </c>
      <c r="I111" s="103">
        <v>3000</v>
      </c>
      <c r="J111" s="103">
        <v>1100</v>
      </c>
      <c r="K111" s="103"/>
      <c r="L111" s="40">
        <f t="shared" si="1"/>
        <v>32.166666666666664</v>
      </c>
      <c r="M111" s="135"/>
      <c r="N111" s="135"/>
      <c r="O111" s="135"/>
      <c r="P111" s="135"/>
      <c r="Q111" s="135"/>
      <c r="R111" s="135"/>
      <c r="S111" s="135"/>
      <c r="T111" s="135"/>
      <c r="U111" s="135"/>
      <c r="V111" s="135"/>
      <c r="W111" s="135"/>
      <c r="X111" s="135"/>
      <c r="Y111" s="135"/>
      <c r="Z111" s="135"/>
      <c r="AA111" s="135"/>
    </row>
    <row r="112" spans="1:27" ht="15.75" customHeight="1" x14ac:dyDescent="0.35">
      <c r="A112" s="99">
        <v>109</v>
      </c>
      <c r="B112" s="99" t="s">
        <v>21</v>
      </c>
      <c r="C112" s="99">
        <v>2022</v>
      </c>
      <c r="D112" s="100">
        <v>44812</v>
      </c>
      <c r="E112" s="101">
        <v>2.66</v>
      </c>
      <c r="F112" s="97">
        <v>15</v>
      </c>
      <c r="G112" s="40">
        <v>3200</v>
      </c>
      <c r="H112" s="103">
        <v>290</v>
      </c>
      <c r="I112" s="103">
        <v>3500</v>
      </c>
      <c r="J112" s="103">
        <v>1400</v>
      </c>
      <c r="K112" s="103"/>
      <c r="L112" s="40">
        <f t="shared" si="1"/>
        <v>44.333333333333336</v>
      </c>
      <c r="M112" s="135"/>
      <c r="N112" s="135"/>
      <c r="O112" s="135"/>
      <c r="P112" s="135"/>
      <c r="Q112" s="135"/>
      <c r="R112" s="135"/>
      <c r="S112" s="135"/>
      <c r="T112" s="135"/>
      <c r="U112" s="135"/>
      <c r="V112" s="135"/>
      <c r="W112" s="135"/>
      <c r="X112" s="135"/>
      <c r="Y112" s="135"/>
      <c r="Z112" s="135"/>
      <c r="AA112" s="135"/>
    </row>
    <row r="113" spans="1:27" ht="15.75" customHeight="1" x14ac:dyDescent="0.35">
      <c r="A113" s="99">
        <v>110</v>
      </c>
      <c r="B113" s="99" t="s">
        <v>21</v>
      </c>
      <c r="C113" s="99">
        <v>2022</v>
      </c>
      <c r="D113" s="100">
        <v>44812</v>
      </c>
      <c r="E113" s="101">
        <v>3.01</v>
      </c>
      <c r="F113" s="97">
        <v>15</v>
      </c>
      <c r="G113" s="40">
        <v>1800</v>
      </c>
      <c r="H113" s="103">
        <v>160</v>
      </c>
      <c r="I113" s="103">
        <v>2800</v>
      </c>
      <c r="J113" s="103">
        <v>940</v>
      </c>
      <c r="K113" s="103"/>
      <c r="L113" s="40">
        <f t="shared" si="1"/>
        <v>50.166666666666664</v>
      </c>
      <c r="M113" s="135"/>
      <c r="N113" s="135"/>
      <c r="O113" s="135"/>
      <c r="P113" s="135"/>
      <c r="Q113" s="135"/>
      <c r="R113" s="135"/>
      <c r="S113" s="135"/>
      <c r="T113" s="135"/>
      <c r="U113" s="135"/>
      <c r="V113" s="135"/>
      <c r="W113" s="135"/>
      <c r="X113" s="135"/>
      <c r="Y113" s="135"/>
      <c r="Z113" s="135"/>
      <c r="AA113" s="135"/>
    </row>
    <row r="114" spans="1:27" ht="15.75" customHeight="1" x14ac:dyDescent="0.35">
      <c r="A114" s="99">
        <v>111</v>
      </c>
      <c r="B114" s="99" t="s">
        <v>21</v>
      </c>
      <c r="C114" s="99">
        <v>2022</v>
      </c>
      <c r="D114" s="100">
        <v>44814</v>
      </c>
      <c r="E114" s="101">
        <v>3.78</v>
      </c>
      <c r="F114" s="97">
        <v>15</v>
      </c>
      <c r="G114" s="40">
        <v>1600</v>
      </c>
      <c r="H114" s="103">
        <v>100</v>
      </c>
      <c r="I114" s="103">
        <v>2100</v>
      </c>
      <c r="J114" s="103">
        <v>1200</v>
      </c>
      <c r="K114" s="103"/>
      <c r="L114" s="40">
        <f t="shared" si="1"/>
        <v>63</v>
      </c>
      <c r="M114" s="135"/>
      <c r="N114" s="135"/>
      <c r="O114" s="135"/>
      <c r="P114" s="135"/>
      <c r="Q114" s="135"/>
      <c r="R114" s="135"/>
      <c r="S114" s="135"/>
      <c r="T114" s="135"/>
      <c r="U114" s="135"/>
      <c r="V114" s="135"/>
      <c r="W114" s="135"/>
      <c r="X114" s="135"/>
      <c r="Y114" s="135"/>
      <c r="Z114" s="135"/>
      <c r="AA114" s="135"/>
    </row>
    <row r="115" spans="1:27" ht="15.75" customHeight="1" x14ac:dyDescent="0.35">
      <c r="A115" s="99">
        <v>112</v>
      </c>
      <c r="B115" s="99" t="s">
        <v>21</v>
      </c>
      <c r="C115" s="99">
        <v>2022</v>
      </c>
      <c r="D115" s="100">
        <v>44818</v>
      </c>
      <c r="E115" s="101">
        <v>3.4</v>
      </c>
      <c r="F115" s="97">
        <v>15</v>
      </c>
      <c r="G115" s="40">
        <v>2800</v>
      </c>
      <c r="H115" s="103">
        <v>190</v>
      </c>
      <c r="I115" s="103">
        <v>3400</v>
      </c>
      <c r="J115" s="103">
        <v>1000</v>
      </c>
      <c r="K115" s="103"/>
      <c r="L115" s="40">
        <f t="shared" si="1"/>
        <v>56.666666666666664</v>
      </c>
      <c r="M115" s="135"/>
      <c r="N115" s="135"/>
      <c r="O115" s="135"/>
      <c r="P115" s="135"/>
      <c r="Q115" s="135"/>
      <c r="R115" s="135"/>
      <c r="S115" s="135"/>
      <c r="T115" s="135"/>
      <c r="U115" s="135"/>
      <c r="V115" s="135"/>
      <c r="W115" s="135"/>
      <c r="X115" s="135"/>
      <c r="Y115" s="135"/>
      <c r="Z115" s="135"/>
      <c r="AA115" s="135"/>
    </row>
    <row r="116" spans="1:27" ht="15.75" customHeight="1" x14ac:dyDescent="0.35">
      <c r="A116" s="99">
        <v>113</v>
      </c>
      <c r="B116" s="99" t="s">
        <v>21</v>
      </c>
      <c r="C116" s="99">
        <v>2022</v>
      </c>
      <c r="D116" s="100">
        <v>44819</v>
      </c>
      <c r="E116" s="101">
        <v>3.19</v>
      </c>
      <c r="F116" s="97">
        <v>15</v>
      </c>
      <c r="G116" s="40">
        <v>1200</v>
      </c>
      <c r="H116" s="103">
        <v>96</v>
      </c>
      <c r="I116" s="103">
        <v>2000</v>
      </c>
      <c r="J116" s="103">
        <v>920</v>
      </c>
      <c r="K116" s="103"/>
      <c r="L116" s="40">
        <f t="shared" si="1"/>
        <v>53.166666666666664</v>
      </c>
      <c r="M116" s="135"/>
      <c r="N116" s="135"/>
      <c r="O116" s="135"/>
      <c r="P116" s="135"/>
      <c r="Q116" s="135"/>
      <c r="R116" s="135"/>
      <c r="S116" s="135"/>
      <c r="T116" s="135"/>
      <c r="U116" s="135"/>
      <c r="V116" s="135"/>
      <c r="W116" s="135"/>
      <c r="X116" s="135"/>
      <c r="Y116" s="135"/>
      <c r="Z116" s="135"/>
      <c r="AA116" s="135"/>
    </row>
    <row r="117" spans="1:27" ht="15.75" customHeight="1" x14ac:dyDescent="0.35">
      <c r="A117" s="99">
        <v>114</v>
      </c>
      <c r="B117" s="99" t="s">
        <v>21</v>
      </c>
      <c r="C117" s="99">
        <v>2022</v>
      </c>
      <c r="D117" s="100">
        <v>44831</v>
      </c>
      <c r="E117" s="101">
        <v>3.35</v>
      </c>
      <c r="F117" s="97">
        <v>15</v>
      </c>
      <c r="G117" s="40">
        <v>2100</v>
      </c>
      <c r="H117" s="103">
        <v>240</v>
      </c>
      <c r="I117" s="103">
        <v>2500</v>
      </c>
      <c r="J117" s="103">
        <v>1200</v>
      </c>
      <c r="K117" s="103"/>
      <c r="L117" s="40">
        <f t="shared" si="1"/>
        <v>55.833333333333336</v>
      </c>
      <c r="M117" s="135"/>
      <c r="N117" s="135"/>
      <c r="O117" s="135"/>
      <c r="P117" s="135"/>
      <c r="Q117" s="135"/>
      <c r="R117" s="135"/>
      <c r="S117" s="135"/>
      <c r="T117" s="135"/>
      <c r="U117" s="135"/>
      <c r="V117" s="135"/>
      <c r="W117" s="135"/>
      <c r="X117" s="135"/>
      <c r="Y117" s="135"/>
      <c r="Z117" s="135"/>
      <c r="AA117" s="135"/>
    </row>
    <row r="118" spans="1:27" ht="15.75" customHeight="1" x14ac:dyDescent="0.35">
      <c r="A118" s="99">
        <v>115</v>
      </c>
      <c r="B118" s="99" t="s">
        <v>22</v>
      </c>
      <c r="C118" s="99">
        <v>2022</v>
      </c>
      <c r="D118" s="100">
        <v>44840</v>
      </c>
      <c r="E118" s="101">
        <v>2.86</v>
      </c>
      <c r="F118" s="97">
        <v>15</v>
      </c>
      <c r="G118" s="40">
        <v>2500</v>
      </c>
      <c r="H118" s="103">
        <v>180</v>
      </c>
      <c r="I118" s="103">
        <v>3200</v>
      </c>
      <c r="J118" s="103">
        <v>980</v>
      </c>
      <c r="K118" s="103"/>
      <c r="L118" s="40">
        <f t="shared" si="1"/>
        <v>47.666666666666664</v>
      </c>
      <c r="M118" s="135"/>
      <c r="N118" s="135"/>
      <c r="O118" s="135"/>
      <c r="P118" s="135"/>
      <c r="Q118" s="135"/>
      <c r="R118" s="135"/>
      <c r="S118" s="135"/>
      <c r="T118" s="135"/>
      <c r="U118" s="135"/>
      <c r="V118" s="135"/>
      <c r="W118" s="135"/>
      <c r="X118" s="135"/>
      <c r="Y118" s="135"/>
      <c r="Z118" s="135"/>
      <c r="AA118" s="135"/>
    </row>
    <row r="119" spans="1:27" ht="15.75" customHeight="1" x14ac:dyDescent="0.35">
      <c r="A119" s="99">
        <v>116</v>
      </c>
      <c r="B119" s="99" t="s">
        <v>22</v>
      </c>
      <c r="C119" s="99">
        <v>2022</v>
      </c>
      <c r="D119" s="100">
        <v>44851</v>
      </c>
      <c r="E119" s="101">
        <v>2.87</v>
      </c>
      <c r="F119" s="97">
        <v>15</v>
      </c>
      <c r="G119" s="40">
        <v>1800</v>
      </c>
      <c r="H119" s="103">
        <v>210</v>
      </c>
      <c r="I119" s="103">
        <v>3900</v>
      </c>
      <c r="J119" s="103">
        <v>1400</v>
      </c>
      <c r="K119" s="103"/>
      <c r="L119" s="40">
        <f t="shared" si="1"/>
        <v>47.833333333333336</v>
      </c>
      <c r="M119" s="135"/>
      <c r="N119" s="135"/>
      <c r="O119" s="135"/>
      <c r="P119" s="135"/>
      <c r="Q119" s="135"/>
      <c r="R119" s="135"/>
      <c r="S119" s="135"/>
      <c r="T119" s="135"/>
      <c r="U119" s="135"/>
      <c r="V119" s="135"/>
      <c r="W119" s="135"/>
      <c r="X119" s="135"/>
      <c r="Y119" s="135"/>
      <c r="Z119" s="135"/>
      <c r="AA119" s="135"/>
    </row>
    <row r="120" spans="1:27" ht="15.75" customHeight="1" x14ac:dyDescent="0.35">
      <c r="A120" s="99">
        <v>117</v>
      </c>
      <c r="B120" s="99" t="s">
        <v>23</v>
      </c>
      <c r="C120" s="99">
        <v>2022</v>
      </c>
      <c r="D120" s="100">
        <v>44868</v>
      </c>
      <c r="E120" s="101">
        <v>3.06</v>
      </c>
      <c r="F120" s="97">
        <v>15</v>
      </c>
      <c r="G120" s="40">
        <v>1600</v>
      </c>
      <c r="H120" s="103">
        <v>240</v>
      </c>
      <c r="I120" s="103">
        <v>2900</v>
      </c>
      <c r="J120" s="103">
        <v>200</v>
      </c>
      <c r="K120" s="103">
        <v>1600</v>
      </c>
      <c r="L120" s="40">
        <f t="shared" si="1"/>
        <v>51</v>
      </c>
      <c r="M120" s="135"/>
      <c r="N120" s="135"/>
      <c r="O120" s="135"/>
      <c r="P120" s="135"/>
      <c r="Q120" s="135"/>
      <c r="R120" s="135"/>
      <c r="S120" s="135"/>
      <c r="T120" s="135"/>
      <c r="U120" s="135"/>
      <c r="V120" s="135"/>
      <c r="W120" s="135"/>
      <c r="X120" s="135"/>
      <c r="Y120" s="135"/>
      <c r="Z120" s="135"/>
      <c r="AA120" s="135"/>
    </row>
    <row r="121" spans="1:27" ht="15.75" customHeight="1" x14ac:dyDescent="0.35">
      <c r="A121" s="99">
        <v>118</v>
      </c>
      <c r="B121" s="99" t="s">
        <v>23</v>
      </c>
      <c r="C121" s="99">
        <v>2022</v>
      </c>
      <c r="D121" s="100">
        <v>44880</v>
      </c>
      <c r="E121" s="101">
        <v>3</v>
      </c>
      <c r="F121" s="97">
        <v>15</v>
      </c>
      <c r="G121" s="40">
        <v>2100</v>
      </c>
      <c r="H121" s="103">
        <v>180</v>
      </c>
      <c r="I121" s="103">
        <v>3300</v>
      </c>
      <c r="J121" s="103">
        <v>140</v>
      </c>
      <c r="K121" s="103">
        <v>1900</v>
      </c>
      <c r="L121" s="40">
        <f t="shared" si="1"/>
        <v>50</v>
      </c>
      <c r="M121" s="135"/>
      <c r="N121" s="135"/>
      <c r="O121" s="135"/>
      <c r="P121" s="135"/>
      <c r="Q121" s="135"/>
      <c r="R121" s="135"/>
      <c r="S121" s="135"/>
      <c r="T121" s="135"/>
      <c r="U121" s="135"/>
      <c r="V121" s="135"/>
      <c r="W121" s="135"/>
      <c r="X121" s="135"/>
      <c r="Y121" s="135"/>
      <c r="Z121" s="135"/>
      <c r="AA121" s="135"/>
    </row>
    <row r="122" spans="1:27" ht="15.75" customHeight="1" x14ac:dyDescent="0.35">
      <c r="A122" s="99">
        <v>119</v>
      </c>
      <c r="B122" s="99" t="s">
        <v>23</v>
      </c>
      <c r="C122" s="99">
        <v>2022</v>
      </c>
      <c r="D122" s="100">
        <v>44884</v>
      </c>
      <c r="E122" s="101">
        <v>2.42</v>
      </c>
      <c r="F122" s="97">
        <v>15</v>
      </c>
      <c r="G122" s="40">
        <v>1200</v>
      </c>
      <c r="H122" s="103">
        <v>72</v>
      </c>
      <c r="I122" s="103">
        <v>2000</v>
      </c>
      <c r="J122" s="103">
        <v>100</v>
      </c>
      <c r="K122" s="103">
        <v>1500</v>
      </c>
      <c r="L122" s="40">
        <f t="shared" si="1"/>
        <v>40.333333333333336</v>
      </c>
      <c r="M122" s="135"/>
      <c r="N122" s="135"/>
      <c r="O122" s="135"/>
      <c r="P122" s="135"/>
      <c r="Q122" s="135"/>
      <c r="R122" s="135"/>
      <c r="S122" s="135"/>
      <c r="T122" s="135"/>
      <c r="U122" s="135"/>
      <c r="V122" s="135"/>
      <c r="W122" s="135"/>
      <c r="X122" s="135"/>
      <c r="Y122" s="135"/>
      <c r="Z122" s="135"/>
      <c r="AA122" s="135"/>
    </row>
    <row r="123" spans="1:27" ht="15.75" customHeight="1" x14ac:dyDescent="0.35">
      <c r="A123" s="99">
        <v>120</v>
      </c>
      <c r="B123" s="99" t="s">
        <v>23</v>
      </c>
      <c r="C123" s="99">
        <v>2022</v>
      </c>
      <c r="D123" s="100">
        <v>44887</v>
      </c>
      <c r="E123" s="101">
        <v>2.37</v>
      </c>
      <c r="F123" s="97">
        <v>15</v>
      </c>
      <c r="G123" s="40">
        <v>980</v>
      </c>
      <c r="H123" s="103">
        <v>50</v>
      </c>
      <c r="I123" s="103">
        <v>1500</v>
      </c>
      <c r="J123" s="103">
        <v>80</v>
      </c>
      <c r="K123" s="103">
        <v>1000</v>
      </c>
      <c r="L123" s="40">
        <f t="shared" si="1"/>
        <v>39.5</v>
      </c>
      <c r="M123" s="135"/>
      <c r="N123" s="135"/>
      <c r="O123" s="135"/>
      <c r="P123" s="135"/>
      <c r="Q123" s="135"/>
      <c r="R123" s="135"/>
      <c r="S123" s="135"/>
      <c r="T123" s="135"/>
      <c r="U123" s="135"/>
      <c r="V123" s="135"/>
      <c r="W123" s="135"/>
      <c r="X123" s="135"/>
      <c r="Y123" s="135"/>
      <c r="Z123" s="135"/>
      <c r="AA123" s="135"/>
    </row>
    <row r="124" spans="1:27" ht="15.75" customHeight="1" x14ac:dyDescent="0.35">
      <c r="A124" s="99">
        <v>121</v>
      </c>
      <c r="B124" s="99" t="s">
        <v>23</v>
      </c>
      <c r="C124" s="99">
        <v>2022</v>
      </c>
      <c r="D124" s="100">
        <v>44895</v>
      </c>
      <c r="E124" s="101">
        <v>2.91</v>
      </c>
      <c r="F124" s="97">
        <v>15</v>
      </c>
      <c r="G124" s="40">
        <v>2500</v>
      </c>
      <c r="H124" s="103">
        <v>240</v>
      </c>
      <c r="I124" s="103">
        <v>2900</v>
      </c>
      <c r="J124" s="103">
        <v>160</v>
      </c>
      <c r="K124" s="103">
        <v>2100</v>
      </c>
      <c r="L124" s="40">
        <f t="shared" si="1"/>
        <v>48.5</v>
      </c>
      <c r="M124" s="135"/>
      <c r="N124" s="135"/>
      <c r="O124" s="135"/>
      <c r="P124" s="135"/>
      <c r="Q124" s="135"/>
      <c r="R124" s="135"/>
      <c r="S124" s="135"/>
      <c r="T124" s="135"/>
      <c r="U124" s="135"/>
      <c r="V124" s="135"/>
      <c r="W124" s="135"/>
      <c r="X124" s="135"/>
      <c r="Y124" s="135"/>
      <c r="Z124" s="135"/>
      <c r="AA124" s="135"/>
    </row>
    <row r="125" spans="1:27" ht="15.75" customHeight="1" x14ac:dyDescent="0.35">
      <c r="A125" s="99">
        <v>122</v>
      </c>
      <c r="B125" s="99" t="s">
        <v>24</v>
      </c>
      <c r="C125" s="99">
        <v>2022</v>
      </c>
      <c r="D125" s="100">
        <v>44908</v>
      </c>
      <c r="E125" s="101">
        <v>2.35</v>
      </c>
      <c r="F125" s="97">
        <v>14</v>
      </c>
      <c r="G125" s="40">
        <v>1900</v>
      </c>
      <c r="H125" s="103">
        <v>120</v>
      </c>
      <c r="I125" s="103">
        <v>3300</v>
      </c>
      <c r="J125" s="103">
        <v>210</v>
      </c>
      <c r="K125" s="103">
        <v>1800</v>
      </c>
      <c r="L125" s="40">
        <f t="shared" si="1"/>
        <v>39.166666666666664</v>
      </c>
      <c r="M125" s="135"/>
      <c r="N125" s="135"/>
      <c r="O125" s="135"/>
      <c r="P125" s="135"/>
      <c r="Q125" s="135"/>
      <c r="R125" s="135"/>
      <c r="S125" s="135"/>
      <c r="T125" s="135"/>
      <c r="U125" s="135"/>
      <c r="V125" s="135"/>
      <c r="W125" s="135"/>
      <c r="X125" s="135"/>
      <c r="Y125" s="135"/>
      <c r="Z125" s="135"/>
      <c r="AA125" s="135"/>
    </row>
    <row r="126" spans="1:27" ht="15.75" customHeight="1" x14ac:dyDescent="0.35">
      <c r="A126" s="99">
        <v>123</v>
      </c>
      <c r="B126" s="99" t="s">
        <v>24</v>
      </c>
      <c r="C126" s="99">
        <v>2022</v>
      </c>
      <c r="D126" s="100">
        <v>44912</v>
      </c>
      <c r="E126" s="101">
        <v>2.8</v>
      </c>
      <c r="F126" s="97">
        <v>15</v>
      </c>
      <c r="G126" s="40">
        <v>2100</v>
      </c>
      <c r="H126" s="103">
        <v>240</v>
      </c>
      <c r="I126" s="103">
        <v>4200</v>
      </c>
      <c r="J126" s="103">
        <v>250</v>
      </c>
      <c r="K126" s="103">
        <v>2200</v>
      </c>
      <c r="L126" s="40">
        <f t="shared" si="1"/>
        <v>46.666666666666664</v>
      </c>
      <c r="M126" s="135"/>
      <c r="N126" s="135"/>
      <c r="O126" s="135"/>
      <c r="P126" s="135"/>
      <c r="Q126" s="135"/>
      <c r="R126" s="135"/>
      <c r="S126" s="135"/>
      <c r="T126" s="135"/>
      <c r="U126" s="135"/>
      <c r="V126" s="135"/>
      <c r="W126" s="135"/>
      <c r="X126" s="135"/>
      <c r="Y126" s="135"/>
      <c r="Z126" s="135"/>
      <c r="AA126" s="135"/>
    </row>
    <row r="127" spans="1:27" ht="15.75" customHeight="1" x14ac:dyDescent="0.35">
      <c r="A127" s="99">
        <v>124</v>
      </c>
      <c r="B127" s="99" t="s">
        <v>24</v>
      </c>
      <c r="C127" s="99">
        <v>2022</v>
      </c>
      <c r="D127" s="100">
        <v>44912</v>
      </c>
      <c r="E127" s="101">
        <v>2.69</v>
      </c>
      <c r="F127" s="97">
        <v>15</v>
      </c>
      <c r="G127" s="40">
        <v>1200</v>
      </c>
      <c r="H127" s="103">
        <v>100</v>
      </c>
      <c r="I127" s="103">
        <v>2900</v>
      </c>
      <c r="J127" s="103">
        <v>150</v>
      </c>
      <c r="K127" s="103">
        <v>1400</v>
      </c>
      <c r="L127" s="40">
        <f t="shared" si="1"/>
        <v>44.833333333333336</v>
      </c>
      <c r="M127" s="135"/>
      <c r="N127" s="135"/>
      <c r="O127" s="135"/>
      <c r="P127" s="135"/>
      <c r="Q127" s="135"/>
      <c r="R127" s="135"/>
      <c r="S127" s="135"/>
      <c r="T127" s="135"/>
      <c r="U127" s="135"/>
      <c r="V127" s="135"/>
      <c r="W127" s="135"/>
      <c r="X127" s="135"/>
      <c r="Y127" s="135"/>
      <c r="Z127" s="135"/>
      <c r="AA127" s="135"/>
    </row>
    <row r="128" spans="1:27" ht="15.75" customHeight="1" x14ac:dyDescent="0.35">
      <c r="A128" s="99">
        <v>125</v>
      </c>
      <c r="B128" s="99" t="s">
        <v>24</v>
      </c>
      <c r="C128" s="99">
        <v>2022</v>
      </c>
      <c r="D128" s="100">
        <v>44914</v>
      </c>
      <c r="E128" s="101">
        <v>2.27</v>
      </c>
      <c r="F128" s="97">
        <v>15</v>
      </c>
      <c r="G128" s="40">
        <v>900</v>
      </c>
      <c r="H128" s="103">
        <v>50</v>
      </c>
      <c r="I128" s="103">
        <v>1600</v>
      </c>
      <c r="J128" s="103">
        <v>80</v>
      </c>
      <c r="K128" s="103">
        <v>1000</v>
      </c>
      <c r="L128" s="40">
        <f t="shared" si="1"/>
        <v>37.833333333333336</v>
      </c>
      <c r="M128" s="135"/>
      <c r="N128" s="135"/>
      <c r="O128" s="135"/>
      <c r="P128" s="135"/>
      <c r="Q128" s="135"/>
      <c r="R128" s="135"/>
      <c r="S128" s="135"/>
      <c r="T128" s="135"/>
      <c r="U128" s="135"/>
      <c r="V128" s="135"/>
      <c r="W128" s="135"/>
      <c r="X128" s="135"/>
      <c r="Y128" s="135"/>
      <c r="Z128" s="135"/>
      <c r="AA128" s="135"/>
    </row>
    <row r="129" spans="1:27" ht="15.75" customHeight="1" x14ac:dyDescent="0.35">
      <c r="A129" s="99">
        <v>126</v>
      </c>
      <c r="B129" s="99" t="s">
        <v>24</v>
      </c>
      <c r="C129" s="99">
        <v>2022</v>
      </c>
      <c r="D129" s="100">
        <v>44914</v>
      </c>
      <c r="E129" s="101">
        <v>2.5</v>
      </c>
      <c r="F129" s="97">
        <v>15</v>
      </c>
      <c r="G129" s="40">
        <v>800</v>
      </c>
      <c r="H129" s="103">
        <v>48</v>
      </c>
      <c r="I129" s="103">
        <v>1200</v>
      </c>
      <c r="J129" s="103">
        <v>50</v>
      </c>
      <c r="K129" s="103">
        <v>1100</v>
      </c>
      <c r="L129" s="40">
        <f t="shared" si="1"/>
        <v>41.666666666666664</v>
      </c>
      <c r="M129" s="135"/>
      <c r="N129" s="135"/>
      <c r="O129" s="135"/>
      <c r="P129" s="135"/>
      <c r="Q129" s="135"/>
      <c r="R129" s="135"/>
      <c r="S129" s="135"/>
      <c r="T129" s="135"/>
      <c r="U129" s="135"/>
      <c r="V129" s="135"/>
      <c r="W129" s="135"/>
      <c r="X129" s="135"/>
      <c r="Y129" s="135"/>
      <c r="Z129" s="135"/>
      <c r="AA129" s="135"/>
    </row>
    <row r="130" spans="1:27" ht="15.75" customHeight="1" x14ac:dyDescent="0.35">
      <c r="A130" s="99">
        <v>127</v>
      </c>
      <c r="B130" s="99" t="s">
        <v>24</v>
      </c>
      <c r="C130" s="99">
        <v>2022</v>
      </c>
      <c r="D130" s="100">
        <v>44915</v>
      </c>
      <c r="E130" s="101">
        <v>2.72</v>
      </c>
      <c r="F130" s="97">
        <v>15</v>
      </c>
      <c r="G130" s="40">
        <v>480</v>
      </c>
      <c r="H130" s="103">
        <v>64</v>
      </c>
      <c r="I130" s="103">
        <v>1000</v>
      </c>
      <c r="J130" s="103">
        <v>64</v>
      </c>
      <c r="K130" s="103">
        <v>900</v>
      </c>
      <c r="L130" s="40">
        <f t="shared" si="1"/>
        <v>45.333333333333336</v>
      </c>
      <c r="M130" s="135"/>
      <c r="N130" s="135"/>
      <c r="O130" s="135"/>
      <c r="P130" s="135"/>
      <c r="Q130" s="135"/>
      <c r="R130" s="135"/>
      <c r="S130" s="135"/>
      <c r="T130" s="135"/>
      <c r="U130" s="135"/>
      <c r="V130" s="135"/>
      <c r="W130" s="135"/>
      <c r="X130" s="135"/>
      <c r="Y130" s="135"/>
      <c r="Z130" s="135"/>
      <c r="AA130" s="135"/>
    </row>
    <row r="131" spans="1:27" ht="15.75" customHeight="1" x14ac:dyDescent="0.35">
      <c r="A131" s="99">
        <v>128</v>
      </c>
      <c r="B131" s="99" t="s">
        <v>24</v>
      </c>
      <c r="C131" s="99">
        <v>2022</v>
      </c>
      <c r="D131" s="100">
        <v>44915</v>
      </c>
      <c r="E131" s="101">
        <v>2.74</v>
      </c>
      <c r="F131" s="97">
        <v>15</v>
      </c>
      <c r="G131" s="40">
        <v>720</v>
      </c>
      <c r="H131" s="103">
        <v>80</v>
      </c>
      <c r="I131" s="103">
        <v>1800</v>
      </c>
      <c r="J131" s="103">
        <v>48</v>
      </c>
      <c r="K131" s="103">
        <v>880</v>
      </c>
      <c r="L131" s="40">
        <f t="shared" si="1"/>
        <v>45.666666666666664</v>
      </c>
      <c r="M131" s="135"/>
      <c r="N131" s="135"/>
      <c r="O131" s="135"/>
      <c r="P131" s="135"/>
      <c r="Q131" s="135"/>
      <c r="R131" s="135"/>
      <c r="S131" s="135"/>
      <c r="T131" s="135"/>
      <c r="U131" s="135"/>
      <c r="V131" s="135"/>
      <c r="W131" s="135"/>
      <c r="X131" s="135"/>
      <c r="Y131" s="135"/>
      <c r="Z131" s="135"/>
      <c r="AA131" s="135"/>
    </row>
    <row r="132" spans="1:27" ht="15.75" customHeight="1" x14ac:dyDescent="0.35">
      <c r="A132" s="99">
        <v>129</v>
      </c>
      <c r="B132" s="99" t="s">
        <v>24</v>
      </c>
      <c r="C132" s="99">
        <v>2022</v>
      </c>
      <c r="D132" s="100">
        <v>44918</v>
      </c>
      <c r="E132" s="101">
        <v>3.08</v>
      </c>
      <c r="F132" s="97">
        <v>15</v>
      </c>
      <c r="G132" s="40">
        <v>1600</v>
      </c>
      <c r="H132" s="103">
        <v>180</v>
      </c>
      <c r="I132" s="103">
        <v>3000</v>
      </c>
      <c r="J132" s="103">
        <v>120</v>
      </c>
      <c r="K132" s="103">
        <v>1400</v>
      </c>
      <c r="L132" s="40">
        <f t="shared" si="1"/>
        <v>51.333333333333336</v>
      </c>
      <c r="M132" s="135"/>
      <c r="N132" s="135"/>
      <c r="O132" s="135"/>
      <c r="P132" s="135"/>
      <c r="Q132" s="135"/>
      <c r="R132" s="135"/>
      <c r="S132" s="135"/>
      <c r="T132" s="135"/>
      <c r="U132" s="135"/>
      <c r="V132" s="135"/>
      <c r="W132" s="135"/>
      <c r="X132" s="135"/>
      <c r="Y132" s="135"/>
      <c r="Z132" s="135"/>
      <c r="AA132" s="135"/>
    </row>
    <row r="133" spans="1:27" ht="15.75" customHeight="1" x14ac:dyDescent="0.35">
      <c r="A133" s="99">
        <v>130</v>
      </c>
      <c r="B133" s="99" t="s">
        <v>24</v>
      </c>
      <c r="C133" s="99">
        <v>2022</v>
      </c>
      <c r="D133" s="100">
        <v>44925</v>
      </c>
      <c r="E133" s="101">
        <v>3.16</v>
      </c>
      <c r="F133" s="97">
        <v>15</v>
      </c>
      <c r="G133" s="40">
        <v>2400</v>
      </c>
      <c r="H133" s="103">
        <v>160</v>
      </c>
      <c r="I133" s="103">
        <v>3400</v>
      </c>
      <c r="J133" s="103">
        <v>200</v>
      </c>
      <c r="K133" s="103">
        <v>2100</v>
      </c>
      <c r="L133" s="40">
        <f t="shared" si="1"/>
        <v>52.666666666666664</v>
      </c>
      <c r="M133" s="135"/>
      <c r="N133" s="135"/>
      <c r="O133" s="135"/>
      <c r="P133" s="135"/>
      <c r="Q133" s="135"/>
      <c r="R133" s="135"/>
      <c r="S133" s="135"/>
      <c r="T133" s="135"/>
      <c r="U133" s="135"/>
      <c r="V133" s="135"/>
      <c r="W133" s="135"/>
      <c r="X133" s="135"/>
      <c r="Y133" s="135"/>
      <c r="Z133" s="135"/>
      <c r="AA133" s="135"/>
    </row>
    <row r="134" spans="1:27" ht="15.75" customHeight="1" x14ac:dyDescent="0.35">
      <c r="A134" s="99">
        <v>131</v>
      </c>
      <c r="B134" s="99" t="s">
        <v>24</v>
      </c>
      <c r="C134" s="99">
        <v>2022</v>
      </c>
      <c r="D134" s="100">
        <v>44925</v>
      </c>
      <c r="E134" s="101">
        <v>3.04</v>
      </c>
      <c r="F134" s="97">
        <v>15</v>
      </c>
      <c r="G134" s="40">
        <v>800</v>
      </c>
      <c r="H134" s="103">
        <v>72</v>
      </c>
      <c r="I134" s="103">
        <v>2000</v>
      </c>
      <c r="J134" s="103">
        <v>80</v>
      </c>
      <c r="K134" s="103">
        <v>960</v>
      </c>
      <c r="L134" s="40">
        <f t="shared" si="1"/>
        <v>50.666666666666664</v>
      </c>
      <c r="M134" s="135"/>
      <c r="N134" s="135"/>
      <c r="O134" s="135"/>
      <c r="P134" s="135"/>
      <c r="Q134" s="135"/>
      <c r="R134" s="135"/>
      <c r="S134" s="135"/>
      <c r="T134" s="135"/>
      <c r="U134" s="135"/>
      <c r="V134" s="135"/>
      <c r="W134" s="135"/>
      <c r="X134" s="135"/>
      <c r="Y134" s="135"/>
      <c r="Z134" s="135"/>
      <c r="AA134" s="135"/>
    </row>
    <row r="135" spans="1:27" ht="15.75" customHeight="1" x14ac:dyDescent="0.35">
      <c r="A135" s="99">
        <v>132</v>
      </c>
      <c r="B135" s="99" t="s">
        <v>24</v>
      </c>
      <c r="C135" s="99">
        <v>2022</v>
      </c>
      <c r="D135" s="100">
        <v>44925</v>
      </c>
      <c r="E135" s="101">
        <v>3.09</v>
      </c>
      <c r="F135" s="97">
        <v>15</v>
      </c>
      <c r="G135" s="40">
        <v>500</v>
      </c>
      <c r="H135" s="103">
        <v>48</v>
      </c>
      <c r="I135" s="103">
        <v>800</v>
      </c>
      <c r="J135" s="103">
        <v>50</v>
      </c>
      <c r="K135" s="103">
        <v>540</v>
      </c>
      <c r="L135" s="40">
        <f t="shared" si="1"/>
        <v>51.5</v>
      </c>
      <c r="M135" s="135"/>
      <c r="N135" s="135"/>
      <c r="O135" s="135"/>
      <c r="P135" s="135"/>
      <c r="Q135" s="135"/>
      <c r="R135" s="135"/>
      <c r="S135" s="135"/>
      <c r="T135" s="135"/>
      <c r="U135" s="135"/>
      <c r="V135" s="135"/>
      <c r="W135" s="135"/>
      <c r="X135" s="135"/>
      <c r="Y135" s="135"/>
      <c r="Z135" s="135"/>
      <c r="AA135" s="135"/>
    </row>
    <row r="136" spans="1:27" ht="15.75" customHeight="1" x14ac:dyDescent="0.35">
      <c r="A136" s="99">
        <v>133</v>
      </c>
      <c r="B136" s="99" t="s">
        <v>24</v>
      </c>
      <c r="C136" s="99">
        <v>2022</v>
      </c>
      <c r="D136" s="100">
        <v>44925</v>
      </c>
      <c r="E136" s="101">
        <v>3.15</v>
      </c>
      <c r="F136" s="97">
        <v>15</v>
      </c>
      <c r="G136" s="40">
        <v>640</v>
      </c>
      <c r="H136" s="103">
        <v>50</v>
      </c>
      <c r="I136" s="103">
        <v>1200</v>
      </c>
      <c r="J136" s="103">
        <v>36</v>
      </c>
      <c r="K136" s="103">
        <v>800</v>
      </c>
      <c r="L136" s="40">
        <f t="shared" si="1"/>
        <v>52.5</v>
      </c>
      <c r="M136" s="135"/>
      <c r="N136" s="135"/>
      <c r="O136" s="135"/>
      <c r="P136" s="135"/>
      <c r="Q136" s="135"/>
      <c r="R136" s="135"/>
      <c r="S136" s="135"/>
      <c r="T136" s="135"/>
      <c r="U136" s="135"/>
      <c r="V136" s="135"/>
      <c r="W136" s="135"/>
      <c r="X136" s="135"/>
      <c r="Y136" s="135"/>
      <c r="Z136" s="135"/>
      <c r="AA136" s="135"/>
    </row>
    <row r="137" spans="1:27" ht="15.75" customHeight="1" x14ac:dyDescent="0.35">
      <c r="A137" s="99">
        <v>134</v>
      </c>
      <c r="B137" s="99" t="s">
        <v>25</v>
      </c>
      <c r="C137" s="99">
        <v>2023</v>
      </c>
      <c r="D137" s="100">
        <v>44929</v>
      </c>
      <c r="E137" s="101">
        <v>2.48</v>
      </c>
      <c r="F137" s="97">
        <v>15</v>
      </c>
      <c r="G137" s="40">
        <v>900</v>
      </c>
      <c r="H137" s="103">
        <v>120</v>
      </c>
      <c r="I137" s="103">
        <v>2000</v>
      </c>
      <c r="J137" s="103">
        <v>80</v>
      </c>
      <c r="K137" s="103">
        <v>1000</v>
      </c>
      <c r="L137" s="40">
        <f t="shared" si="1"/>
        <v>41.333333333333336</v>
      </c>
      <c r="M137" s="135"/>
      <c r="N137" s="135"/>
      <c r="O137" s="135"/>
      <c r="P137" s="135"/>
      <c r="Q137" s="135"/>
      <c r="R137" s="135"/>
      <c r="S137" s="135"/>
      <c r="T137" s="135"/>
      <c r="U137" s="135"/>
      <c r="V137" s="135"/>
      <c r="W137" s="135"/>
      <c r="X137" s="135"/>
      <c r="Y137" s="135"/>
      <c r="Z137" s="135"/>
      <c r="AA137" s="135"/>
    </row>
    <row r="138" spans="1:27" ht="15.75" customHeight="1" x14ac:dyDescent="0.35">
      <c r="A138" s="99">
        <v>135</v>
      </c>
      <c r="B138" s="99" t="s">
        <v>25</v>
      </c>
      <c r="C138" s="99">
        <v>2023</v>
      </c>
      <c r="D138" s="100">
        <v>44945</v>
      </c>
      <c r="E138" s="101">
        <v>3.2</v>
      </c>
      <c r="F138" s="97">
        <v>15</v>
      </c>
      <c r="G138" s="40">
        <v>1400</v>
      </c>
      <c r="H138" s="103">
        <v>220</v>
      </c>
      <c r="I138" s="103">
        <v>1800</v>
      </c>
      <c r="J138" s="103">
        <v>75</v>
      </c>
      <c r="K138" s="103">
        <v>900</v>
      </c>
      <c r="L138" s="40">
        <f t="shared" si="1"/>
        <v>53.333333333333336</v>
      </c>
      <c r="M138" s="135"/>
      <c r="N138" s="135"/>
      <c r="O138" s="135"/>
      <c r="P138" s="135"/>
      <c r="Q138" s="135"/>
      <c r="R138" s="135"/>
      <c r="S138" s="135"/>
      <c r="T138" s="135"/>
      <c r="U138" s="135"/>
      <c r="V138" s="135"/>
      <c r="W138" s="135"/>
      <c r="X138" s="135"/>
      <c r="Y138" s="135"/>
      <c r="Z138" s="135"/>
      <c r="AA138" s="135"/>
    </row>
    <row r="139" spans="1:27" ht="15.75" customHeight="1" x14ac:dyDescent="0.35">
      <c r="A139" s="99">
        <v>136</v>
      </c>
      <c r="B139" s="99" t="s">
        <v>25</v>
      </c>
      <c r="C139" s="99">
        <v>2023</v>
      </c>
      <c r="D139" s="100">
        <v>44956</v>
      </c>
      <c r="E139" s="101">
        <v>3.08</v>
      </c>
      <c r="F139" s="97">
        <v>15</v>
      </c>
      <c r="G139" s="40">
        <v>2100</v>
      </c>
      <c r="H139" s="103">
        <v>180</v>
      </c>
      <c r="I139" s="103">
        <v>2400</v>
      </c>
      <c r="J139" s="103">
        <v>100</v>
      </c>
      <c r="K139" s="103">
        <v>1100</v>
      </c>
      <c r="L139" s="40">
        <f t="shared" si="1"/>
        <v>51.333333333333336</v>
      </c>
      <c r="M139" s="135"/>
      <c r="N139" s="135"/>
      <c r="O139" s="135"/>
      <c r="P139" s="135"/>
      <c r="Q139" s="135"/>
      <c r="R139" s="135"/>
      <c r="S139" s="135"/>
      <c r="T139" s="135"/>
      <c r="U139" s="135"/>
      <c r="V139" s="135"/>
      <c r="W139" s="135"/>
      <c r="X139" s="135"/>
      <c r="Y139" s="135"/>
      <c r="Z139" s="135"/>
      <c r="AA139" s="135"/>
    </row>
    <row r="140" spans="1:27" ht="15.75" customHeight="1" x14ac:dyDescent="0.35">
      <c r="A140" s="99">
        <v>137</v>
      </c>
      <c r="B140" s="99" t="s">
        <v>27</v>
      </c>
      <c r="C140" s="99">
        <v>2023</v>
      </c>
      <c r="D140" s="100">
        <v>44978</v>
      </c>
      <c r="E140" s="101">
        <v>2.4700000000000002</v>
      </c>
      <c r="F140" s="97">
        <v>15</v>
      </c>
      <c r="G140" s="40">
        <v>1900</v>
      </c>
      <c r="H140" s="103">
        <v>210</v>
      </c>
      <c r="I140" s="103">
        <v>2700</v>
      </c>
      <c r="J140" s="103">
        <v>150</v>
      </c>
      <c r="K140" s="103">
        <v>950</v>
      </c>
      <c r="L140" s="40">
        <f t="shared" si="1"/>
        <v>41.166666666666664</v>
      </c>
      <c r="M140" s="135"/>
      <c r="N140" s="135"/>
      <c r="O140" s="135"/>
      <c r="P140" s="135"/>
      <c r="Q140" s="135"/>
      <c r="R140" s="135"/>
      <c r="S140" s="135"/>
      <c r="T140" s="135"/>
      <c r="U140" s="135"/>
      <c r="V140" s="135"/>
      <c r="W140" s="135"/>
      <c r="X140" s="135"/>
      <c r="Y140" s="135"/>
      <c r="Z140" s="135"/>
      <c r="AA140" s="135"/>
    </row>
    <row r="141" spans="1:27" ht="15.75" customHeight="1" x14ac:dyDescent="0.35">
      <c r="A141" s="99">
        <v>138</v>
      </c>
      <c r="B141" s="99" t="s">
        <v>27</v>
      </c>
      <c r="C141" s="99">
        <v>2023</v>
      </c>
      <c r="D141" s="100">
        <v>44978</v>
      </c>
      <c r="E141" s="101">
        <v>2.69</v>
      </c>
      <c r="F141" s="97">
        <v>15</v>
      </c>
      <c r="G141" s="40">
        <v>960</v>
      </c>
      <c r="H141" s="103">
        <v>150</v>
      </c>
      <c r="I141" s="103">
        <v>2100</v>
      </c>
      <c r="J141" s="103">
        <v>90</v>
      </c>
      <c r="K141" s="103">
        <v>1000</v>
      </c>
      <c r="L141" s="40">
        <f t="shared" si="1"/>
        <v>44.833333333333336</v>
      </c>
      <c r="M141" s="135"/>
      <c r="N141" s="135"/>
      <c r="O141" s="135"/>
      <c r="P141" s="135"/>
      <c r="Q141" s="135"/>
      <c r="R141" s="135"/>
      <c r="S141" s="135"/>
      <c r="T141" s="135"/>
      <c r="U141" s="135"/>
      <c r="V141" s="135"/>
      <c r="W141" s="135"/>
      <c r="X141" s="135"/>
      <c r="Y141" s="135"/>
      <c r="Z141" s="135"/>
      <c r="AA141" s="135"/>
    </row>
    <row r="142" spans="1:27" ht="15.75" customHeight="1" x14ac:dyDescent="0.35">
      <c r="A142" s="99">
        <v>139</v>
      </c>
      <c r="B142" s="99" t="s">
        <v>28</v>
      </c>
      <c r="C142" s="99">
        <v>2023</v>
      </c>
      <c r="D142" s="100">
        <v>44988</v>
      </c>
      <c r="E142" s="101">
        <v>2.41</v>
      </c>
      <c r="F142" s="97">
        <v>15</v>
      </c>
      <c r="G142" s="40">
        <v>2400</v>
      </c>
      <c r="H142" s="103">
        <v>210</v>
      </c>
      <c r="I142" s="103">
        <v>2900</v>
      </c>
      <c r="J142" s="103">
        <v>140</v>
      </c>
      <c r="K142" s="103">
        <v>1400</v>
      </c>
      <c r="L142" s="40">
        <f t="shared" si="1"/>
        <v>40.166666666666664</v>
      </c>
      <c r="M142" s="135"/>
      <c r="N142" s="135"/>
      <c r="O142" s="135"/>
      <c r="P142" s="135"/>
      <c r="Q142" s="135"/>
      <c r="R142" s="135"/>
      <c r="S142" s="135"/>
      <c r="T142" s="135"/>
      <c r="U142" s="135"/>
      <c r="V142" s="135"/>
      <c r="W142" s="135"/>
      <c r="X142" s="135"/>
      <c r="Y142" s="135"/>
      <c r="Z142" s="135"/>
      <c r="AA142" s="135"/>
    </row>
    <row r="143" spans="1:27" ht="15.75" customHeight="1" x14ac:dyDescent="0.35">
      <c r="A143" s="99">
        <v>140</v>
      </c>
      <c r="B143" s="99" t="s">
        <v>28</v>
      </c>
      <c r="C143" s="99">
        <v>2023</v>
      </c>
      <c r="D143" s="100">
        <v>44999</v>
      </c>
      <c r="E143" s="101">
        <v>2.91</v>
      </c>
      <c r="F143" s="97">
        <v>15</v>
      </c>
      <c r="G143" s="40">
        <v>1800</v>
      </c>
      <c r="H143" s="103">
        <v>100</v>
      </c>
      <c r="I143" s="103">
        <v>3000</v>
      </c>
      <c r="J143" s="103">
        <v>80</v>
      </c>
      <c r="K143" s="103">
        <v>1600</v>
      </c>
      <c r="L143" s="40">
        <f t="shared" si="1"/>
        <v>48.5</v>
      </c>
      <c r="M143" s="135"/>
      <c r="N143" s="135"/>
      <c r="O143" s="135"/>
      <c r="P143" s="135"/>
      <c r="Q143" s="135"/>
      <c r="R143" s="135"/>
      <c r="S143" s="135"/>
      <c r="T143" s="135"/>
      <c r="U143" s="135"/>
      <c r="V143" s="135"/>
      <c r="W143" s="135"/>
      <c r="X143" s="135"/>
      <c r="Y143" s="135"/>
      <c r="Z143" s="135"/>
      <c r="AA143" s="135"/>
    </row>
    <row r="144" spans="1:27" ht="15.75" customHeight="1" x14ac:dyDescent="0.35">
      <c r="A144" s="99">
        <v>141</v>
      </c>
      <c r="B144" s="99" t="s">
        <v>41</v>
      </c>
      <c r="C144" s="99">
        <v>2023</v>
      </c>
      <c r="D144" s="100">
        <v>45022</v>
      </c>
      <c r="E144" s="101">
        <v>2.35</v>
      </c>
      <c r="F144" s="97">
        <v>15</v>
      </c>
      <c r="G144" s="40">
        <v>2700</v>
      </c>
      <c r="H144" s="103">
        <v>240</v>
      </c>
      <c r="I144" s="103">
        <v>3200</v>
      </c>
      <c r="J144" s="103">
        <v>200</v>
      </c>
      <c r="K144" s="103">
        <v>1200</v>
      </c>
      <c r="L144" s="40">
        <f t="shared" si="1"/>
        <v>39.166666666666664</v>
      </c>
      <c r="M144" s="135"/>
      <c r="N144" s="135"/>
      <c r="O144" s="135"/>
      <c r="P144" s="135"/>
      <c r="Q144" s="135"/>
      <c r="R144" s="135"/>
      <c r="S144" s="135"/>
      <c r="T144" s="135"/>
      <c r="U144" s="135"/>
      <c r="V144" s="135"/>
      <c r="W144" s="135"/>
      <c r="X144" s="135"/>
      <c r="Y144" s="135"/>
      <c r="Z144" s="135"/>
      <c r="AA144" s="135"/>
    </row>
    <row r="145" spans="1:27" ht="15.75" customHeight="1" x14ac:dyDescent="0.35">
      <c r="A145" s="99">
        <v>142</v>
      </c>
      <c r="B145" s="99" t="s">
        <v>41</v>
      </c>
      <c r="C145" s="99">
        <v>2023</v>
      </c>
      <c r="D145" s="100">
        <v>45034</v>
      </c>
      <c r="E145" s="101">
        <v>3.25</v>
      </c>
      <c r="F145" s="97">
        <v>15</v>
      </c>
      <c r="G145" s="40">
        <v>1500</v>
      </c>
      <c r="H145" s="103">
        <v>120</v>
      </c>
      <c r="I145" s="103">
        <v>2400</v>
      </c>
      <c r="J145" s="103">
        <v>120</v>
      </c>
      <c r="K145" s="103">
        <v>1000</v>
      </c>
      <c r="L145" s="40">
        <f t="shared" si="1"/>
        <v>54.166666666666664</v>
      </c>
      <c r="M145" s="135"/>
      <c r="N145" s="135"/>
      <c r="O145" s="135"/>
      <c r="P145" s="135"/>
      <c r="Q145" s="135"/>
      <c r="R145" s="135"/>
      <c r="S145" s="135"/>
      <c r="T145" s="135"/>
      <c r="U145" s="135"/>
      <c r="V145" s="135"/>
      <c r="W145" s="135"/>
      <c r="X145" s="135"/>
      <c r="Y145" s="135"/>
      <c r="Z145" s="135"/>
      <c r="AA145" s="135"/>
    </row>
    <row r="146" spans="1:27" ht="15.75" customHeight="1" x14ac:dyDescent="0.35">
      <c r="A146" s="99">
        <v>143</v>
      </c>
      <c r="B146" s="99" t="s">
        <v>41</v>
      </c>
      <c r="C146" s="99">
        <v>2023</v>
      </c>
      <c r="D146" s="100">
        <v>45041</v>
      </c>
      <c r="E146" s="101">
        <v>3.4</v>
      </c>
      <c r="F146" s="97">
        <v>15</v>
      </c>
      <c r="G146" s="40">
        <v>930</v>
      </c>
      <c r="H146" s="103">
        <v>80</v>
      </c>
      <c r="I146" s="103">
        <v>1800</v>
      </c>
      <c r="J146" s="103">
        <v>64</v>
      </c>
      <c r="K146" s="103">
        <v>960</v>
      </c>
      <c r="L146" s="40">
        <f t="shared" si="1"/>
        <v>56.666666666666664</v>
      </c>
      <c r="M146" s="135"/>
      <c r="N146" s="135"/>
      <c r="O146" s="135"/>
      <c r="P146" s="135"/>
      <c r="Q146" s="135"/>
      <c r="R146" s="135"/>
      <c r="S146" s="135"/>
      <c r="T146" s="135"/>
      <c r="U146" s="135"/>
      <c r="V146" s="135"/>
      <c r="W146" s="135"/>
      <c r="X146" s="135"/>
      <c r="Y146" s="135"/>
      <c r="Z146" s="135"/>
      <c r="AA146" s="135"/>
    </row>
    <row r="147" spans="1:27" ht="15.75" customHeight="1" x14ac:dyDescent="0.35">
      <c r="A147" s="99">
        <v>144</v>
      </c>
      <c r="B147" s="99" t="s">
        <v>41</v>
      </c>
      <c r="C147" s="99">
        <v>2023</v>
      </c>
      <c r="D147" s="100">
        <v>45044</v>
      </c>
      <c r="E147" s="101">
        <v>2.81</v>
      </c>
      <c r="F147" s="97">
        <v>15</v>
      </c>
      <c r="G147" s="40">
        <v>2100</v>
      </c>
      <c r="H147" s="103">
        <v>200</v>
      </c>
      <c r="I147" s="103">
        <v>2700</v>
      </c>
      <c r="J147" s="103">
        <v>180</v>
      </c>
      <c r="K147" s="103">
        <v>1500</v>
      </c>
      <c r="L147" s="40">
        <f t="shared" si="1"/>
        <v>46.833333333333336</v>
      </c>
      <c r="M147" s="135"/>
      <c r="N147" s="135"/>
      <c r="O147" s="135"/>
      <c r="P147" s="135"/>
      <c r="Q147" s="135"/>
      <c r="R147" s="135"/>
      <c r="S147" s="135"/>
      <c r="T147" s="135"/>
      <c r="U147" s="135"/>
      <c r="V147" s="135"/>
      <c r="W147" s="135"/>
      <c r="X147" s="135"/>
      <c r="Y147" s="135"/>
      <c r="Z147" s="135"/>
      <c r="AA147" s="135"/>
    </row>
    <row r="148" spans="1:27" ht="15.75" customHeight="1" x14ac:dyDescent="0.35">
      <c r="A148" s="99">
        <v>145</v>
      </c>
      <c r="B148" s="99" t="s">
        <v>16</v>
      </c>
      <c r="C148" s="99">
        <v>2023</v>
      </c>
      <c r="D148" s="100">
        <v>45047</v>
      </c>
      <c r="E148" s="101">
        <v>2.85</v>
      </c>
      <c r="F148" s="97">
        <v>15</v>
      </c>
      <c r="G148" s="40">
        <v>3000</v>
      </c>
      <c r="H148" s="103">
        <v>240</v>
      </c>
      <c r="I148" s="103">
        <v>3300</v>
      </c>
      <c r="J148" s="103">
        <v>270</v>
      </c>
      <c r="K148" s="103">
        <v>2000</v>
      </c>
      <c r="L148" s="40">
        <f t="shared" si="1"/>
        <v>47.5</v>
      </c>
      <c r="M148" s="135"/>
      <c r="N148" s="135"/>
      <c r="O148" s="135"/>
      <c r="P148" s="135"/>
      <c r="Q148" s="135"/>
      <c r="R148" s="135"/>
      <c r="S148" s="135"/>
      <c r="T148" s="135"/>
      <c r="U148" s="135"/>
      <c r="V148" s="135"/>
      <c r="W148" s="135"/>
      <c r="X148" s="135"/>
      <c r="Y148" s="135"/>
      <c r="Z148" s="135"/>
      <c r="AA148" s="135"/>
    </row>
    <row r="149" spans="1:27" ht="15.75" customHeight="1" x14ac:dyDescent="0.35">
      <c r="A149" s="99">
        <v>146</v>
      </c>
      <c r="B149" s="99" t="s">
        <v>16</v>
      </c>
      <c r="C149" s="99">
        <v>2023</v>
      </c>
      <c r="D149" s="100">
        <v>45047</v>
      </c>
      <c r="E149" s="101">
        <v>3.22</v>
      </c>
      <c r="F149" s="97">
        <v>15</v>
      </c>
      <c r="G149" s="40">
        <v>1600</v>
      </c>
      <c r="H149" s="103">
        <v>110</v>
      </c>
      <c r="I149" s="103">
        <v>2100</v>
      </c>
      <c r="J149" s="103">
        <v>140</v>
      </c>
      <c r="K149" s="103">
        <v>1200</v>
      </c>
      <c r="L149" s="40">
        <f t="shared" si="1"/>
        <v>53.666666666666664</v>
      </c>
      <c r="M149" s="135"/>
      <c r="N149" s="135"/>
      <c r="O149" s="135"/>
      <c r="P149" s="135"/>
      <c r="Q149" s="135"/>
      <c r="R149" s="135"/>
      <c r="S149" s="135"/>
      <c r="T149" s="135"/>
      <c r="U149" s="135"/>
      <c r="V149" s="135"/>
      <c r="W149" s="135"/>
      <c r="X149" s="135"/>
      <c r="Y149" s="135"/>
      <c r="Z149" s="135"/>
      <c r="AA149" s="135"/>
    </row>
    <row r="150" spans="1:27" ht="15.75" customHeight="1" x14ac:dyDescent="0.35">
      <c r="A150" s="99">
        <v>147</v>
      </c>
      <c r="B150" s="99" t="s">
        <v>16</v>
      </c>
      <c r="C150" s="99">
        <v>2023</v>
      </c>
      <c r="D150" s="100">
        <v>45050</v>
      </c>
      <c r="E150" s="101">
        <v>3.44</v>
      </c>
      <c r="F150" s="97">
        <v>15</v>
      </c>
      <c r="G150" s="40">
        <v>1200</v>
      </c>
      <c r="H150" s="103">
        <v>5</v>
      </c>
      <c r="I150" s="103">
        <v>1800</v>
      </c>
      <c r="J150" s="103">
        <v>75</v>
      </c>
      <c r="K150" s="103">
        <v>980</v>
      </c>
      <c r="L150" s="40">
        <f t="shared" si="1"/>
        <v>57.333333333333336</v>
      </c>
      <c r="M150" s="135"/>
      <c r="N150" s="135"/>
      <c r="O150" s="135"/>
      <c r="P150" s="135"/>
      <c r="Q150" s="135"/>
      <c r="R150" s="135"/>
      <c r="S150" s="135"/>
      <c r="T150" s="135"/>
      <c r="U150" s="135"/>
      <c r="V150" s="135"/>
      <c r="W150" s="135"/>
      <c r="X150" s="135"/>
      <c r="Y150" s="135"/>
      <c r="Z150" s="135"/>
      <c r="AA150" s="135"/>
    </row>
    <row r="151" spans="1:27" ht="15.75" customHeight="1" x14ac:dyDescent="0.35">
      <c r="A151" s="99">
        <v>148</v>
      </c>
      <c r="B151" s="99" t="s">
        <v>17</v>
      </c>
      <c r="C151" s="99">
        <v>2023</v>
      </c>
      <c r="D151" s="100">
        <v>45085</v>
      </c>
      <c r="E151" s="101">
        <v>1.93</v>
      </c>
      <c r="F151" s="97">
        <v>15</v>
      </c>
      <c r="G151" s="40">
        <v>4100</v>
      </c>
      <c r="H151" s="103">
        <v>320</v>
      </c>
      <c r="I151" s="103">
        <v>3900</v>
      </c>
      <c r="J151" s="103">
        <v>220</v>
      </c>
      <c r="K151" s="103">
        <v>2700</v>
      </c>
      <c r="L151" s="40">
        <f t="shared" si="1"/>
        <v>32.166666666666664</v>
      </c>
      <c r="M151" s="135"/>
      <c r="N151" s="135"/>
      <c r="O151" s="135"/>
      <c r="P151" s="135"/>
      <c r="Q151" s="135"/>
      <c r="R151" s="135"/>
      <c r="S151" s="135"/>
      <c r="T151" s="135"/>
      <c r="U151" s="135"/>
      <c r="V151" s="135"/>
      <c r="W151" s="135"/>
      <c r="X151" s="135"/>
      <c r="Y151" s="135"/>
      <c r="Z151" s="135"/>
      <c r="AA151" s="135"/>
    </row>
    <row r="152" spans="1:27" ht="15.75" customHeight="1" x14ac:dyDescent="0.35">
      <c r="A152" s="99">
        <v>149</v>
      </c>
      <c r="B152" s="99" t="s">
        <v>17</v>
      </c>
      <c r="C152" s="99">
        <v>2023</v>
      </c>
      <c r="D152" s="100">
        <v>45105</v>
      </c>
      <c r="E152" s="101">
        <v>2.68</v>
      </c>
      <c r="F152" s="97">
        <v>15</v>
      </c>
      <c r="G152" s="40">
        <v>5400</v>
      </c>
      <c r="H152" s="103">
        <v>500</v>
      </c>
      <c r="I152" s="103">
        <v>4400</v>
      </c>
      <c r="J152" s="103">
        <v>310</v>
      </c>
      <c r="K152" s="103">
        <v>2200</v>
      </c>
      <c r="L152" s="40">
        <f t="shared" si="1"/>
        <v>44.666666666666664</v>
      </c>
      <c r="M152" s="135"/>
      <c r="N152" s="135"/>
      <c r="O152" s="135"/>
      <c r="P152" s="135"/>
      <c r="Q152" s="135"/>
      <c r="R152" s="135"/>
      <c r="S152" s="135"/>
      <c r="T152" s="135"/>
      <c r="U152" s="135"/>
      <c r="V152" s="135"/>
      <c r="W152" s="135"/>
      <c r="X152" s="135"/>
      <c r="Y152" s="135"/>
      <c r="Z152" s="135"/>
      <c r="AA152" s="135"/>
    </row>
    <row r="153" spans="1:27" ht="15.75" customHeight="1" x14ac:dyDescent="0.35">
      <c r="A153" s="99">
        <v>150</v>
      </c>
      <c r="B153" s="99" t="s">
        <v>17</v>
      </c>
      <c r="C153" s="99">
        <v>2023</v>
      </c>
      <c r="D153" s="100">
        <v>45106</v>
      </c>
      <c r="E153" s="101">
        <v>2.74</v>
      </c>
      <c r="F153" s="97">
        <v>15</v>
      </c>
      <c r="G153" s="40">
        <v>4400</v>
      </c>
      <c r="H153" s="103">
        <v>330</v>
      </c>
      <c r="I153" s="103">
        <v>4000</v>
      </c>
      <c r="J153" s="103">
        <v>270</v>
      </c>
      <c r="K153" s="103">
        <v>3000</v>
      </c>
      <c r="L153" s="40">
        <f t="shared" si="1"/>
        <v>45.666666666666664</v>
      </c>
      <c r="M153" s="135"/>
      <c r="N153" s="135"/>
      <c r="O153" s="135"/>
      <c r="P153" s="135"/>
      <c r="Q153" s="135"/>
      <c r="R153" s="135"/>
      <c r="S153" s="135"/>
      <c r="T153" s="135"/>
      <c r="U153" s="135"/>
      <c r="V153" s="135"/>
      <c r="W153" s="135"/>
      <c r="X153" s="135"/>
      <c r="Y153" s="135"/>
      <c r="Z153" s="135"/>
      <c r="AA153" s="135"/>
    </row>
    <row r="154" spans="1:27" ht="15.75" customHeight="1" x14ac:dyDescent="0.35">
      <c r="A154" s="99">
        <v>151</v>
      </c>
      <c r="B154" s="99" t="s">
        <v>17</v>
      </c>
      <c r="C154" s="99">
        <v>2023</v>
      </c>
      <c r="D154" s="100">
        <v>45106</v>
      </c>
      <c r="E154" s="101">
        <v>3.12</v>
      </c>
      <c r="F154" s="97">
        <v>15</v>
      </c>
      <c r="G154" s="40">
        <v>5000</v>
      </c>
      <c r="H154" s="103">
        <v>420</v>
      </c>
      <c r="I154" s="103">
        <v>5200</v>
      </c>
      <c r="J154" s="103">
        <v>360</v>
      </c>
      <c r="K154" s="103">
        <v>2900</v>
      </c>
      <c r="L154" s="40">
        <f t="shared" si="1"/>
        <v>52</v>
      </c>
      <c r="M154" s="135"/>
      <c r="N154" s="135"/>
      <c r="O154" s="135"/>
      <c r="P154" s="135"/>
      <c r="Q154" s="135"/>
      <c r="R154" s="135"/>
      <c r="S154" s="135"/>
      <c r="T154" s="135"/>
      <c r="U154" s="135"/>
      <c r="V154" s="135"/>
      <c r="W154" s="135"/>
      <c r="X154" s="135"/>
      <c r="Y154" s="135"/>
      <c r="Z154" s="135"/>
      <c r="AA154" s="135"/>
    </row>
    <row r="155" spans="1:27" ht="15.75" customHeight="1" x14ac:dyDescent="0.35">
      <c r="A155" s="99">
        <v>152</v>
      </c>
      <c r="B155" s="99" t="s">
        <v>17</v>
      </c>
      <c r="C155" s="99">
        <v>2023</v>
      </c>
      <c r="D155" s="100">
        <v>45106</v>
      </c>
      <c r="E155" s="101">
        <v>3.12</v>
      </c>
      <c r="F155" s="97">
        <v>15</v>
      </c>
      <c r="G155" s="40">
        <v>3400</v>
      </c>
      <c r="H155" s="103">
        <v>300</v>
      </c>
      <c r="I155" s="103">
        <v>3600</v>
      </c>
      <c r="J155" s="103">
        <v>240</v>
      </c>
      <c r="K155" s="103">
        <v>2100</v>
      </c>
      <c r="L155" s="40">
        <f t="shared" si="1"/>
        <v>52</v>
      </c>
      <c r="M155" s="135"/>
      <c r="N155" s="135"/>
      <c r="O155" s="135"/>
      <c r="P155" s="135"/>
      <c r="Q155" s="135"/>
      <c r="R155" s="135"/>
      <c r="S155" s="135"/>
      <c r="T155" s="135"/>
      <c r="U155" s="135"/>
      <c r="V155" s="135"/>
      <c r="W155" s="135"/>
      <c r="X155" s="135"/>
      <c r="Y155" s="135"/>
      <c r="Z155" s="135"/>
      <c r="AA155" s="135"/>
    </row>
    <row r="156" spans="1:27" ht="15.75" customHeight="1" x14ac:dyDescent="0.35">
      <c r="A156" s="99">
        <v>153</v>
      </c>
      <c r="B156" s="99" t="s">
        <v>17</v>
      </c>
      <c r="C156" s="99">
        <v>2023</v>
      </c>
      <c r="D156" s="100">
        <v>45106</v>
      </c>
      <c r="E156" s="101">
        <v>3.45</v>
      </c>
      <c r="F156" s="97">
        <v>15</v>
      </c>
      <c r="G156" s="40">
        <v>4900</v>
      </c>
      <c r="H156" s="103">
        <v>540</v>
      </c>
      <c r="I156" s="103">
        <v>4800</v>
      </c>
      <c r="J156" s="103">
        <v>410</v>
      </c>
      <c r="K156" s="103">
        <v>3500</v>
      </c>
      <c r="L156" s="40">
        <f t="shared" si="1"/>
        <v>57.5</v>
      </c>
      <c r="M156" s="135"/>
      <c r="N156" s="135"/>
      <c r="O156" s="135"/>
      <c r="P156" s="135"/>
      <c r="Q156" s="135"/>
      <c r="R156" s="135"/>
      <c r="S156" s="135"/>
      <c r="T156" s="135"/>
      <c r="U156" s="135"/>
      <c r="V156" s="135"/>
      <c r="W156" s="135"/>
      <c r="X156" s="135"/>
      <c r="Y156" s="135"/>
      <c r="Z156" s="135"/>
      <c r="AA156" s="135"/>
    </row>
    <row r="157" spans="1:27" ht="15.75" customHeight="1" x14ac:dyDescent="0.35">
      <c r="A157" s="99">
        <v>154</v>
      </c>
      <c r="B157" s="99" t="s">
        <v>44</v>
      </c>
      <c r="C157" s="99">
        <v>2023</v>
      </c>
      <c r="D157" s="100">
        <v>45107</v>
      </c>
      <c r="E157" s="101">
        <v>2.88</v>
      </c>
      <c r="F157" s="97">
        <v>15</v>
      </c>
      <c r="G157" s="40">
        <v>2500</v>
      </c>
      <c r="H157" s="103">
        <v>210</v>
      </c>
      <c r="I157" s="103">
        <v>3200</v>
      </c>
      <c r="J157" s="103">
        <v>300</v>
      </c>
      <c r="K157" s="103">
        <v>2700</v>
      </c>
      <c r="L157" s="40">
        <f t="shared" si="1"/>
        <v>48</v>
      </c>
      <c r="M157" s="135"/>
      <c r="N157" s="135"/>
      <c r="O157" s="135"/>
      <c r="P157" s="135"/>
      <c r="Q157" s="135"/>
      <c r="R157" s="135"/>
      <c r="S157" s="135"/>
      <c r="T157" s="135"/>
      <c r="U157" s="135"/>
      <c r="V157" s="135"/>
      <c r="W157" s="135"/>
      <c r="X157" s="135"/>
      <c r="Y157" s="135"/>
      <c r="Z157" s="135"/>
      <c r="AA157" s="135"/>
    </row>
    <row r="158" spans="1:27" ht="15.75" customHeight="1" x14ac:dyDescent="0.35">
      <c r="A158" s="99"/>
      <c r="B158" s="99"/>
      <c r="C158" s="99"/>
      <c r="D158" s="100"/>
      <c r="E158" s="101"/>
      <c r="F158" s="97"/>
      <c r="G158" s="40"/>
      <c r="H158" s="103"/>
      <c r="I158" s="103"/>
      <c r="J158" s="103"/>
      <c r="K158" s="103"/>
      <c r="L158" s="40">
        <f t="shared" si="1"/>
        <v>0</v>
      </c>
      <c r="M158" s="135"/>
      <c r="N158" s="135"/>
      <c r="O158" s="135"/>
      <c r="P158" s="135"/>
      <c r="Q158" s="135"/>
      <c r="R158" s="135"/>
      <c r="S158" s="135"/>
      <c r="T158" s="135"/>
      <c r="U158" s="135"/>
      <c r="V158" s="135"/>
      <c r="W158" s="135"/>
      <c r="X158" s="135"/>
      <c r="Y158" s="135"/>
      <c r="Z158" s="135"/>
      <c r="AA158" s="135"/>
    </row>
    <row r="159" spans="1:27" ht="15.75" customHeight="1" x14ac:dyDescent="0.35">
      <c r="A159" s="118"/>
      <c r="B159" s="118"/>
      <c r="C159" s="118"/>
      <c r="D159" s="118"/>
      <c r="E159" s="121">
        <f t="shared" ref="E159:L159" si="2">SUM(E3:E158)</f>
        <v>451.65000000000026</v>
      </c>
      <c r="F159" s="121">
        <f t="shared" si="2"/>
        <v>2309</v>
      </c>
      <c r="G159" s="121">
        <f t="shared" si="2"/>
        <v>231732</v>
      </c>
      <c r="H159" s="121">
        <f t="shared" si="2"/>
        <v>26455</v>
      </c>
      <c r="I159" s="121">
        <f t="shared" si="2"/>
        <v>367010</v>
      </c>
      <c r="J159" s="121">
        <f t="shared" si="2"/>
        <v>122262</v>
      </c>
      <c r="K159" s="121">
        <f t="shared" si="2"/>
        <v>59070</v>
      </c>
      <c r="L159" s="121">
        <f t="shared" si="2"/>
        <v>7521.3333333333348</v>
      </c>
      <c r="M159" s="135"/>
      <c r="N159" s="135"/>
      <c r="O159" s="135"/>
      <c r="P159" s="135"/>
      <c r="Q159" s="135"/>
      <c r="R159" s="135"/>
      <c r="S159" s="135"/>
      <c r="T159" s="135"/>
      <c r="U159" s="135"/>
      <c r="V159" s="135"/>
      <c r="W159" s="135"/>
      <c r="X159" s="135"/>
      <c r="Y159" s="135"/>
      <c r="Z159" s="135"/>
      <c r="AA159" s="135"/>
    </row>
    <row r="160" spans="1:27" ht="15.75" customHeight="1" outlineLevel="1" x14ac:dyDescent="0.35">
      <c r="A160" s="132"/>
      <c r="B160" s="136"/>
      <c r="C160" s="132"/>
      <c r="D160" s="136"/>
      <c r="E160" s="137"/>
      <c r="F160" s="132"/>
      <c r="G160" s="132"/>
      <c r="H160" s="132"/>
      <c r="I160" s="132"/>
      <c r="J160" s="132"/>
      <c r="K160" s="138"/>
      <c r="L160" s="138"/>
      <c r="M160" s="132"/>
      <c r="N160" s="132"/>
      <c r="O160" s="132"/>
      <c r="P160" s="132"/>
      <c r="Q160" s="132"/>
      <c r="R160" s="132"/>
      <c r="S160" s="132"/>
      <c r="T160" s="132"/>
      <c r="U160" s="132"/>
      <c r="V160" s="132"/>
      <c r="W160" s="132"/>
      <c r="X160" s="132"/>
      <c r="Y160" s="132"/>
      <c r="Z160" s="132"/>
      <c r="AA160" s="132"/>
    </row>
    <row r="161" spans="1:27" ht="16.5" customHeight="1" outlineLevel="2" x14ac:dyDescent="0.35">
      <c r="A161" s="132"/>
      <c r="B161" s="136"/>
      <c r="C161" s="132"/>
      <c r="D161" s="136"/>
      <c r="E161" s="137"/>
      <c r="F161" s="132"/>
      <c r="G161" s="132"/>
      <c r="H161" s="132"/>
      <c r="I161" s="132"/>
      <c r="J161" s="132"/>
      <c r="K161" s="138"/>
      <c r="L161" s="138"/>
      <c r="M161" s="132"/>
      <c r="N161" s="132"/>
      <c r="O161" s="132"/>
      <c r="P161" s="132"/>
      <c r="Q161" s="132"/>
      <c r="R161" s="132"/>
      <c r="S161" s="132"/>
      <c r="T161" s="132"/>
      <c r="U161" s="132"/>
      <c r="V161" s="132"/>
      <c r="W161" s="132"/>
      <c r="X161" s="132"/>
      <c r="Y161" s="132"/>
      <c r="Z161" s="132"/>
      <c r="AA161" s="132"/>
    </row>
    <row r="162" spans="1:27" ht="15.75" customHeight="1" outlineLevel="1" x14ac:dyDescent="0.35">
      <c r="A162" s="132"/>
      <c r="B162" s="136"/>
      <c r="C162" s="132"/>
      <c r="D162" s="136"/>
      <c r="E162" s="137"/>
      <c r="F162" s="132"/>
      <c r="G162" s="132"/>
      <c r="H162" s="132"/>
      <c r="I162" s="132"/>
      <c r="J162" s="132"/>
      <c r="K162" s="138"/>
      <c r="L162" s="138"/>
      <c r="M162" s="132"/>
      <c r="N162" s="132"/>
      <c r="O162" s="132"/>
      <c r="P162" s="132"/>
      <c r="Q162" s="132"/>
      <c r="R162" s="132"/>
      <c r="S162" s="132"/>
      <c r="T162" s="132"/>
      <c r="U162" s="132"/>
      <c r="V162" s="132"/>
      <c r="W162" s="132"/>
      <c r="X162" s="132"/>
      <c r="Y162" s="132"/>
      <c r="Z162" s="132"/>
      <c r="AA162" s="132"/>
    </row>
    <row r="163" spans="1:27" ht="15.75" customHeight="1" x14ac:dyDescent="0.35">
      <c r="A163" s="132"/>
      <c r="B163" s="139"/>
      <c r="C163" s="86"/>
      <c r="D163" s="136"/>
      <c r="E163" s="137"/>
      <c r="F163" s="132"/>
      <c r="G163" s="132"/>
      <c r="H163" s="132"/>
      <c r="I163" s="132"/>
      <c r="J163" s="132"/>
      <c r="K163" s="140"/>
      <c r="L163" s="140"/>
      <c r="M163" s="132"/>
      <c r="N163" s="132"/>
      <c r="O163" s="132"/>
      <c r="P163" s="132"/>
      <c r="Q163" s="132"/>
      <c r="R163" s="132"/>
      <c r="S163" s="132"/>
      <c r="T163" s="132"/>
      <c r="U163" s="132"/>
      <c r="V163" s="132"/>
      <c r="W163" s="132"/>
      <c r="X163" s="132"/>
      <c r="Y163" s="132"/>
      <c r="Z163" s="132"/>
      <c r="AA163" s="132"/>
    </row>
    <row r="164" spans="1:27" ht="15.75" customHeight="1" x14ac:dyDescent="0.35">
      <c r="A164" s="132"/>
      <c r="B164" s="132"/>
      <c r="C164" s="132"/>
      <c r="D164" s="136"/>
      <c r="E164" s="137"/>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row>
    <row r="165" spans="1:27" ht="15.75" customHeight="1" x14ac:dyDescent="0.35">
      <c r="A165" s="132"/>
      <c r="B165" s="132"/>
      <c r="C165" s="132"/>
      <c r="D165" s="136"/>
      <c r="E165" s="137"/>
      <c r="F165" s="132"/>
      <c r="G165" s="132"/>
      <c r="H165" s="132"/>
      <c r="I165" s="132"/>
      <c r="J165" s="132"/>
      <c r="K165" s="138"/>
      <c r="L165" s="138"/>
      <c r="M165" s="132"/>
      <c r="N165" s="132"/>
      <c r="O165" s="132"/>
      <c r="P165" s="132"/>
      <c r="Q165" s="132"/>
      <c r="R165" s="132"/>
      <c r="S165" s="132"/>
      <c r="T165" s="132"/>
      <c r="U165" s="132"/>
      <c r="V165" s="132"/>
      <c r="W165" s="132"/>
      <c r="X165" s="132"/>
      <c r="Y165" s="132"/>
      <c r="Z165" s="132"/>
      <c r="AA165" s="132"/>
    </row>
    <row r="166" spans="1:27" ht="15.75" customHeight="1" x14ac:dyDescent="0.35">
      <c r="A166" s="132"/>
      <c r="B166" s="132"/>
      <c r="C166" s="132"/>
      <c r="D166" s="136"/>
      <c r="E166" s="137"/>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row>
    <row r="167" spans="1:27" ht="15.75" customHeight="1" x14ac:dyDescent="0.35">
      <c r="A167" s="132"/>
      <c r="B167" s="132"/>
      <c r="C167" s="141"/>
      <c r="D167" s="132"/>
      <c r="E167" s="137"/>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row>
    <row r="168" spans="1:27" ht="15.75" customHeight="1" x14ac:dyDescent="0.35">
      <c r="A168" s="132"/>
      <c r="B168" s="132"/>
      <c r="C168" s="132"/>
      <c r="D168" s="136"/>
      <c r="E168" s="137"/>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row>
    <row r="169" spans="1:27" ht="15.75" customHeight="1" x14ac:dyDescent="0.35">
      <c r="A169" s="132"/>
      <c r="B169" s="132"/>
      <c r="C169" s="141"/>
      <c r="D169" s="132"/>
      <c r="E169" s="137"/>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row>
    <row r="170" spans="1:27" ht="15.75" customHeight="1" x14ac:dyDescent="0.35">
      <c r="A170" s="132"/>
      <c r="B170" s="132"/>
      <c r="C170" s="141"/>
      <c r="D170" s="142"/>
      <c r="E170" s="137"/>
      <c r="F170" s="132"/>
      <c r="G170" s="132"/>
      <c r="H170" s="132"/>
      <c r="I170" s="132"/>
      <c r="J170" s="132"/>
      <c r="K170" s="141"/>
      <c r="L170" s="141"/>
      <c r="M170" s="132"/>
      <c r="N170" s="132"/>
      <c r="O170" s="132"/>
      <c r="P170" s="132"/>
      <c r="Q170" s="132"/>
      <c r="R170" s="132"/>
      <c r="S170" s="132"/>
      <c r="T170" s="132"/>
      <c r="U170" s="132"/>
      <c r="V170" s="132"/>
      <c r="W170" s="132"/>
      <c r="X170" s="132"/>
      <c r="Y170" s="132"/>
      <c r="Z170" s="132"/>
      <c r="AA170" s="132"/>
    </row>
    <row r="171" spans="1:27" ht="15.75" customHeight="1" x14ac:dyDescent="0.35">
      <c r="A171" s="132"/>
      <c r="B171" s="132"/>
      <c r="C171" s="141"/>
      <c r="D171" s="132"/>
      <c r="E171" s="137"/>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row>
    <row r="172" spans="1:27" ht="15.75" customHeight="1" x14ac:dyDescent="0.35">
      <c r="A172" s="132"/>
      <c r="B172" s="132"/>
      <c r="C172" s="141"/>
      <c r="D172" s="142"/>
      <c r="E172" s="137"/>
      <c r="F172" s="132"/>
      <c r="G172" s="132"/>
      <c r="H172" s="132"/>
      <c r="I172" s="132"/>
      <c r="J172" s="132"/>
      <c r="K172" s="141"/>
      <c r="L172" s="141"/>
      <c r="M172" s="132"/>
      <c r="N172" s="132"/>
      <c r="O172" s="132"/>
      <c r="P172" s="132"/>
      <c r="Q172" s="132"/>
      <c r="R172" s="132"/>
      <c r="S172" s="132"/>
      <c r="T172" s="132"/>
      <c r="U172" s="132"/>
      <c r="V172" s="132"/>
      <c r="W172" s="132"/>
      <c r="X172" s="132"/>
      <c r="Y172" s="132"/>
      <c r="Z172" s="132"/>
      <c r="AA172" s="132"/>
    </row>
    <row r="173" spans="1:27" ht="15.75" customHeight="1" x14ac:dyDescent="0.35">
      <c r="A173" s="132"/>
      <c r="B173" s="132"/>
      <c r="C173" s="132"/>
      <c r="D173" s="132"/>
      <c r="E173" s="132"/>
      <c r="F173" s="132"/>
      <c r="G173" s="132"/>
      <c r="H173" s="132"/>
      <c r="I173" s="132"/>
      <c r="J173" s="132"/>
      <c r="K173" s="132"/>
      <c r="L173" s="132"/>
      <c r="M173" s="132"/>
      <c r="N173" s="132"/>
      <c r="O173" s="132"/>
      <c r="P173" s="132"/>
    </row>
    <row r="174" spans="1:27" ht="15.75" customHeight="1" x14ac:dyDescent="0.35">
      <c r="A174" s="132"/>
      <c r="B174" s="132"/>
      <c r="C174" s="132"/>
      <c r="D174" s="132"/>
      <c r="E174" s="132"/>
      <c r="F174" s="132"/>
      <c r="G174" s="132"/>
      <c r="H174" s="132"/>
      <c r="I174" s="132"/>
      <c r="J174" s="132"/>
      <c r="K174" s="132"/>
      <c r="L174" s="132"/>
      <c r="M174" s="132"/>
      <c r="N174" s="132"/>
      <c r="O174" s="132"/>
      <c r="P174" s="132"/>
    </row>
    <row r="175" spans="1:27" ht="15.75" customHeight="1" x14ac:dyDescent="0.35">
      <c r="A175" s="132"/>
      <c r="B175" s="132"/>
      <c r="C175" s="132"/>
      <c r="D175" s="132"/>
      <c r="E175" s="132"/>
      <c r="F175" s="132"/>
      <c r="G175" s="132"/>
      <c r="H175" s="132"/>
      <c r="I175" s="132"/>
      <c r="J175" s="132"/>
      <c r="K175" s="132"/>
      <c r="L175" s="132"/>
      <c r="M175" s="132"/>
      <c r="N175" s="132"/>
      <c r="O175" s="132"/>
      <c r="P175" s="132"/>
    </row>
    <row r="176" spans="1:27" ht="15.75" customHeight="1" x14ac:dyDescent="0.35">
      <c r="A176" s="132"/>
      <c r="B176" s="132"/>
      <c r="C176" s="132"/>
      <c r="D176" s="132"/>
      <c r="E176" s="132"/>
      <c r="F176" s="132"/>
      <c r="G176" s="132"/>
      <c r="H176" s="132"/>
      <c r="I176" s="132"/>
      <c r="J176" s="132"/>
      <c r="K176" s="132"/>
      <c r="L176" s="132"/>
      <c r="M176" s="132"/>
      <c r="N176" s="132"/>
      <c r="O176" s="132"/>
      <c r="P176" s="132"/>
    </row>
    <row r="177" spans="1:27" ht="15.75" customHeight="1" x14ac:dyDescent="0.35">
      <c r="A177" s="132"/>
      <c r="B177" s="132"/>
      <c r="C177" s="132"/>
      <c r="D177" s="132"/>
      <c r="E177" s="132"/>
      <c r="F177" s="132"/>
      <c r="G177" s="132"/>
      <c r="H177" s="132"/>
      <c r="I177" s="132"/>
      <c r="J177" s="132"/>
      <c r="K177" s="132"/>
      <c r="L177" s="132"/>
      <c r="M177" s="132"/>
      <c r="N177" s="132"/>
      <c r="O177" s="132"/>
      <c r="P177" s="132"/>
    </row>
    <row r="178" spans="1:27" ht="15.75" customHeight="1" x14ac:dyDescent="0.35">
      <c r="A178" s="132"/>
      <c r="B178" s="132"/>
      <c r="C178" s="132"/>
      <c r="D178" s="132"/>
      <c r="E178" s="132"/>
      <c r="F178" s="132"/>
      <c r="G178" s="132"/>
      <c r="H178" s="132"/>
      <c r="I178" s="132"/>
      <c r="J178" s="132"/>
      <c r="K178" s="132"/>
      <c r="L178" s="132"/>
      <c r="M178" s="132"/>
      <c r="N178" s="132"/>
      <c r="O178" s="132"/>
      <c r="P178" s="132"/>
    </row>
    <row r="179" spans="1:27" ht="15.75" customHeight="1" x14ac:dyDescent="0.35">
      <c r="A179" s="132"/>
      <c r="B179" s="132"/>
      <c r="C179" s="132"/>
      <c r="D179" s="132"/>
      <c r="E179" s="132"/>
      <c r="F179" s="132"/>
      <c r="G179" s="132"/>
      <c r="H179" s="132"/>
      <c r="I179" s="132"/>
      <c r="J179" s="132"/>
      <c r="K179" s="132"/>
      <c r="L179" s="132"/>
      <c r="M179" s="132"/>
      <c r="N179" s="132"/>
      <c r="O179" s="132"/>
      <c r="P179" s="132"/>
    </row>
    <row r="180" spans="1:27" ht="15.75" customHeight="1" x14ac:dyDescent="0.35">
      <c r="A180" s="132"/>
      <c r="B180" s="132"/>
      <c r="C180" s="132"/>
      <c r="D180" s="132"/>
      <c r="E180" s="143"/>
      <c r="F180" s="144"/>
      <c r="G180" s="144"/>
      <c r="H180" s="144"/>
      <c r="I180" s="144"/>
      <c r="J180" s="144"/>
      <c r="K180" s="145"/>
      <c r="L180" s="145"/>
      <c r="M180" s="132"/>
      <c r="N180" s="132"/>
      <c r="O180" s="132"/>
      <c r="P180" s="132"/>
      <c r="Q180" s="132"/>
      <c r="R180" s="132"/>
      <c r="S180" s="132"/>
      <c r="T180" s="132"/>
      <c r="U180" s="132"/>
      <c r="V180" s="132"/>
      <c r="W180" s="132"/>
      <c r="X180" s="132"/>
      <c r="Y180" s="132"/>
      <c r="Z180" s="132"/>
      <c r="AA180" s="132"/>
    </row>
    <row r="181" spans="1:27" ht="15.75" customHeight="1" x14ac:dyDescent="0.35">
      <c r="A181" s="132"/>
      <c r="B181" s="132"/>
      <c r="C181" s="132"/>
      <c r="D181" s="132"/>
      <c r="E181" s="137"/>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row>
    <row r="182" spans="1:27" ht="15.75" customHeight="1" x14ac:dyDescent="0.35">
      <c r="A182" s="132"/>
      <c r="B182" s="132"/>
      <c r="C182" s="132"/>
      <c r="D182" s="132"/>
      <c r="E182" s="137"/>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row>
    <row r="183" spans="1:27" ht="15.75" customHeight="1" x14ac:dyDescent="0.35">
      <c r="A183" s="132"/>
      <c r="B183" s="132"/>
      <c r="C183" s="132"/>
      <c r="D183" s="132"/>
      <c r="E183" s="137"/>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row>
    <row r="184" spans="1:27" ht="15.75" customHeight="1" x14ac:dyDescent="0.35">
      <c r="A184" s="132"/>
      <c r="B184" s="132"/>
      <c r="C184" s="132"/>
      <c r="D184" s="132"/>
      <c r="E184" s="146"/>
      <c r="F184" s="87"/>
      <c r="G184" s="87"/>
      <c r="H184" s="87"/>
      <c r="I184" s="87"/>
      <c r="J184" s="87"/>
      <c r="K184" s="87"/>
      <c r="L184" s="87"/>
      <c r="M184" s="87"/>
      <c r="N184" s="87"/>
      <c r="O184" s="87"/>
      <c r="P184" s="132"/>
      <c r="Q184" s="132"/>
      <c r="R184" s="132"/>
      <c r="S184" s="132"/>
      <c r="T184" s="132"/>
      <c r="U184" s="132"/>
      <c r="V184" s="132"/>
      <c r="W184" s="132"/>
      <c r="X184" s="132"/>
      <c r="Y184" s="132"/>
      <c r="Z184" s="132"/>
      <c r="AA184" s="132"/>
    </row>
    <row r="185" spans="1:27" ht="15.75" customHeight="1" x14ac:dyDescent="0.35">
      <c r="A185" s="132"/>
      <c r="B185" s="132"/>
      <c r="C185" s="132"/>
      <c r="D185" s="132"/>
      <c r="E185" s="143"/>
      <c r="F185" s="144"/>
      <c r="G185" s="144"/>
      <c r="H185" s="144"/>
      <c r="I185" s="144"/>
      <c r="J185" s="144"/>
      <c r="K185" s="144"/>
      <c r="L185" s="144"/>
      <c r="M185" s="144"/>
      <c r="N185" s="144"/>
      <c r="O185" s="147"/>
      <c r="P185" s="132"/>
      <c r="Q185" s="132"/>
      <c r="R185" s="132"/>
      <c r="S185" s="132"/>
      <c r="T185" s="132"/>
      <c r="U185" s="132"/>
      <c r="V185" s="132"/>
      <c r="W185" s="132"/>
      <c r="X185" s="132"/>
      <c r="Y185" s="132"/>
      <c r="Z185" s="132"/>
      <c r="AA185" s="132"/>
    </row>
    <row r="186" spans="1:27" ht="15.75" customHeight="1" x14ac:dyDescent="0.35">
      <c r="A186" s="132"/>
      <c r="B186" s="132"/>
      <c r="C186" s="132"/>
      <c r="D186" s="132"/>
      <c r="E186" s="137"/>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row>
    <row r="187" spans="1:27" ht="15.75" customHeight="1" x14ac:dyDescent="0.35">
      <c r="A187" s="132"/>
      <c r="B187" s="132"/>
      <c r="C187" s="132"/>
      <c r="D187" s="132"/>
      <c r="E187" s="137"/>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row>
    <row r="188" spans="1:27" ht="15.75" customHeight="1" x14ac:dyDescent="0.35">
      <c r="A188" s="132"/>
      <c r="B188" s="132"/>
      <c r="C188" s="132"/>
      <c r="D188" s="132"/>
      <c r="E188" s="146"/>
      <c r="F188" s="87"/>
      <c r="G188" s="87"/>
      <c r="H188" s="87"/>
      <c r="I188" s="87"/>
      <c r="J188" s="87"/>
      <c r="K188" s="87"/>
      <c r="L188" s="87"/>
      <c r="M188" s="87"/>
      <c r="N188" s="87"/>
      <c r="O188" s="87"/>
      <c r="P188" s="132"/>
      <c r="Q188" s="132"/>
      <c r="R188" s="132"/>
      <c r="S188" s="132"/>
      <c r="T188" s="132"/>
      <c r="U188" s="132"/>
      <c r="V188" s="132"/>
      <c r="W188" s="132"/>
      <c r="X188" s="132"/>
      <c r="Y188" s="132"/>
      <c r="Z188" s="132"/>
      <c r="AA188" s="132"/>
    </row>
    <row r="189" spans="1:27" ht="15.75" customHeight="1" x14ac:dyDescent="0.35">
      <c r="A189" s="132"/>
      <c r="B189" s="132"/>
      <c r="C189" s="132"/>
      <c r="D189" s="132"/>
      <c r="E189" s="143"/>
      <c r="F189" s="144"/>
      <c r="G189" s="144"/>
      <c r="H189" s="144"/>
      <c r="I189" s="144"/>
      <c r="J189" s="144"/>
      <c r="K189" s="144"/>
      <c r="L189" s="144"/>
      <c r="M189" s="144"/>
      <c r="N189" s="144"/>
      <c r="O189" s="148"/>
      <c r="P189" s="132"/>
      <c r="Q189" s="132"/>
      <c r="R189" s="132"/>
      <c r="S189" s="132"/>
      <c r="T189" s="132"/>
      <c r="U189" s="132"/>
      <c r="V189" s="132"/>
      <c r="W189" s="132"/>
      <c r="X189" s="132"/>
      <c r="Y189" s="132"/>
      <c r="Z189" s="132"/>
      <c r="AA189" s="132"/>
    </row>
    <row r="190" spans="1:27" ht="15.75" customHeight="1" x14ac:dyDescent="0.35">
      <c r="A190" s="132"/>
      <c r="B190" s="132"/>
      <c r="C190" s="132"/>
      <c r="D190" s="132"/>
      <c r="E190" s="137"/>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row>
    <row r="191" spans="1:27" ht="15.75" customHeight="1" x14ac:dyDescent="0.35">
      <c r="A191" s="132"/>
      <c r="B191" s="132"/>
      <c r="C191" s="132"/>
      <c r="D191" s="132"/>
      <c r="E191" s="137"/>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row>
    <row r="192" spans="1:27" ht="15.75" customHeight="1" x14ac:dyDescent="0.35">
      <c r="A192" s="132"/>
      <c r="B192" s="132"/>
      <c r="C192" s="132"/>
      <c r="D192" s="132"/>
      <c r="E192" s="137"/>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row>
    <row r="193" spans="1:27" ht="15.75" customHeight="1" x14ac:dyDescent="0.35">
      <c r="A193" s="132"/>
      <c r="B193" s="132"/>
      <c r="C193" s="132"/>
      <c r="D193" s="132"/>
      <c r="E193" s="137"/>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row>
    <row r="194" spans="1:27" ht="15.75" customHeight="1" x14ac:dyDescent="0.35">
      <c r="A194" s="132"/>
      <c r="B194" s="132"/>
      <c r="C194" s="132"/>
      <c r="D194" s="132"/>
      <c r="E194" s="137"/>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row>
    <row r="195" spans="1:27" ht="15.75" customHeight="1" x14ac:dyDescent="0.35">
      <c r="A195" s="132"/>
      <c r="B195" s="132"/>
      <c r="C195" s="132"/>
      <c r="D195" s="132"/>
      <c r="E195" s="137"/>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row>
    <row r="196" spans="1:27" ht="15.75" customHeight="1" x14ac:dyDescent="0.35">
      <c r="A196" s="132"/>
      <c r="B196" s="132"/>
      <c r="C196" s="132"/>
      <c r="D196" s="132"/>
      <c r="E196" s="137"/>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row>
    <row r="197" spans="1:27" ht="15.75" customHeight="1" x14ac:dyDescent="0.35">
      <c r="A197" s="132"/>
      <c r="B197" s="132"/>
      <c r="C197" s="132"/>
      <c r="D197" s="132"/>
      <c r="E197" s="137"/>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row>
    <row r="198" spans="1:27" ht="15.75" customHeight="1" x14ac:dyDescent="0.35">
      <c r="A198" s="132"/>
      <c r="B198" s="132"/>
      <c r="C198" s="132"/>
      <c r="D198" s="132"/>
      <c r="E198" s="137"/>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row>
    <row r="199" spans="1:27" ht="15.75" customHeight="1" x14ac:dyDescent="0.35">
      <c r="A199" s="132"/>
      <c r="B199" s="132"/>
      <c r="C199" s="132"/>
      <c r="D199" s="132"/>
      <c r="E199" s="137"/>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row>
    <row r="200" spans="1:27" ht="15.75" customHeight="1" x14ac:dyDescent="0.35">
      <c r="A200" s="132"/>
      <c r="B200" s="132"/>
      <c r="C200" s="132"/>
      <c r="D200" s="132"/>
      <c r="E200" s="137"/>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row>
    <row r="201" spans="1:27" ht="15.75" customHeight="1" x14ac:dyDescent="0.35">
      <c r="A201" s="132"/>
      <c r="B201" s="132"/>
      <c r="C201" s="132"/>
      <c r="D201" s="132"/>
      <c r="E201" s="137"/>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row>
    <row r="202" spans="1:27" ht="15.75" customHeight="1" x14ac:dyDescent="0.35">
      <c r="A202" s="132"/>
      <c r="B202" s="132"/>
      <c r="C202" s="132"/>
      <c r="D202" s="132"/>
      <c r="E202" s="137"/>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row>
    <row r="203" spans="1:27" ht="15.75" customHeight="1" x14ac:dyDescent="0.35">
      <c r="A203" s="132"/>
      <c r="B203" s="132"/>
      <c r="C203" s="132"/>
      <c r="D203" s="132"/>
      <c r="E203" s="137"/>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row>
    <row r="204" spans="1:27" ht="15.75" customHeight="1" x14ac:dyDescent="0.35">
      <c r="A204" s="132"/>
      <c r="B204" s="132"/>
      <c r="C204" s="132"/>
      <c r="D204" s="132"/>
      <c r="E204" s="137"/>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row>
    <row r="205" spans="1:27" ht="15.75" customHeight="1" x14ac:dyDescent="0.35">
      <c r="A205" s="132"/>
      <c r="B205" s="132"/>
      <c r="C205" s="132"/>
      <c r="D205" s="132"/>
      <c r="E205" s="137"/>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row>
    <row r="206" spans="1:27" ht="15.75" customHeight="1" x14ac:dyDescent="0.35">
      <c r="A206" s="132"/>
      <c r="B206" s="132"/>
      <c r="C206" s="132"/>
      <c r="D206" s="132"/>
      <c r="E206" s="137"/>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row>
    <row r="207" spans="1:27" ht="15.75" customHeight="1" x14ac:dyDescent="0.35">
      <c r="A207" s="132"/>
      <c r="B207" s="132"/>
      <c r="C207" s="132"/>
      <c r="D207" s="132"/>
      <c r="E207" s="137"/>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row>
    <row r="208" spans="1:27" ht="15.75" customHeight="1" x14ac:dyDescent="0.35">
      <c r="A208" s="132"/>
      <c r="B208" s="132"/>
      <c r="C208" s="132"/>
      <c r="D208" s="132"/>
      <c r="E208" s="137"/>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row>
    <row r="209" spans="1:27" ht="15.75" customHeight="1" x14ac:dyDescent="0.35">
      <c r="A209" s="132"/>
      <c r="B209" s="132"/>
      <c r="C209" s="132"/>
      <c r="D209" s="132"/>
      <c r="E209" s="137"/>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row>
    <row r="210" spans="1:27" ht="15.75" customHeight="1" x14ac:dyDescent="0.35">
      <c r="A210" s="132"/>
      <c r="B210" s="132"/>
      <c r="C210" s="132"/>
      <c r="D210" s="132"/>
      <c r="E210" s="137"/>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row>
    <row r="211" spans="1:27" ht="15.75" customHeight="1" x14ac:dyDescent="0.35">
      <c r="A211" s="132"/>
      <c r="B211" s="132"/>
      <c r="C211" s="132"/>
      <c r="D211" s="132"/>
      <c r="E211" s="137"/>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row>
    <row r="212" spans="1:27" ht="15.75" customHeight="1" x14ac:dyDescent="0.35">
      <c r="A212" s="132"/>
      <c r="B212" s="132"/>
      <c r="C212" s="132"/>
      <c r="D212" s="132"/>
      <c r="E212" s="137"/>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row>
    <row r="213" spans="1:27" ht="15.75" customHeight="1" x14ac:dyDescent="0.35">
      <c r="A213" s="132"/>
      <c r="B213" s="132"/>
      <c r="C213" s="132"/>
      <c r="D213" s="132"/>
      <c r="E213" s="137"/>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row>
    <row r="214" spans="1:27" ht="15.75" customHeight="1" x14ac:dyDescent="0.35">
      <c r="A214" s="132"/>
      <c r="B214" s="132"/>
      <c r="C214" s="132"/>
      <c r="D214" s="132"/>
      <c r="E214" s="137"/>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row>
    <row r="215" spans="1:27" ht="15.75" customHeight="1" x14ac:dyDescent="0.35">
      <c r="A215" s="132"/>
      <c r="B215" s="132"/>
      <c r="C215" s="132"/>
      <c r="D215" s="132"/>
      <c r="E215" s="137"/>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row>
    <row r="216" spans="1:27" ht="15.75" customHeight="1" x14ac:dyDescent="0.35">
      <c r="A216" s="132"/>
      <c r="B216" s="132"/>
      <c r="C216" s="132"/>
      <c r="D216" s="132"/>
      <c r="E216" s="137"/>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row>
    <row r="217" spans="1:27" ht="15.75" customHeight="1" x14ac:dyDescent="0.35">
      <c r="A217" s="132"/>
      <c r="B217" s="132"/>
      <c r="C217" s="132"/>
      <c r="D217" s="132"/>
      <c r="E217" s="137"/>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row>
    <row r="218" spans="1:27" ht="15.75" customHeight="1" x14ac:dyDescent="0.35">
      <c r="A218" s="132"/>
      <c r="B218" s="132"/>
      <c r="C218" s="132"/>
      <c r="D218" s="132"/>
      <c r="E218" s="137"/>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row>
    <row r="219" spans="1:27" ht="15.75" customHeight="1" x14ac:dyDescent="0.35">
      <c r="A219" s="132"/>
      <c r="B219" s="132"/>
      <c r="C219" s="132"/>
      <c r="D219" s="132"/>
      <c r="E219" s="137"/>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row>
    <row r="220" spans="1:27" ht="15.75" customHeight="1" x14ac:dyDescent="0.35">
      <c r="A220" s="132"/>
      <c r="B220" s="132"/>
      <c r="C220" s="132"/>
      <c r="D220" s="132"/>
      <c r="E220" s="137"/>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row>
    <row r="221" spans="1:27" ht="15.75" customHeight="1" x14ac:dyDescent="0.35">
      <c r="A221" s="132"/>
      <c r="B221" s="132"/>
      <c r="C221" s="132"/>
      <c r="D221" s="132"/>
      <c r="E221" s="137"/>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row>
    <row r="222" spans="1:27" ht="15.75" customHeight="1" x14ac:dyDescent="0.35">
      <c r="A222" s="132"/>
      <c r="B222" s="132"/>
      <c r="C222" s="132"/>
      <c r="D222" s="132"/>
      <c r="E222" s="137"/>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row>
    <row r="223" spans="1:27" ht="15.75" customHeight="1" x14ac:dyDescent="0.35">
      <c r="A223" s="132"/>
      <c r="B223" s="132"/>
      <c r="C223" s="132"/>
      <c r="D223" s="132"/>
      <c r="E223" s="137"/>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row>
    <row r="224" spans="1:27" ht="15.75" customHeight="1" x14ac:dyDescent="0.35">
      <c r="A224" s="132"/>
      <c r="B224" s="132"/>
      <c r="C224" s="132"/>
      <c r="D224" s="132"/>
      <c r="E224" s="137"/>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row>
    <row r="225" spans="1:27" ht="15.75" customHeight="1" x14ac:dyDescent="0.35">
      <c r="A225" s="132"/>
      <c r="B225" s="132"/>
      <c r="C225" s="132"/>
      <c r="D225" s="132"/>
      <c r="E225" s="137"/>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row>
    <row r="226" spans="1:27" ht="15.75" customHeight="1" x14ac:dyDescent="0.35">
      <c r="A226" s="132"/>
      <c r="B226" s="132"/>
      <c r="C226" s="132"/>
      <c r="D226" s="132"/>
      <c r="E226" s="137"/>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row>
    <row r="227" spans="1:27" ht="15.75" customHeight="1" x14ac:dyDescent="0.35">
      <c r="A227" s="132"/>
      <c r="B227" s="132"/>
      <c r="C227" s="132"/>
      <c r="D227" s="132"/>
      <c r="E227" s="137"/>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row>
    <row r="228" spans="1:27" ht="15.75" customHeight="1" x14ac:dyDescent="0.35">
      <c r="A228" s="132"/>
      <c r="B228" s="132"/>
      <c r="C228" s="132"/>
      <c r="D228" s="132"/>
      <c r="E228" s="137"/>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row>
    <row r="229" spans="1:27" ht="15.75" customHeight="1" x14ac:dyDescent="0.35">
      <c r="A229" s="132"/>
      <c r="B229" s="132"/>
      <c r="C229" s="132"/>
      <c r="D229" s="132"/>
      <c r="E229" s="137"/>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row>
    <row r="230" spans="1:27" ht="15.75" customHeight="1" x14ac:dyDescent="0.35">
      <c r="A230" s="132"/>
      <c r="B230" s="132"/>
      <c r="C230" s="132"/>
      <c r="D230" s="132"/>
      <c r="E230" s="137"/>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row>
    <row r="231" spans="1:27" ht="15.75" customHeight="1" x14ac:dyDescent="0.35">
      <c r="A231" s="132"/>
      <c r="B231" s="132"/>
      <c r="C231" s="132"/>
      <c r="D231" s="132"/>
      <c r="E231" s="137"/>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row>
    <row r="232" spans="1:27" ht="15.75" customHeight="1" x14ac:dyDescent="0.35">
      <c r="A232" s="132"/>
      <c r="B232" s="132"/>
      <c r="C232" s="132"/>
      <c r="D232" s="132"/>
      <c r="E232" s="137"/>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row>
    <row r="233" spans="1:27" ht="15.75" customHeight="1" x14ac:dyDescent="0.35">
      <c r="A233" s="132"/>
      <c r="B233" s="132"/>
      <c r="C233" s="132"/>
      <c r="D233" s="132"/>
      <c r="E233" s="137"/>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row>
    <row r="234" spans="1:27" ht="15.75" customHeight="1" x14ac:dyDescent="0.35">
      <c r="A234" s="132"/>
      <c r="B234" s="132"/>
      <c r="C234" s="132"/>
      <c r="D234" s="132"/>
      <c r="E234" s="137"/>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row>
    <row r="235" spans="1:27" ht="15.75" customHeight="1" x14ac:dyDescent="0.35">
      <c r="A235" s="132"/>
      <c r="B235" s="132"/>
      <c r="C235" s="132"/>
      <c r="D235" s="132"/>
      <c r="E235" s="137"/>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row>
    <row r="236" spans="1:27" ht="15.75" customHeight="1" x14ac:dyDescent="0.35">
      <c r="A236" s="132"/>
      <c r="B236" s="132"/>
      <c r="C236" s="132"/>
      <c r="D236" s="132"/>
      <c r="E236" s="137"/>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row>
    <row r="237" spans="1:27" ht="15.75" customHeight="1" x14ac:dyDescent="0.35">
      <c r="A237" s="132"/>
      <c r="B237" s="132"/>
      <c r="C237" s="132"/>
      <c r="D237" s="132"/>
      <c r="E237" s="137"/>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row>
    <row r="238" spans="1:27" ht="15.75" customHeight="1" x14ac:dyDescent="0.35">
      <c r="A238" s="132"/>
      <c r="B238" s="132"/>
      <c r="C238" s="132"/>
      <c r="D238" s="132"/>
      <c r="E238" s="137"/>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row>
    <row r="239" spans="1:27" ht="15.75" customHeight="1" x14ac:dyDescent="0.35">
      <c r="A239" s="132"/>
      <c r="B239" s="132"/>
      <c r="C239" s="132"/>
      <c r="D239" s="132"/>
      <c r="E239" s="137"/>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row>
    <row r="240" spans="1:27" ht="15.75" customHeight="1" x14ac:dyDescent="0.35">
      <c r="A240" s="132"/>
      <c r="B240" s="132"/>
      <c r="C240" s="132"/>
      <c r="D240" s="132"/>
      <c r="E240" s="137"/>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row>
    <row r="241" spans="1:27" ht="15.75" customHeight="1" x14ac:dyDescent="0.35">
      <c r="A241" s="132"/>
      <c r="B241" s="132"/>
      <c r="C241" s="132"/>
      <c r="D241" s="132"/>
      <c r="E241" s="137"/>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row>
    <row r="242" spans="1:27" ht="15.75" customHeight="1" x14ac:dyDescent="0.35">
      <c r="A242" s="132"/>
      <c r="B242" s="132"/>
      <c r="C242" s="132"/>
      <c r="D242" s="132"/>
      <c r="E242" s="137"/>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row>
    <row r="243" spans="1:27" ht="15.75" customHeight="1" x14ac:dyDescent="0.35">
      <c r="A243" s="132"/>
      <c r="B243" s="132"/>
      <c r="C243" s="132"/>
      <c r="D243" s="132"/>
      <c r="E243" s="137"/>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row>
    <row r="244" spans="1:27" ht="15.75" customHeight="1" x14ac:dyDescent="0.35">
      <c r="A244" s="132"/>
      <c r="B244" s="132"/>
      <c r="C244" s="132"/>
      <c r="D244" s="132"/>
      <c r="E244" s="137"/>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row>
    <row r="245" spans="1:27" ht="15.75" customHeight="1" x14ac:dyDescent="0.35">
      <c r="A245" s="132"/>
      <c r="B245" s="132"/>
      <c r="C245" s="132"/>
      <c r="D245" s="132"/>
      <c r="E245" s="137"/>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row>
    <row r="246" spans="1:27" ht="15.75" customHeight="1" x14ac:dyDescent="0.35">
      <c r="A246" s="132"/>
      <c r="B246" s="132"/>
      <c r="C246" s="132"/>
      <c r="D246" s="132"/>
      <c r="E246" s="137"/>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row>
    <row r="247" spans="1:27" ht="15.75" customHeight="1" x14ac:dyDescent="0.35">
      <c r="A247" s="132"/>
      <c r="B247" s="132"/>
      <c r="C247" s="132"/>
      <c r="D247" s="132"/>
      <c r="E247" s="137"/>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row>
    <row r="248" spans="1:27" ht="15.75" customHeight="1" x14ac:dyDescent="0.35">
      <c r="A248" s="132"/>
      <c r="B248" s="132"/>
      <c r="C248" s="132"/>
      <c r="D248" s="132"/>
      <c r="E248" s="137"/>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row>
    <row r="249" spans="1:27" ht="15.75" customHeight="1" x14ac:dyDescent="0.35">
      <c r="A249" s="132"/>
      <c r="B249" s="132"/>
      <c r="C249" s="132"/>
      <c r="D249" s="132"/>
      <c r="E249" s="137"/>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row>
    <row r="250" spans="1:27" ht="15.75" customHeight="1" x14ac:dyDescent="0.35">
      <c r="A250" s="132"/>
      <c r="B250" s="132"/>
      <c r="C250" s="132"/>
      <c r="D250" s="132"/>
      <c r="E250" s="137"/>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row>
    <row r="251" spans="1:27" ht="15.75" customHeight="1" x14ac:dyDescent="0.35">
      <c r="A251" s="132"/>
      <c r="B251" s="132"/>
      <c r="C251" s="132"/>
      <c r="D251" s="132"/>
      <c r="E251" s="137"/>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row>
    <row r="252" spans="1:27" ht="15.75" customHeight="1" x14ac:dyDescent="0.35">
      <c r="A252" s="132"/>
      <c r="B252" s="132"/>
      <c r="C252" s="132"/>
      <c r="D252" s="132"/>
      <c r="E252" s="137"/>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row>
    <row r="253" spans="1:27" ht="15.75" customHeight="1" x14ac:dyDescent="0.35">
      <c r="A253" s="132"/>
      <c r="B253" s="132"/>
      <c r="C253" s="132"/>
      <c r="D253" s="132"/>
      <c r="E253" s="137"/>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row>
    <row r="254" spans="1:27" ht="15.75" customHeight="1" x14ac:dyDescent="0.35">
      <c r="A254" s="132"/>
      <c r="B254" s="132"/>
      <c r="C254" s="132"/>
      <c r="D254" s="132"/>
      <c r="E254" s="137"/>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row>
    <row r="255" spans="1:27" ht="15.75" customHeight="1" x14ac:dyDescent="0.35">
      <c r="A255" s="132"/>
      <c r="B255" s="132"/>
      <c r="C255" s="132"/>
      <c r="D255" s="132"/>
      <c r="E255" s="137"/>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row>
    <row r="256" spans="1:27" ht="15.75" customHeight="1" x14ac:dyDescent="0.35">
      <c r="A256" s="132"/>
      <c r="B256" s="132"/>
      <c r="C256" s="132"/>
      <c r="D256" s="132"/>
      <c r="E256" s="137"/>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row>
    <row r="257" spans="1:27" ht="15.75" customHeight="1" x14ac:dyDescent="0.35">
      <c r="A257" s="132"/>
      <c r="B257" s="132"/>
      <c r="C257" s="132"/>
      <c r="D257" s="132"/>
      <c r="E257" s="137"/>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row>
    <row r="258" spans="1:27" ht="15.75" customHeight="1" x14ac:dyDescent="0.35">
      <c r="A258" s="132"/>
      <c r="B258" s="132"/>
      <c r="C258" s="132"/>
      <c r="D258" s="132"/>
      <c r="E258" s="137"/>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row>
    <row r="259" spans="1:27" ht="15.75" customHeight="1" x14ac:dyDescent="0.35">
      <c r="A259" s="132"/>
      <c r="B259" s="132"/>
      <c r="C259" s="132"/>
      <c r="D259" s="132"/>
      <c r="E259" s="137"/>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row>
    <row r="260" spans="1:27" ht="15.75" customHeight="1" x14ac:dyDescent="0.35">
      <c r="A260" s="132"/>
      <c r="B260" s="132"/>
      <c r="C260" s="132"/>
      <c r="D260" s="132"/>
      <c r="E260" s="137"/>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row>
    <row r="261" spans="1:27" ht="15.75" customHeight="1" x14ac:dyDescent="0.35">
      <c r="A261" s="132"/>
      <c r="B261" s="132"/>
      <c r="C261" s="132"/>
      <c r="D261" s="132"/>
      <c r="E261" s="137"/>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row>
    <row r="262" spans="1:27" ht="15.75" customHeight="1" x14ac:dyDescent="0.35">
      <c r="A262" s="132"/>
      <c r="B262" s="132"/>
      <c r="C262" s="132"/>
      <c r="D262" s="132"/>
      <c r="E262" s="137"/>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row>
    <row r="263" spans="1:27" ht="15.75" customHeight="1" x14ac:dyDescent="0.35">
      <c r="A263" s="132"/>
      <c r="B263" s="132"/>
      <c r="C263" s="132"/>
      <c r="D263" s="132"/>
      <c r="E263" s="137"/>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row>
    <row r="264" spans="1:27" ht="15.75" customHeight="1" x14ac:dyDescent="0.35">
      <c r="A264" s="132"/>
      <c r="B264" s="132"/>
      <c r="C264" s="132"/>
      <c r="D264" s="132"/>
      <c r="E264" s="137"/>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row>
    <row r="265" spans="1:27" ht="15.75" customHeight="1" x14ac:dyDescent="0.35">
      <c r="A265" s="132"/>
      <c r="B265" s="132"/>
      <c r="C265" s="132"/>
      <c r="D265" s="132"/>
      <c r="E265" s="137"/>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row>
    <row r="266" spans="1:27" ht="15.75" customHeight="1" x14ac:dyDescent="0.35">
      <c r="A266" s="132"/>
      <c r="B266" s="132"/>
      <c r="C266" s="132"/>
      <c r="D266" s="132"/>
      <c r="E266" s="137"/>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row>
    <row r="267" spans="1:27" ht="15.75" customHeight="1" x14ac:dyDescent="0.35">
      <c r="A267" s="132"/>
      <c r="B267" s="132"/>
      <c r="C267" s="132"/>
      <c r="D267" s="132"/>
      <c r="E267" s="137"/>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row>
    <row r="268" spans="1:27" ht="15.75" customHeight="1" x14ac:dyDescent="0.35">
      <c r="A268" s="132"/>
      <c r="B268" s="132"/>
      <c r="C268" s="132"/>
      <c r="D268" s="132"/>
      <c r="E268" s="137"/>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row>
    <row r="269" spans="1:27" ht="15.75" customHeight="1" x14ac:dyDescent="0.35">
      <c r="A269" s="132"/>
      <c r="B269" s="132"/>
      <c r="C269" s="132"/>
      <c r="D269" s="132"/>
      <c r="E269" s="137"/>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row>
    <row r="270" spans="1:27" ht="15.75" customHeight="1" x14ac:dyDescent="0.35">
      <c r="A270" s="132"/>
      <c r="B270" s="132"/>
      <c r="C270" s="132"/>
      <c r="D270" s="132"/>
      <c r="E270" s="137"/>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row>
    <row r="271" spans="1:27" ht="15.75" customHeight="1" x14ac:dyDescent="0.35">
      <c r="A271" s="132"/>
      <c r="B271" s="132"/>
      <c r="C271" s="132"/>
      <c r="D271" s="132"/>
      <c r="E271" s="137"/>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row>
    <row r="272" spans="1:27" ht="15.75" customHeight="1" x14ac:dyDescent="0.35">
      <c r="A272" s="132"/>
      <c r="B272" s="132"/>
      <c r="C272" s="132"/>
      <c r="D272" s="132"/>
      <c r="E272" s="137"/>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5">
      <c r="A273" s="132"/>
      <c r="B273" s="132"/>
      <c r="C273" s="132"/>
      <c r="D273" s="132"/>
      <c r="E273" s="137"/>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row>
    <row r="274" spans="1:27" ht="15.75" customHeight="1" x14ac:dyDescent="0.35">
      <c r="A274" s="132"/>
      <c r="B274" s="132"/>
      <c r="C274" s="132"/>
      <c r="D274" s="132"/>
      <c r="E274" s="137"/>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5">
      <c r="A275" s="132"/>
      <c r="B275" s="132"/>
      <c r="C275" s="132"/>
      <c r="D275" s="132"/>
      <c r="E275" s="137"/>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5">
      <c r="A276" s="132"/>
      <c r="B276" s="132"/>
      <c r="C276" s="132"/>
      <c r="D276" s="132"/>
      <c r="E276" s="137"/>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5">
      <c r="A277" s="132"/>
      <c r="B277" s="132"/>
      <c r="C277" s="132"/>
      <c r="D277" s="132"/>
      <c r="E277" s="137"/>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5">
      <c r="A278" s="132"/>
      <c r="B278" s="132"/>
      <c r="C278" s="132"/>
      <c r="D278" s="132"/>
      <c r="E278" s="137"/>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row>
    <row r="279" spans="1:27" ht="15.75" customHeight="1" x14ac:dyDescent="0.35">
      <c r="A279" s="132"/>
      <c r="B279" s="132"/>
      <c r="C279" s="132"/>
      <c r="D279" s="132"/>
      <c r="E279" s="137"/>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5">
      <c r="A280" s="132"/>
      <c r="B280" s="132"/>
      <c r="C280" s="132"/>
      <c r="D280" s="132"/>
      <c r="E280" s="137"/>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row>
    <row r="281" spans="1:27" ht="15.75" customHeight="1" x14ac:dyDescent="0.35">
      <c r="A281" s="132"/>
      <c r="B281" s="132"/>
      <c r="C281" s="132"/>
      <c r="D281" s="132"/>
      <c r="E281" s="137"/>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row>
    <row r="282" spans="1:27" ht="15.75" customHeight="1" x14ac:dyDescent="0.35">
      <c r="A282" s="132"/>
      <c r="B282" s="132"/>
      <c r="C282" s="132"/>
      <c r="D282" s="132"/>
      <c r="E282" s="137"/>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row>
    <row r="283" spans="1:27" ht="15.75" customHeight="1" x14ac:dyDescent="0.35">
      <c r="A283" s="132"/>
      <c r="B283" s="132"/>
      <c r="C283" s="132"/>
      <c r="D283" s="132"/>
      <c r="E283" s="137"/>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row>
    <row r="284" spans="1:27" ht="15.75" customHeight="1" x14ac:dyDescent="0.35">
      <c r="A284" s="132"/>
      <c r="B284" s="132"/>
      <c r="C284" s="132"/>
      <c r="D284" s="132"/>
      <c r="E284" s="137"/>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row>
    <row r="285" spans="1:27" ht="15.75" customHeight="1" x14ac:dyDescent="0.35">
      <c r="A285" s="132"/>
      <c r="B285" s="132"/>
      <c r="C285" s="132"/>
      <c r="D285" s="132"/>
      <c r="E285" s="137"/>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row>
    <row r="286" spans="1:27" ht="15.75" customHeight="1" x14ac:dyDescent="0.35">
      <c r="A286" s="132"/>
      <c r="B286" s="132"/>
      <c r="C286" s="132"/>
      <c r="D286" s="132"/>
      <c r="E286" s="137"/>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row>
    <row r="287" spans="1:27" ht="15.75" customHeight="1" x14ac:dyDescent="0.35">
      <c r="A287" s="132"/>
      <c r="B287" s="132"/>
      <c r="C287" s="132"/>
      <c r="D287" s="132"/>
      <c r="E287" s="137"/>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row>
    <row r="288" spans="1:27" ht="15.75" customHeight="1" x14ac:dyDescent="0.35">
      <c r="A288" s="132"/>
      <c r="B288" s="132"/>
      <c r="C288" s="132"/>
      <c r="D288" s="132"/>
      <c r="E288" s="137"/>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row>
    <row r="289" spans="1:27" ht="15.75" customHeight="1" x14ac:dyDescent="0.35">
      <c r="A289" s="132"/>
      <c r="B289" s="132"/>
      <c r="C289" s="132"/>
      <c r="D289" s="132"/>
      <c r="E289" s="137"/>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5">
      <c r="A290" s="132"/>
      <c r="B290" s="132"/>
      <c r="C290" s="132"/>
      <c r="D290" s="132"/>
      <c r="E290" s="137"/>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5">
      <c r="A291" s="132"/>
      <c r="B291" s="132"/>
      <c r="C291" s="132"/>
      <c r="D291" s="132"/>
      <c r="E291" s="137"/>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5">
      <c r="A292" s="132"/>
      <c r="B292" s="132"/>
      <c r="C292" s="132"/>
      <c r="D292" s="132"/>
      <c r="E292" s="137"/>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row>
    <row r="293" spans="1:27" ht="15.75" customHeight="1" x14ac:dyDescent="0.35">
      <c r="A293" s="132"/>
      <c r="B293" s="132"/>
      <c r="C293" s="132"/>
      <c r="D293" s="132"/>
      <c r="E293" s="137"/>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row>
    <row r="294" spans="1:27" ht="15.75" customHeight="1" x14ac:dyDescent="0.35">
      <c r="A294" s="132"/>
      <c r="B294" s="132"/>
      <c r="C294" s="132"/>
      <c r="D294" s="132"/>
      <c r="E294" s="137"/>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5">
      <c r="A295" s="132"/>
      <c r="B295" s="132"/>
      <c r="C295" s="132"/>
      <c r="D295" s="132"/>
      <c r="E295" s="137"/>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5">
      <c r="A296" s="132"/>
      <c r="B296" s="132"/>
      <c r="C296" s="132"/>
      <c r="D296" s="132"/>
      <c r="E296" s="137"/>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row>
    <row r="297" spans="1:27" ht="15.75" customHeight="1" x14ac:dyDescent="0.35">
      <c r="A297" s="132"/>
      <c r="B297" s="132"/>
      <c r="C297" s="132"/>
      <c r="D297" s="132"/>
      <c r="E297" s="137"/>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row>
    <row r="298" spans="1:27" ht="15.75" customHeight="1" x14ac:dyDescent="0.35">
      <c r="A298" s="132"/>
      <c r="B298" s="132"/>
      <c r="C298" s="132"/>
      <c r="D298" s="132"/>
      <c r="E298" s="137"/>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5">
      <c r="A299" s="132"/>
      <c r="B299" s="132"/>
      <c r="C299" s="132"/>
      <c r="D299" s="132"/>
      <c r="E299" s="137"/>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5">
      <c r="A300" s="132"/>
      <c r="B300" s="132"/>
      <c r="C300" s="132"/>
      <c r="D300" s="132"/>
      <c r="E300" s="137"/>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5">
      <c r="A301" s="132"/>
      <c r="B301" s="132"/>
      <c r="C301" s="132"/>
      <c r="D301" s="132"/>
      <c r="E301" s="137"/>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5">
      <c r="A302" s="132"/>
      <c r="B302" s="132"/>
      <c r="C302" s="132"/>
      <c r="D302" s="132"/>
      <c r="E302" s="137"/>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5">
      <c r="A303" s="132"/>
      <c r="B303" s="132"/>
      <c r="C303" s="132"/>
      <c r="D303" s="132"/>
      <c r="E303" s="137"/>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5">
      <c r="A304" s="132"/>
      <c r="B304" s="132"/>
      <c r="C304" s="132"/>
      <c r="D304" s="132"/>
      <c r="E304" s="137"/>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5">
      <c r="A305" s="132"/>
      <c r="B305" s="132"/>
      <c r="C305" s="132"/>
      <c r="D305" s="132"/>
      <c r="E305" s="137"/>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5">
      <c r="A306" s="132"/>
      <c r="B306" s="132"/>
      <c r="C306" s="132"/>
      <c r="D306" s="132"/>
      <c r="E306" s="137"/>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5">
      <c r="A307" s="132"/>
      <c r="B307" s="132"/>
      <c r="C307" s="132"/>
      <c r="D307" s="132"/>
      <c r="E307" s="137"/>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5">
      <c r="A308" s="132"/>
      <c r="B308" s="132"/>
      <c r="C308" s="132"/>
      <c r="D308" s="132"/>
      <c r="E308" s="137"/>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5">
      <c r="A309" s="132"/>
      <c r="B309" s="132"/>
      <c r="C309" s="132"/>
      <c r="D309" s="132"/>
      <c r="E309" s="137"/>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5">
      <c r="A310" s="132"/>
      <c r="B310" s="132"/>
      <c r="C310" s="132"/>
      <c r="D310" s="132"/>
      <c r="E310" s="137"/>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5">
      <c r="A311" s="132"/>
      <c r="B311" s="132"/>
      <c r="C311" s="132"/>
      <c r="D311" s="132"/>
      <c r="E311" s="137"/>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5">
      <c r="A312" s="132"/>
      <c r="B312" s="132"/>
      <c r="C312" s="132"/>
      <c r="D312" s="132"/>
      <c r="E312" s="137"/>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5">
      <c r="A313" s="132"/>
      <c r="B313" s="132"/>
      <c r="C313" s="132"/>
      <c r="D313" s="132"/>
      <c r="E313" s="137"/>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5">
      <c r="A314" s="132"/>
      <c r="B314" s="132"/>
      <c r="C314" s="132"/>
      <c r="D314" s="132"/>
      <c r="E314" s="137"/>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5">
      <c r="A315" s="132"/>
      <c r="B315" s="132"/>
      <c r="C315" s="132"/>
      <c r="D315" s="132"/>
      <c r="E315" s="137"/>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5">
      <c r="A316" s="132"/>
      <c r="B316" s="132"/>
      <c r="C316" s="132"/>
      <c r="D316" s="132"/>
      <c r="E316" s="137"/>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5">
      <c r="A317" s="132"/>
      <c r="B317" s="132"/>
      <c r="C317" s="132"/>
      <c r="D317" s="132"/>
      <c r="E317" s="137"/>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5">
      <c r="A318" s="132"/>
      <c r="B318" s="132"/>
      <c r="C318" s="132"/>
      <c r="D318" s="132"/>
      <c r="E318" s="137"/>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5">
      <c r="A319" s="132"/>
      <c r="B319" s="132"/>
      <c r="C319" s="132"/>
      <c r="D319" s="132"/>
      <c r="E319" s="137"/>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5">
      <c r="A320" s="132"/>
      <c r="B320" s="132"/>
      <c r="C320" s="132"/>
      <c r="D320" s="132"/>
      <c r="E320" s="137"/>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5">
      <c r="A321" s="132"/>
      <c r="B321" s="132"/>
      <c r="C321" s="132"/>
      <c r="D321" s="132"/>
      <c r="E321" s="137"/>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5">
      <c r="A322" s="132"/>
      <c r="B322" s="132"/>
      <c r="C322" s="132"/>
      <c r="D322" s="132"/>
      <c r="E322" s="137"/>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5">
      <c r="A323" s="132"/>
      <c r="B323" s="132"/>
      <c r="C323" s="132"/>
      <c r="D323" s="132"/>
      <c r="E323" s="137"/>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5">
      <c r="A324" s="132"/>
      <c r="B324" s="132"/>
      <c r="C324" s="132"/>
      <c r="D324" s="132"/>
      <c r="E324" s="137"/>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5">
      <c r="A325" s="132"/>
      <c r="B325" s="132"/>
      <c r="C325" s="132"/>
      <c r="D325" s="132"/>
      <c r="E325" s="137"/>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5">
      <c r="A326" s="132"/>
      <c r="B326" s="132"/>
      <c r="C326" s="132"/>
      <c r="D326" s="132"/>
      <c r="E326" s="137"/>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5">
      <c r="A327" s="132"/>
      <c r="B327" s="132"/>
      <c r="C327" s="132"/>
      <c r="D327" s="132"/>
      <c r="E327" s="137"/>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5">
      <c r="A328" s="132"/>
      <c r="B328" s="132"/>
      <c r="C328" s="132"/>
      <c r="D328" s="132"/>
      <c r="E328" s="137"/>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5">
      <c r="A329" s="132"/>
      <c r="B329" s="132"/>
      <c r="C329" s="132"/>
      <c r="D329" s="132"/>
      <c r="E329" s="137"/>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5">
      <c r="A330" s="132"/>
      <c r="B330" s="132"/>
      <c r="C330" s="132"/>
      <c r="D330" s="132"/>
      <c r="E330" s="137"/>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5">
      <c r="A331" s="132"/>
      <c r="B331" s="132"/>
      <c r="C331" s="132"/>
      <c r="D331" s="132"/>
      <c r="E331" s="137"/>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5">
      <c r="A332" s="132"/>
      <c r="B332" s="132"/>
      <c r="C332" s="132"/>
      <c r="D332" s="132"/>
      <c r="E332" s="137"/>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5">
      <c r="A333" s="132"/>
      <c r="B333" s="132"/>
      <c r="C333" s="132"/>
      <c r="D333" s="132"/>
      <c r="E333" s="137"/>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5">
      <c r="A334" s="132"/>
      <c r="B334" s="132"/>
      <c r="C334" s="132"/>
      <c r="D334" s="132"/>
      <c r="E334" s="137"/>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5">
      <c r="A335" s="132"/>
      <c r="B335" s="132"/>
      <c r="C335" s="132"/>
      <c r="D335" s="132"/>
      <c r="E335" s="137"/>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5">
      <c r="A336" s="132"/>
      <c r="B336" s="132"/>
      <c r="C336" s="132"/>
      <c r="D336" s="132"/>
      <c r="E336" s="137"/>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5">
      <c r="A337" s="132"/>
      <c r="B337" s="132"/>
      <c r="C337" s="132"/>
      <c r="D337" s="132"/>
      <c r="E337" s="137"/>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5">
      <c r="A338" s="132"/>
      <c r="B338" s="132"/>
      <c r="C338" s="132"/>
      <c r="D338" s="132"/>
      <c r="E338" s="137"/>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5">
      <c r="A339" s="132"/>
      <c r="B339" s="132"/>
      <c r="C339" s="132"/>
      <c r="D339" s="132"/>
      <c r="E339" s="137"/>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5">
      <c r="A340" s="132"/>
      <c r="B340" s="132"/>
      <c r="C340" s="132"/>
      <c r="D340" s="132"/>
      <c r="E340" s="137"/>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5">
      <c r="A341" s="132"/>
      <c r="B341" s="132"/>
      <c r="C341" s="132"/>
      <c r="D341" s="132"/>
      <c r="E341" s="137"/>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5">
      <c r="A342" s="132"/>
      <c r="B342" s="132"/>
      <c r="C342" s="132"/>
      <c r="D342" s="132"/>
      <c r="E342" s="137"/>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5">
      <c r="A343" s="132"/>
      <c r="B343" s="132"/>
      <c r="C343" s="132"/>
      <c r="D343" s="132"/>
      <c r="E343" s="137"/>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5">
      <c r="A344" s="132"/>
      <c r="B344" s="132"/>
      <c r="C344" s="132"/>
      <c r="D344" s="132"/>
      <c r="E344" s="137"/>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5">
      <c r="A345" s="132"/>
      <c r="B345" s="132"/>
      <c r="C345" s="132"/>
      <c r="D345" s="132"/>
      <c r="E345" s="137"/>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5">
      <c r="A346" s="132"/>
      <c r="B346" s="132"/>
      <c r="C346" s="132"/>
      <c r="D346" s="132"/>
      <c r="E346" s="137"/>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5">
      <c r="A347" s="132"/>
      <c r="B347" s="132"/>
      <c r="C347" s="132"/>
      <c r="D347" s="132"/>
      <c r="E347" s="137"/>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5">
      <c r="A348" s="132"/>
      <c r="B348" s="132"/>
      <c r="C348" s="132"/>
      <c r="D348" s="132"/>
      <c r="E348" s="137"/>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5">
      <c r="A349" s="132"/>
      <c r="B349" s="132"/>
      <c r="C349" s="132"/>
      <c r="D349" s="132"/>
      <c r="E349" s="137"/>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5">
      <c r="A350" s="132"/>
      <c r="B350" s="132"/>
      <c r="C350" s="132"/>
      <c r="D350" s="132"/>
      <c r="E350" s="137"/>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5">
      <c r="A351" s="132"/>
      <c r="B351" s="132"/>
      <c r="C351" s="132"/>
      <c r="D351" s="132"/>
      <c r="E351" s="137"/>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5">
      <c r="A352" s="132"/>
      <c r="B352" s="132"/>
      <c r="C352" s="132"/>
      <c r="D352" s="132"/>
      <c r="E352" s="137"/>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5">
      <c r="A353" s="132"/>
      <c r="B353" s="132"/>
      <c r="C353" s="132"/>
      <c r="D353" s="132"/>
      <c r="E353" s="137"/>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5">
      <c r="A354" s="132"/>
      <c r="B354" s="132"/>
      <c r="C354" s="132"/>
      <c r="D354" s="132"/>
      <c r="E354" s="137"/>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5">
      <c r="A355" s="132"/>
      <c r="B355" s="132"/>
      <c r="C355" s="132"/>
      <c r="D355" s="132"/>
      <c r="E355" s="137"/>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5">
      <c r="A356" s="132"/>
      <c r="B356" s="132"/>
      <c r="C356" s="132"/>
      <c r="D356" s="132"/>
      <c r="E356" s="137"/>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5">
      <c r="A357" s="132"/>
      <c r="B357" s="132"/>
      <c r="C357" s="132"/>
      <c r="D357" s="132"/>
      <c r="E357" s="137"/>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5">
      <c r="A358" s="132"/>
      <c r="B358" s="132"/>
      <c r="C358" s="132"/>
      <c r="D358" s="132"/>
      <c r="E358" s="137"/>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5">
      <c r="A359" s="132"/>
      <c r="B359" s="132"/>
      <c r="C359" s="132"/>
      <c r="D359" s="132"/>
      <c r="E359" s="137"/>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5">
      <c r="A360" s="132"/>
      <c r="B360" s="132"/>
      <c r="C360" s="132"/>
      <c r="D360" s="132"/>
      <c r="E360" s="137"/>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5">
      <c r="A361" s="132"/>
      <c r="B361" s="132"/>
      <c r="C361" s="132"/>
      <c r="D361" s="132"/>
      <c r="E361" s="137"/>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5">
      <c r="A362" s="132"/>
      <c r="B362" s="132"/>
      <c r="C362" s="132"/>
      <c r="D362" s="132"/>
      <c r="E362" s="137"/>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5">
      <c r="A363" s="132"/>
      <c r="B363" s="132"/>
      <c r="C363" s="132"/>
      <c r="D363" s="132"/>
      <c r="E363" s="137"/>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5">
      <c r="A364" s="132"/>
      <c r="B364" s="132"/>
      <c r="C364" s="132"/>
      <c r="D364" s="132"/>
      <c r="E364" s="137"/>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5">
      <c r="A365" s="132"/>
      <c r="B365" s="132"/>
      <c r="C365" s="132"/>
      <c r="D365" s="132"/>
      <c r="E365" s="137"/>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5">
      <c r="A366" s="132"/>
      <c r="B366" s="132"/>
      <c r="C366" s="132"/>
      <c r="D366" s="132"/>
      <c r="E366" s="137"/>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5">
      <c r="A367" s="132"/>
      <c r="B367" s="132"/>
      <c r="C367" s="132"/>
      <c r="D367" s="132"/>
      <c r="E367" s="137"/>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5">
      <c r="A368" s="132"/>
      <c r="B368" s="132"/>
      <c r="C368" s="132"/>
      <c r="D368" s="132"/>
      <c r="E368" s="137"/>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5">
      <c r="A369" s="132"/>
      <c r="B369" s="132"/>
      <c r="C369" s="132"/>
      <c r="D369" s="132"/>
      <c r="E369" s="137"/>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5">
      <c r="A370" s="132"/>
      <c r="B370" s="132"/>
      <c r="C370" s="132"/>
      <c r="D370" s="132"/>
      <c r="E370" s="137"/>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5">
      <c r="A371" s="132"/>
      <c r="B371" s="132"/>
      <c r="C371" s="132"/>
      <c r="D371" s="132"/>
      <c r="E371" s="137"/>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5">
      <c r="A372" s="132"/>
      <c r="B372" s="132"/>
      <c r="C372" s="132"/>
      <c r="D372" s="132"/>
      <c r="E372" s="137"/>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5">
      <c r="A373" s="132"/>
      <c r="B373" s="132"/>
      <c r="C373" s="132"/>
      <c r="D373" s="132"/>
      <c r="E373" s="137"/>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5">
      <c r="A374" s="132"/>
      <c r="B374" s="132"/>
      <c r="C374" s="132"/>
      <c r="D374" s="132"/>
      <c r="E374" s="137"/>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5">
      <c r="A375" s="132"/>
      <c r="B375" s="132"/>
      <c r="C375" s="132"/>
      <c r="D375" s="132"/>
      <c r="E375" s="137"/>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5">
      <c r="A376" s="132"/>
      <c r="B376" s="132"/>
      <c r="C376" s="132"/>
      <c r="D376" s="132"/>
      <c r="E376" s="137"/>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5">
      <c r="A377" s="132"/>
      <c r="B377" s="132"/>
      <c r="C377" s="132"/>
      <c r="D377" s="132"/>
      <c r="E377" s="137"/>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5">
      <c r="A378" s="132"/>
      <c r="B378" s="132"/>
      <c r="C378" s="132"/>
      <c r="D378" s="132"/>
      <c r="E378" s="137"/>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5">
      <c r="A379" s="132"/>
      <c r="B379" s="132"/>
      <c r="C379" s="132"/>
      <c r="D379" s="132"/>
      <c r="E379" s="137"/>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5">
      <c r="A380" s="132"/>
      <c r="B380" s="132"/>
      <c r="C380" s="132"/>
      <c r="D380" s="132"/>
      <c r="E380" s="137"/>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5">
      <c r="A381" s="132"/>
      <c r="B381" s="132"/>
      <c r="C381" s="132"/>
      <c r="D381" s="132"/>
      <c r="E381" s="137"/>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5">
      <c r="A382" s="132"/>
      <c r="B382" s="132"/>
      <c r="C382" s="132"/>
      <c r="D382" s="132"/>
      <c r="E382" s="137"/>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5">
      <c r="A383" s="132"/>
      <c r="B383" s="132"/>
      <c r="C383" s="132"/>
      <c r="D383" s="132"/>
      <c r="E383" s="137"/>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5">
      <c r="A384" s="132"/>
      <c r="B384" s="132"/>
      <c r="C384" s="132"/>
      <c r="D384" s="132"/>
      <c r="E384" s="137"/>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5">
      <c r="A385" s="132"/>
      <c r="B385" s="132"/>
      <c r="C385" s="132"/>
      <c r="D385" s="132"/>
      <c r="E385" s="137"/>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5">
      <c r="A386" s="132"/>
      <c r="B386" s="132"/>
      <c r="C386" s="132"/>
      <c r="D386" s="132"/>
      <c r="E386" s="137"/>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5">
      <c r="A387" s="132"/>
      <c r="B387" s="132"/>
      <c r="C387" s="132"/>
      <c r="D387" s="132"/>
      <c r="E387" s="137"/>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5">
      <c r="A388" s="132"/>
      <c r="B388" s="132"/>
      <c r="C388" s="132"/>
      <c r="D388" s="132"/>
      <c r="E388" s="137"/>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5">
      <c r="A389" s="132"/>
      <c r="B389" s="132"/>
      <c r="C389" s="132"/>
      <c r="D389" s="132"/>
      <c r="E389" s="137"/>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5">
      <c r="A390" s="132"/>
      <c r="B390" s="132"/>
      <c r="C390" s="132"/>
      <c r="D390" s="132"/>
      <c r="E390" s="137"/>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5">
      <c r="A391" s="132"/>
      <c r="B391" s="132"/>
      <c r="C391" s="132"/>
      <c r="D391" s="132"/>
      <c r="E391" s="137"/>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5">
      <c r="A392" s="132"/>
      <c r="B392" s="132"/>
      <c r="C392" s="132"/>
      <c r="D392" s="132"/>
      <c r="E392" s="137"/>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5">
      <c r="A393" s="132"/>
      <c r="B393" s="132"/>
      <c r="C393" s="132"/>
      <c r="D393" s="132"/>
      <c r="E393" s="137"/>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5">
      <c r="A394" s="132"/>
      <c r="B394" s="132"/>
      <c r="C394" s="132"/>
      <c r="D394" s="132"/>
      <c r="E394" s="137"/>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5">
      <c r="A395" s="132"/>
      <c r="B395" s="132"/>
      <c r="C395" s="132"/>
      <c r="D395" s="132"/>
      <c r="E395" s="137"/>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5">
      <c r="A396" s="132"/>
      <c r="B396" s="132"/>
      <c r="C396" s="132"/>
      <c r="D396" s="132"/>
      <c r="E396" s="137"/>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5">
      <c r="A397" s="132"/>
      <c r="B397" s="132"/>
      <c r="C397" s="132"/>
      <c r="D397" s="132"/>
      <c r="E397" s="137"/>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5">
      <c r="A398" s="132"/>
      <c r="B398" s="132"/>
      <c r="C398" s="132"/>
      <c r="D398" s="132"/>
      <c r="E398" s="137"/>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5">
      <c r="A399" s="132"/>
      <c r="B399" s="132"/>
      <c r="C399" s="132"/>
      <c r="D399" s="132"/>
      <c r="E399" s="137"/>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5">
      <c r="A400" s="132"/>
      <c r="B400" s="132"/>
      <c r="C400" s="132"/>
      <c r="D400" s="132"/>
      <c r="E400" s="137"/>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5">
      <c r="A401" s="132"/>
      <c r="B401" s="132"/>
      <c r="C401" s="132"/>
      <c r="D401" s="132"/>
      <c r="E401" s="137"/>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5">
      <c r="A402" s="132"/>
      <c r="B402" s="132"/>
      <c r="C402" s="132"/>
      <c r="D402" s="132"/>
      <c r="E402" s="137"/>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5">
      <c r="A403" s="132"/>
      <c r="B403" s="132"/>
      <c r="C403" s="132"/>
      <c r="D403" s="132"/>
      <c r="E403" s="137"/>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5">
      <c r="A404" s="132"/>
      <c r="B404" s="132"/>
      <c r="C404" s="132"/>
      <c r="D404" s="132"/>
      <c r="E404" s="137"/>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5">
      <c r="A405" s="132"/>
      <c r="B405" s="132"/>
      <c r="C405" s="132"/>
      <c r="D405" s="132"/>
      <c r="E405" s="137"/>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5">
      <c r="A406" s="132"/>
      <c r="B406" s="132"/>
      <c r="C406" s="132"/>
      <c r="D406" s="132"/>
      <c r="E406" s="137"/>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5">
      <c r="A407" s="132"/>
      <c r="B407" s="132"/>
      <c r="C407" s="132"/>
      <c r="D407" s="132"/>
      <c r="E407" s="137"/>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5">
      <c r="A408" s="132"/>
      <c r="B408" s="132"/>
      <c r="C408" s="132"/>
      <c r="D408" s="132"/>
      <c r="E408" s="137"/>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5">
      <c r="A409" s="132"/>
      <c r="B409" s="132"/>
      <c r="C409" s="132"/>
      <c r="D409" s="132"/>
      <c r="E409" s="137"/>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5">
      <c r="A410" s="132"/>
      <c r="B410" s="132"/>
      <c r="C410" s="132"/>
      <c r="D410" s="132"/>
      <c r="E410" s="137"/>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5">
      <c r="A411" s="132"/>
      <c r="B411" s="132"/>
      <c r="C411" s="132"/>
      <c r="D411" s="132"/>
      <c r="E411" s="137"/>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5">
      <c r="A412" s="132"/>
      <c r="B412" s="132"/>
      <c r="C412" s="132"/>
      <c r="D412" s="132"/>
      <c r="E412" s="137"/>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5">
      <c r="A413" s="132"/>
      <c r="B413" s="132"/>
      <c r="C413" s="132"/>
      <c r="D413" s="132"/>
      <c r="E413" s="137"/>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5">
      <c r="A414" s="132"/>
      <c r="B414" s="132"/>
      <c r="C414" s="132"/>
      <c r="D414" s="132"/>
      <c r="E414" s="137"/>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5">
      <c r="A415" s="132"/>
      <c r="B415" s="132"/>
      <c r="C415" s="132"/>
      <c r="D415" s="132"/>
      <c r="E415" s="137"/>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5">
      <c r="A416" s="132"/>
      <c r="B416" s="132"/>
      <c r="C416" s="132"/>
      <c r="D416" s="132"/>
      <c r="E416" s="137"/>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5">
      <c r="A417" s="132"/>
      <c r="B417" s="132"/>
      <c r="C417" s="132"/>
      <c r="D417" s="132"/>
      <c r="E417" s="137"/>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5">
      <c r="A418" s="132"/>
      <c r="B418" s="132"/>
      <c r="C418" s="132"/>
      <c r="D418" s="132"/>
      <c r="E418" s="137"/>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5">
      <c r="A419" s="132"/>
      <c r="B419" s="132"/>
      <c r="C419" s="132"/>
      <c r="D419" s="132"/>
      <c r="E419" s="137"/>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5">
      <c r="A420" s="132"/>
      <c r="B420" s="132"/>
      <c r="C420" s="132"/>
      <c r="D420" s="132"/>
      <c r="E420" s="137"/>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5">
      <c r="A421" s="132"/>
      <c r="B421" s="132"/>
      <c r="C421" s="132"/>
      <c r="D421" s="132"/>
      <c r="E421" s="137"/>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5">
      <c r="A422" s="132"/>
      <c r="B422" s="132"/>
      <c r="C422" s="132"/>
      <c r="D422" s="132"/>
      <c r="E422" s="137"/>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5">
      <c r="A423" s="132"/>
      <c r="B423" s="132"/>
      <c r="C423" s="132"/>
      <c r="D423" s="132"/>
      <c r="E423" s="137"/>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5">
      <c r="A424" s="132"/>
      <c r="B424" s="132"/>
      <c r="C424" s="132"/>
      <c r="D424" s="132"/>
      <c r="E424" s="137"/>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5">
      <c r="A425" s="132"/>
      <c r="B425" s="132"/>
      <c r="C425" s="132"/>
      <c r="D425" s="132"/>
      <c r="E425" s="137"/>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5">
      <c r="A426" s="132"/>
      <c r="B426" s="132"/>
      <c r="C426" s="132"/>
      <c r="D426" s="132"/>
      <c r="E426" s="137"/>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5">
      <c r="A427" s="132"/>
      <c r="B427" s="132"/>
      <c r="C427" s="132"/>
      <c r="D427" s="132"/>
      <c r="E427" s="137"/>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5">
      <c r="A428" s="132"/>
      <c r="B428" s="132"/>
      <c r="C428" s="132"/>
      <c r="D428" s="132"/>
      <c r="E428" s="137"/>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5">
      <c r="A429" s="132"/>
      <c r="B429" s="132"/>
      <c r="C429" s="132"/>
      <c r="D429" s="132"/>
      <c r="E429" s="137"/>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5">
      <c r="A430" s="132"/>
      <c r="B430" s="132"/>
      <c r="C430" s="132"/>
      <c r="D430" s="132"/>
      <c r="E430" s="137"/>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5">
      <c r="A431" s="132"/>
      <c r="B431" s="132"/>
      <c r="C431" s="132"/>
      <c r="D431" s="132"/>
      <c r="E431" s="137"/>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5">
      <c r="A432" s="132"/>
      <c r="B432" s="132"/>
      <c r="C432" s="132"/>
      <c r="D432" s="132"/>
      <c r="E432" s="137"/>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5">
      <c r="A433" s="132"/>
      <c r="B433" s="132"/>
      <c r="C433" s="132"/>
      <c r="D433" s="132"/>
      <c r="E433" s="137"/>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5">
      <c r="A434" s="132"/>
      <c r="B434" s="132"/>
      <c r="C434" s="132"/>
      <c r="D434" s="132"/>
      <c r="E434" s="137"/>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5">
      <c r="A435" s="132"/>
      <c r="B435" s="132"/>
      <c r="C435" s="132"/>
      <c r="D435" s="132"/>
      <c r="E435" s="137"/>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5">
      <c r="A436" s="132"/>
      <c r="B436" s="132"/>
      <c r="C436" s="132"/>
      <c r="D436" s="132"/>
      <c r="E436" s="137"/>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5">
      <c r="A437" s="132"/>
      <c r="B437" s="132"/>
      <c r="C437" s="132"/>
      <c r="D437" s="132"/>
      <c r="E437" s="137"/>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5">
      <c r="A438" s="132"/>
      <c r="B438" s="132"/>
      <c r="C438" s="132"/>
      <c r="D438" s="132"/>
      <c r="E438" s="137"/>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5">
      <c r="A439" s="132"/>
      <c r="B439" s="132"/>
      <c r="C439" s="132"/>
      <c r="D439" s="132"/>
      <c r="E439" s="137"/>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5">
      <c r="A440" s="132"/>
      <c r="B440" s="132"/>
      <c r="C440" s="132"/>
      <c r="D440" s="132"/>
      <c r="E440" s="137"/>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5">
      <c r="A441" s="132"/>
      <c r="B441" s="132"/>
      <c r="C441" s="132"/>
      <c r="D441" s="132"/>
      <c r="E441" s="137"/>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5">
      <c r="A442" s="132"/>
      <c r="B442" s="132"/>
      <c r="C442" s="132"/>
      <c r="D442" s="132"/>
      <c r="E442" s="137"/>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5">
      <c r="A443" s="132"/>
      <c r="B443" s="132"/>
      <c r="C443" s="132"/>
      <c r="D443" s="132"/>
      <c r="E443" s="137"/>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5">
      <c r="A444" s="132"/>
      <c r="B444" s="132"/>
      <c r="C444" s="132"/>
      <c r="D444" s="132"/>
      <c r="E444" s="137"/>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5">
      <c r="A445" s="132"/>
      <c r="B445" s="132"/>
      <c r="C445" s="132"/>
      <c r="D445" s="132"/>
      <c r="E445" s="137"/>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5">
      <c r="A446" s="132"/>
      <c r="B446" s="132"/>
      <c r="C446" s="132"/>
      <c r="D446" s="132"/>
      <c r="E446" s="137"/>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5">
      <c r="A447" s="132"/>
      <c r="B447" s="132"/>
      <c r="C447" s="132"/>
      <c r="D447" s="132"/>
      <c r="E447" s="137"/>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5">
      <c r="A448" s="132"/>
      <c r="B448" s="132"/>
      <c r="C448" s="132"/>
      <c r="D448" s="132"/>
      <c r="E448" s="137"/>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5">
      <c r="A449" s="132"/>
      <c r="B449" s="132"/>
      <c r="C449" s="132"/>
      <c r="D449" s="132"/>
      <c r="E449" s="137"/>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5">
      <c r="A450" s="132"/>
      <c r="B450" s="132"/>
      <c r="C450" s="132"/>
      <c r="D450" s="132"/>
      <c r="E450" s="137"/>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5">
      <c r="A451" s="132"/>
      <c r="B451" s="132"/>
      <c r="C451" s="132"/>
      <c r="D451" s="132"/>
      <c r="E451" s="137"/>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5">
      <c r="A452" s="132"/>
      <c r="B452" s="132"/>
      <c r="C452" s="132"/>
      <c r="D452" s="132"/>
      <c r="E452" s="137"/>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5">
      <c r="A453" s="132"/>
      <c r="B453" s="132"/>
      <c r="C453" s="132"/>
      <c r="D453" s="132"/>
      <c r="E453" s="137"/>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5">
      <c r="A454" s="132"/>
      <c r="B454" s="132"/>
      <c r="C454" s="132"/>
      <c r="D454" s="132"/>
      <c r="E454" s="137"/>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5">
      <c r="A455" s="132"/>
      <c r="B455" s="132"/>
      <c r="C455" s="132"/>
      <c r="D455" s="132"/>
      <c r="E455" s="137"/>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5">
      <c r="A456" s="132"/>
      <c r="B456" s="132"/>
      <c r="C456" s="132"/>
      <c r="D456" s="132"/>
      <c r="E456" s="137"/>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5">
      <c r="A457" s="132"/>
      <c r="B457" s="132"/>
      <c r="C457" s="132"/>
      <c r="D457" s="132"/>
      <c r="E457" s="137"/>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5">
      <c r="A458" s="132"/>
      <c r="B458" s="132"/>
      <c r="C458" s="132"/>
      <c r="D458" s="132"/>
      <c r="E458" s="137"/>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5">
      <c r="A459" s="132"/>
      <c r="B459" s="132"/>
      <c r="C459" s="132"/>
      <c r="D459" s="132"/>
      <c r="E459" s="137"/>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5">
      <c r="A460" s="132"/>
      <c r="B460" s="132"/>
      <c r="C460" s="132"/>
      <c r="D460" s="132"/>
      <c r="E460" s="137"/>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5">
      <c r="A461" s="132"/>
      <c r="B461" s="132"/>
      <c r="C461" s="132"/>
      <c r="D461" s="132"/>
      <c r="E461" s="137"/>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5">
      <c r="A462" s="132"/>
      <c r="B462" s="132"/>
      <c r="C462" s="132"/>
      <c r="D462" s="132"/>
      <c r="E462" s="137"/>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5">
      <c r="A463" s="132"/>
      <c r="B463" s="132"/>
      <c r="C463" s="132"/>
      <c r="D463" s="132"/>
      <c r="E463" s="137"/>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5">
      <c r="A464" s="132"/>
      <c r="B464" s="132"/>
      <c r="C464" s="132"/>
      <c r="D464" s="132"/>
      <c r="E464" s="137"/>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5">
      <c r="A465" s="132"/>
      <c r="B465" s="132"/>
      <c r="C465" s="132"/>
      <c r="D465" s="132"/>
      <c r="E465" s="137"/>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5">
      <c r="A466" s="132"/>
      <c r="B466" s="132"/>
      <c r="C466" s="132"/>
      <c r="D466" s="132"/>
      <c r="E466" s="137"/>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5">
      <c r="A467" s="132"/>
      <c r="B467" s="132"/>
      <c r="C467" s="132"/>
      <c r="D467" s="132"/>
      <c r="E467" s="137"/>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5">
      <c r="A468" s="132"/>
      <c r="B468" s="132"/>
      <c r="C468" s="132"/>
      <c r="D468" s="132"/>
      <c r="E468" s="137"/>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5">
      <c r="A469" s="132"/>
      <c r="B469" s="132"/>
      <c r="C469" s="132"/>
      <c r="D469" s="132"/>
      <c r="E469" s="137"/>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5">
      <c r="A470" s="132"/>
      <c r="B470" s="132"/>
      <c r="C470" s="132"/>
      <c r="D470" s="132"/>
      <c r="E470" s="137"/>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5">
      <c r="A471" s="132"/>
      <c r="B471" s="132"/>
      <c r="C471" s="132"/>
      <c r="D471" s="132"/>
      <c r="E471" s="137"/>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5">
      <c r="A472" s="132"/>
      <c r="B472" s="132"/>
      <c r="C472" s="132"/>
      <c r="D472" s="132"/>
      <c r="E472" s="137"/>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5">
      <c r="A473" s="132"/>
      <c r="B473" s="132"/>
      <c r="C473" s="132"/>
      <c r="D473" s="132"/>
      <c r="E473" s="137"/>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5">
      <c r="A474" s="132"/>
      <c r="B474" s="132"/>
      <c r="C474" s="132"/>
      <c r="D474" s="132"/>
      <c r="E474" s="137"/>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5">
      <c r="A475" s="132"/>
      <c r="B475" s="132"/>
      <c r="C475" s="132"/>
      <c r="D475" s="132"/>
      <c r="E475" s="137"/>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5">
      <c r="A476" s="132"/>
      <c r="B476" s="132"/>
      <c r="C476" s="132"/>
      <c r="D476" s="132"/>
      <c r="E476" s="137"/>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5">
      <c r="A477" s="132"/>
      <c r="B477" s="132"/>
      <c r="C477" s="132"/>
      <c r="D477" s="132"/>
      <c r="E477" s="137"/>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5">
      <c r="A478" s="132"/>
      <c r="B478" s="132"/>
      <c r="C478" s="132"/>
      <c r="D478" s="132"/>
      <c r="E478" s="137"/>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5">
      <c r="A479" s="132"/>
      <c r="B479" s="132"/>
      <c r="C479" s="132"/>
      <c r="D479" s="132"/>
      <c r="E479" s="137"/>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5">
      <c r="A480" s="132"/>
      <c r="B480" s="132"/>
      <c r="C480" s="132"/>
      <c r="D480" s="132"/>
      <c r="E480" s="137"/>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5">
      <c r="A481" s="132"/>
      <c r="B481" s="132"/>
      <c r="C481" s="132"/>
      <c r="D481" s="132"/>
      <c r="E481" s="137"/>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5">
      <c r="A482" s="132"/>
      <c r="B482" s="132"/>
      <c r="C482" s="132"/>
      <c r="D482" s="132"/>
      <c r="E482" s="137"/>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5">
      <c r="A483" s="132"/>
      <c r="B483" s="132"/>
      <c r="C483" s="132"/>
      <c r="D483" s="132"/>
      <c r="E483" s="137"/>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5">
      <c r="A484" s="132"/>
      <c r="B484" s="132"/>
      <c r="C484" s="132"/>
      <c r="D484" s="132"/>
      <c r="E484" s="137"/>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5">
      <c r="A485" s="132"/>
      <c r="B485" s="132"/>
      <c r="C485" s="132"/>
      <c r="D485" s="132"/>
      <c r="E485" s="137"/>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5">
      <c r="A486" s="132"/>
      <c r="B486" s="132"/>
      <c r="C486" s="132"/>
      <c r="D486" s="132"/>
      <c r="E486" s="137"/>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5">
      <c r="A487" s="132"/>
      <c r="B487" s="132"/>
      <c r="C487" s="132"/>
      <c r="D487" s="132"/>
      <c r="E487" s="137"/>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5">
      <c r="A488" s="132"/>
      <c r="B488" s="132"/>
      <c r="C488" s="132"/>
      <c r="D488" s="132"/>
      <c r="E488" s="137"/>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5">
      <c r="A489" s="132"/>
      <c r="B489" s="132"/>
      <c r="C489" s="132"/>
      <c r="D489" s="132"/>
      <c r="E489" s="137"/>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5">
      <c r="A490" s="132"/>
      <c r="B490" s="132"/>
      <c r="C490" s="132"/>
      <c r="D490" s="132"/>
      <c r="E490" s="137"/>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5">
      <c r="A491" s="132"/>
      <c r="B491" s="132"/>
      <c r="C491" s="132"/>
      <c r="D491" s="132"/>
      <c r="E491" s="137"/>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5">
      <c r="A492" s="132"/>
      <c r="B492" s="132"/>
      <c r="C492" s="132"/>
      <c r="D492" s="132"/>
      <c r="E492" s="137"/>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5">
      <c r="A493" s="132"/>
      <c r="B493" s="132"/>
      <c r="C493" s="132"/>
      <c r="D493" s="132"/>
      <c r="E493" s="137"/>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5">
      <c r="A494" s="132"/>
      <c r="B494" s="132"/>
      <c r="C494" s="132"/>
      <c r="D494" s="132"/>
      <c r="E494" s="137"/>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5">
      <c r="A495" s="132"/>
      <c r="B495" s="132"/>
      <c r="C495" s="132"/>
      <c r="D495" s="132"/>
      <c r="E495" s="137"/>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5">
      <c r="A496" s="132"/>
      <c r="B496" s="132"/>
      <c r="C496" s="132"/>
      <c r="D496" s="132"/>
      <c r="E496" s="137"/>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5">
      <c r="A497" s="132"/>
      <c r="B497" s="132"/>
      <c r="C497" s="132"/>
      <c r="D497" s="132"/>
      <c r="E497" s="137"/>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5">
      <c r="A498" s="132"/>
      <c r="B498" s="132"/>
      <c r="C498" s="132"/>
      <c r="D498" s="132"/>
      <c r="E498" s="137"/>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5">
      <c r="A499" s="132"/>
      <c r="B499" s="132"/>
      <c r="C499" s="132"/>
      <c r="D499" s="132"/>
      <c r="E499" s="137"/>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5">
      <c r="A500" s="132"/>
      <c r="B500" s="132"/>
      <c r="C500" s="132"/>
      <c r="D500" s="132"/>
      <c r="E500" s="137"/>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5">
      <c r="A501" s="132"/>
      <c r="B501" s="132"/>
      <c r="C501" s="132"/>
      <c r="D501" s="132"/>
      <c r="E501" s="137"/>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5">
      <c r="A502" s="132"/>
      <c r="B502" s="132"/>
      <c r="C502" s="132"/>
      <c r="D502" s="132"/>
      <c r="E502" s="137"/>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5">
      <c r="A503" s="132"/>
      <c r="B503" s="132"/>
      <c r="C503" s="132"/>
      <c r="D503" s="132"/>
      <c r="E503" s="137"/>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5">
      <c r="A504" s="132"/>
      <c r="B504" s="132"/>
      <c r="C504" s="132"/>
      <c r="D504" s="132"/>
      <c r="E504" s="137"/>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5">
      <c r="A505" s="132"/>
      <c r="B505" s="132"/>
      <c r="C505" s="132"/>
      <c r="D505" s="132"/>
      <c r="E505" s="137"/>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5">
      <c r="A506" s="132"/>
      <c r="B506" s="132"/>
      <c r="C506" s="132"/>
      <c r="D506" s="132"/>
      <c r="E506" s="137"/>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5">
      <c r="A507" s="132"/>
      <c r="B507" s="132"/>
      <c r="C507" s="132"/>
      <c r="D507" s="132"/>
      <c r="E507" s="137"/>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5">
      <c r="A508" s="132"/>
      <c r="B508" s="132"/>
      <c r="C508" s="132"/>
      <c r="D508" s="132"/>
      <c r="E508" s="137"/>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5">
      <c r="A509" s="132"/>
      <c r="B509" s="132"/>
      <c r="C509" s="132"/>
      <c r="D509" s="132"/>
      <c r="E509" s="137"/>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5">
      <c r="A510" s="132"/>
      <c r="B510" s="132"/>
      <c r="C510" s="132"/>
      <c r="D510" s="132"/>
      <c r="E510" s="137"/>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5">
      <c r="A511" s="132"/>
      <c r="B511" s="132"/>
      <c r="C511" s="132"/>
      <c r="D511" s="132"/>
      <c r="E511" s="137"/>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5">
      <c r="A512" s="132"/>
      <c r="B512" s="132"/>
      <c r="C512" s="132"/>
      <c r="D512" s="132"/>
      <c r="E512" s="137"/>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5">
      <c r="A513" s="132"/>
      <c r="B513" s="132"/>
      <c r="C513" s="132"/>
      <c r="D513" s="132"/>
      <c r="E513" s="137"/>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5">
      <c r="A514" s="132"/>
      <c r="B514" s="132"/>
      <c r="C514" s="132"/>
      <c r="D514" s="132"/>
      <c r="E514" s="137"/>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5">
      <c r="A515" s="132"/>
      <c r="B515" s="132"/>
      <c r="C515" s="132"/>
      <c r="D515" s="132"/>
      <c r="E515" s="137"/>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5">
      <c r="A516" s="132"/>
      <c r="B516" s="132"/>
      <c r="C516" s="132"/>
      <c r="D516" s="132"/>
      <c r="E516" s="137"/>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5">
      <c r="A517" s="132"/>
      <c r="B517" s="132"/>
      <c r="C517" s="132"/>
      <c r="D517" s="132"/>
      <c r="E517" s="137"/>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5">
      <c r="A518" s="132"/>
      <c r="B518" s="132"/>
      <c r="C518" s="132"/>
      <c r="D518" s="132"/>
      <c r="E518" s="137"/>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5">
      <c r="A519" s="132"/>
      <c r="B519" s="132"/>
      <c r="C519" s="132"/>
      <c r="D519" s="132"/>
      <c r="E519" s="137"/>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5">
      <c r="A520" s="132"/>
      <c r="B520" s="132"/>
      <c r="C520" s="132"/>
      <c r="D520" s="132"/>
      <c r="E520" s="137"/>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5">
      <c r="A521" s="132"/>
      <c r="B521" s="132"/>
      <c r="C521" s="132"/>
      <c r="D521" s="132"/>
      <c r="E521" s="137"/>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5">
      <c r="A522" s="132"/>
      <c r="B522" s="132"/>
      <c r="C522" s="132"/>
      <c r="D522" s="132"/>
      <c r="E522" s="137"/>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5">
      <c r="A523" s="132"/>
      <c r="B523" s="132"/>
      <c r="C523" s="132"/>
      <c r="D523" s="132"/>
      <c r="E523" s="137"/>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5">
      <c r="A524" s="132"/>
      <c r="B524" s="132"/>
      <c r="C524" s="132"/>
      <c r="D524" s="132"/>
      <c r="E524" s="137"/>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5">
      <c r="A525" s="132"/>
      <c r="B525" s="132"/>
      <c r="C525" s="132"/>
      <c r="D525" s="132"/>
      <c r="E525" s="137"/>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5">
      <c r="A526" s="132"/>
      <c r="B526" s="132"/>
      <c r="C526" s="132"/>
      <c r="D526" s="132"/>
      <c r="E526" s="137"/>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5">
      <c r="A527" s="132"/>
      <c r="B527" s="132"/>
      <c r="C527" s="132"/>
      <c r="D527" s="132"/>
      <c r="E527" s="137"/>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5">
      <c r="A528" s="132"/>
      <c r="B528" s="132"/>
      <c r="C528" s="132"/>
      <c r="D528" s="132"/>
      <c r="E528" s="137"/>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5">
      <c r="A529" s="132"/>
      <c r="B529" s="132"/>
      <c r="C529" s="132"/>
      <c r="D529" s="132"/>
      <c r="E529" s="137"/>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5">
      <c r="A530" s="132"/>
      <c r="B530" s="132"/>
      <c r="C530" s="132"/>
      <c r="D530" s="132"/>
      <c r="E530" s="137"/>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5">
      <c r="A531" s="132"/>
      <c r="B531" s="132"/>
      <c r="C531" s="132"/>
      <c r="D531" s="132"/>
      <c r="E531" s="137"/>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5">
      <c r="A532" s="132"/>
      <c r="B532" s="132"/>
      <c r="C532" s="132"/>
      <c r="D532" s="132"/>
      <c r="E532" s="137"/>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5">
      <c r="A533" s="132"/>
      <c r="B533" s="132"/>
      <c r="C533" s="132"/>
      <c r="D533" s="132"/>
      <c r="E533" s="137"/>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5">
      <c r="A534" s="132"/>
      <c r="B534" s="132"/>
      <c r="C534" s="132"/>
      <c r="D534" s="132"/>
      <c r="E534" s="137"/>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5">
      <c r="A535" s="132"/>
      <c r="B535" s="132"/>
      <c r="C535" s="132"/>
      <c r="D535" s="132"/>
      <c r="E535" s="137"/>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5">
      <c r="A536" s="132"/>
      <c r="B536" s="132"/>
      <c r="C536" s="132"/>
      <c r="D536" s="132"/>
      <c r="E536" s="137"/>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5">
      <c r="A537" s="132"/>
      <c r="B537" s="132"/>
      <c r="C537" s="132"/>
      <c r="D537" s="132"/>
      <c r="E537" s="137"/>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5">
      <c r="A538" s="132"/>
      <c r="B538" s="132"/>
      <c r="C538" s="132"/>
      <c r="D538" s="132"/>
      <c r="E538" s="137"/>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5">
      <c r="A539" s="132"/>
      <c r="B539" s="132"/>
      <c r="C539" s="132"/>
      <c r="D539" s="132"/>
      <c r="E539" s="137"/>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5">
      <c r="A540" s="132"/>
      <c r="B540" s="132"/>
      <c r="C540" s="132"/>
      <c r="D540" s="132"/>
      <c r="E540" s="137"/>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5">
      <c r="A541" s="132"/>
      <c r="B541" s="132"/>
      <c r="C541" s="132"/>
      <c r="D541" s="132"/>
      <c r="E541" s="137"/>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5">
      <c r="A542" s="132"/>
      <c r="B542" s="132"/>
      <c r="C542" s="132"/>
      <c r="D542" s="132"/>
      <c r="E542" s="137"/>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5">
      <c r="A543" s="132"/>
      <c r="B543" s="132"/>
      <c r="C543" s="132"/>
      <c r="D543" s="132"/>
      <c r="E543" s="137"/>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5">
      <c r="A544" s="132"/>
      <c r="B544" s="132"/>
      <c r="C544" s="132"/>
      <c r="D544" s="132"/>
      <c r="E544" s="137"/>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5">
      <c r="A545" s="132"/>
      <c r="B545" s="132"/>
      <c r="C545" s="132"/>
      <c r="D545" s="132"/>
      <c r="E545" s="137"/>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5">
      <c r="A546" s="132"/>
      <c r="B546" s="132"/>
      <c r="C546" s="132"/>
      <c r="D546" s="132"/>
      <c r="E546" s="137"/>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5">
      <c r="A547" s="132"/>
      <c r="B547" s="132"/>
      <c r="C547" s="132"/>
      <c r="D547" s="132"/>
      <c r="E547" s="137"/>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5">
      <c r="A548" s="132"/>
      <c r="B548" s="132"/>
      <c r="C548" s="132"/>
      <c r="D548" s="132"/>
      <c r="E548" s="137"/>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5">
      <c r="A549" s="132"/>
      <c r="B549" s="132"/>
      <c r="C549" s="132"/>
      <c r="D549" s="132"/>
      <c r="E549" s="137"/>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5">
      <c r="A550" s="132"/>
      <c r="B550" s="132"/>
      <c r="C550" s="132"/>
      <c r="D550" s="132"/>
      <c r="E550" s="137"/>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5">
      <c r="A551" s="132"/>
      <c r="B551" s="132"/>
      <c r="C551" s="132"/>
      <c r="D551" s="132"/>
      <c r="E551" s="137"/>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5">
      <c r="A552" s="132"/>
      <c r="B552" s="132"/>
      <c r="C552" s="132"/>
      <c r="D552" s="132"/>
      <c r="E552" s="137"/>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5">
      <c r="A553" s="132"/>
      <c r="B553" s="132"/>
      <c r="C553" s="132"/>
      <c r="D553" s="132"/>
      <c r="E553" s="137"/>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5">
      <c r="A554" s="132"/>
      <c r="B554" s="132"/>
      <c r="C554" s="132"/>
      <c r="D554" s="132"/>
      <c r="E554" s="137"/>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5">
      <c r="A555" s="132"/>
      <c r="B555" s="132"/>
      <c r="C555" s="132"/>
      <c r="D555" s="132"/>
      <c r="E555" s="137"/>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5">
      <c r="A556" s="132"/>
      <c r="B556" s="132"/>
      <c r="C556" s="132"/>
      <c r="D556" s="132"/>
      <c r="E556" s="137"/>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5">
      <c r="A557" s="132"/>
      <c r="B557" s="132"/>
      <c r="C557" s="132"/>
      <c r="D557" s="132"/>
      <c r="E557" s="137"/>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5">
      <c r="A558" s="132"/>
      <c r="B558" s="132"/>
      <c r="C558" s="132"/>
      <c r="D558" s="132"/>
      <c r="E558" s="137"/>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5">
      <c r="A559" s="132"/>
      <c r="B559" s="132"/>
      <c r="C559" s="132"/>
      <c r="D559" s="132"/>
      <c r="E559" s="137"/>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5">
      <c r="A560" s="132"/>
      <c r="B560" s="132"/>
      <c r="C560" s="132"/>
      <c r="D560" s="132"/>
      <c r="E560" s="137"/>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5">
      <c r="A561" s="132"/>
      <c r="B561" s="132"/>
      <c r="C561" s="132"/>
      <c r="D561" s="132"/>
      <c r="E561" s="137"/>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5">
      <c r="A562" s="132"/>
      <c r="B562" s="132"/>
      <c r="C562" s="132"/>
      <c r="D562" s="132"/>
      <c r="E562" s="137"/>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5">
      <c r="A563" s="132"/>
      <c r="B563" s="132"/>
      <c r="C563" s="132"/>
      <c r="D563" s="132"/>
      <c r="E563" s="137"/>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5">
      <c r="A564" s="132"/>
      <c r="B564" s="132"/>
      <c r="C564" s="132"/>
      <c r="D564" s="132"/>
      <c r="E564" s="137"/>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5">
      <c r="A565" s="132"/>
      <c r="B565" s="132"/>
      <c r="C565" s="132"/>
      <c r="D565" s="132"/>
      <c r="E565" s="137"/>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5">
      <c r="A566" s="132"/>
      <c r="B566" s="132"/>
      <c r="C566" s="132"/>
      <c r="D566" s="132"/>
      <c r="E566" s="137"/>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5">
      <c r="A567" s="132"/>
      <c r="B567" s="132"/>
      <c r="C567" s="132"/>
      <c r="D567" s="132"/>
      <c r="E567" s="137"/>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5">
      <c r="A568" s="132"/>
      <c r="B568" s="132"/>
      <c r="C568" s="132"/>
      <c r="D568" s="132"/>
      <c r="E568" s="137"/>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5">
      <c r="A569" s="132"/>
      <c r="B569" s="132"/>
      <c r="C569" s="132"/>
      <c r="D569" s="132"/>
      <c r="E569" s="137"/>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5">
      <c r="A570" s="132"/>
      <c r="B570" s="132"/>
      <c r="C570" s="132"/>
      <c r="D570" s="132"/>
      <c r="E570" s="137"/>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5">
      <c r="A571" s="132"/>
      <c r="B571" s="132"/>
      <c r="C571" s="132"/>
      <c r="D571" s="132"/>
      <c r="E571" s="137"/>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5">
      <c r="A572" s="132"/>
      <c r="B572" s="132"/>
      <c r="C572" s="132"/>
      <c r="D572" s="132"/>
      <c r="E572" s="137"/>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5">
      <c r="A573" s="132"/>
      <c r="B573" s="132"/>
      <c r="C573" s="132"/>
      <c r="D573" s="132"/>
      <c r="E573" s="137"/>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5">
      <c r="A574" s="132"/>
      <c r="B574" s="132"/>
      <c r="C574" s="132"/>
      <c r="D574" s="132"/>
      <c r="E574" s="137"/>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5">
      <c r="A575" s="132"/>
      <c r="B575" s="132"/>
      <c r="C575" s="132"/>
      <c r="D575" s="132"/>
      <c r="E575" s="137"/>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5">
      <c r="A576" s="132"/>
      <c r="B576" s="132"/>
      <c r="C576" s="132"/>
      <c r="D576" s="132"/>
      <c r="E576" s="137"/>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5">
      <c r="A577" s="132"/>
      <c r="B577" s="132"/>
      <c r="C577" s="132"/>
      <c r="D577" s="132"/>
      <c r="E577" s="137"/>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5">
      <c r="A578" s="132"/>
      <c r="B578" s="132"/>
      <c r="C578" s="132"/>
      <c r="D578" s="132"/>
      <c r="E578" s="137"/>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5">
      <c r="A579" s="132"/>
      <c r="B579" s="132"/>
      <c r="C579" s="132"/>
      <c r="D579" s="132"/>
      <c r="E579" s="137"/>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5">
      <c r="A580" s="132"/>
      <c r="B580" s="132"/>
      <c r="C580" s="132"/>
      <c r="D580" s="132"/>
      <c r="E580" s="137"/>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5">
      <c r="A581" s="132"/>
      <c r="B581" s="132"/>
      <c r="C581" s="132"/>
      <c r="D581" s="132"/>
      <c r="E581" s="137"/>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5">
      <c r="A582" s="132"/>
      <c r="B582" s="132"/>
      <c r="C582" s="132"/>
      <c r="D582" s="132"/>
      <c r="E582" s="137"/>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5">
      <c r="A583" s="132"/>
      <c r="B583" s="132"/>
      <c r="C583" s="132"/>
      <c r="D583" s="132"/>
      <c r="E583" s="137"/>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5">
      <c r="A584" s="132"/>
      <c r="B584" s="132"/>
      <c r="C584" s="132"/>
      <c r="D584" s="132"/>
      <c r="E584" s="137"/>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5">
      <c r="A585" s="132"/>
      <c r="B585" s="132"/>
      <c r="C585" s="132"/>
      <c r="D585" s="132"/>
      <c r="E585" s="137"/>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5">
      <c r="A586" s="132"/>
      <c r="B586" s="132"/>
      <c r="C586" s="132"/>
      <c r="D586" s="132"/>
      <c r="E586" s="137"/>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5">
      <c r="A587" s="132"/>
      <c r="B587" s="132"/>
      <c r="C587" s="132"/>
      <c r="D587" s="132"/>
      <c r="E587" s="137"/>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5">
      <c r="A588" s="132"/>
      <c r="B588" s="132"/>
      <c r="C588" s="132"/>
      <c r="D588" s="132"/>
      <c r="E588" s="137"/>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5">
      <c r="A589" s="132"/>
      <c r="B589" s="132"/>
      <c r="C589" s="132"/>
      <c r="D589" s="132"/>
      <c r="E589" s="137"/>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5">
      <c r="A590" s="132"/>
      <c r="B590" s="132"/>
      <c r="C590" s="132"/>
      <c r="D590" s="132"/>
      <c r="E590" s="137"/>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5">
      <c r="A591" s="132"/>
      <c r="B591" s="132"/>
      <c r="C591" s="132"/>
      <c r="D591" s="132"/>
      <c r="E591" s="137"/>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5">
      <c r="A592" s="132"/>
      <c r="B592" s="132"/>
      <c r="C592" s="132"/>
      <c r="D592" s="132"/>
      <c r="E592" s="137"/>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5">
      <c r="A593" s="132"/>
      <c r="B593" s="132"/>
      <c r="C593" s="132"/>
      <c r="D593" s="132"/>
      <c r="E593" s="137"/>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5">
      <c r="A594" s="132"/>
      <c r="B594" s="132"/>
      <c r="C594" s="132"/>
      <c r="D594" s="132"/>
      <c r="E594" s="137"/>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5">
      <c r="A595" s="132"/>
      <c r="B595" s="132"/>
      <c r="C595" s="132"/>
      <c r="D595" s="132"/>
      <c r="E595" s="137"/>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5">
      <c r="A596" s="132"/>
      <c r="B596" s="132"/>
      <c r="C596" s="132"/>
      <c r="D596" s="132"/>
      <c r="E596" s="137"/>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5">
      <c r="A597" s="132"/>
      <c r="B597" s="132"/>
      <c r="C597" s="132"/>
      <c r="D597" s="132"/>
      <c r="E597" s="137"/>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5">
      <c r="A598" s="132"/>
      <c r="B598" s="132"/>
      <c r="C598" s="132"/>
      <c r="D598" s="132"/>
      <c r="E598" s="137"/>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5">
      <c r="A599" s="132"/>
      <c r="B599" s="132"/>
      <c r="C599" s="132"/>
      <c r="D599" s="132"/>
      <c r="E599" s="137"/>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5">
      <c r="A600" s="132"/>
      <c r="B600" s="132"/>
      <c r="C600" s="132"/>
      <c r="D600" s="132"/>
      <c r="E600" s="137"/>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5">
      <c r="A601" s="132"/>
      <c r="B601" s="132"/>
      <c r="C601" s="132"/>
      <c r="D601" s="132"/>
      <c r="E601" s="137"/>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5">
      <c r="A602" s="132"/>
      <c r="B602" s="132"/>
      <c r="C602" s="132"/>
      <c r="D602" s="132"/>
      <c r="E602" s="137"/>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5">
      <c r="A603" s="132"/>
      <c r="B603" s="132"/>
      <c r="C603" s="132"/>
      <c r="D603" s="132"/>
      <c r="E603" s="137"/>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5">
      <c r="A604" s="132"/>
      <c r="B604" s="132"/>
      <c r="C604" s="132"/>
      <c r="D604" s="132"/>
      <c r="E604" s="137"/>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5">
      <c r="A605" s="132"/>
      <c r="B605" s="132"/>
      <c r="C605" s="132"/>
      <c r="D605" s="132"/>
      <c r="E605" s="137"/>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5">
      <c r="A606" s="132"/>
      <c r="B606" s="132"/>
      <c r="C606" s="132"/>
      <c r="D606" s="132"/>
      <c r="E606" s="137"/>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5">
      <c r="A607" s="132"/>
      <c r="B607" s="132"/>
      <c r="C607" s="132"/>
      <c r="D607" s="132"/>
      <c r="E607" s="137"/>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5">
      <c r="A608" s="132"/>
      <c r="B608" s="132"/>
      <c r="C608" s="132"/>
      <c r="D608" s="132"/>
      <c r="E608" s="137"/>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5">
      <c r="A609" s="132"/>
      <c r="B609" s="132"/>
      <c r="C609" s="132"/>
      <c r="D609" s="132"/>
      <c r="E609" s="137"/>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5">
      <c r="A610" s="132"/>
      <c r="B610" s="132"/>
      <c r="C610" s="132"/>
      <c r="D610" s="132"/>
      <c r="E610" s="137"/>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5">
      <c r="A611" s="132"/>
      <c r="B611" s="132"/>
      <c r="C611" s="132"/>
      <c r="D611" s="132"/>
      <c r="E611" s="137"/>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5">
      <c r="A612" s="132"/>
      <c r="B612" s="132"/>
      <c r="C612" s="132"/>
      <c r="D612" s="132"/>
      <c r="E612" s="137"/>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5">
      <c r="A613" s="132"/>
      <c r="B613" s="132"/>
      <c r="C613" s="132"/>
      <c r="D613" s="132"/>
      <c r="E613" s="137"/>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5">
      <c r="A614" s="132"/>
      <c r="B614" s="132"/>
      <c r="C614" s="132"/>
      <c r="D614" s="132"/>
      <c r="E614" s="137"/>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5">
      <c r="A615" s="132"/>
      <c r="B615" s="132"/>
      <c r="C615" s="132"/>
      <c r="D615" s="132"/>
      <c r="E615" s="137"/>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5">
      <c r="A616" s="132"/>
      <c r="B616" s="132"/>
      <c r="C616" s="132"/>
      <c r="D616" s="132"/>
      <c r="E616" s="137"/>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5">
      <c r="A617" s="132"/>
      <c r="B617" s="132"/>
      <c r="C617" s="132"/>
      <c r="D617" s="132"/>
      <c r="E617" s="137"/>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5">
      <c r="A618" s="132"/>
      <c r="B618" s="132"/>
      <c r="C618" s="132"/>
      <c r="D618" s="132"/>
      <c r="E618" s="137"/>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5">
      <c r="A619" s="132"/>
      <c r="B619" s="132"/>
      <c r="C619" s="132"/>
      <c r="D619" s="132"/>
      <c r="E619" s="137"/>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5">
      <c r="A620" s="132"/>
      <c r="B620" s="132"/>
      <c r="C620" s="132"/>
      <c r="D620" s="132"/>
      <c r="E620" s="137"/>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5">
      <c r="A621" s="132"/>
      <c r="B621" s="132"/>
      <c r="C621" s="132"/>
      <c r="D621" s="132"/>
      <c r="E621" s="137"/>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5">
      <c r="A622" s="132"/>
      <c r="B622" s="132"/>
      <c r="C622" s="132"/>
      <c r="D622" s="132"/>
      <c r="E622" s="137"/>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5">
      <c r="A623" s="132"/>
      <c r="B623" s="132"/>
      <c r="C623" s="132"/>
      <c r="D623" s="132"/>
      <c r="E623" s="137"/>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5">
      <c r="A624" s="132"/>
      <c r="B624" s="132"/>
      <c r="C624" s="132"/>
      <c r="D624" s="132"/>
      <c r="E624" s="137"/>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5">
      <c r="A625" s="132"/>
      <c r="B625" s="132"/>
      <c r="C625" s="132"/>
      <c r="D625" s="132"/>
      <c r="E625" s="137"/>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5">
      <c r="A626" s="132"/>
      <c r="B626" s="132"/>
      <c r="C626" s="132"/>
      <c r="D626" s="132"/>
      <c r="E626" s="137"/>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5">
      <c r="A627" s="132"/>
      <c r="B627" s="132"/>
      <c r="C627" s="132"/>
      <c r="D627" s="132"/>
      <c r="E627" s="137"/>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5">
      <c r="A628" s="132"/>
      <c r="B628" s="132"/>
      <c r="C628" s="132"/>
      <c r="D628" s="132"/>
      <c r="E628" s="137"/>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5">
      <c r="A629" s="132"/>
      <c r="B629" s="132"/>
      <c r="C629" s="132"/>
      <c r="D629" s="132"/>
      <c r="E629" s="137"/>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5">
      <c r="A630" s="132"/>
      <c r="B630" s="132"/>
      <c r="C630" s="132"/>
      <c r="D630" s="132"/>
      <c r="E630" s="137"/>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5">
      <c r="A631" s="132"/>
      <c r="B631" s="132"/>
      <c r="C631" s="132"/>
      <c r="D631" s="132"/>
      <c r="E631" s="137"/>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5">
      <c r="A632" s="132"/>
      <c r="B632" s="132"/>
      <c r="C632" s="132"/>
      <c r="D632" s="132"/>
      <c r="E632" s="137"/>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5">
      <c r="A633" s="132"/>
      <c r="B633" s="132"/>
      <c r="C633" s="132"/>
      <c r="D633" s="132"/>
      <c r="E633" s="137"/>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5">
      <c r="A634" s="132"/>
      <c r="B634" s="132"/>
      <c r="C634" s="132"/>
      <c r="D634" s="132"/>
      <c r="E634" s="137"/>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5">
      <c r="A635" s="132"/>
      <c r="B635" s="132"/>
      <c r="C635" s="132"/>
      <c r="D635" s="132"/>
      <c r="E635" s="137"/>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5">
      <c r="A636" s="132"/>
      <c r="B636" s="132"/>
      <c r="C636" s="132"/>
      <c r="D636" s="132"/>
      <c r="E636" s="137"/>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5">
      <c r="A637" s="132"/>
      <c r="B637" s="132"/>
      <c r="C637" s="132"/>
      <c r="D637" s="132"/>
      <c r="E637" s="137"/>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5">
      <c r="A638" s="132"/>
      <c r="B638" s="132"/>
      <c r="C638" s="132"/>
      <c r="D638" s="132"/>
      <c r="E638" s="137"/>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5">
      <c r="A639" s="132"/>
      <c r="B639" s="132"/>
      <c r="C639" s="132"/>
      <c r="D639" s="132"/>
      <c r="E639" s="137"/>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5">
      <c r="A640" s="132"/>
      <c r="B640" s="132"/>
      <c r="C640" s="132"/>
      <c r="D640" s="132"/>
      <c r="E640" s="137"/>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5">
      <c r="A641" s="132"/>
      <c r="B641" s="132"/>
      <c r="C641" s="132"/>
      <c r="D641" s="132"/>
      <c r="E641" s="137"/>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5">
      <c r="A642" s="132"/>
      <c r="B642" s="132"/>
      <c r="C642" s="132"/>
      <c r="D642" s="132"/>
      <c r="E642" s="137"/>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5">
      <c r="A643" s="132"/>
      <c r="B643" s="132"/>
      <c r="C643" s="132"/>
      <c r="D643" s="132"/>
      <c r="E643" s="137"/>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5">
      <c r="A644" s="132"/>
      <c r="B644" s="132"/>
      <c r="C644" s="132"/>
      <c r="D644" s="132"/>
      <c r="E644" s="137"/>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5">
      <c r="A645" s="132"/>
      <c r="B645" s="132"/>
      <c r="C645" s="132"/>
      <c r="D645" s="132"/>
      <c r="E645" s="137"/>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5">
      <c r="A646" s="132"/>
      <c r="B646" s="132"/>
      <c r="C646" s="132"/>
      <c r="D646" s="132"/>
      <c r="E646" s="137"/>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5">
      <c r="A647" s="132"/>
      <c r="B647" s="132"/>
      <c r="C647" s="132"/>
      <c r="D647" s="132"/>
      <c r="E647" s="137"/>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5">
      <c r="A648" s="132"/>
      <c r="B648" s="132"/>
      <c r="C648" s="132"/>
      <c r="D648" s="132"/>
      <c r="E648" s="137"/>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5">
      <c r="A649" s="132"/>
      <c r="B649" s="132"/>
      <c r="C649" s="132"/>
      <c r="D649" s="132"/>
      <c r="E649" s="137"/>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5">
      <c r="A650" s="132"/>
      <c r="B650" s="132"/>
      <c r="C650" s="132"/>
      <c r="D650" s="132"/>
      <c r="E650" s="137"/>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5">
      <c r="A651" s="132"/>
      <c r="B651" s="132"/>
      <c r="C651" s="132"/>
      <c r="D651" s="132"/>
      <c r="E651" s="137"/>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5">
      <c r="A652" s="132"/>
      <c r="B652" s="132"/>
      <c r="C652" s="132"/>
      <c r="D652" s="132"/>
      <c r="E652" s="137"/>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5">
      <c r="A653" s="132"/>
      <c r="B653" s="132"/>
      <c r="C653" s="132"/>
      <c r="D653" s="132"/>
      <c r="E653" s="137"/>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5">
      <c r="A654" s="132"/>
      <c r="B654" s="132"/>
      <c r="C654" s="132"/>
      <c r="D654" s="132"/>
      <c r="E654" s="137"/>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5">
      <c r="A655" s="132"/>
      <c r="B655" s="132"/>
      <c r="C655" s="132"/>
      <c r="D655" s="132"/>
      <c r="E655" s="137"/>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5">
      <c r="A656" s="132"/>
      <c r="B656" s="132"/>
      <c r="C656" s="132"/>
      <c r="D656" s="132"/>
      <c r="E656" s="137"/>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5">
      <c r="A657" s="132"/>
      <c r="B657" s="132"/>
      <c r="C657" s="132"/>
      <c r="D657" s="132"/>
      <c r="E657" s="137"/>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5">
      <c r="A658" s="132"/>
      <c r="B658" s="132"/>
      <c r="C658" s="132"/>
      <c r="D658" s="132"/>
      <c r="E658" s="137"/>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5">
      <c r="A659" s="132"/>
      <c r="B659" s="132"/>
      <c r="C659" s="132"/>
      <c r="D659" s="132"/>
      <c r="E659" s="137"/>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5">
      <c r="A660" s="132"/>
      <c r="B660" s="132"/>
      <c r="C660" s="132"/>
      <c r="D660" s="132"/>
      <c r="E660" s="137"/>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5">
      <c r="A661" s="132"/>
      <c r="B661" s="132"/>
      <c r="C661" s="132"/>
      <c r="D661" s="132"/>
      <c r="E661" s="137"/>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5">
      <c r="A662" s="132"/>
      <c r="B662" s="132"/>
      <c r="C662" s="132"/>
      <c r="D662" s="132"/>
      <c r="E662" s="137"/>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5">
      <c r="A663" s="132"/>
      <c r="B663" s="132"/>
      <c r="C663" s="132"/>
      <c r="D663" s="132"/>
      <c r="E663" s="137"/>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5">
      <c r="A664" s="132"/>
      <c r="B664" s="132"/>
      <c r="C664" s="132"/>
      <c r="D664" s="132"/>
      <c r="E664" s="137"/>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5">
      <c r="A665" s="132"/>
      <c r="B665" s="132"/>
      <c r="C665" s="132"/>
      <c r="D665" s="132"/>
      <c r="E665" s="137"/>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5">
      <c r="A666" s="132"/>
      <c r="B666" s="132"/>
      <c r="C666" s="132"/>
      <c r="D666" s="132"/>
      <c r="E666" s="137"/>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5">
      <c r="A667" s="132"/>
      <c r="B667" s="132"/>
      <c r="C667" s="132"/>
      <c r="D667" s="132"/>
      <c r="E667" s="137"/>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5">
      <c r="A668" s="132"/>
      <c r="B668" s="132"/>
      <c r="C668" s="132"/>
      <c r="D668" s="132"/>
      <c r="E668" s="137"/>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5">
      <c r="A669" s="132"/>
      <c r="B669" s="132"/>
      <c r="C669" s="132"/>
      <c r="D669" s="132"/>
      <c r="E669" s="137"/>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5">
      <c r="A670" s="132"/>
      <c r="B670" s="132"/>
      <c r="C670" s="132"/>
      <c r="D670" s="132"/>
      <c r="E670" s="137"/>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5">
      <c r="A671" s="132"/>
      <c r="B671" s="132"/>
      <c r="C671" s="132"/>
      <c r="D671" s="132"/>
      <c r="E671" s="137"/>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5">
      <c r="A672" s="132"/>
      <c r="B672" s="132"/>
      <c r="C672" s="132"/>
      <c r="D672" s="132"/>
      <c r="E672" s="137"/>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5">
      <c r="A673" s="132"/>
      <c r="B673" s="132"/>
      <c r="C673" s="132"/>
      <c r="D673" s="132"/>
      <c r="E673" s="137"/>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5">
      <c r="A674" s="132"/>
      <c r="B674" s="132"/>
      <c r="C674" s="132"/>
      <c r="D674" s="132"/>
      <c r="E674" s="137"/>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5">
      <c r="A675" s="132"/>
      <c r="B675" s="132"/>
      <c r="C675" s="132"/>
      <c r="D675" s="132"/>
      <c r="E675" s="137"/>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5">
      <c r="A676" s="132"/>
      <c r="B676" s="132"/>
      <c r="C676" s="132"/>
      <c r="D676" s="132"/>
      <c r="E676" s="137"/>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5">
      <c r="A677" s="132"/>
      <c r="B677" s="132"/>
      <c r="C677" s="132"/>
      <c r="D677" s="132"/>
      <c r="E677" s="137"/>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5">
      <c r="A678" s="132"/>
      <c r="B678" s="132"/>
      <c r="C678" s="132"/>
      <c r="D678" s="132"/>
      <c r="E678" s="137"/>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5">
      <c r="A679" s="132"/>
      <c r="B679" s="132"/>
      <c r="C679" s="132"/>
      <c r="D679" s="132"/>
      <c r="E679" s="137"/>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5">
      <c r="A680" s="132"/>
      <c r="B680" s="132"/>
      <c r="C680" s="132"/>
      <c r="D680" s="132"/>
      <c r="E680" s="137"/>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5">
      <c r="A681" s="132"/>
      <c r="B681" s="132"/>
      <c r="C681" s="132"/>
      <c r="D681" s="132"/>
      <c r="E681" s="137"/>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5">
      <c r="A682" s="132"/>
      <c r="B682" s="132"/>
      <c r="C682" s="132"/>
      <c r="D682" s="132"/>
      <c r="E682" s="137"/>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5">
      <c r="A683" s="132"/>
      <c r="B683" s="132"/>
      <c r="C683" s="132"/>
      <c r="D683" s="132"/>
      <c r="E683" s="137"/>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5">
      <c r="A684" s="132"/>
      <c r="B684" s="132"/>
      <c r="C684" s="132"/>
      <c r="D684" s="132"/>
      <c r="E684" s="137"/>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5">
      <c r="A685" s="132"/>
      <c r="B685" s="132"/>
      <c r="C685" s="132"/>
      <c r="D685" s="132"/>
      <c r="E685" s="137"/>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5">
      <c r="A686" s="132"/>
      <c r="B686" s="132"/>
      <c r="C686" s="132"/>
      <c r="D686" s="132"/>
      <c r="E686" s="137"/>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5">
      <c r="A687" s="132"/>
      <c r="B687" s="132"/>
      <c r="C687" s="132"/>
      <c r="D687" s="132"/>
      <c r="E687" s="137"/>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5">
      <c r="A688" s="132"/>
      <c r="B688" s="132"/>
      <c r="C688" s="132"/>
      <c r="D688" s="132"/>
      <c r="E688" s="137"/>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5">
      <c r="A689" s="132"/>
      <c r="B689" s="132"/>
      <c r="C689" s="132"/>
      <c r="D689" s="132"/>
      <c r="E689" s="137"/>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5">
      <c r="A690" s="132"/>
      <c r="B690" s="132"/>
      <c r="C690" s="132"/>
      <c r="D690" s="132"/>
      <c r="E690" s="137"/>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5">
      <c r="A691" s="132"/>
      <c r="B691" s="132"/>
      <c r="C691" s="132"/>
      <c r="D691" s="132"/>
      <c r="E691" s="137"/>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5">
      <c r="A692" s="132"/>
      <c r="B692" s="132"/>
      <c r="C692" s="132"/>
      <c r="D692" s="132"/>
      <c r="E692" s="137"/>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5">
      <c r="A693" s="132"/>
      <c r="B693" s="132"/>
      <c r="C693" s="132"/>
      <c r="D693" s="132"/>
      <c r="E693" s="137"/>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5">
      <c r="A694" s="132"/>
      <c r="B694" s="132"/>
      <c r="C694" s="132"/>
      <c r="D694" s="132"/>
      <c r="E694" s="137"/>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5">
      <c r="A695" s="132"/>
      <c r="B695" s="132"/>
      <c r="C695" s="132"/>
      <c r="D695" s="132"/>
      <c r="E695" s="137"/>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5">
      <c r="A696" s="132"/>
      <c r="B696" s="132"/>
      <c r="C696" s="132"/>
      <c r="D696" s="132"/>
      <c r="E696" s="137"/>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5">
      <c r="A697" s="132"/>
      <c r="B697" s="132"/>
      <c r="C697" s="132"/>
      <c r="D697" s="132"/>
      <c r="E697" s="137"/>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5">
      <c r="A698" s="132"/>
      <c r="B698" s="132"/>
      <c r="C698" s="132"/>
      <c r="D698" s="132"/>
      <c r="E698" s="137"/>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5">
      <c r="A699" s="132"/>
      <c r="B699" s="132"/>
      <c r="C699" s="132"/>
      <c r="D699" s="132"/>
      <c r="E699" s="137"/>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5">
      <c r="A700" s="132"/>
      <c r="B700" s="132"/>
      <c r="C700" s="132"/>
      <c r="D700" s="132"/>
      <c r="E700" s="137"/>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5">
      <c r="A701" s="132"/>
      <c r="B701" s="132"/>
      <c r="C701" s="132"/>
      <c r="D701" s="132"/>
      <c r="E701" s="137"/>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5">
      <c r="A702" s="132"/>
      <c r="B702" s="132"/>
      <c r="C702" s="132"/>
      <c r="D702" s="132"/>
      <c r="E702" s="137"/>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5">
      <c r="A703" s="132"/>
      <c r="B703" s="132"/>
      <c r="C703" s="132"/>
      <c r="D703" s="132"/>
      <c r="E703" s="137"/>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5">
      <c r="A704" s="132"/>
      <c r="B704" s="132"/>
      <c r="C704" s="132"/>
      <c r="D704" s="132"/>
      <c r="E704" s="137"/>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5">
      <c r="A705" s="132"/>
      <c r="B705" s="132"/>
      <c r="C705" s="132"/>
      <c r="D705" s="132"/>
      <c r="E705" s="137"/>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5">
      <c r="A706" s="132"/>
      <c r="B706" s="132"/>
      <c r="C706" s="132"/>
      <c r="D706" s="132"/>
      <c r="E706" s="137"/>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5">
      <c r="A707" s="132"/>
      <c r="B707" s="132"/>
      <c r="C707" s="132"/>
      <c r="D707" s="132"/>
      <c r="E707" s="137"/>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5">
      <c r="A708" s="132"/>
      <c r="B708" s="132"/>
      <c r="C708" s="132"/>
      <c r="D708" s="132"/>
      <c r="E708" s="137"/>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5">
      <c r="A709" s="132"/>
      <c r="B709" s="132"/>
      <c r="C709" s="132"/>
      <c r="D709" s="132"/>
      <c r="E709" s="137"/>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5">
      <c r="A710" s="132"/>
      <c r="B710" s="132"/>
      <c r="C710" s="132"/>
      <c r="D710" s="132"/>
      <c r="E710" s="137"/>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5">
      <c r="A711" s="132"/>
      <c r="B711" s="132"/>
      <c r="C711" s="132"/>
      <c r="D711" s="132"/>
      <c r="E711" s="137"/>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5">
      <c r="A712" s="132"/>
      <c r="B712" s="132"/>
      <c r="C712" s="132"/>
      <c r="D712" s="132"/>
      <c r="E712" s="137"/>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5">
      <c r="A713" s="132"/>
      <c r="B713" s="132"/>
      <c r="C713" s="132"/>
      <c r="D713" s="132"/>
      <c r="E713" s="137"/>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5">
      <c r="A714" s="132"/>
      <c r="B714" s="132"/>
      <c r="C714" s="132"/>
      <c r="D714" s="132"/>
      <c r="E714" s="137"/>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5">
      <c r="A715" s="132"/>
      <c r="B715" s="132"/>
      <c r="C715" s="132"/>
      <c r="D715" s="132"/>
      <c r="E715" s="137"/>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5">
      <c r="A716" s="132"/>
      <c r="B716" s="132"/>
      <c r="C716" s="132"/>
      <c r="D716" s="132"/>
      <c r="E716" s="137"/>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5">
      <c r="A717" s="132"/>
      <c r="B717" s="132"/>
      <c r="C717" s="132"/>
      <c r="D717" s="132"/>
      <c r="E717" s="137"/>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5">
      <c r="A718" s="132"/>
      <c r="B718" s="132"/>
      <c r="C718" s="132"/>
      <c r="D718" s="132"/>
      <c r="E718" s="137"/>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5">
      <c r="A719" s="132"/>
      <c r="B719" s="132"/>
      <c r="C719" s="132"/>
      <c r="D719" s="132"/>
      <c r="E719" s="137"/>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5">
      <c r="A720" s="132"/>
      <c r="B720" s="132"/>
      <c r="C720" s="132"/>
      <c r="D720" s="132"/>
      <c r="E720" s="137"/>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5">
      <c r="A721" s="132"/>
      <c r="B721" s="132"/>
      <c r="C721" s="132"/>
      <c r="D721" s="132"/>
      <c r="E721" s="137"/>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5">
      <c r="A722" s="132"/>
      <c r="B722" s="132"/>
      <c r="C722" s="132"/>
      <c r="D722" s="132"/>
      <c r="E722" s="137"/>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5">
      <c r="A723" s="132"/>
      <c r="B723" s="132"/>
      <c r="C723" s="132"/>
      <c r="D723" s="132"/>
      <c r="E723" s="137"/>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5">
      <c r="A724" s="132"/>
      <c r="B724" s="132"/>
      <c r="C724" s="132"/>
      <c r="D724" s="132"/>
      <c r="E724" s="137"/>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5">
      <c r="A725" s="132"/>
      <c r="B725" s="132"/>
      <c r="C725" s="132"/>
      <c r="D725" s="132"/>
      <c r="E725" s="137"/>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5">
      <c r="A726" s="132"/>
      <c r="B726" s="132"/>
      <c r="C726" s="132"/>
      <c r="D726" s="132"/>
      <c r="E726" s="137"/>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5">
      <c r="A727" s="132"/>
      <c r="B727" s="132"/>
      <c r="C727" s="132"/>
      <c r="D727" s="132"/>
      <c r="E727" s="137"/>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5">
      <c r="A728" s="132"/>
      <c r="B728" s="132"/>
      <c r="C728" s="132"/>
      <c r="D728" s="132"/>
      <c r="E728" s="137"/>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5">
      <c r="A729" s="132"/>
      <c r="B729" s="132"/>
      <c r="C729" s="132"/>
      <c r="D729" s="132"/>
      <c r="E729" s="137"/>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5">
      <c r="A730" s="132"/>
      <c r="B730" s="132"/>
      <c r="C730" s="132"/>
      <c r="D730" s="132"/>
      <c r="E730" s="137"/>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5">
      <c r="A731" s="132"/>
      <c r="B731" s="132"/>
      <c r="C731" s="132"/>
      <c r="D731" s="132"/>
      <c r="E731" s="137"/>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5">
      <c r="A732" s="132"/>
      <c r="B732" s="132"/>
      <c r="C732" s="132"/>
      <c r="D732" s="132"/>
      <c r="E732" s="137"/>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5">
      <c r="A733" s="132"/>
      <c r="B733" s="132"/>
      <c r="C733" s="132"/>
      <c r="D733" s="132"/>
      <c r="E733" s="137"/>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5">
      <c r="A734" s="132"/>
      <c r="B734" s="132"/>
      <c r="C734" s="132"/>
      <c r="D734" s="132"/>
      <c r="E734" s="137"/>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5">
      <c r="A735" s="132"/>
      <c r="B735" s="132"/>
      <c r="C735" s="132"/>
      <c r="D735" s="132"/>
      <c r="E735" s="137"/>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5">
      <c r="A736" s="132"/>
      <c r="B736" s="132"/>
      <c r="C736" s="132"/>
      <c r="D736" s="132"/>
      <c r="E736" s="137"/>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5">
      <c r="A737" s="132"/>
      <c r="B737" s="132"/>
      <c r="C737" s="132"/>
      <c r="D737" s="132"/>
      <c r="E737" s="137"/>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5">
      <c r="A738" s="132"/>
      <c r="B738" s="132"/>
      <c r="C738" s="132"/>
      <c r="D738" s="132"/>
      <c r="E738" s="137"/>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5">
      <c r="A739" s="132"/>
      <c r="B739" s="132"/>
      <c r="C739" s="132"/>
      <c r="D739" s="132"/>
      <c r="E739" s="137"/>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5">
      <c r="A740" s="132"/>
      <c r="B740" s="132"/>
      <c r="C740" s="132"/>
      <c r="D740" s="132"/>
      <c r="E740" s="137"/>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5">
      <c r="A741" s="132"/>
      <c r="B741" s="132"/>
      <c r="C741" s="132"/>
      <c r="D741" s="132"/>
      <c r="E741" s="137"/>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5">
      <c r="A742" s="132"/>
      <c r="B742" s="132"/>
      <c r="C742" s="132"/>
      <c r="D742" s="132"/>
      <c r="E742" s="137"/>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5">
      <c r="A743" s="132"/>
      <c r="B743" s="132"/>
      <c r="C743" s="132"/>
      <c r="D743" s="132"/>
      <c r="E743" s="137"/>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5">
      <c r="A744" s="132"/>
      <c r="B744" s="132"/>
      <c r="C744" s="132"/>
      <c r="D744" s="132"/>
      <c r="E744" s="137"/>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5">
      <c r="A745" s="132"/>
      <c r="B745" s="132"/>
      <c r="C745" s="132"/>
      <c r="D745" s="132"/>
      <c r="E745" s="137"/>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5">
      <c r="A746" s="132"/>
      <c r="B746" s="132"/>
      <c r="C746" s="132"/>
      <c r="D746" s="132"/>
      <c r="E746" s="137"/>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5">
      <c r="A747" s="132"/>
      <c r="B747" s="132"/>
      <c r="C747" s="132"/>
      <c r="D747" s="132"/>
      <c r="E747" s="137"/>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5">
      <c r="A748" s="132"/>
      <c r="B748" s="132"/>
      <c r="C748" s="132"/>
      <c r="D748" s="132"/>
      <c r="E748" s="137"/>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5">
      <c r="A749" s="132"/>
      <c r="B749" s="132"/>
      <c r="C749" s="132"/>
      <c r="D749" s="132"/>
      <c r="E749" s="137"/>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5">
      <c r="A750" s="132"/>
      <c r="B750" s="132"/>
      <c r="C750" s="132"/>
      <c r="D750" s="132"/>
      <c r="E750" s="137"/>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5">
      <c r="A751" s="132"/>
      <c r="B751" s="132"/>
      <c r="C751" s="132"/>
      <c r="D751" s="132"/>
      <c r="E751" s="137"/>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5">
      <c r="A752" s="132"/>
      <c r="B752" s="132"/>
      <c r="C752" s="132"/>
      <c r="D752" s="132"/>
      <c r="E752" s="137"/>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5">
      <c r="A753" s="132"/>
      <c r="B753" s="132"/>
      <c r="C753" s="132"/>
      <c r="D753" s="132"/>
      <c r="E753" s="137"/>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5">
      <c r="A754" s="132"/>
      <c r="B754" s="132"/>
      <c r="C754" s="132"/>
      <c r="D754" s="132"/>
      <c r="E754" s="137"/>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5">
      <c r="A755" s="132"/>
      <c r="B755" s="132"/>
      <c r="C755" s="132"/>
      <c r="D755" s="132"/>
      <c r="E755" s="137"/>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5">
      <c r="A756" s="132"/>
      <c r="B756" s="132"/>
      <c r="C756" s="132"/>
      <c r="D756" s="132"/>
      <c r="E756" s="137"/>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5">
      <c r="A757" s="132"/>
      <c r="B757" s="132"/>
      <c r="C757" s="132"/>
      <c r="D757" s="132"/>
      <c r="E757" s="137"/>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5">
      <c r="A758" s="132"/>
      <c r="B758" s="132"/>
      <c r="C758" s="132"/>
      <c r="D758" s="132"/>
      <c r="E758" s="137"/>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5">
      <c r="A759" s="132"/>
      <c r="B759" s="132"/>
      <c r="C759" s="132"/>
      <c r="D759" s="132"/>
      <c r="E759" s="137"/>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5">
      <c r="A760" s="132"/>
      <c r="B760" s="132"/>
      <c r="C760" s="132"/>
      <c r="D760" s="132"/>
      <c r="E760" s="137"/>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5">
      <c r="A761" s="132"/>
      <c r="B761" s="132"/>
      <c r="C761" s="132"/>
      <c r="D761" s="132"/>
      <c r="E761" s="137"/>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5">
      <c r="A762" s="132"/>
      <c r="B762" s="132"/>
      <c r="C762" s="132"/>
      <c r="D762" s="132"/>
      <c r="E762" s="137"/>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5">
      <c r="A763" s="132"/>
      <c r="B763" s="132"/>
      <c r="C763" s="132"/>
      <c r="D763" s="132"/>
      <c r="E763" s="137"/>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5">
      <c r="A764" s="132"/>
      <c r="B764" s="132"/>
      <c r="C764" s="132"/>
      <c r="D764" s="132"/>
      <c r="E764" s="137"/>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5">
      <c r="A765" s="132"/>
      <c r="B765" s="132"/>
      <c r="C765" s="132"/>
      <c r="D765" s="132"/>
      <c r="E765" s="137"/>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5">
      <c r="A766" s="132"/>
      <c r="B766" s="132"/>
      <c r="C766" s="132"/>
      <c r="D766" s="132"/>
      <c r="E766" s="137"/>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5">
      <c r="A767" s="132"/>
      <c r="B767" s="132"/>
      <c r="C767" s="132"/>
      <c r="D767" s="132"/>
      <c r="E767" s="137"/>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5">
      <c r="A768" s="132"/>
      <c r="B768" s="132"/>
      <c r="C768" s="132"/>
      <c r="D768" s="132"/>
      <c r="E768" s="137"/>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5">
      <c r="A769" s="132"/>
      <c r="B769" s="132"/>
      <c r="C769" s="132"/>
      <c r="D769" s="132"/>
      <c r="E769" s="137"/>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5">
      <c r="A770" s="132"/>
      <c r="B770" s="132"/>
      <c r="C770" s="132"/>
      <c r="D770" s="132"/>
      <c r="E770" s="137"/>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5">
      <c r="A771" s="132"/>
      <c r="B771" s="132"/>
      <c r="C771" s="132"/>
      <c r="D771" s="132"/>
      <c r="E771" s="137"/>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5">
      <c r="A772" s="132"/>
      <c r="B772" s="132"/>
      <c r="C772" s="132"/>
      <c r="D772" s="132"/>
      <c r="E772" s="137"/>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5">
      <c r="A773" s="132"/>
      <c r="B773" s="132"/>
      <c r="C773" s="132"/>
      <c r="D773" s="132"/>
      <c r="E773" s="137"/>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5">
      <c r="A774" s="132"/>
      <c r="B774" s="132"/>
      <c r="C774" s="132"/>
      <c r="D774" s="132"/>
      <c r="E774" s="137"/>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5">
      <c r="A775" s="132"/>
      <c r="B775" s="132"/>
      <c r="C775" s="132"/>
      <c r="D775" s="132"/>
      <c r="E775" s="137"/>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5">
      <c r="A776" s="132"/>
      <c r="B776" s="132"/>
      <c r="C776" s="132"/>
      <c r="D776" s="132"/>
      <c r="E776" s="137"/>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5">
      <c r="A777" s="132"/>
      <c r="B777" s="132"/>
      <c r="C777" s="132"/>
      <c r="D777" s="132"/>
      <c r="E777" s="137"/>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5">
      <c r="A778" s="132"/>
      <c r="B778" s="132"/>
      <c r="C778" s="132"/>
      <c r="D778" s="132"/>
      <c r="E778" s="137"/>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5">
      <c r="A779" s="132"/>
      <c r="B779" s="132"/>
      <c r="C779" s="132"/>
      <c r="D779" s="132"/>
      <c r="E779" s="137"/>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5">
      <c r="A780" s="132"/>
      <c r="B780" s="132"/>
      <c r="C780" s="132"/>
      <c r="D780" s="132"/>
      <c r="E780" s="137"/>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5">
      <c r="A781" s="132"/>
      <c r="B781" s="132"/>
      <c r="C781" s="132"/>
      <c r="D781" s="132"/>
      <c r="E781" s="137"/>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5">
      <c r="A782" s="132"/>
      <c r="B782" s="132"/>
      <c r="C782" s="132"/>
      <c r="D782" s="132"/>
      <c r="E782" s="137"/>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5">
      <c r="A783" s="132"/>
      <c r="B783" s="132"/>
      <c r="C783" s="132"/>
      <c r="D783" s="132"/>
      <c r="E783" s="137"/>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5">
      <c r="A784" s="132"/>
      <c r="B784" s="132"/>
      <c r="C784" s="132"/>
      <c r="D784" s="132"/>
      <c r="E784" s="137"/>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5">
      <c r="A785" s="132"/>
      <c r="B785" s="132"/>
      <c r="C785" s="132"/>
      <c r="D785" s="132"/>
      <c r="E785" s="137"/>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5">
      <c r="A786" s="132"/>
      <c r="B786" s="132"/>
      <c r="C786" s="132"/>
      <c r="D786" s="132"/>
      <c r="E786" s="137"/>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5">
      <c r="A787" s="132"/>
      <c r="B787" s="132"/>
      <c r="C787" s="132"/>
      <c r="D787" s="132"/>
      <c r="E787" s="137"/>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5">
      <c r="A788" s="132"/>
      <c r="B788" s="132"/>
      <c r="C788" s="132"/>
      <c r="D788" s="132"/>
      <c r="E788" s="137"/>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5">
      <c r="A789" s="132"/>
      <c r="B789" s="132"/>
      <c r="C789" s="132"/>
      <c r="D789" s="132"/>
      <c r="E789" s="137"/>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5">
      <c r="A790" s="132"/>
      <c r="B790" s="132"/>
      <c r="C790" s="132"/>
      <c r="D790" s="132"/>
      <c r="E790" s="137"/>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5">
      <c r="A791" s="132"/>
      <c r="B791" s="132"/>
      <c r="C791" s="132"/>
      <c r="D791" s="132"/>
      <c r="E791" s="137"/>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5">
      <c r="A792" s="132"/>
      <c r="B792" s="132"/>
      <c r="C792" s="132"/>
      <c r="D792" s="132"/>
      <c r="E792" s="137"/>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5">
      <c r="A793" s="132"/>
      <c r="B793" s="132"/>
      <c r="C793" s="132"/>
      <c r="D793" s="132"/>
      <c r="E793" s="137"/>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5">
      <c r="A794" s="132"/>
      <c r="B794" s="132"/>
      <c r="C794" s="132"/>
      <c r="D794" s="132"/>
      <c r="E794" s="137"/>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5">
      <c r="A795" s="132"/>
      <c r="B795" s="132"/>
      <c r="C795" s="132"/>
      <c r="D795" s="132"/>
      <c r="E795" s="137"/>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5">
      <c r="A796" s="132"/>
      <c r="B796" s="132"/>
      <c r="C796" s="132"/>
      <c r="D796" s="132"/>
      <c r="E796" s="137"/>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5">
      <c r="A797" s="132"/>
      <c r="B797" s="132"/>
      <c r="C797" s="132"/>
      <c r="D797" s="132"/>
      <c r="E797" s="137"/>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5">
      <c r="A798" s="132"/>
      <c r="B798" s="132"/>
      <c r="C798" s="132"/>
      <c r="D798" s="132"/>
      <c r="E798" s="137"/>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5">
      <c r="A799" s="132"/>
      <c r="B799" s="132"/>
      <c r="C799" s="132"/>
      <c r="D799" s="132"/>
      <c r="E799" s="137"/>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5">
      <c r="A800" s="132"/>
      <c r="B800" s="132"/>
      <c r="C800" s="132"/>
      <c r="D800" s="132"/>
      <c r="E800" s="137"/>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5">
      <c r="A801" s="132"/>
      <c r="B801" s="132"/>
      <c r="C801" s="132"/>
      <c r="D801" s="132"/>
      <c r="E801" s="137"/>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5">
      <c r="A802" s="132"/>
      <c r="B802" s="132"/>
      <c r="C802" s="132"/>
      <c r="D802" s="132"/>
      <c r="E802" s="137"/>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5">
      <c r="A803" s="132"/>
      <c r="B803" s="132"/>
      <c r="C803" s="132"/>
      <c r="D803" s="132"/>
      <c r="E803" s="137"/>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5">
      <c r="A804" s="132"/>
      <c r="B804" s="132"/>
      <c r="C804" s="132"/>
      <c r="D804" s="132"/>
      <c r="E804" s="137"/>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5">
      <c r="A805" s="132"/>
      <c r="B805" s="132"/>
      <c r="C805" s="132"/>
      <c r="D805" s="132"/>
      <c r="E805" s="137"/>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5">
      <c r="A806" s="132"/>
      <c r="B806" s="132"/>
      <c r="C806" s="132"/>
      <c r="D806" s="132"/>
      <c r="E806" s="137"/>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5">
      <c r="A807" s="132"/>
      <c r="B807" s="132"/>
      <c r="C807" s="132"/>
      <c r="D807" s="132"/>
      <c r="E807" s="137"/>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5">
      <c r="A808" s="132"/>
      <c r="B808" s="132"/>
      <c r="C808" s="132"/>
      <c r="D808" s="132"/>
      <c r="E808" s="137"/>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5">
      <c r="A809" s="132"/>
      <c r="B809" s="132"/>
      <c r="C809" s="132"/>
      <c r="D809" s="132"/>
      <c r="E809" s="137"/>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5">
      <c r="A810" s="132"/>
      <c r="B810" s="132"/>
      <c r="C810" s="132"/>
      <c r="D810" s="132"/>
      <c r="E810" s="137"/>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5">
      <c r="A811" s="132"/>
      <c r="B811" s="132"/>
      <c r="C811" s="132"/>
      <c r="D811" s="132"/>
      <c r="E811" s="137"/>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5">
      <c r="A812" s="132"/>
      <c r="B812" s="132"/>
      <c r="C812" s="132"/>
      <c r="D812" s="132"/>
      <c r="E812" s="137"/>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5">
      <c r="A813" s="132"/>
      <c r="B813" s="132"/>
      <c r="C813" s="132"/>
      <c r="D813" s="132"/>
      <c r="E813" s="137"/>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5">
      <c r="A814" s="132"/>
      <c r="B814" s="132"/>
      <c r="C814" s="132"/>
      <c r="D814" s="132"/>
      <c r="E814" s="137"/>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5">
      <c r="A815" s="132"/>
      <c r="B815" s="132"/>
      <c r="C815" s="132"/>
      <c r="D815" s="132"/>
      <c r="E815" s="137"/>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5">
      <c r="A816" s="132"/>
      <c r="B816" s="132"/>
      <c r="C816" s="132"/>
      <c r="D816" s="132"/>
      <c r="E816" s="137"/>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5">
      <c r="A817" s="132"/>
      <c r="B817" s="132"/>
      <c r="C817" s="132"/>
      <c r="D817" s="132"/>
      <c r="E817" s="137"/>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5">
      <c r="A818" s="132"/>
      <c r="B818" s="132"/>
      <c r="C818" s="132"/>
      <c r="D818" s="132"/>
      <c r="E818" s="137"/>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5">
      <c r="A819" s="132"/>
      <c r="B819" s="132"/>
      <c r="C819" s="132"/>
      <c r="D819" s="132"/>
      <c r="E819" s="137"/>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5">
      <c r="A820" s="132"/>
      <c r="B820" s="132"/>
      <c r="C820" s="132"/>
      <c r="D820" s="132"/>
      <c r="E820" s="137"/>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5">
      <c r="A821" s="132"/>
      <c r="B821" s="132"/>
      <c r="C821" s="132"/>
      <c r="D821" s="132"/>
      <c r="E821" s="137"/>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5">
      <c r="A822" s="132"/>
      <c r="B822" s="132"/>
      <c r="C822" s="132"/>
      <c r="D822" s="132"/>
      <c r="E822" s="137"/>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5">
      <c r="A823" s="132"/>
      <c r="B823" s="132"/>
      <c r="C823" s="132"/>
      <c r="D823" s="132"/>
      <c r="E823" s="137"/>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5">
      <c r="A824" s="132"/>
      <c r="B824" s="132"/>
      <c r="C824" s="132"/>
      <c r="D824" s="132"/>
      <c r="E824" s="137"/>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5">
      <c r="A825" s="132"/>
      <c r="B825" s="132"/>
      <c r="C825" s="132"/>
      <c r="D825" s="132"/>
      <c r="E825" s="137"/>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5">
      <c r="A826" s="132"/>
      <c r="B826" s="132"/>
      <c r="C826" s="132"/>
      <c r="D826" s="132"/>
      <c r="E826" s="137"/>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5">
      <c r="A827" s="132"/>
      <c r="B827" s="132"/>
      <c r="C827" s="132"/>
      <c r="D827" s="132"/>
      <c r="E827" s="137"/>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5">
      <c r="A828" s="132"/>
      <c r="B828" s="132"/>
      <c r="C828" s="132"/>
      <c r="D828" s="132"/>
      <c r="E828" s="137"/>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5">
      <c r="A829" s="132"/>
      <c r="B829" s="132"/>
      <c r="C829" s="132"/>
      <c r="D829" s="132"/>
      <c r="E829" s="137"/>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5">
      <c r="A830" s="132"/>
      <c r="B830" s="132"/>
      <c r="C830" s="132"/>
      <c r="D830" s="132"/>
      <c r="E830" s="137"/>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5">
      <c r="A831" s="132"/>
      <c r="B831" s="132"/>
      <c r="C831" s="132"/>
      <c r="D831" s="132"/>
      <c r="E831" s="137"/>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5">
      <c r="A832" s="132"/>
      <c r="B832" s="132"/>
      <c r="C832" s="132"/>
      <c r="D832" s="132"/>
      <c r="E832" s="137"/>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5">
      <c r="A833" s="132"/>
      <c r="B833" s="132"/>
      <c r="C833" s="132"/>
      <c r="D833" s="132"/>
      <c r="E833" s="137"/>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5">
      <c r="A834" s="132"/>
      <c r="B834" s="132"/>
      <c r="C834" s="132"/>
      <c r="D834" s="132"/>
      <c r="E834" s="137"/>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5">
      <c r="A835" s="132"/>
      <c r="B835" s="132"/>
      <c r="C835" s="132"/>
      <c r="D835" s="132"/>
      <c r="E835" s="137"/>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5">
      <c r="A836" s="132"/>
      <c r="B836" s="132"/>
      <c r="C836" s="132"/>
      <c r="D836" s="132"/>
      <c r="E836" s="137"/>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5">
      <c r="A837" s="132"/>
      <c r="B837" s="132"/>
      <c r="C837" s="132"/>
      <c r="D837" s="132"/>
      <c r="E837" s="137"/>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5">
      <c r="A838" s="132"/>
      <c r="B838" s="132"/>
      <c r="C838" s="132"/>
      <c r="D838" s="132"/>
      <c r="E838" s="137"/>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5">
      <c r="A839" s="132"/>
      <c r="B839" s="132"/>
      <c r="C839" s="132"/>
      <c r="D839" s="132"/>
      <c r="E839" s="137"/>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5">
      <c r="A840" s="132"/>
      <c r="B840" s="132"/>
      <c r="C840" s="132"/>
      <c r="D840" s="132"/>
      <c r="E840" s="137"/>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5">
      <c r="A841" s="132"/>
      <c r="B841" s="132"/>
      <c r="C841" s="132"/>
      <c r="D841" s="132"/>
      <c r="E841" s="137"/>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5">
      <c r="A842" s="132"/>
      <c r="B842" s="132"/>
      <c r="C842" s="132"/>
      <c r="D842" s="132"/>
      <c r="E842" s="137"/>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5">
      <c r="A843" s="132"/>
      <c r="B843" s="132"/>
      <c r="C843" s="132"/>
      <c r="D843" s="132"/>
      <c r="E843" s="137"/>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5">
      <c r="A844" s="132"/>
      <c r="B844" s="132"/>
      <c r="C844" s="132"/>
      <c r="D844" s="132"/>
      <c r="E844" s="137"/>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5">
      <c r="A845" s="132"/>
      <c r="B845" s="132"/>
      <c r="C845" s="132"/>
      <c r="D845" s="132"/>
      <c r="E845" s="137"/>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5">
      <c r="A846" s="132"/>
      <c r="B846" s="132"/>
      <c r="C846" s="132"/>
      <c r="D846" s="132"/>
      <c r="E846" s="137"/>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5">
      <c r="A847" s="132"/>
      <c r="B847" s="132"/>
      <c r="C847" s="132"/>
      <c r="D847" s="132"/>
      <c r="E847" s="137"/>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5">
      <c r="A848" s="132"/>
      <c r="B848" s="132"/>
      <c r="C848" s="132"/>
      <c r="D848" s="132"/>
      <c r="E848" s="137"/>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5">
      <c r="A849" s="132"/>
      <c r="B849" s="132"/>
      <c r="C849" s="132"/>
      <c r="D849" s="132"/>
      <c r="E849" s="137"/>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5">
      <c r="A850" s="132"/>
      <c r="B850" s="132"/>
      <c r="C850" s="132"/>
      <c r="D850" s="132"/>
      <c r="E850" s="137"/>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5">
      <c r="A851" s="132"/>
      <c r="B851" s="132"/>
      <c r="C851" s="132"/>
      <c r="D851" s="132"/>
      <c r="E851" s="137"/>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5">
      <c r="A852" s="132"/>
      <c r="B852" s="132"/>
      <c r="C852" s="132"/>
      <c r="D852" s="132"/>
      <c r="E852" s="137"/>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5">
      <c r="A853" s="132"/>
      <c r="B853" s="132"/>
      <c r="C853" s="132"/>
      <c r="D853" s="132"/>
      <c r="E853" s="137"/>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5">
      <c r="A854" s="132"/>
      <c r="B854" s="132"/>
      <c r="C854" s="132"/>
      <c r="D854" s="132"/>
      <c r="E854" s="137"/>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5">
      <c r="A855" s="132"/>
      <c r="B855" s="132"/>
      <c r="C855" s="132"/>
      <c r="D855" s="132"/>
      <c r="E855" s="137"/>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5">
      <c r="A856" s="132"/>
      <c r="B856" s="132"/>
      <c r="C856" s="132"/>
      <c r="D856" s="132"/>
      <c r="E856" s="137"/>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5">
      <c r="A857" s="132"/>
      <c r="B857" s="132"/>
      <c r="C857" s="132"/>
      <c r="D857" s="132"/>
      <c r="E857" s="137"/>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5">
      <c r="A858" s="132"/>
      <c r="B858" s="132"/>
      <c r="C858" s="132"/>
      <c r="D858" s="132"/>
      <c r="E858" s="137"/>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5">
      <c r="A859" s="132"/>
      <c r="B859" s="132"/>
      <c r="C859" s="132"/>
      <c r="D859" s="132"/>
      <c r="E859" s="137"/>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5">
      <c r="A860" s="132"/>
      <c r="B860" s="132"/>
      <c r="C860" s="132"/>
      <c r="D860" s="132"/>
      <c r="E860" s="137"/>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5">
      <c r="A861" s="132"/>
      <c r="B861" s="132"/>
      <c r="C861" s="132"/>
      <c r="D861" s="132"/>
      <c r="E861" s="137"/>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5">
      <c r="A862" s="132"/>
      <c r="B862" s="132"/>
      <c r="C862" s="132"/>
      <c r="D862" s="132"/>
      <c r="E862" s="137"/>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5">
      <c r="A863" s="132"/>
      <c r="B863" s="132"/>
      <c r="C863" s="132"/>
      <c r="D863" s="132"/>
      <c r="E863" s="137"/>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5">
      <c r="A864" s="132"/>
      <c r="B864" s="132"/>
      <c r="C864" s="132"/>
      <c r="D864" s="132"/>
      <c r="E864" s="137"/>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5">
      <c r="A865" s="132"/>
      <c r="B865" s="132"/>
      <c r="C865" s="132"/>
      <c r="D865" s="132"/>
      <c r="E865" s="137"/>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5">
      <c r="A866" s="132"/>
      <c r="B866" s="132"/>
      <c r="C866" s="132"/>
      <c r="D866" s="132"/>
      <c r="E866" s="137"/>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5">
      <c r="A867" s="132"/>
      <c r="B867" s="132"/>
      <c r="C867" s="132"/>
      <c r="D867" s="132"/>
      <c r="E867" s="137"/>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5">
      <c r="A868" s="132"/>
      <c r="B868" s="132"/>
      <c r="C868" s="132"/>
      <c r="D868" s="132"/>
      <c r="E868" s="137"/>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5">
      <c r="A869" s="132"/>
      <c r="B869" s="132"/>
      <c r="C869" s="132"/>
      <c r="D869" s="132"/>
      <c r="E869" s="137"/>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5">
      <c r="A870" s="132"/>
      <c r="B870" s="132"/>
      <c r="C870" s="132"/>
      <c r="D870" s="132"/>
      <c r="E870" s="137"/>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5">
      <c r="A871" s="132"/>
      <c r="B871" s="132"/>
      <c r="C871" s="132"/>
      <c r="D871" s="132"/>
      <c r="E871" s="137"/>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5">
      <c r="A872" s="132"/>
      <c r="B872" s="132"/>
      <c r="C872" s="132"/>
      <c r="D872" s="132"/>
      <c r="E872" s="137"/>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5">
      <c r="A873" s="132"/>
      <c r="B873" s="132"/>
      <c r="C873" s="132"/>
      <c r="D873" s="132"/>
      <c r="E873" s="137"/>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5">
      <c r="A874" s="132"/>
      <c r="B874" s="132"/>
      <c r="C874" s="132"/>
      <c r="D874" s="132"/>
      <c r="E874" s="137"/>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5">
      <c r="A875" s="132"/>
      <c r="B875" s="132"/>
      <c r="C875" s="132"/>
      <c r="D875" s="132"/>
      <c r="E875" s="137"/>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5">
      <c r="A876" s="132"/>
      <c r="B876" s="132"/>
      <c r="C876" s="132"/>
      <c r="D876" s="132"/>
      <c r="E876" s="137"/>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5">
      <c r="A877" s="132"/>
      <c r="B877" s="132"/>
      <c r="C877" s="132"/>
      <c r="D877" s="132"/>
      <c r="E877" s="137"/>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5">
      <c r="A878" s="132"/>
      <c r="B878" s="132"/>
      <c r="C878" s="132"/>
      <c r="D878" s="132"/>
      <c r="E878" s="137"/>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5">
      <c r="A879" s="132"/>
      <c r="B879" s="132"/>
      <c r="C879" s="132"/>
      <c r="D879" s="132"/>
      <c r="E879" s="137"/>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5">
      <c r="A880" s="132"/>
      <c r="B880" s="132"/>
      <c r="C880" s="132"/>
      <c r="D880" s="132"/>
      <c r="E880" s="137"/>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5">
      <c r="A881" s="132"/>
      <c r="B881" s="132"/>
      <c r="C881" s="132"/>
      <c r="D881" s="132"/>
      <c r="E881" s="137"/>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5">
      <c r="A882" s="132"/>
      <c r="B882" s="132"/>
      <c r="C882" s="132"/>
      <c r="D882" s="132"/>
      <c r="E882" s="137"/>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5">
      <c r="A883" s="132"/>
      <c r="B883" s="132"/>
      <c r="C883" s="132"/>
      <c r="D883" s="132"/>
      <c r="E883" s="137"/>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5">
      <c r="A884" s="132"/>
      <c r="B884" s="132"/>
      <c r="C884" s="132"/>
      <c r="D884" s="132"/>
      <c r="E884" s="137"/>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5">
      <c r="A885" s="132"/>
      <c r="B885" s="132"/>
      <c r="C885" s="132"/>
      <c r="D885" s="132"/>
      <c r="E885" s="137"/>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5">
      <c r="A886" s="132"/>
      <c r="B886" s="132"/>
      <c r="C886" s="132"/>
      <c r="D886" s="132"/>
      <c r="E886" s="137"/>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5">
      <c r="A887" s="132"/>
      <c r="B887" s="132"/>
      <c r="C887" s="132"/>
      <c r="D887" s="132"/>
      <c r="E887" s="137"/>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5">
      <c r="A888" s="132"/>
      <c r="B888" s="132"/>
      <c r="C888" s="132"/>
      <c r="D888" s="132"/>
      <c r="E888" s="137"/>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5">
      <c r="A889" s="132"/>
      <c r="B889" s="132"/>
      <c r="C889" s="132"/>
      <c r="D889" s="132"/>
      <c r="E889" s="137"/>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5">
      <c r="A890" s="132"/>
      <c r="B890" s="132"/>
      <c r="C890" s="132"/>
      <c r="D890" s="132"/>
      <c r="E890" s="137"/>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5">
      <c r="A891" s="132"/>
      <c r="B891" s="132"/>
      <c r="C891" s="132"/>
      <c r="D891" s="132"/>
      <c r="E891" s="137"/>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5">
      <c r="A892" s="132"/>
      <c r="B892" s="132"/>
      <c r="C892" s="132"/>
      <c r="D892" s="132"/>
      <c r="E892" s="137"/>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5">
      <c r="A893" s="132"/>
      <c r="B893" s="132"/>
      <c r="C893" s="132"/>
      <c r="D893" s="132"/>
      <c r="E893" s="137"/>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5">
      <c r="A894" s="132"/>
      <c r="B894" s="132"/>
      <c r="C894" s="132"/>
      <c r="D894" s="132"/>
      <c r="E894" s="137"/>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5">
      <c r="A895" s="132"/>
      <c r="B895" s="132"/>
      <c r="C895" s="132"/>
      <c r="D895" s="132"/>
      <c r="E895" s="137"/>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5">
      <c r="A896" s="132"/>
      <c r="B896" s="132"/>
      <c r="C896" s="132"/>
      <c r="D896" s="132"/>
      <c r="E896" s="137"/>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5">
      <c r="A897" s="132"/>
      <c r="B897" s="132"/>
      <c r="C897" s="132"/>
      <c r="D897" s="132"/>
      <c r="E897" s="137"/>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5">
      <c r="A898" s="132"/>
      <c r="B898" s="132"/>
      <c r="C898" s="132"/>
      <c r="D898" s="132"/>
      <c r="E898" s="137"/>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5">
      <c r="A899" s="132"/>
      <c r="B899" s="132"/>
      <c r="C899" s="132"/>
      <c r="D899" s="132"/>
      <c r="E899" s="137"/>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5">
      <c r="A900" s="132"/>
      <c r="B900" s="132"/>
      <c r="C900" s="132"/>
      <c r="D900" s="132"/>
      <c r="E900" s="137"/>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5">
      <c r="A901" s="132"/>
      <c r="B901" s="132"/>
      <c r="C901" s="132"/>
      <c r="D901" s="132"/>
      <c r="E901" s="137"/>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5">
      <c r="A902" s="132"/>
      <c r="B902" s="132"/>
      <c r="C902" s="132"/>
      <c r="D902" s="132"/>
      <c r="E902" s="137"/>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5">
      <c r="A903" s="132"/>
      <c r="B903" s="132"/>
      <c r="C903" s="132"/>
      <c r="D903" s="132"/>
      <c r="E903" s="137"/>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5">
      <c r="A904" s="132"/>
      <c r="B904" s="132"/>
      <c r="C904" s="132"/>
      <c r="D904" s="132"/>
      <c r="E904" s="137"/>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5">
      <c r="A905" s="132"/>
      <c r="B905" s="132"/>
      <c r="C905" s="132"/>
      <c r="D905" s="132"/>
      <c r="E905" s="137"/>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5">
      <c r="A906" s="132"/>
      <c r="B906" s="132"/>
      <c r="C906" s="132"/>
      <c r="D906" s="132"/>
      <c r="E906" s="137"/>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5">
      <c r="A907" s="132"/>
      <c r="B907" s="132"/>
      <c r="C907" s="132"/>
      <c r="D907" s="132"/>
      <c r="E907" s="137"/>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5">
      <c r="A908" s="132"/>
      <c r="B908" s="132"/>
      <c r="C908" s="132"/>
      <c r="D908" s="132"/>
      <c r="E908" s="137"/>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5">
      <c r="A909" s="132"/>
      <c r="B909" s="132"/>
      <c r="C909" s="132"/>
      <c r="D909" s="132"/>
      <c r="E909" s="137"/>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5">
      <c r="A910" s="132"/>
      <c r="B910" s="132"/>
      <c r="C910" s="132"/>
      <c r="D910" s="132"/>
      <c r="E910" s="137"/>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5">
      <c r="A911" s="132"/>
      <c r="B911" s="132"/>
      <c r="C911" s="132"/>
      <c r="D911" s="132"/>
      <c r="E911" s="137"/>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5">
      <c r="A912" s="132"/>
      <c r="B912" s="132"/>
      <c r="C912" s="132"/>
      <c r="D912" s="132"/>
      <c r="E912" s="137"/>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5">
      <c r="A913" s="132"/>
      <c r="B913" s="132"/>
      <c r="C913" s="132"/>
      <c r="D913" s="132"/>
      <c r="E913" s="137"/>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5">
      <c r="A914" s="132"/>
      <c r="B914" s="132"/>
      <c r="C914" s="132"/>
      <c r="D914" s="132"/>
      <c r="E914" s="137"/>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5">
      <c r="A915" s="132"/>
      <c r="B915" s="132"/>
      <c r="C915" s="132"/>
      <c r="D915" s="132"/>
      <c r="E915" s="137"/>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5">
      <c r="A916" s="132"/>
      <c r="B916" s="132"/>
      <c r="C916" s="132"/>
      <c r="D916" s="132"/>
      <c r="E916" s="137"/>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5">
      <c r="A917" s="132"/>
      <c r="B917" s="132"/>
      <c r="C917" s="132"/>
      <c r="D917" s="132"/>
      <c r="E917" s="137"/>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5">
      <c r="A918" s="132"/>
      <c r="B918" s="132"/>
      <c r="C918" s="132"/>
      <c r="D918" s="132"/>
      <c r="E918" s="137"/>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5">
      <c r="A919" s="132"/>
      <c r="B919" s="132"/>
      <c r="C919" s="132"/>
      <c r="D919" s="132"/>
      <c r="E919" s="137"/>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5">
      <c r="A920" s="132"/>
      <c r="B920" s="132"/>
      <c r="C920" s="132"/>
      <c r="D920" s="132"/>
      <c r="E920" s="137"/>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5">
      <c r="A921" s="132"/>
      <c r="B921" s="132"/>
      <c r="C921" s="132"/>
      <c r="D921" s="132"/>
      <c r="E921" s="137"/>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5">
      <c r="A922" s="132"/>
      <c r="B922" s="132"/>
      <c r="C922" s="132"/>
      <c r="D922" s="132"/>
      <c r="E922" s="137"/>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5">
      <c r="A923" s="132"/>
      <c r="B923" s="132"/>
      <c r="C923" s="132"/>
      <c r="D923" s="132"/>
      <c r="E923" s="137"/>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5">
      <c r="A924" s="132"/>
      <c r="B924" s="132"/>
      <c r="C924" s="132"/>
      <c r="D924" s="132"/>
      <c r="E924" s="137"/>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5">
      <c r="A925" s="132"/>
      <c r="B925" s="132"/>
      <c r="C925" s="132"/>
      <c r="D925" s="132"/>
      <c r="E925" s="137"/>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5">
      <c r="A926" s="132"/>
      <c r="B926" s="132"/>
      <c r="C926" s="132"/>
      <c r="D926" s="132"/>
      <c r="E926" s="137"/>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5">
      <c r="A927" s="132"/>
      <c r="B927" s="132"/>
      <c r="C927" s="132"/>
      <c r="D927" s="132"/>
      <c r="E927" s="137"/>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5">
      <c r="A928" s="132"/>
      <c r="B928" s="132"/>
      <c r="C928" s="132"/>
      <c r="D928" s="132"/>
      <c r="E928" s="137"/>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5">
      <c r="A929" s="132"/>
      <c r="B929" s="132"/>
      <c r="C929" s="132"/>
      <c r="D929" s="132"/>
      <c r="E929" s="137"/>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5">
      <c r="A930" s="132"/>
      <c r="B930" s="132"/>
      <c r="C930" s="132"/>
      <c r="D930" s="132"/>
      <c r="E930" s="137"/>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5">
      <c r="A931" s="132"/>
      <c r="B931" s="132"/>
      <c r="C931" s="132"/>
      <c r="D931" s="132"/>
      <c r="E931" s="137"/>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5">
      <c r="A932" s="132"/>
      <c r="B932" s="132"/>
      <c r="C932" s="132"/>
      <c r="D932" s="132"/>
      <c r="E932" s="137"/>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5">
      <c r="A933" s="132"/>
      <c r="B933" s="132"/>
      <c r="C933" s="132"/>
      <c r="D933" s="132"/>
      <c r="E933" s="137"/>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5">
      <c r="A934" s="132"/>
      <c r="B934" s="132"/>
      <c r="C934" s="132"/>
      <c r="D934" s="132"/>
      <c r="E934" s="137"/>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5">
      <c r="A935" s="132"/>
      <c r="B935" s="132"/>
      <c r="C935" s="132"/>
      <c r="D935" s="132"/>
      <c r="E935" s="137"/>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5">
      <c r="A936" s="132"/>
      <c r="B936" s="132"/>
      <c r="C936" s="132"/>
      <c r="D936" s="132"/>
      <c r="E936" s="137"/>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5">
      <c r="A937" s="132"/>
      <c r="B937" s="132"/>
      <c r="C937" s="132"/>
      <c r="D937" s="132"/>
      <c r="E937" s="137"/>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5">
      <c r="A938" s="132"/>
      <c r="B938" s="132"/>
      <c r="C938" s="132"/>
      <c r="D938" s="132"/>
      <c r="E938" s="137"/>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5">
      <c r="A939" s="132"/>
      <c r="B939" s="132"/>
      <c r="C939" s="132"/>
      <c r="D939" s="132"/>
      <c r="E939" s="137"/>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5">
      <c r="A940" s="132"/>
      <c r="B940" s="132"/>
      <c r="C940" s="132"/>
      <c r="D940" s="132"/>
      <c r="E940" s="137"/>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5">
      <c r="A941" s="132"/>
      <c r="B941" s="132"/>
      <c r="C941" s="132"/>
      <c r="D941" s="132"/>
      <c r="E941" s="137"/>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5">
      <c r="A942" s="132"/>
      <c r="B942" s="132"/>
      <c r="C942" s="132"/>
      <c r="D942" s="132"/>
      <c r="E942" s="137"/>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5">
      <c r="A943" s="132"/>
      <c r="B943" s="132"/>
      <c r="C943" s="132"/>
      <c r="D943" s="132"/>
      <c r="E943" s="137"/>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5">
      <c r="A944" s="132"/>
      <c r="B944" s="132"/>
      <c r="C944" s="132"/>
      <c r="D944" s="132"/>
      <c r="E944" s="137"/>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5">
      <c r="A945" s="132"/>
      <c r="B945" s="132"/>
      <c r="C945" s="132"/>
      <c r="D945" s="132"/>
      <c r="E945" s="137"/>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5">
      <c r="A946" s="132"/>
      <c r="B946" s="132"/>
      <c r="C946" s="132"/>
      <c r="D946" s="132"/>
      <c r="E946" s="137"/>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5">
      <c r="A947" s="132"/>
      <c r="B947" s="132"/>
      <c r="C947" s="132"/>
      <c r="D947" s="132"/>
      <c r="E947" s="137"/>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5">
      <c r="A948" s="132"/>
      <c r="B948" s="132"/>
      <c r="C948" s="132"/>
      <c r="D948" s="132"/>
      <c r="E948" s="137"/>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5">
      <c r="A949" s="132"/>
      <c r="B949" s="132"/>
      <c r="C949" s="132"/>
      <c r="D949" s="132"/>
      <c r="E949" s="137"/>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5">
      <c r="A950" s="132"/>
      <c r="B950" s="132"/>
      <c r="C950" s="132"/>
      <c r="D950" s="132"/>
      <c r="E950" s="137"/>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5">
      <c r="A951" s="132"/>
      <c r="B951" s="132"/>
      <c r="C951" s="132"/>
      <c r="D951" s="132"/>
      <c r="E951" s="137"/>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5">
      <c r="A952" s="132"/>
      <c r="B952" s="132"/>
      <c r="C952" s="132"/>
      <c r="D952" s="132"/>
      <c r="E952" s="137"/>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5">
      <c r="A953" s="132"/>
      <c r="B953" s="132"/>
      <c r="C953" s="132"/>
      <c r="D953" s="132"/>
      <c r="E953" s="137"/>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5">
      <c r="A954" s="132"/>
      <c r="B954" s="132"/>
      <c r="C954" s="132"/>
      <c r="D954" s="132"/>
      <c r="E954" s="137"/>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5">
      <c r="A955" s="132"/>
      <c r="B955" s="132"/>
      <c r="C955" s="132"/>
      <c r="D955" s="132"/>
      <c r="E955" s="137"/>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5">
      <c r="A956" s="132"/>
      <c r="B956" s="132"/>
      <c r="C956" s="132"/>
      <c r="D956" s="132"/>
      <c r="E956" s="137"/>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5">
      <c r="A957" s="132"/>
      <c r="B957" s="132"/>
      <c r="C957" s="132"/>
      <c r="D957" s="132"/>
      <c r="E957" s="137"/>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5">
      <c r="A958" s="132"/>
      <c r="B958" s="132"/>
      <c r="C958" s="132"/>
      <c r="D958" s="132"/>
      <c r="E958" s="137"/>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5">
      <c r="A959" s="132"/>
      <c r="B959" s="132"/>
      <c r="C959" s="132"/>
      <c r="D959" s="132"/>
      <c r="E959" s="137"/>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5">
      <c r="A960" s="132"/>
      <c r="B960" s="132"/>
      <c r="C960" s="132"/>
      <c r="D960" s="132"/>
      <c r="E960" s="137"/>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5">
      <c r="A961" s="132"/>
      <c r="B961" s="132"/>
      <c r="C961" s="132"/>
      <c r="D961" s="132"/>
      <c r="E961" s="137"/>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5">
      <c r="A962" s="132"/>
      <c r="B962" s="132"/>
      <c r="C962" s="132"/>
      <c r="D962" s="132"/>
      <c r="E962" s="137"/>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5">
      <c r="A963" s="132"/>
      <c r="B963" s="132"/>
      <c r="C963" s="132"/>
      <c r="D963" s="132"/>
      <c r="E963" s="137"/>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5">
      <c r="A964" s="132"/>
      <c r="B964" s="132"/>
      <c r="C964" s="132"/>
      <c r="D964" s="132"/>
      <c r="E964" s="137"/>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5">
      <c r="A965" s="132"/>
      <c r="B965" s="132"/>
      <c r="C965" s="132"/>
      <c r="D965" s="132"/>
      <c r="E965" s="137"/>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5">
      <c r="A966" s="132"/>
      <c r="B966" s="132"/>
      <c r="C966" s="132"/>
      <c r="D966" s="132"/>
      <c r="E966" s="137"/>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5">
      <c r="A967" s="132"/>
      <c r="B967" s="132"/>
      <c r="C967" s="132"/>
      <c r="D967" s="132"/>
      <c r="E967" s="137"/>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5">
      <c r="A968" s="132"/>
      <c r="B968" s="132"/>
      <c r="C968" s="132"/>
      <c r="D968" s="132"/>
      <c r="E968" s="137"/>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5">
      <c r="A969" s="132"/>
      <c r="B969" s="132"/>
      <c r="C969" s="132"/>
      <c r="D969" s="132"/>
      <c r="E969" s="137"/>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5">
      <c r="A970" s="132"/>
      <c r="B970" s="132"/>
      <c r="C970" s="132"/>
      <c r="D970" s="132"/>
      <c r="E970" s="137"/>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5">
      <c r="A971" s="132"/>
      <c r="B971" s="132"/>
      <c r="C971" s="132"/>
      <c r="D971" s="132"/>
      <c r="E971" s="137"/>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5">
      <c r="A972" s="132"/>
      <c r="B972" s="132"/>
      <c r="C972" s="132"/>
      <c r="D972" s="132"/>
      <c r="E972" s="137"/>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5">
      <c r="A973" s="132"/>
      <c r="B973" s="132"/>
      <c r="C973" s="132"/>
      <c r="D973" s="132"/>
      <c r="E973" s="137"/>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5">
      <c r="A974" s="132"/>
      <c r="B974" s="132"/>
      <c r="C974" s="132"/>
      <c r="D974" s="132"/>
      <c r="E974" s="137"/>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5">
      <c r="A975" s="132"/>
      <c r="B975" s="132"/>
      <c r="C975" s="132"/>
      <c r="D975" s="132"/>
      <c r="E975" s="137"/>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5">
      <c r="A976" s="132"/>
      <c r="B976" s="132"/>
      <c r="C976" s="132"/>
      <c r="D976" s="132"/>
      <c r="E976" s="137"/>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5">
      <c r="A977" s="132"/>
      <c r="B977" s="132"/>
      <c r="C977" s="132"/>
      <c r="D977" s="132"/>
      <c r="E977" s="137"/>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5">
      <c r="A978" s="132"/>
      <c r="B978" s="132"/>
      <c r="C978" s="132"/>
      <c r="D978" s="132"/>
      <c r="E978" s="137"/>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5">
      <c r="A979" s="132"/>
      <c r="B979" s="132"/>
      <c r="C979" s="132"/>
      <c r="D979" s="132"/>
      <c r="E979" s="137"/>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5">
      <c r="A980" s="132"/>
      <c r="B980" s="132"/>
      <c r="C980" s="132"/>
      <c r="D980" s="132"/>
      <c r="E980" s="137"/>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5">
      <c r="A981" s="132"/>
      <c r="B981" s="132"/>
      <c r="C981" s="132"/>
      <c r="D981" s="132"/>
      <c r="E981" s="137"/>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5">
      <c r="A982" s="132"/>
      <c r="B982" s="132"/>
      <c r="C982" s="132"/>
      <c r="D982" s="132"/>
      <c r="E982" s="137"/>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5">
      <c r="A983" s="132"/>
      <c r="B983" s="132"/>
      <c r="C983" s="132"/>
      <c r="D983" s="132"/>
      <c r="E983" s="137"/>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5">
      <c r="A984" s="132"/>
      <c r="B984" s="132"/>
      <c r="C984" s="132"/>
      <c r="D984" s="132"/>
      <c r="E984" s="137"/>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5">
      <c r="A985" s="132"/>
      <c r="B985" s="132"/>
      <c r="C985" s="132"/>
      <c r="D985" s="132"/>
      <c r="E985" s="137"/>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5">
      <c r="A986" s="132"/>
      <c r="B986" s="132"/>
      <c r="C986" s="132"/>
      <c r="D986" s="132"/>
      <c r="E986" s="137"/>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5">
      <c r="A987" s="132"/>
      <c r="B987" s="132"/>
      <c r="C987" s="132"/>
      <c r="D987" s="132"/>
      <c r="E987" s="137"/>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5">
      <c r="A988" s="132"/>
      <c r="B988" s="132"/>
      <c r="C988" s="132"/>
      <c r="D988" s="132"/>
      <c r="E988" s="137"/>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5">
      <c r="A989" s="132"/>
      <c r="B989" s="132"/>
      <c r="C989" s="132"/>
      <c r="D989" s="132"/>
      <c r="E989" s="137"/>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5">
      <c r="A990" s="132"/>
      <c r="B990" s="132"/>
      <c r="C990" s="132"/>
      <c r="D990" s="132"/>
      <c r="E990" s="137"/>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5">
      <c r="A991" s="132"/>
      <c r="B991" s="132"/>
      <c r="C991" s="132"/>
      <c r="D991" s="132"/>
      <c r="E991" s="137"/>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5">
      <c r="A992" s="132"/>
      <c r="B992" s="132"/>
      <c r="C992" s="132"/>
      <c r="D992" s="132"/>
      <c r="E992" s="137"/>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5">
      <c r="A993" s="132"/>
      <c r="B993" s="132"/>
      <c r="C993" s="132"/>
      <c r="D993" s="132"/>
      <c r="E993" s="137"/>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5">
      <c r="A994" s="132"/>
      <c r="B994" s="132"/>
      <c r="C994" s="132"/>
      <c r="D994" s="132"/>
      <c r="E994" s="137"/>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5">
      <c r="A995" s="132"/>
      <c r="B995" s="132"/>
      <c r="C995" s="132"/>
      <c r="D995" s="132"/>
      <c r="E995" s="137"/>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5">
      <c r="A996" s="132"/>
      <c r="B996" s="132"/>
      <c r="C996" s="132"/>
      <c r="D996" s="132"/>
      <c r="E996" s="137"/>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5">
      <c r="A997" s="132"/>
      <c r="B997" s="132"/>
      <c r="C997" s="132"/>
      <c r="D997" s="132"/>
      <c r="E997" s="137"/>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5">
      <c r="A998" s="132"/>
      <c r="B998" s="132"/>
      <c r="C998" s="132"/>
      <c r="D998" s="132"/>
      <c r="E998" s="137"/>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5">
      <c r="A999" s="132"/>
      <c r="B999" s="132"/>
      <c r="C999" s="132"/>
      <c r="D999" s="132"/>
      <c r="E999" s="137"/>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5">
      <c r="A1000" s="132"/>
      <c r="B1000" s="132"/>
      <c r="C1000" s="132"/>
      <c r="D1000" s="132"/>
      <c r="E1000" s="137"/>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5">
      <c r="A1001" s="132"/>
      <c r="B1001" s="132"/>
      <c r="C1001" s="132"/>
      <c r="D1001" s="132"/>
      <c r="E1001" s="137"/>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5">
      <c r="A1002" s="132"/>
      <c r="B1002" s="132"/>
      <c r="C1002" s="132"/>
      <c r="D1002" s="132"/>
      <c r="E1002" s="137"/>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5">
      <c r="A1003" s="132"/>
      <c r="B1003" s="132"/>
      <c r="C1003" s="132"/>
      <c r="D1003" s="132"/>
      <c r="E1003" s="137"/>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5">
      <c r="A1004" s="132"/>
      <c r="B1004" s="132"/>
      <c r="C1004" s="132"/>
      <c r="D1004" s="132"/>
      <c r="E1004" s="137"/>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5">
      <c r="A1005" s="132"/>
      <c r="B1005" s="132"/>
      <c r="C1005" s="132"/>
      <c r="D1005" s="132"/>
      <c r="E1005" s="137"/>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5">
      <c r="A1006" s="132"/>
      <c r="B1006" s="132"/>
      <c r="C1006" s="132"/>
      <c r="D1006" s="132"/>
      <c r="E1006" s="137"/>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5">
      <c r="A1007" s="132"/>
      <c r="B1007" s="132"/>
      <c r="C1007" s="132"/>
      <c r="D1007" s="132"/>
      <c r="E1007" s="137"/>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5">
      <c r="A1008" s="132"/>
      <c r="B1008" s="132"/>
      <c r="C1008" s="132"/>
      <c r="D1008" s="132"/>
      <c r="E1008" s="137"/>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5">
      <c r="A1009" s="132"/>
      <c r="B1009" s="132"/>
      <c r="C1009" s="132"/>
      <c r="D1009" s="132"/>
      <c r="E1009" s="137"/>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5">
      <c r="A1010" s="132"/>
      <c r="B1010" s="132"/>
      <c r="C1010" s="132"/>
      <c r="D1010" s="132"/>
      <c r="E1010" s="137"/>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5">
      <c r="A1011" s="132"/>
      <c r="B1011" s="132"/>
      <c r="C1011" s="132"/>
      <c r="D1011" s="132"/>
      <c r="E1011" s="137"/>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5">
      <c r="A1012" s="132"/>
      <c r="B1012" s="132"/>
      <c r="C1012" s="132"/>
      <c r="D1012" s="132"/>
      <c r="E1012" s="137"/>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5">
      <c r="A1013" s="132"/>
      <c r="B1013" s="132"/>
      <c r="C1013" s="132"/>
      <c r="D1013" s="132"/>
      <c r="E1013" s="137"/>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5">
      <c r="A1014" s="132"/>
      <c r="B1014" s="132"/>
      <c r="C1014" s="132"/>
      <c r="D1014" s="132"/>
      <c r="E1014" s="137"/>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5">
      <c r="A1015" s="132"/>
      <c r="B1015" s="132"/>
      <c r="C1015" s="132"/>
      <c r="D1015" s="132"/>
      <c r="E1015" s="137"/>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5">
      <c r="A1016" s="132"/>
      <c r="B1016" s="132"/>
      <c r="C1016" s="132"/>
      <c r="D1016" s="132"/>
      <c r="E1016" s="137"/>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5">
      <c r="A1017" s="132"/>
      <c r="B1017" s="132"/>
      <c r="C1017" s="132"/>
      <c r="D1017" s="132"/>
      <c r="E1017" s="137"/>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5">
      <c r="A1018" s="132"/>
      <c r="B1018" s="132"/>
      <c r="C1018" s="132"/>
      <c r="D1018" s="132"/>
      <c r="E1018" s="137"/>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5">
      <c r="A1019" s="132"/>
      <c r="B1019" s="132"/>
      <c r="C1019" s="132"/>
      <c r="D1019" s="132"/>
      <c r="E1019" s="137"/>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5">
      <c r="A1020" s="132"/>
      <c r="B1020" s="132"/>
      <c r="C1020" s="132"/>
      <c r="D1020" s="132"/>
      <c r="E1020" s="137"/>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5">
      <c r="A1021" s="132"/>
      <c r="B1021" s="132"/>
      <c r="C1021" s="132"/>
      <c r="D1021" s="132"/>
      <c r="E1021" s="137"/>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5">
      <c r="A1022" s="132"/>
      <c r="B1022" s="132"/>
      <c r="C1022" s="132"/>
      <c r="D1022" s="132"/>
      <c r="E1022" s="137"/>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5">
      <c r="A1023" s="132"/>
      <c r="B1023" s="132"/>
      <c r="C1023" s="132"/>
      <c r="D1023" s="132"/>
      <c r="E1023" s="137"/>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5">
      <c r="A1024" s="132"/>
      <c r="B1024" s="132"/>
      <c r="C1024" s="132"/>
      <c r="D1024" s="132"/>
      <c r="E1024" s="137"/>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5">
      <c r="A1025" s="132"/>
      <c r="B1025" s="132"/>
      <c r="C1025" s="132"/>
      <c r="D1025" s="132"/>
      <c r="E1025" s="137"/>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5">
      <c r="A1026" s="132"/>
      <c r="B1026" s="132"/>
      <c r="C1026" s="132"/>
      <c r="D1026" s="132"/>
      <c r="E1026" s="137"/>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5">
      <c r="A1027" s="132"/>
      <c r="B1027" s="132"/>
      <c r="C1027" s="132"/>
      <c r="D1027" s="132"/>
      <c r="E1027" s="137"/>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5">
      <c r="A1028" s="132"/>
      <c r="B1028" s="132"/>
      <c r="C1028" s="132"/>
      <c r="D1028" s="132"/>
      <c r="E1028" s="137"/>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5">
      <c r="A1029" s="132"/>
      <c r="B1029" s="132"/>
      <c r="C1029" s="132"/>
      <c r="D1029" s="132"/>
      <c r="E1029" s="137"/>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5">
      <c r="A1030" s="132"/>
      <c r="B1030" s="132"/>
      <c r="C1030" s="132"/>
      <c r="D1030" s="132"/>
      <c r="E1030" s="137"/>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5">
      <c r="A1031" s="132"/>
      <c r="B1031" s="132"/>
      <c r="C1031" s="132"/>
      <c r="D1031" s="132"/>
      <c r="E1031" s="137"/>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5">
      <c r="A1032" s="132"/>
      <c r="B1032" s="132"/>
      <c r="C1032" s="132"/>
      <c r="D1032" s="132"/>
      <c r="E1032" s="137"/>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5">
      <c r="A1033" s="132"/>
      <c r="B1033" s="132"/>
      <c r="C1033" s="132"/>
      <c r="D1033" s="132"/>
      <c r="E1033" s="137"/>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5">
      <c r="A1034" s="132"/>
      <c r="B1034" s="132"/>
      <c r="C1034" s="132"/>
      <c r="D1034" s="132"/>
      <c r="E1034" s="137"/>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5">
      <c r="A1035" s="132"/>
      <c r="B1035" s="132"/>
      <c r="C1035" s="132"/>
      <c r="D1035" s="132"/>
      <c r="E1035" s="137"/>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5">
      <c r="A1036" s="132"/>
      <c r="B1036" s="132"/>
      <c r="C1036" s="132"/>
      <c r="D1036" s="132"/>
      <c r="E1036" s="137"/>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5">
      <c r="A1037" s="132"/>
      <c r="B1037" s="132"/>
      <c r="C1037" s="132"/>
      <c r="D1037" s="132"/>
      <c r="E1037" s="137"/>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5">
      <c r="A1038" s="132"/>
      <c r="B1038" s="132"/>
      <c r="C1038" s="132"/>
      <c r="D1038" s="132"/>
      <c r="E1038" s="137"/>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5">
      <c r="A1039" s="132"/>
      <c r="B1039" s="132"/>
      <c r="C1039" s="132"/>
      <c r="D1039" s="132"/>
      <c r="E1039" s="137"/>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5">
      <c r="A1040" s="132"/>
      <c r="B1040" s="132"/>
      <c r="C1040" s="132"/>
      <c r="D1040" s="132"/>
      <c r="E1040" s="137"/>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5">
      <c r="A1041" s="132"/>
      <c r="B1041" s="132"/>
      <c r="C1041" s="132"/>
      <c r="D1041" s="132"/>
      <c r="E1041" s="137"/>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5">
      <c r="A1042" s="132"/>
      <c r="B1042" s="132"/>
      <c r="C1042" s="132"/>
      <c r="D1042" s="132"/>
      <c r="E1042" s="137"/>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5">
      <c r="A1043" s="132"/>
      <c r="B1043" s="132"/>
      <c r="C1043" s="132"/>
      <c r="D1043" s="132"/>
      <c r="E1043" s="137"/>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5">
      <c r="A1044" s="132"/>
      <c r="B1044" s="132"/>
      <c r="C1044" s="132"/>
      <c r="D1044" s="132"/>
      <c r="E1044" s="137"/>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5">
      <c r="A1045" s="132"/>
      <c r="B1045" s="132"/>
      <c r="C1045" s="132"/>
      <c r="D1045" s="132"/>
      <c r="E1045" s="137"/>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5">
      <c r="A1046" s="132"/>
      <c r="B1046" s="132"/>
      <c r="C1046" s="132"/>
      <c r="D1046" s="132"/>
      <c r="E1046" s="137"/>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5">
      <c r="A1047" s="132"/>
      <c r="B1047" s="132"/>
      <c r="C1047" s="132"/>
      <c r="D1047" s="132"/>
      <c r="E1047" s="137"/>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5">
      <c r="A1048" s="132"/>
      <c r="B1048" s="132"/>
      <c r="C1048" s="132"/>
      <c r="D1048" s="132"/>
      <c r="E1048" s="137"/>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5">
      <c r="A1049" s="132"/>
      <c r="B1049" s="132"/>
      <c r="C1049" s="132"/>
      <c r="D1049" s="132"/>
      <c r="E1049" s="137"/>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5">
      <c r="A1050" s="132"/>
      <c r="B1050" s="132"/>
      <c r="C1050" s="132"/>
      <c r="D1050" s="132"/>
      <c r="E1050" s="137"/>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5">
      <c r="A1051" s="132"/>
      <c r="B1051" s="132"/>
      <c r="C1051" s="132"/>
      <c r="D1051" s="132"/>
      <c r="E1051" s="137"/>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5">
      <c r="A1052" s="132"/>
      <c r="B1052" s="132"/>
      <c r="C1052" s="132"/>
      <c r="D1052" s="132"/>
      <c r="E1052" s="137"/>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5">
      <c r="A1053" s="132"/>
      <c r="B1053" s="132"/>
      <c r="C1053" s="132"/>
      <c r="D1053" s="132"/>
      <c r="E1053" s="137"/>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5">
      <c r="A1054" s="132"/>
      <c r="B1054" s="132"/>
      <c r="C1054" s="132"/>
      <c r="D1054" s="132"/>
      <c r="E1054" s="137"/>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5">
      <c r="A1055" s="132"/>
      <c r="B1055" s="132"/>
      <c r="C1055" s="132"/>
      <c r="D1055" s="132"/>
      <c r="E1055" s="137"/>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5">
      <c r="A1056" s="132"/>
      <c r="B1056" s="132"/>
      <c r="C1056" s="132"/>
      <c r="D1056" s="132"/>
      <c r="E1056" s="137"/>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5">
      <c r="A1057" s="132"/>
      <c r="B1057" s="132"/>
      <c r="C1057" s="132"/>
      <c r="D1057" s="132"/>
      <c r="E1057" s="137"/>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5">
      <c r="A1058" s="132"/>
      <c r="B1058" s="132"/>
      <c r="C1058" s="132"/>
      <c r="D1058" s="132"/>
      <c r="E1058" s="137"/>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5">
      <c r="A1059" s="132"/>
      <c r="B1059" s="132"/>
      <c r="C1059" s="132"/>
      <c r="D1059" s="132"/>
      <c r="E1059" s="137"/>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5">
      <c r="A1060" s="132"/>
      <c r="B1060" s="132"/>
      <c r="C1060" s="132"/>
      <c r="D1060" s="132"/>
      <c r="E1060" s="137"/>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5">
      <c r="A1061" s="132"/>
      <c r="B1061" s="132"/>
      <c r="C1061" s="132"/>
      <c r="D1061" s="132"/>
      <c r="E1061" s="137"/>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5">
      <c r="A1062" s="132"/>
      <c r="B1062" s="132"/>
      <c r="C1062" s="132"/>
      <c r="D1062" s="132"/>
      <c r="E1062" s="137"/>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5">
      <c r="A1063" s="132"/>
      <c r="B1063" s="132"/>
      <c r="C1063" s="132"/>
      <c r="D1063" s="132"/>
      <c r="E1063" s="137"/>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5">
      <c r="A1064" s="132"/>
      <c r="B1064" s="132"/>
      <c r="C1064" s="132"/>
      <c r="D1064" s="132"/>
      <c r="E1064" s="137"/>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5">
      <c r="A1065" s="132"/>
      <c r="B1065" s="132"/>
      <c r="C1065" s="132"/>
      <c r="D1065" s="132"/>
      <c r="E1065" s="137"/>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5">
      <c r="A1066" s="132"/>
      <c r="B1066" s="132"/>
      <c r="C1066" s="132"/>
      <c r="D1066" s="132"/>
      <c r="E1066" s="137"/>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5">
      <c r="A1067" s="132"/>
      <c r="B1067" s="132"/>
      <c r="C1067" s="132"/>
      <c r="D1067" s="132"/>
      <c r="E1067" s="137"/>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5">
      <c r="A1068" s="132"/>
      <c r="B1068" s="132"/>
      <c r="C1068" s="132"/>
      <c r="D1068" s="132"/>
      <c r="E1068" s="137"/>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5">
      <c r="A1069" s="132"/>
      <c r="B1069" s="132"/>
      <c r="C1069" s="132"/>
      <c r="D1069" s="132"/>
      <c r="E1069" s="137"/>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5">
      <c r="A1070" s="132"/>
      <c r="B1070" s="132"/>
      <c r="C1070" s="132"/>
      <c r="D1070" s="132"/>
      <c r="E1070" s="137"/>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5">
      <c r="A1071" s="132"/>
      <c r="B1071" s="132"/>
      <c r="C1071" s="132"/>
      <c r="D1071" s="132"/>
      <c r="E1071" s="137"/>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5">
      <c r="A1072" s="132"/>
      <c r="B1072" s="132"/>
      <c r="C1072" s="132"/>
      <c r="D1072" s="132"/>
      <c r="E1072" s="137"/>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5">
      <c r="A1073" s="132"/>
      <c r="B1073" s="132"/>
      <c r="C1073" s="132"/>
      <c r="D1073" s="132"/>
      <c r="E1073" s="137"/>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5">
      <c r="A1074" s="132"/>
      <c r="B1074" s="132"/>
      <c r="C1074" s="132"/>
      <c r="D1074" s="132"/>
      <c r="E1074" s="137"/>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5">
      <c r="A1075" s="132"/>
      <c r="B1075" s="132"/>
      <c r="C1075" s="132"/>
      <c r="D1075" s="132"/>
      <c r="E1075" s="137"/>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5">
      <c r="A1076" s="132"/>
      <c r="B1076" s="132"/>
      <c r="C1076" s="132"/>
      <c r="D1076" s="132"/>
      <c r="E1076" s="137"/>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5">
      <c r="A1077" s="132"/>
      <c r="B1077" s="132"/>
      <c r="C1077" s="132"/>
      <c r="D1077" s="132"/>
      <c r="E1077" s="137"/>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5">
      <c r="A1078" s="132"/>
      <c r="B1078" s="132"/>
      <c r="C1078" s="132"/>
      <c r="D1078" s="132"/>
      <c r="E1078" s="137"/>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5">
      <c r="A1079" s="132"/>
      <c r="B1079" s="132"/>
      <c r="C1079" s="132"/>
      <c r="D1079" s="132"/>
      <c r="E1079" s="137"/>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5">
      <c r="A1080" s="132"/>
      <c r="B1080" s="132"/>
      <c r="C1080" s="132"/>
      <c r="D1080" s="132"/>
      <c r="E1080" s="137"/>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5">
      <c r="A1081" s="132"/>
      <c r="B1081" s="132"/>
      <c r="C1081" s="132"/>
      <c r="D1081" s="132"/>
      <c r="E1081" s="137"/>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5">
      <c r="A1082" s="132"/>
      <c r="B1082" s="132"/>
      <c r="C1082" s="132"/>
      <c r="D1082" s="132"/>
      <c r="E1082" s="137"/>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5">
      <c r="A1083" s="132"/>
      <c r="B1083" s="132"/>
      <c r="C1083" s="132"/>
      <c r="D1083" s="132"/>
      <c r="E1083" s="137"/>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5">
      <c r="A1084" s="132"/>
      <c r="B1084" s="132"/>
      <c r="C1084" s="132"/>
      <c r="D1084" s="132"/>
      <c r="E1084" s="137"/>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5">
      <c r="A1085" s="132"/>
      <c r="B1085" s="132"/>
      <c r="C1085" s="132"/>
      <c r="D1085" s="132"/>
      <c r="E1085" s="137"/>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5">
      <c r="A1086" s="132"/>
      <c r="B1086" s="132"/>
      <c r="C1086" s="132"/>
      <c r="D1086" s="132"/>
      <c r="E1086" s="137"/>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5">
      <c r="A1087" s="132"/>
      <c r="B1087" s="132"/>
      <c r="C1087" s="132"/>
      <c r="D1087" s="132"/>
      <c r="E1087" s="137"/>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5">
      <c r="A1088" s="132"/>
      <c r="B1088" s="132"/>
      <c r="C1088" s="132"/>
      <c r="D1088" s="132"/>
      <c r="E1088" s="137"/>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5">
      <c r="A1089" s="132"/>
      <c r="B1089" s="132"/>
      <c r="C1089" s="132"/>
      <c r="D1089" s="132"/>
      <c r="E1089" s="137"/>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5">
      <c r="A1090" s="132"/>
      <c r="B1090" s="132"/>
      <c r="C1090" s="132"/>
      <c r="D1090" s="132"/>
      <c r="E1090" s="137"/>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5">
      <c r="A1091" s="132"/>
      <c r="B1091" s="132"/>
      <c r="C1091" s="132"/>
      <c r="D1091" s="132"/>
      <c r="E1091" s="137"/>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5">
      <c r="A1092" s="132"/>
      <c r="B1092" s="132"/>
      <c r="C1092" s="132"/>
      <c r="D1092" s="132"/>
      <c r="E1092" s="137"/>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5">
      <c r="A1093" s="132"/>
      <c r="B1093" s="132"/>
      <c r="C1093" s="132"/>
      <c r="D1093" s="132"/>
      <c r="E1093" s="137"/>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5">
      <c r="A1094" s="132"/>
      <c r="B1094" s="132"/>
      <c r="C1094" s="132"/>
      <c r="D1094" s="132"/>
      <c r="E1094" s="137"/>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5">
      <c r="A1095" s="132"/>
      <c r="B1095" s="132"/>
      <c r="C1095" s="132"/>
      <c r="D1095" s="132"/>
      <c r="E1095" s="137"/>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5">
      <c r="A1096" s="132"/>
      <c r="B1096" s="132"/>
      <c r="C1096" s="132"/>
      <c r="D1096" s="132"/>
      <c r="E1096" s="137"/>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5">
      <c r="A1097" s="132"/>
      <c r="B1097" s="132"/>
      <c r="C1097" s="132"/>
      <c r="D1097" s="132"/>
      <c r="E1097" s="137"/>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5">
      <c r="A1098" s="132"/>
      <c r="B1098" s="132"/>
      <c r="C1098" s="132"/>
      <c r="D1098" s="132"/>
      <c r="E1098" s="137"/>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5">
      <c r="A1099" s="132"/>
      <c r="B1099" s="132"/>
      <c r="C1099" s="132"/>
      <c r="D1099" s="132"/>
      <c r="E1099" s="137"/>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5">
      <c r="A1100" s="132"/>
      <c r="B1100" s="132"/>
      <c r="C1100" s="132"/>
      <c r="D1100" s="132"/>
      <c r="E1100" s="137"/>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5">
      <c r="A1101" s="132"/>
      <c r="B1101" s="132"/>
      <c r="C1101" s="132"/>
      <c r="D1101" s="132"/>
      <c r="E1101" s="137"/>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5">
      <c r="A1102" s="132"/>
      <c r="B1102" s="132"/>
      <c r="C1102" s="132"/>
      <c r="D1102" s="132"/>
      <c r="E1102" s="137"/>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5">
      <c r="A1103" s="132"/>
      <c r="B1103" s="132"/>
      <c r="C1103" s="132"/>
      <c r="D1103" s="132"/>
      <c r="E1103" s="137"/>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5">
      <c r="A1104" s="132"/>
      <c r="B1104" s="132"/>
      <c r="C1104" s="132"/>
      <c r="D1104" s="132"/>
      <c r="E1104" s="137"/>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5">
      <c r="A1105" s="132"/>
      <c r="B1105" s="132"/>
      <c r="C1105" s="132"/>
      <c r="D1105" s="132"/>
      <c r="E1105" s="137"/>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5">
      <c r="A1106" s="132"/>
      <c r="B1106" s="132"/>
      <c r="C1106" s="132"/>
      <c r="D1106" s="132"/>
      <c r="E1106" s="137"/>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5">
      <c r="A1107" s="132"/>
      <c r="B1107" s="132"/>
      <c r="C1107" s="132"/>
      <c r="D1107" s="132"/>
      <c r="E1107" s="137"/>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5">
      <c r="A1108" s="132"/>
      <c r="B1108" s="132"/>
      <c r="C1108" s="132"/>
      <c r="D1108" s="132"/>
      <c r="E1108" s="137"/>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5">
      <c r="A1109" s="132"/>
      <c r="B1109" s="132"/>
      <c r="C1109" s="132"/>
      <c r="D1109" s="132"/>
      <c r="E1109" s="137"/>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5">
      <c r="A1110" s="132"/>
      <c r="B1110" s="132"/>
      <c r="C1110" s="132"/>
      <c r="D1110" s="132"/>
      <c r="E1110" s="137"/>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5">
      <c r="A1111" s="132"/>
      <c r="B1111" s="132"/>
      <c r="C1111" s="132"/>
      <c r="D1111" s="132"/>
      <c r="E1111" s="137"/>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5">
      <c r="A1112" s="132"/>
      <c r="B1112" s="132"/>
      <c r="C1112" s="132"/>
      <c r="D1112" s="132"/>
      <c r="E1112" s="137"/>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5">
      <c r="A1113" s="132"/>
      <c r="B1113" s="132"/>
      <c r="C1113" s="132"/>
      <c r="D1113" s="132"/>
      <c r="E1113" s="137"/>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5">
      <c r="A1114" s="132"/>
      <c r="B1114" s="132"/>
      <c r="C1114" s="132"/>
      <c r="D1114" s="132"/>
      <c r="E1114" s="137"/>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5">
      <c r="A1115" s="132"/>
      <c r="B1115" s="132"/>
      <c r="C1115" s="132"/>
      <c r="D1115" s="132"/>
      <c r="E1115" s="137"/>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5">
      <c r="A1116" s="132"/>
      <c r="B1116" s="132"/>
      <c r="C1116" s="132"/>
      <c r="D1116" s="132"/>
      <c r="E1116" s="137"/>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5">
      <c r="A1117" s="132"/>
      <c r="B1117" s="132"/>
      <c r="C1117" s="132"/>
      <c r="D1117" s="132"/>
      <c r="E1117" s="137"/>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5">
      <c r="A1118" s="132"/>
      <c r="B1118" s="132"/>
      <c r="C1118" s="132"/>
      <c r="D1118" s="132"/>
      <c r="E1118" s="137"/>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5">
      <c r="A1119" s="132"/>
      <c r="B1119" s="132"/>
      <c r="C1119" s="132"/>
      <c r="D1119" s="132"/>
      <c r="E1119" s="137"/>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5">
      <c r="A1120" s="132"/>
      <c r="B1120" s="132"/>
      <c r="C1120" s="132"/>
      <c r="D1120" s="132"/>
      <c r="E1120" s="137"/>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5">
      <c r="A1121" s="132"/>
      <c r="B1121" s="132"/>
      <c r="C1121" s="132"/>
      <c r="D1121" s="132"/>
      <c r="E1121" s="137"/>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5">
      <c r="A1122" s="132"/>
      <c r="B1122" s="132"/>
      <c r="C1122" s="132"/>
      <c r="D1122" s="132"/>
      <c r="E1122" s="137"/>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5">
      <c r="A1123" s="132"/>
      <c r="B1123" s="132"/>
      <c r="C1123" s="132"/>
      <c r="D1123" s="132"/>
      <c r="E1123" s="137"/>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5">
      <c r="A1124" s="132"/>
      <c r="B1124" s="132"/>
      <c r="C1124" s="132"/>
      <c r="D1124" s="132"/>
      <c r="E1124" s="137"/>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5">
      <c r="A1125" s="132"/>
      <c r="B1125" s="132"/>
      <c r="C1125" s="132"/>
      <c r="D1125" s="132"/>
      <c r="E1125" s="137"/>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5">
      <c r="A1126" s="132"/>
      <c r="B1126" s="132"/>
      <c r="C1126" s="132"/>
      <c r="D1126" s="132"/>
      <c r="E1126" s="137"/>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5">
      <c r="A1127" s="132"/>
      <c r="B1127" s="132"/>
      <c r="C1127" s="132"/>
      <c r="D1127" s="132"/>
      <c r="E1127" s="137"/>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5">
      <c r="A1128" s="132"/>
      <c r="B1128" s="132"/>
      <c r="C1128" s="132"/>
      <c r="D1128" s="132"/>
      <c r="E1128" s="137"/>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5">
      <c r="A1129" s="132"/>
      <c r="B1129" s="132"/>
      <c r="C1129" s="132"/>
      <c r="D1129" s="132"/>
      <c r="E1129" s="137"/>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5">
      <c r="A1130" s="132"/>
      <c r="B1130" s="132"/>
      <c r="C1130" s="132"/>
      <c r="D1130" s="132"/>
      <c r="E1130" s="137"/>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5">
      <c r="A1131" s="132"/>
      <c r="B1131" s="132"/>
      <c r="C1131" s="132"/>
      <c r="D1131" s="132"/>
      <c r="E1131" s="137"/>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5">
      <c r="A1132" s="132"/>
      <c r="B1132" s="132"/>
      <c r="C1132" s="132"/>
      <c r="D1132" s="132"/>
      <c r="E1132" s="137"/>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5">
      <c r="A1133" s="132"/>
      <c r="B1133" s="132"/>
      <c r="C1133" s="132"/>
      <c r="D1133" s="132"/>
      <c r="E1133" s="137"/>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5">
      <c r="A1134" s="132"/>
      <c r="B1134" s="132"/>
      <c r="C1134" s="132"/>
      <c r="D1134" s="132"/>
      <c r="E1134" s="137"/>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5">
      <c r="A1135" s="132"/>
      <c r="B1135" s="132"/>
      <c r="C1135" s="132"/>
      <c r="D1135" s="132"/>
      <c r="E1135" s="137"/>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5">
      <c r="A1136" s="132"/>
      <c r="B1136" s="132"/>
      <c r="C1136" s="132"/>
      <c r="D1136" s="132"/>
      <c r="E1136" s="137"/>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5">
      <c r="A1137" s="132"/>
      <c r="B1137" s="132"/>
      <c r="C1137" s="132"/>
      <c r="D1137" s="132"/>
      <c r="E1137" s="137"/>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5">
      <c r="A1138" s="132"/>
      <c r="B1138" s="132"/>
      <c r="C1138" s="132"/>
      <c r="D1138" s="132"/>
      <c r="E1138" s="137"/>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5">
      <c r="A1139" s="132"/>
      <c r="B1139" s="132"/>
      <c r="C1139" s="132"/>
      <c r="D1139" s="132"/>
      <c r="E1139" s="137"/>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9" customWidth="1"/>
    <col min="3" max="3" width="4.25" customWidth="1"/>
    <col min="4" max="4" width="8.75" customWidth="1"/>
    <col min="5" max="5" width="10" customWidth="1"/>
    <col min="6" max="6" width="15" customWidth="1"/>
    <col min="7" max="7" width="10.33203125" customWidth="1"/>
    <col min="8" max="8" width="12.25" customWidth="1"/>
    <col min="9" max="9" width="10.9140625" customWidth="1"/>
    <col min="10" max="10" width="10.25" customWidth="1"/>
    <col min="11" max="11" width="7.4140625" customWidth="1"/>
    <col min="12" max="12" width="12.75" customWidth="1"/>
    <col min="13" max="16" width="10.75" customWidth="1"/>
    <col min="17" max="27" width="10.58203125" customWidth="1"/>
  </cols>
  <sheetData>
    <row r="1" spans="1:27" ht="104.25" customHeight="1" x14ac:dyDescent="0.35">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35">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35">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35">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35">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35">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35">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35">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35">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35">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35">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35">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35">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35">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35">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35">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35">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35">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35">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35">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35">
      <c r="A21" s="99">
        <v>19</v>
      </c>
      <c r="B21" s="99" t="s">
        <v>29</v>
      </c>
      <c r="C21" s="104">
        <v>2021</v>
      </c>
      <c r="D21" s="105">
        <v>44301</v>
      </c>
      <c r="E21" s="101">
        <v>1.22</v>
      </c>
      <c r="F21" s="103">
        <v>10</v>
      </c>
      <c r="G21" s="103">
        <v>1800</v>
      </c>
      <c r="H21" s="103">
        <v>740</v>
      </c>
      <c r="I21" s="103">
        <v>2400</v>
      </c>
      <c r="J21" s="103">
        <v>1500</v>
      </c>
      <c r="K21" s="40"/>
      <c r="L21" s="40">
        <f t="shared" si="0"/>
        <v>20.333333333333332</v>
      </c>
      <c r="M21" s="116"/>
      <c r="N21" s="116"/>
      <c r="O21" s="116"/>
      <c r="P21" s="116"/>
      <c r="Q21" s="116"/>
      <c r="R21" s="116"/>
      <c r="S21" s="116"/>
      <c r="T21" s="116"/>
      <c r="U21" s="116"/>
      <c r="V21" s="116"/>
      <c r="W21" s="116"/>
      <c r="X21" s="116"/>
      <c r="Y21" s="116"/>
      <c r="Z21" s="116"/>
      <c r="AA21" s="116"/>
    </row>
    <row r="22" spans="1:27" ht="15.75" customHeight="1" x14ac:dyDescent="0.35">
      <c r="A22" s="99">
        <v>20</v>
      </c>
      <c r="B22" s="99" t="s">
        <v>17</v>
      </c>
      <c r="C22" s="104">
        <v>2021</v>
      </c>
      <c r="D22" s="105">
        <v>44362</v>
      </c>
      <c r="E22" s="101">
        <v>1.61</v>
      </c>
      <c r="F22" s="103">
        <v>10</v>
      </c>
      <c r="G22" s="103">
        <v>1500</v>
      </c>
      <c r="H22" s="103">
        <v>340</v>
      </c>
      <c r="I22" s="103">
        <v>3600</v>
      </c>
      <c r="J22" s="103">
        <v>1250</v>
      </c>
      <c r="K22" s="40"/>
      <c r="L22" s="40">
        <f t="shared" si="0"/>
        <v>26.833333333333332</v>
      </c>
      <c r="M22" s="116"/>
      <c r="N22" s="116"/>
      <c r="O22" s="116"/>
      <c r="P22" s="116"/>
      <c r="Q22" s="116"/>
      <c r="R22" s="116"/>
      <c r="S22" s="116"/>
      <c r="T22" s="116"/>
      <c r="U22" s="116"/>
      <c r="V22" s="116"/>
      <c r="W22" s="116"/>
      <c r="X22" s="116"/>
      <c r="Y22" s="116"/>
      <c r="Z22" s="116"/>
      <c r="AA22" s="116"/>
    </row>
    <row r="23" spans="1:27" ht="15.75" customHeight="1" x14ac:dyDescent="0.35">
      <c r="A23" s="99">
        <v>21</v>
      </c>
      <c r="B23" s="99" t="s">
        <v>18</v>
      </c>
      <c r="C23" s="104">
        <v>2021</v>
      </c>
      <c r="D23" s="105">
        <v>44398</v>
      </c>
      <c r="E23" s="101">
        <v>1.1200000000000001</v>
      </c>
      <c r="F23" s="103">
        <v>10</v>
      </c>
      <c r="G23" s="103">
        <v>1200</v>
      </c>
      <c r="H23" s="103">
        <v>300</v>
      </c>
      <c r="I23" s="103">
        <v>3200</v>
      </c>
      <c r="J23" s="103">
        <v>1000</v>
      </c>
      <c r="K23" s="40"/>
      <c r="L23" s="40">
        <f t="shared" si="0"/>
        <v>18.666666666666668</v>
      </c>
      <c r="M23" s="116"/>
      <c r="N23" s="116"/>
      <c r="O23" s="116"/>
      <c r="P23" s="116"/>
      <c r="Q23" s="116"/>
      <c r="R23" s="116"/>
      <c r="S23" s="116"/>
      <c r="T23" s="116"/>
      <c r="U23" s="116"/>
      <c r="V23" s="116"/>
      <c r="W23" s="116"/>
      <c r="X23" s="116"/>
      <c r="Y23" s="116"/>
      <c r="Z23" s="116"/>
      <c r="AA23" s="116"/>
    </row>
    <row r="24" spans="1:27" ht="15.75" customHeight="1" x14ac:dyDescent="0.35">
      <c r="A24" s="99">
        <v>22</v>
      </c>
      <c r="B24" s="99" t="s">
        <v>21</v>
      </c>
      <c r="C24" s="99">
        <v>2021</v>
      </c>
      <c r="D24" s="100">
        <v>44441</v>
      </c>
      <c r="E24" s="101">
        <v>1</v>
      </c>
      <c r="F24" s="103">
        <v>10</v>
      </c>
      <c r="G24" s="117">
        <v>860</v>
      </c>
      <c r="H24" s="117">
        <v>280</v>
      </c>
      <c r="I24" s="117">
        <v>2400</v>
      </c>
      <c r="J24" s="117">
        <v>980</v>
      </c>
      <c r="K24" s="103"/>
      <c r="L24" s="40">
        <f t="shared" si="0"/>
        <v>16.666666666666668</v>
      </c>
      <c r="M24" s="114"/>
      <c r="N24" s="114"/>
      <c r="O24" s="114"/>
      <c r="P24" s="114"/>
      <c r="Q24" s="114"/>
      <c r="R24" s="114"/>
      <c r="S24" s="114"/>
      <c r="T24" s="114"/>
      <c r="U24" s="114"/>
      <c r="V24" s="114"/>
      <c r="W24" s="114"/>
      <c r="X24" s="114"/>
      <c r="Y24" s="114"/>
      <c r="Z24" s="114"/>
      <c r="AA24" s="114"/>
    </row>
    <row r="25" spans="1:27" ht="15.75" customHeight="1" x14ac:dyDescent="0.35">
      <c r="A25" s="99">
        <v>23</v>
      </c>
      <c r="B25" s="99" t="s">
        <v>22</v>
      </c>
      <c r="C25" s="99">
        <v>2021</v>
      </c>
      <c r="D25" s="100">
        <v>44497</v>
      </c>
      <c r="E25" s="101">
        <v>1.01</v>
      </c>
      <c r="F25" s="103">
        <v>10</v>
      </c>
      <c r="G25" s="117">
        <v>640</v>
      </c>
      <c r="H25" s="117">
        <v>320</v>
      </c>
      <c r="I25" s="117">
        <v>2900</v>
      </c>
      <c r="J25" s="117">
        <v>850</v>
      </c>
      <c r="K25" s="103"/>
      <c r="L25" s="40">
        <f t="shared" si="0"/>
        <v>16.833333333333332</v>
      </c>
      <c r="M25" s="114"/>
      <c r="N25" s="114"/>
      <c r="O25" s="114"/>
      <c r="P25" s="114"/>
      <c r="Q25" s="114"/>
      <c r="R25" s="114"/>
      <c r="S25" s="114"/>
      <c r="T25" s="114"/>
      <c r="U25" s="114"/>
      <c r="V25" s="114"/>
      <c r="W25" s="114"/>
      <c r="X25" s="114"/>
      <c r="Y25" s="114"/>
      <c r="Z25" s="114"/>
      <c r="AA25" s="114"/>
    </row>
    <row r="26" spans="1:27" ht="15.75" customHeight="1" x14ac:dyDescent="0.35">
      <c r="A26" s="99">
        <v>24</v>
      </c>
      <c r="B26" s="99" t="s">
        <v>28</v>
      </c>
      <c r="C26" s="99">
        <v>2022</v>
      </c>
      <c r="D26" s="100">
        <v>44645</v>
      </c>
      <c r="E26" s="101">
        <v>1.2</v>
      </c>
      <c r="F26" s="103">
        <v>10</v>
      </c>
      <c r="G26" s="117">
        <v>1400</v>
      </c>
      <c r="H26" s="117">
        <v>200</v>
      </c>
      <c r="I26" s="117">
        <v>3200</v>
      </c>
      <c r="J26" s="117">
        <v>1300</v>
      </c>
      <c r="K26" s="103"/>
      <c r="L26" s="40">
        <f t="shared" si="0"/>
        <v>20</v>
      </c>
      <c r="M26" s="114"/>
      <c r="N26" s="114"/>
      <c r="O26" s="114"/>
      <c r="P26" s="114"/>
      <c r="Q26" s="114"/>
      <c r="R26" s="114"/>
      <c r="S26" s="114"/>
      <c r="T26" s="114"/>
      <c r="U26" s="114"/>
      <c r="V26" s="114"/>
      <c r="W26" s="114"/>
      <c r="X26" s="114"/>
      <c r="Y26" s="114"/>
      <c r="Z26" s="114"/>
      <c r="AA26" s="114"/>
    </row>
    <row r="27" spans="1:27" ht="15.75" customHeight="1" x14ac:dyDescent="0.35">
      <c r="A27" s="99">
        <v>25</v>
      </c>
      <c r="B27" s="99" t="s">
        <v>17</v>
      </c>
      <c r="C27" s="99">
        <v>2022</v>
      </c>
      <c r="D27" s="100">
        <v>44734</v>
      </c>
      <c r="E27" s="101">
        <v>1.0900000000000001</v>
      </c>
      <c r="F27" s="103">
        <v>10</v>
      </c>
      <c r="G27" s="117">
        <v>980</v>
      </c>
      <c r="H27" s="117">
        <v>240</v>
      </c>
      <c r="I27" s="117">
        <v>2800</v>
      </c>
      <c r="J27" s="117">
        <v>1100</v>
      </c>
      <c r="K27" s="103"/>
      <c r="L27" s="40">
        <f t="shared" si="0"/>
        <v>18.166666666666668</v>
      </c>
      <c r="M27" s="114"/>
      <c r="N27" s="114"/>
      <c r="O27" s="114"/>
      <c r="P27" s="114"/>
      <c r="Q27" s="114"/>
      <c r="R27" s="114"/>
      <c r="S27" s="114"/>
      <c r="T27" s="114"/>
      <c r="U27" s="114"/>
      <c r="V27" s="114"/>
      <c r="W27" s="114"/>
      <c r="X27" s="114"/>
      <c r="Y27" s="114"/>
      <c r="Z27" s="114"/>
      <c r="AA27" s="114"/>
    </row>
    <row r="28" spans="1:27" ht="15.75" customHeight="1" x14ac:dyDescent="0.35">
      <c r="A28" s="99">
        <v>26</v>
      </c>
      <c r="B28" s="99" t="s">
        <v>22</v>
      </c>
      <c r="C28" s="99">
        <v>2022</v>
      </c>
      <c r="D28" s="100">
        <v>44846</v>
      </c>
      <c r="E28" s="101">
        <v>1.05</v>
      </c>
      <c r="F28" s="103">
        <v>10</v>
      </c>
      <c r="G28" s="117">
        <v>2100</v>
      </c>
      <c r="H28" s="117">
        <v>320</v>
      </c>
      <c r="I28" s="117">
        <v>3900</v>
      </c>
      <c r="J28" s="117">
        <v>880</v>
      </c>
      <c r="K28" s="103"/>
      <c r="L28" s="40">
        <f t="shared" si="0"/>
        <v>17.5</v>
      </c>
      <c r="M28" s="114"/>
      <c r="N28" s="114"/>
      <c r="O28" s="114"/>
      <c r="P28" s="114"/>
      <c r="Q28" s="114"/>
      <c r="R28" s="114"/>
      <c r="S28" s="114"/>
      <c r="T28" s="114"/>
      <c r="U28" s="114"/>
      <c r="V28" s="114"/>
      <c r="W28" s="114"/>
      <c r="X28" s="114"/>
      <c r="Y28" s="114"/>
      <c r="Z28" s="114"/>
      <c r="AA28" s="114"/>
    </row>
    <row r="29" spans="1:27" ht="15.75" customHeight="1" x14ac:dyDescent="0.35">
      <c r="A29" s="99">
        <v>27</v>
      </c>
      <c r="B29" s="99" t="s">
        <v>27</v>
      </c>
      <c r="C29" s="99">
        <v>2023</v>
      </c>
      <c r="D29" s="100">
        <v>44971</v>
      </c>
      <c r="E29" s="101">
        <v>0.63</v>
      </c>
      <c r="F29" s="103">
        <v>10</v>
      </c>
      <c r="G29" s="117">
        <v>1100</v>
      </c>
      <c r="H29" s="117">
        <v>210</v>
      </c>
      <c r="I29" s="117">
        <v>2900</v>
      </c>
      <c r="J29" s="117">
        <v>220</v>
      </c>
      <c r="K29" s="103">
        <v>1200</v>
      </c>
      <c r="L29" s="40">
        <f t="shared" si="0"/>
        <v>10.5</v>
      </c>
      <c r="M29" s="114"/>
      <c r="N29" s="114"/>
      <c r="O29" s="114"/>
      <c r="P29" s="114"/>
      <c r="Q29" s="114"/>
      <c r="R29" s="114"/>
      <c r="S29" s="114"/>
      <c r="T29" s="114"/>
      <c r="U29" s="114"/>
      <c r="V29" s="114"/>
      <c r="W29" s="114"/>
      <c r="X29" s="114"/>
      <c r="Y29" s="114"/>
      <c r="Z29" s="114"/>
      <c r="AA29" s="114"/>
    </row>
    <row r="30" spans="1:27" ht="15.75" customHeight="1" x14ac:dyDescent="0.35">
      <c r="A30" s="99">
        <v>28</v>
      </c>
      <c r="B30" s="99" t="s">
        <v>29</v>
      </c>
      <c r="C30" s="99">
        <v>2023</v>
      </c>
      <c r="D30" s="100">
        <v>45041</v>
      </c>
      <c r="E30" s="101">
        <v>1.78</v>
      </c>
      <c r="F30" s="103">
        <v>10</v>
      </c>
      <c r="G30" s="117">
        <v>2400</v>
      </c>
      <c r="H30" s="117">
        <v>340</v>
      </c>
      <c r="I30" s="117">
        <v>3000</v>
      </c>
      <c r="J30" s="117">
        <v>180</v>
      </c>
      <c r="K30" s="103">
        <v>980</v>
      </c>
      <c r="L30" s="40">
        <f t="shared" si="0"/>
        <v>29.666666666666668</v>
      </c>
      <c r="M30" s="114"/>
      <c r="N30" s="114"/>
      <c r="O30" s="114"/>
      <c r="P30" s="114"/>
      <c r="Q30" s="114"/>
      <c r="R30" s="114"/>
      <c r="S30" s="114"/>
      <c r="T30" s="114"/>
      <c r="U30" s="114"/>
      <c r="V30" s="114"/>
      <c r="W30" s="114"/>
      <c r="X30" s="114"/>
      <c r="Y30" s="114"/>
      <c r="Z30" s="114"/>
      <c r="AA30" s="114"/>
    </row>
    <row r="31" spans="1:27" ht="15.75" customHeight="1" x14ac:dyDescent="0.35">
      <c r="A31" s="118"/>
      <c r="B31" s="118"/>
      <c r="C31" s="118"/>
      <c r="D31" s="118"/>
      <c r="E31" s="119">
        <v>32.51</v>
      </c>
      <c r="F31" s="120">
        <v>243</v>
      </c>
      <c r="G31" s="121">
        <f>SUM(G3:G30)</f>
        <v>40163</v>
      </c>
      <c r="H31" s="121">
        <f t="shared" ref="H31:J31" si="1">SUM(H3:H30)</f>
        <v>21660</v>
      </c>
      <c r="I31" s="121">
        <f t="shared" si="1"/>
        <v>109100</v>
      </c>
      <c r="J31" s="121">
        <f t="shared" si="1"/>
        <v>39850</v>
      </c>
      <c r="K31" s="121"/>
      <c r="L31" s="121">
        <f>SUBTOTAL(9, L3:L28)</f>
        <v>541.83333333333326</v>
      </c>
      <c r="M31" s="122"/>
      <c r="N31" s="122"/>
      <c r="O31" s="122"/>
      <c r="P31" s="122"/>
      <c r="Q31" s="122"/>
      <c r="R31" s="122"/>
      <c r="S31" s="122"/>
      <c r="T31" s="122"/>
      <c r="U31" s="122"/>
      <c r="V31" s="122"/>
      <c r="W31" s="122"/>
      <c r="X31" s="122"/>
      <c r="Y31" s="122"/>
      <c r="Z31" s="122"/>
      <c r="AA31" s="122"/>
    </row>
    <row r="32" spans="1:27" ht="15.75" customHeight="1" x14ac:dyDescent="0.35">
      <c r="A32" s="114"/>
      <c r="B32" s="114"/>
      <c r="C32" s="114"/>
      <c r="D32" s="114"/>
      <c r="E32" s="123"/>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35">
      <c r="A33" s="124"/>
      <c r="B33" s="114"/>
      <c r="C33" s="114"/>
      <c r="D33" s="114"/>
      <c r="E33" s="125"/>
      <c r="F33" s="115"/>
      <c r="G33" s="115"/>
      <c r="H33" s="115"/>
      <c r="I33" s="115"/>
      <c r="J33" s="126"/>
      <c r="K33" s="115"/>
      <c r="L33" s="115"/>
      <c r="M33" s="114"/>
      <c r="N33" s="114"/>
      <c r="O33" s="114"/>
      <c r="P33" s="114"/>
      <c r="Q33" s="114"/>
      <c r="R33" s="114"/>
      <c r="S33" s="114"/>
      <c r="T33" s="114"/>
      <c r="U33" s="114"/>
      <c r="V33" s="114"/>
      <c r="W33" s="114"/>
      <c r="X33" s="114"/>
      <c r="Y33" s="114"/>
      <c r="Z33" s="114"/>
      <c r="AA33" s="114"/>
    </row>
    <row r="34" spans="1:27" ht="15.75" customHeight="1" x14ac:dyDescent="0.35">
      <c r="A34" s="114"/>
      <c r="B34" s="114"/>
      <c r="C34" s="114"/>
      <c r="D34" s="114"/>
      <c r="E34" s="127"/>
      <c r="F34" s="128"/>
      <c r="G34" s="128"/>
      <c r="H34" s="128"/>
      <c r="I34" s="128"/>
      <c r="J34" s="128"/>
      <c r="K34" s="129"/>
      <c r="L34" s="129"/>
      <c r="M34" s="114"/>
      <c r="N34" s="114"/>
      <c r="O34" s="114"/>
      <c r="P34" s="114"/>
      <c r="Q34" s="114"/>
      <c r="R34" s="114"/>
      <c r="S34" s="114"/>
      <c r="T34" s="114"/>
      <c r="U34" s="114"/>
      <c r="V34" s="114"/>
      <c r="W34" s="114"/>
      <c r="X34" s="114"/>
      <c r="Y34" s="114"/>
      <c r="Z34" s="114"/>
      <c r="AA34" s="114"/>
    </row>
    <row r="35" spans="1:27" ht="15.75" customHeight="1" x14ac:dyDescent="0.35">
      <c r="A35" s="114"/>
      <c r="B35" s="114"/>
      <c r="C35" s="114"/>
      <c r="D35" s="114"/>
      <c r="E35" s="123"/>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35">
      <c r="A36" s="114"/>
      <c r="B36" s="114"/>
      <c r="C36" s="114"/>
      <c r="D36" s="114"/>
      <c r="E36" s="123"/>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35">
      <c r="A37" s="114"/>
      <c r="B37" s="114"/>
      <c r="C37" s="114"/>
      <c r="D37" s="114"/>
      <c r="E37" s="123"/>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35">
      <c r="A38" s="114"/>
      <c r="B38" s="114"/>
      <c r="C38" s="114"/>
      <c r="D38" s="114"/>
      <c r="E38" s="125"/>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35">
      <c r="A39" s="114"/>
      <c r="B39" s="114"/>
      <c r="C39" s="114"/>
      <c r="D39" s="114"/>
      <c r="E39" s="127"/>
      <c r="F39" s="128"/>
      <c r="G39" s="128"/>
      <c r="H39" s="128"/>
      <c r="I39" s="128"/>
      <c r="J39" s="128"/>
      <c r="K39" s="128"/>
      <c r="L39" s="128"/>
      <c r="M39" s="128"/>
      <c r="N39" s="128"/>
      <c r="O39" s="130"/>
      <c r="P39" s="114"/>
      <c r="Q39" s="114"/>
      <c r="R39" s="114"/>
      <c r="S39" s="114"/>
      <c r="T39" s="114"/>
      <c r="U39" s="114"/>
      <c r="V39" s="114"/>
      <c r="W39" s="114"/>
      <c r="X39" s="114"/>
      <c r="Y39" s="114"/>
      <c r="Z39" s="114"/>
      <c r="AA39" s="114"/>
    </row>
    <row r="40" spans="1:27" ht="15.75" customHeight="1" x14ac:dyDescent="0.35">
      <c r="A40" s="114"/>
      <c r="B40" s="114"/>
      <c r="C40" s="114"/>
      <c r="D40" s="114"/>
      <c r="E40" s="123"/>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35">
      <c r="A41" s="114"/>
      <c r="B41" s="114"/>
      <c r="C41" s="114"/>
      <c r="D41" s="114"/>
      <c r="E41" s="123"/>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35">
      <c r="A42" s="114"/>
      <c r="B42" s="114"/>
      <c r="C42" s="114"/>
      <c r="D42" s="114"/>
      <c r="E42" s="125"/>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35">
      <c r="A43" s="114"/>
      <c r="B43" s="114"/>
      <c r="C43" s="114"/>
      <c r="D43" s="114"/>
      <c r="E43" s="127"/>
      <c r="F43" s="128"/>
      <c r="G43" s="128"/>
      <c r="H43" s="128"/>
      <c r="I43" s="128"/>
      <c r="J43" s="128"/>
      <c r="K43" s="128"/>
      <c r="L43" s="128"/>
      <c r="M43" s="128"/>
      <c r="N43" s="128"/>
      <c r="O43" s="131"/>
      <c r="P43" s="114"/>
      <c r="Q43" s="114"/>
      <c r="R43" s="114"/>
      <c r="S43" s="114"/>
      <c r="T43" s="114"/>
      <c r="U43" s="114"/>
      <c r="V43" s="114"/>
      <c r="W43" s="114"/>
      <c r="X43" s="114"/>
      <c r="Y43" s="114"/>
      <c r="Z43" s="114"/>
      <c r="AA43" s="114"/>
    </row>
    <row r="44" spans="1:27" ht="15.75" customHeight="1" x14ac:dyDescent="0.35">
      <c r="A44" s="114"/>
      <c r="B44" s="114"/>
      <c r="C44" s="114"/>
      <c r="D44" s="114"/>
      <c r="E44" s="123"/>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35">
      <c r="A45" s="114"/>
      <c r="B45" s="114"/>
      <c r="C45" s="114"/>
      <c r="D45" s="114"/>
      <c r="E45" s="123"/>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35">
      <c r="A46" s="114"/>
      <c r="B46" s="114"/>
      <c r="C46" s="114"/>
      <c r="D46" s="114"/>
      <c r="E46" s="123"/>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35">
      <c r="A47" s="114"/>
      <c r="B47" s="114"/>
      <c r="C47" s="114"/>
      <c r="D47" s="114"/>
      <c r="E47" s="123"/>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35">
      <c r="A48" s="114"/>
      <c r="B48" s="114"/>
      <c r="C48" s="114"/>
      <c r="D48" s="114"/>
      <c r="E48" s="123"/>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35">
      <c r="A49" s="114"/>
      <c r="B49" s="114"/>
      <c r="C49" s="114"/>
      <c r="D49" s="114"/>
      <c r="E49" s="123"/>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35">
      <c r="A50" s="114"/>
      <c r="B50" s="114"/>
      <c r="C50" s="114"/>
      <c r="D50" s="114"/>
      <c r="E50" s="123"/>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35">
      <c r="A51" s="114"/>
      <c r="B51" s="114"/>
      <c r="C51" s="114"/>
      <c r="D51" s="114"/>
      <c r="E51" s="123"/>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35">
      <c r="A52" s="114"/>
      <c r="B52" s="114"/>
      <c r="C52" s="114"/>
      <c r="D52" s="114"/>
      <c r="E52" s="123"/>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35">
      <c r="A53" s="114"/>
      <c r="B53" s="114"/>
      <c r="C53" s="114"/>
      <c r="D53" s="114"/>
      <c r="E53" s="123"/>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35">
      <c r="A54" s="114"/>
      <c r="B54" s="114"/>
      <c r="C54" s="114"/>
      <c r="D54" s="114"/>
      <c r="E54" s="123"/>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35">
      <c r="A55" s="114"/>
      <c r="B55" s="114"/>
      <c r="C55" s="114"/>
      <c r="D55" s="114"/>
      <c r="E55" s="123"/>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35">
      <c r="A56" s="114"/>
      <c r="B56" s="114"/>
      <c r="C56" s="114"/>
      <c r="D56" s="114"/>
      <c r="E56" s="123"/>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35">
      <c r="A57" s="114"/>
      <c r="B57" s="114"/>
      <c r="C57" s="114"/>
      <c r="D57" s="114"/>
      <c r="E57" s="123"/>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35">
      <c r="A58" s="114"/>
      <c r="B58" s="114"/>
      <c r="C58" s="114"/>
      <c r="D58" s="114"/>
      <c r="E58" s="123"/>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35">
      <c r="A59" s="114"/>
      <c r="B59" s="114"/>
      <c r="C59" s="114"/>
      <c r="D59" s="114"/>
      <c r="E59" s="123"/>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35">
      <c r="A60" s="114"/>
      <c r="B60" s="114"/>
      <c r="C60" s="114"/>
      <c r="D60" s="114"/>
      <c r="E60" s="123"/>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35">
      <c r="A61" s="114"/>
      <c r="B61" s="114"/>
      <c r="C61" s="114"/>
      <c r="D61" s="114"/>
      <c r="E61" s="123"/>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35">
      <c r="A62" s="114"/>
      <c r="B62" s="114"/>
      <c r="C62" s="114"/>
      <c r="D62" s="114"/>
      <c r="E62" s="123"/>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35">
      <c r="A63" s="114"/>
      <c r="B63" s="114"/>
      <c r="C63" s="114"/>
      <c r="D63" s="114"/>
      <c r="E63" s="123"/>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35">
      <c r="A64" s="114"/>
      <c r="B64" s="114"/>
      <c r="C64" s="114"/>
      <c r="D64" s="114"/>
      <c r="E64" s="123"/>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35">
      <c r="A65" s="114"/>
      <c r="B65" s="114"/>
      <c r="C65" s="114"/>
      <c r="D65" s="114"/>
      <c r="E65" s="123"/>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35">
      <c r="A66" s="114"/>
      <c r="B66" s="114"/>
      <c r="C66" s="114"/>
      <c r="D66" s="114"/>
      <c r="E66" s="123"/>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35">
      <c r="A67" s="114"/>
      <c r="B67" s="114"/>
      <c r="C67" s="114"/>
      <c r="D67" s="114"/>
      <c r="E67" s="123"/>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35">
      <c r="A68" s="114"/>
      <c r="B68" s="114"/>
      <c r="C68" s="114"/>
      <c r="D68" s="114"/>
      <c r="E68" s="123"/>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35">
      <c r="A69" s="114"/>
      <c r="B69" s="114"/>
      <c r="C69" s="114"/>
      <c r="D69" s="114"/>
      <c r="E69" s="123"/>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35">
      <c r="A70" s="114"/>
      <c r="B70" s="114"/>
      <c r="C70" s="114"/>
      <c r="D70" s="114"/>
      <c r="E70" s="123"/>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35">
      <c r="A71" s="114"/>
      <c r="B71" s="114"/>
      <c r="C71" s="114"/>
      <c r="D71" s="114"/>
      <c r="E71" s="123"/>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35">
      <c r="A72" s="114"/>
      <c r="B72" s="114"/>
      <c r="C72" s="114"/>
      <c r="D72" s="114"/>
      <c r="E72" s="123"/>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35">
      <c r="A73" s="114"/>
      <c r="B73" s="114"/>
      <c r="C73" s="114"/>
      <c r="D73" s="114"/>
      <c r="E73" s="123"/>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35">
      <c r="A74" s="114"/>
      <c r="B74" s="114"/>
      <c r="C74" s="114"/>
      <c r="D74" s="114"/>
      <c r="E74" s="123"/>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35">
      <c r="A75" s="114"/>
      <c r="B75" s="114"/>
      <c r="C75" s="114"/>
      <c r="D75" s="114"/>
      <c r="E75" s="123"/>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35">
      <c r="A76" s="114"/>
      <c r="B76" s="114"/>
      <c r="C76" s="114"/>
      <c r="D76" s="114"/>
      <c r="E76" s="123"/>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35">
      <c r="A77" s="114"/>
      <c r="B77" s="114"/>
      <c r="C77" s="114"/>
      <c r="D77" s="114"/>
      <c r="E77" s="123"/>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35">
      <c r="A78" s="114"/>
      <c r="B78" s="114"/>
      <c r="C78" s="114"/>
      <c r="D78" s="114"/>
      <c r="E78" s="123"/>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35">
      <c r="A79" s="114"/>
      <c r="B79" s="114"/>
      <c r="C79" s="114"/>
      <c r="D79" s="114"/>
      <c r="E79" s="123"/>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35">
      <c r="A80" s="114"/>
      <c r="B80" s="114"/>
      <c r="C80" s="114"/>
      <c r="D80" s="114"/>
      <c r="E80" s="123"/>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35">
      <c r="A81" s="114"/>
      <c r="B81" s="114"/>
      <c r="C81" s="114"/>
      <c r="D81" s="114"/>
      <c r="E81" s="123"/>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35">
      <c r="A82" s="114"/>
      <c r="B82" s="114"/>
      <c r="C82" s="114"/>
      <c r="D82" s="114"/>
      <c r="E82" s="123"/>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35">
      <c r="A83" s="114"/>
      <c r="B83" s="114"/>
      <c r="C83" s="114"/>
      <c r="D83" s="114"/>
      <c r="E83" s="123"/>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35">
      <c r="A84" s="114"/>
      <c r="B84" s="114"/>
      <c r="C84" s="114"/>
      <c r="D84" s="114"/>
      <c r="E84" s="123"/>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35">
      <c r="A85" s="114"/>
      <c r="B85" s="114"/>
      <c r="C85" s="114"/>
      <c r="D85" s="114"/>
      <c r="E85" s="123"/>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35">
      <c r="A86" s="114"/>
      <c r="B86" s="114"/>
      <c r="C86" s="114"/>
      <c r="D86" s="114"/>
      <c r="E86" s="123"/>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35">
      <c r="A87" s="114"/>
      <c r="B87" s="114"/>
      <c r="C87" s="114"/>
      <c r="D87" s="114"/>
      <c r="E87" s="123"/>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35">
      <c r="A88" s="114"/>
      <c r="B88" s="114"/>
      <c r="C88" s="114"/>
      <c r="D88" s="114"/>
      <c r="E88" s="123"/>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35">
      <c r="A89" s="114"/>
      <c r="B89" s="114"/>
      <c r="C89" s="114"/>
      <c r="D89" s="114"/>
      <c r="E89" s="123"/>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35">
      <c r="A90" s="114"/>
      <c r="B90" s="114"/>
      <c r="C90" s="114"/>
      <c r="D90" s="114"/>
      <c r="E90" s="123"/>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35">
      <c r="A91" s="114"/>
      <c r="B91" s="114"/>
      <c r="C91" s="114"/>
      <c r="D91" s="114"/>
      <c r="E91" s="123"/>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35">
      <c r="A92" s="114"/>
      <c r="B92" s="114"/>
      <c r="C92" s="114"/>
      <c r="D92" s="114"/>
      <c r="E92" s="123"/>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35">
      <c r="A93" s="114"/>
      <c r="B93" s="114"/>
      <c r="C93" s="114"/>
      <c r="D93" s="114"/>
      <c r="E93" s="123"/>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35">
      <c r="A94" s="114"/>
      <c r="B94" s="114"/>
      <c r="C94" s="114"/>
      <c r="D94" s="114"/>
      <c r="E94" s="123"/>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35">
      <c r="A95" s="114"/>
      <c r="B95" s="114"/>
      <c r="C95" s="114"/>
      <c r="D95" s="114"/>
      <c r="E95" s="123"/>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35">
      <c r="A96" s="114"/>
      <c r="B96" s="114"/>
      <c r="C96" s="114"/>
      <c r="D96" s="114"/>
      <c r="E96" s="123"/>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35">
      <c r="A97" s="114"/>
      <c r="B97" s="114"/>
      <c r="C97" s="114"/>
      <c r="D97" s="114"/>
      <c r="E97" s="123"/>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35">
      <c r="A98" s="114"/>
      <c r="B98" s="114"/>
      <c r="C98" s="114"/>
      <c r="D98" s="114"/>
      <c r="E98" s="123"/>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35">
      <c r="A99" s="114"/>
      <c r="B99" s="114"/>
      <c r="C99" s="114"/>
      <c r="D99" s="114"/>
      <c r="E99" s="123"/>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35">
      <c r="A100" s="114"/>
      <c r="B100" s="114"/>
      <c r="C100" s="114"/>
      <c r="D100" s="114"/>
      <c r="E100" s="123"/>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35">
      <c r="A101" s="114"/>
      <c r="B101" s="114"/>
      <c r="C101" s="114"/>
      <c r="D101" s="114"/>
      <c r="E101" s="123"/>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35">
      <c r="A102" s="114"/>
      <c r="B102" s="114"/>
      <c r="C102" s="114"/>
      <c r="D102" s="114"/>
      <c r="E102" s="123"/>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35">
      <c r="A103" s="114"/>
      <c r="B103" s="114"/>
      <c r="C103" s="114"/>
      <c r="D103" s="114"/>
      <c r="E103" s="123"/>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35">
      <c r="A104" s="114"/>
      <c r="B104" s="114"/>
      <c r="C104" s="114"/>
      <c r="D104" s="114"/>
      <c r="E104" s="123"/>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35">
      <c r="A105" s="114"/>
      <c r="B105" s="114"/>
      <c r="C105" s="114"/>
      <c r="D105" s="114"/>
      <c r="E105" s="123"/>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35">
      <c r="A106" s="114"/>
      <c r="B106" s="114"/>
      <c r="C106" s="114"/>
      <c r="D106" s="114"/>
      <c r="E106" s="123"/>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35">
      <c r="A107" s="114"/>
      <c r="B107" s="114"/>
      <c r="C107" s="114"/>
      <c r="D107" s="114"/>
      <c r="E107" s="123"/>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35">
      <c r="A108" s="114"/>
      <c r="B108" s="114"/>
      <c r="C108" s="114"/>
      <c r="D108" s="114"/>
      <c r="E108" s="123"/>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35">
      <c r="A109" s="114"/>
      <c r="B109" s="114"/>
      <c r="C109" s="114"/>
      <c r="D109" s="114"/>
      <c r="E109" s="123"/>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35">
      <c r="A110" s="114"/>
      <c r="B110" s="114"/>
      <c r="C110" s="114"/>
      <c r="D110" s="114"/>
      <c r="E110" s="123"/>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35">
      <c r="A111" s="114"/>
      <c r="B111" s="114"/>
      <c r="C111" s="114"/>
      <c r="D111" s="114"/>
      <c r="E111" s="123"/>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35">
      <c r="A112" s="114"/>
      <c r="B112" s="114"/>
      <c r="C112" s="114"/>
      <c r="D112" s="114"/>
      <c r="E112" s="123"/>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35">
      <c r="A113" s="114"/>
      <c r="B113" s="114"/>
      <c r="C113" s="114"/>
      <c r="D113" s="114"/>
      <c r="E113" s="123"/>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35">
      <c r="A114" s="114"/>
      <c r="B114" s="114"/>
      <c r="C114" s="114"/>
      <c r="D114" s="114"/>
      <c r="E114" s="123"/>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35">
      <c r="A115" s="114"/>
      <c r="B115" s="114"/>
      <c r="C115" s="114"/>
      <c r="D115" s="114"/>
      <c r="E115" s="123"/>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35">
      <c r="A116" s="114"/>
      <c r="B116" s="114"/>
      <c r="C116" s="114"/>
      <c r="D116" s="114"/>
      <c r="E116" s="123"/>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35">
      <c r="A117" s="114"/>
      <c r="B117" s="114"/>
      <c r="C117" s="114"/>
      <c r="D117" s="114"/>
      <c r="E117" s="123"/>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35">
      <c r="A118" s="114"/>
      <c r="B118" s="114"/>
      <c r="C118" s="114"/>
      <c r="D118" s="114"/>
      <c r="E118" s="123"/>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35">
      <c r="A119" s="114"/>
      <c r="B119" s="114"/>
      <c r="C119" s="114"/>
      <c r="D119" s="114"/>
      <c r="E119" s="123"/>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35">
      <c r="A120" s="114"/>
      <c r="B120" s="114"/>
      <c r="C120" s="114"/>
      <c r="D120" s="114"/>
      <c r="E120" s="123"/>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35">
      <c r="A121" s="114"/>
      <c r="B121" s="114"/>
      <c r="C121" s="114"/>
      <c r="D121" s="114"/>
      <c r="E121" s="123"/>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35">
      <c r="A122" s="114"/>
      <c r="B122" s="114"/>
      <c r="C122" s="114"/>
      <c r="D122" s="114"/>
      <c r="E122" s="123"/>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35">
      <c r="A123" s="114"/>
      <c r="B123" s="114"/>
      <c r="C123" s="114"/>
      <c r="D123" s="114"/>
      <c r="E123" s="123"/>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35">
      <c r="A124" s="114"/>
      <c r="B124" s="114"/>
      <c r="C124" s="114"/>
      <c r="D124" s="114"/>
      <c r="E124" s="123"/>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35">
      <c r="A125" s="114"/>
      <c r="B125" s="114"/>
      <c r="C125" s="114"/>
      <c r="D125" s="114"/>
      <c r="E125" s="123"/>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35">
      <c r="A126" s="114"/>
      <c r="B126" s="114"/>
      <c r="C126" s="114"/>
      <c r="D126" s="114"/>
      <c r="E126" s="123"/>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35">
      <c r="A127" s="114"/>
      <c r="B127" s="114"/>
      <c r="C127" s="114"/>
      <c r="D127" s="114"/>
      <c r="E127" s="123"/>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35">
      <c r="A128" s="114"/>
      <c r="B128" s="114"/>
      <c r="C128" s="114"/>
      <c r="D128" s="114"/>
      <c r="E128" s="123"/>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35">
      <c r="A129" s="114"/>
      <c r="B129" s="114"/>
      <c r="C129" s="114"/>
      <c r="D129" s="114"/>
      <c r="E129" s="123"/>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35">
      <c r="A130" s="114"/>
      <c r="B130" s="114"/>
      <c r="C130" s="114"/>
      <c r="D130" s="114"/>
      <c r="E130" s="123"/>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35">
      <c r="A131" s="114"/>
      <c r="B131" s="114"/>
      <c r="C131" s="114"/>
      <c r="D131" s="114"/>
      <c r="E131" s="123"/>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35">
      <c r="A132" s="114"/>
      <c r="B132" s="114"/>
      <c r="C132" s="114"/>
      <c r="D132" s="114"/>
      <c r="E132" s="123"/>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35">
      <c r="A133" s="114"/>
      <c r="B133" s="114"/>
      <c r="C133" s="114"/>
      <c r="D133" s="114"/>
      <c r="E133" s="123"/>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35">
      <c r="A134" s="114"/>
      <c r="B134" s="114"/>
      <c r="C134" s="114"/>
      <c r="D134" s="114"/>
      <c r="E134" s="123"/>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35">
      <c r="A135" s="114"/>
      <c r="B135" s="114"/>
      <c r="C135" s="114"/>
      <c r="D135" s="114"/>
      <c r="E135" s="123"/>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35">
      <c r="A136" s="114"/>
      <c r="B136" s="114"/>
      <c r="C136" s="114"/>
      <c r="D136" s="114"/>
      <c r="E136" s="123"/>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35">
      <c r="A137" s="114"/>
      <c r="B137" s="114"/>
      <c r="C137" s="114"/>
      <c r="D137" s="114"/>
      <c r="E137" s="123"/>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35">
      <c r="A138" s="114"/>
      <c r="B138" s="114"/>
      <c r="C138" s="114"/>
      <c r="D138" s="114"/>
      <c r="E138" s="123"/>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35">
      <c r="A139" s="114"/>
      <c r="B139" s="114"/>
      <c r="C139" s="114"/>
      <c r="D139" s="114"/>
      <c r="E139" s="123"/>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35">
      <c r="A140" s="114"/>
      <c r="B140" s="114"/>
      <c r="C140" s="114"/>
      <c r="D140" s="114"/>
      <c r="E140" s="123"/>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35">
      <c r="A141" s="114"/>
      <c r="B141" s="114"/>
      <c r="C141" s="114"/>
      <c r="D141" s="114"/>
      <c r="E141" s="123"/>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35">
      <c r="A142" s="114"/>
      <c r="B142" s="114"/>
      <c r="C142" s="114"/>
      <c r="D142" s="114"/>
      <c r="E142" s="123"/>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35">
      <c r="A143" s="114"/>
      <c r="B143" s="114"/>
      <c r="C143" s="114"/>
      <c r="D143" s="114"/>
      <c r="E143" s="123"/>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35">
      <c r="A144" s="114"/>
      <c r="B144" s="114"/>
      <c r="C144" s="114"/>
      <c r="D144" s="114"/>
      <c r="E144" s="123"/>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35">
      <c r="A145" s="114"/>
      <c r="B145" s="114"/>
      <c r="C145" s="114"/>
      <c r="D145" s="114"/>
      <c r="E145" s="123"/>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35">
      <c r="A146" s="114"/>
      <c r="B146" s="114"/>
      <c r="C146" s="114"/>
      <c r="D146" s="114"/>
      <c r="E146" s="123"/>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35">
      <c r="A147" s="114"/>
      <c r="B147" s="114"/>
      <c r="C147" s="114"/>
      <c r="D147" s="114"/>
      <c r="E147" s="123"/>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35">
      <c r="A148" s="114"/>
      <c r="B148" s="114"/>
      <c r="C148" s="114"/>
      <c r="D148" s="114"/>
      <c r="E148" s="123"/>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35">
      <c r="A149" s="114"/>
      <c r="B149" s="114"/>
      <c r="C149" s="114"/>
      <c r="D149" s="114"/>
      <c r="E149" s="123"/>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35">
      <c r="A150" s="114"/>
      <c r="B150" s="114"/>
      <c r="C150" s="114"/>
      <c r="D150" s="114"/>
      <c r="E150" s="123"/>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35">
      <c r="A151" s="114"/>
      <c r="B151" s="114"/>
      <c r="C151" s="114"/>
      <c r="D151" s="114"/>
      <c r="E151" s="123"/>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35">
      <c r="A152" s="114"/>
      <c r="B152" s="114"/>
      <c r="C152" s="114"/>
      <c r="D152" s="114"/>
      <c r="E152" s="123"/>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35">
      <c r="A153" s="114"/>
      <c r="B153" s="114"/>
      <c r="C153" s="114"/>
      <c r="D153" s="114"/>
      <c r="E153" s="123"/>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35">
      <c r="A154" s="114"/>
      <c r="B154" s="114"/>
      <c r="C154" s="114"/>
      <c r="D154" s="114"/>
      <c r="E154" s="123"/>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35">
      <c r="A155" s="114"/>
      <c r="B155" s="114"/>
      <c r="C155" s="114"/>
      <c r="D155" s="114"/>
      <c r="E155" s="123"/>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35">
      <c r="A156" s="114"/>
      <c r="B156" s="114"/>
      <c r="C156" s="114"/>
      <c r="D156" s="114"/>
      <c r="E156" s="123"/>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35">
      <c r="A157" s="114"/>
      <c r="B157" s="114"/>
      <c r="C157" s="114"/>
      <c r="D157" s="114"/>
      <c r="E157" s="123"/>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35">
      <c r="A158" s="114"/>
      <c r="B158" s="114"/>
      <c r="C158" s="114"/>
      <c r="D158" s="114"/>
      <c r="E158" s="123"/>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35">
      <c r="A159" s="114"/>
      <c r="B159" s="114"/>
      <c r="C159" s="114"/>
      <c r="D159" s="114"/>
      <c r="E159" s="123"/>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35">
      <c r="A160" s="114"/>
      <c r="B160" s="114"/>
      <c r="C160" s="114"/>
      <c r="D160" s="114"/>
      <c r="E160" s="123"/>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35">
      <c r="A161" s="114"/>
      <c r="B161" s="114"/>
      <c r="C161" s="114"/>
      <c r="D161" s="114"/>
      <c r="E161" s="123"/>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35">
      <c r="A162" s="114"/>
      <c r="B162" s="114"/>
      <c r="C162" s="114"/>
      <c r="D162" s="114"/>
      <c r="E162" s="123"/>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35">
      <c r="A163" s="114"/>
      <c r="B163" s="114"/>
      <c r="C163" s="114"/>
      <c r="D163" s="114"/>
      <c r="E163" s="123"/>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35">
      <c r="A164" s="114"/>
      <c r="B164" s="114"/>
      <c r="C164" s="114"/>
      <c r="D164" s="114"/>
      <c r="E164" s="123"/>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35">
      <c r="A165" s="114"/>
      <c r="B165" s="114"/>
      <c r="C165" s="114"/>
      <c r="D165" s="114"/>
      <c r="E165" s="123"/>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35">
      <c r="A166" s="114"/>
      <c r="B166" s="114"/>
      <c r="C166" s="114"/>
      <c r="D166" s="114"/>
      <c r="E166" s="123"/>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35">
      <c r="A167" s="114"/>
      <c r="B167" s="114"/>
      <c r="C167" s="114"/>
      <c r="D167" s="114"/>
      <c r="E167" s="123"/>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35">
      <c r="A168" s="114"/>
      <c r="B168" s="114"/>
      <c r="C168" s="114"/>
      <c r="D168" s="114"/>
      <c r="E168" s="123"/>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35">
      <c r="A169" s="114"/>
      <c r="B169" s="114"/>
      <c r="C169" s="114"/>
      <c r="D169" s="114"/>
      <c r="E169" s="123"/>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35">
      <c r="A170" s="114"/>
      <c r="B170" s="114"/>
      <c r="C170" s="114"/>
      <c r="D170" s="114"/>
      <c r="E170" s="123"/>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35">
      <c r="A171" s="114"/>
      <c r="B171" s="114"/>
      <c r="C171" s="114"/>
      <c r="D171" s="114"/>
      <c r="E171" s="123"/>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35">
      <c r="A172" s="114"/>
      <c r="B172" s="114"/>
      <c r="C172" s="114"/>
      <c r="D172" s="114"/>
      <c r="E172" s="123"/>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35">
      <c r="A173" s="114"/>
      <c r="B173" s="114"/>
      <c r="C173" s="114"/>
      <c r="D173" s="114"/>
      <c r="E173" s="123"/>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35">
      <c r="A174" s="114"/>
      <c r="B174" s="114"/>
      <c r="C174" s="114"/>
      <c r="D174" s="114"/>
      <c r="E174" s="123"/>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35">
      <c r="A175" s="114"/>
      <c r="B175" s="114"/>
      <c r="C175" s="114"/>
      <c r="D175" s="114"/>
      <c r="E175" s="123"/>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35">
      <c r="A176" s="114"/>
      <c r="B176" s="114"/>
      <c r="C176" s="114"/>
      <c r="D176" s="114"/>
      <c r="E176" s="123"/>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35">
      <c r="A177" s="114"/>
      <c r="B177" s="114"/>
      <c r="C177" s="114"/>
      <c r="D177" s="114"/>
      <c r="E177" s="123"/>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35">
      <c r="A178" s="114"/>
      <c r="B178" s="114"/>
      <c r="C178" s="114"/>
      <c r="D178" s="114"/>
      <c r="E178" s="123"/>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35">
      <c r="A179" s="114"/>
      <c r="B179" s="114"/>
      <c r="C179" s="114"/>
      <c r="D179" s="114"/>
      <c r="E179" s="123"/>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35">
      <c r="A180" s="114"/>
      <c r="B180" s="114"/>
      <c r="C180" s="114"/>
      <c r="D180" s="114"/>
      <c r="E180" s="123"/>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35">
      <c r="A181" s="114"/>
      <c r="B181" s="114"/>
      <c r="C181" s="114"/>
      <c r="D181" s="114"/>
      <c r="E181" s="123"/>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35">
      <c r="A182" s="114"/>
      <c r="B182" s="114"/>
      <c r="C182" s="114"/>
      <c r="D182" s="114"/>
      <c r="E182" s="123"/>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35">
      <c r="A183" s="114"/>
      <c r="B183" s="114"/>
      <c r="C183" s="114"/>
      <c r="D183" s="114"/>
      <c r="E183" s="123"/>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35">
      <c r="A184" s="114"/>
      <c r="B184" s="114"/>
      <c r="C184" s="114"/>
      <c r="D184" s="114"/>
      <c r="E184" s="123"/>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35">
      <c r="A185" s="114"/>
      <c r="B185" s="114"/>
      <c r="C185" s="114"/>
      <c r="D185" s="114"/>
      <c r="E185" s="123"/>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35">
      <c r="A186" s="114"/>
      <c r="B186" s="114"/>
      <c r="C186" s="114"/>
      <c r="D186" s="114"/>
      <c r="E186" s="123"/>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35">
      <c r="A187" s="114"/>
      <c r="B187" s="114"/>
      <c r="C187" s="114"/>
      <c r="D187" s="114"/>
      <c r="E187" s="123"/>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35">
      <c r="A188" s="114"/>
      <c r="B188" s="114"/>
      <c r="C188" s="114"/>
      <c r="D188" s="114"/>
      <c r="E188" s="123"/>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35">
      <c r="A189" s="114"/>
      <c r="B189" s="114"/>
      <c r="C189" s="114"/>
      <c r="D189" s="114"/>
      <c r="E189" s="123"/>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35">
      <c r="A190" s="114"/>
      <c r="B190" s="114"/>
      <c r="C190" s="114"/>
      <c r="D190" s="114"/>
      <c r="E190" s="123"/>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35">
      <c r="A191" s="114"/>
      <c r="B191" s="114"/>
      <c r="C191" s="114"/>
      <c r="D191" s="114"/>
      <c r="E191" s="123"/>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35">
      <c r="A192" s="114"/>
      <c r="B192" s="114"/>
      <c r="C192" s="114"/>
      <c r="D192" s="114"/>
      <c r="E192" s="123"/>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35">
      <c r="A193" s="114"/>
      <c r="B193" s="114"/>
      <c r="C193" s="114"/>
      <c r="D193" s="114"/>
      <c r="E193" s="123"/>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35">
      <c r="A194" s="114"/>
      <c r="B194" s="114"/>
      <c r="C194" s="114"/>
      <c r="D194" s="114"/>
      <c r="E194" s="123"/>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35">
      <c r="A195" s="114"/>
      <c r="B195" s="114"/>
      <c r="C195" s="114"/>
      <c r="D195" s="114"/>
      <c r="E195" s="123"/>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35">
      <c r="A196" s="114"/>
      <c r="B196" s="114"/>
      <c r="C196" s="114"/>
      <c r="D196" s="114"/>
      <c r="E196" s="123"/>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35">
      <c r="A197" s="114"/>
      <c r="B197" s="114"/>
      <c r="C197" s="114"/>
      <c r="D197" s="114"/>
      <c r="E197" s="123"/>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35">
      <c r="A198" s="114"/>
      <c r="B198" s="114"/>
      <c r="C198" s="114"/>
      <c r="D198" s="114"/>
      <c r="E198" s="123"/>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35">
      <c r="A199" s="114"/>
      <c r="B199" s="114"/>
      <c r="C199" s="114"/>
      <c r="D199" s="114"/>
      <c r="E199" s="123"/>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35">
      <c r="A200" s="114"/>
      <c r="B200" s="114"/>
      <c r="C200" s="114"/>
      <c r="D200" s="114"/>
      <c r="E200" s="123"/>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35">
      <c r="A201" s="114"/>
      <c r="B201" s="114"/>
      <c r="C201" s="114"/>
      <c r="D201" s="114"/>
      <c r="E201" s="123"/>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35">
      <c r="A202" s="114"/>
      <c r="B202" s="114"/>
      <c r="C202" s="114"/>
      <c r="D202" s="114"/>
      <c r="E202" s="123"/>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35">
      <c r="A203" s="114"/>
      <c r="B203" s="114"/>
      <c r="C203" s="114"/>
      <c r="D203" s="114"/>
      <c r="E203" s="123"/>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35">
      <c r="A204" s="114"/>
      <c r="B204" s="114"/>
      <c r="C204" s="114"/>
      <c r="D204" s="114"/>
      <c r="E204" s="123"/>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35">
      <c r="A205" s="114"/>
      <c r="B205" s="114"/>
      <c r="C205" s="114"/>
      <c r="D205" s="114"/>
      <c r="E205" s="123"/>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35">
      <c r="A206" s="114"/>
      <c r="B206" s="114"/>
      <c r="C206" s="114"/>
      <c r="D206" s="114"/>
      <c r="E206" s="123"/>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35">
      <c r="A207" s="114"/>
      <c r="B207" s="114"/>
      <c r="C207" s="114"/>
      <c r="D207" s="114"/>
      <c r="E207" s="123"/>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35">
      <c r="A208" s="114"/>
      <c r="B208" s="114"/>
      <c r="C208" s="114"/>
      <c r="D208" s="114"/>
      <c r="E208" s="123"/>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35">
      <c r="A209" s="114"/>
      <c r="B209" s="114"/>
      <c r="C209" s="114"/>
      <c r="D209" s="114"/>
      <c r="E209" s="123"/>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35">
      <c r="A210" s="114"/>
      <c r="B210" s="114"/>
      <c r="C210" s="114"/>
      <c r="D210" s="114"/>
      <c r="E210" s="123"/>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35">
      <c r="A211" s="114"/>
      <c r="B211" s="114"/>
      <c r="C211" s="114"/>
      <c r="D211" s="114"/>
      <c r="E211" s="123"/>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35">
      <c r="A212" s="114"/>
      <c r="B212" s="114"/>
      <c r="C212" s="114"/>
      <c r="D212" s="114"/>
      <c r="E212" s="123"/>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35">
      <c r="A213" s="114"/>
      <c r="B213" s="114"/>
      <c r="C213" s="114"/>
      <c r="D213" s="114"/>
      <c r="E213" s="123"/>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35">
      <c r="A214" s="114"/>
      <c r="B214" s="114"/>
      <c r="C214" s="114"/>
      <c r="D214" s="114"/>
      <c r="E214" s="123"/>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35">
      <c r="A215" s="114"/>
      <c r="B215" s="114"/>
      <c r="C215" s="114"/>
      <c r="D215" s="114"/>
      <c r="E215" s="123"/>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35">
      <c r="A216" s="114"/>
      <c r="B216" s="114"/>
      <c r="C216" s="114"/>
      <c r="D216" s="114"/>
      <c r="E216" s="123"/>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35">
      <c r="A217" s="114"/>
      <c r="B217" s="114"/>
      <c r="C217" s="114"/>
      <c r="D217" s="114"/>
      <c r="E217" s="123"/>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35">
      <c r="A218" s="114"/>
      <c r="B218" s="114"/>
      <c r="C218" s="114"/>
      <c r="D218" s="114"/>
      <c r="E218" s="123"/>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35">
      <c r="A219" s="114"/>
      <c r="B219" s="114"/>
      <c r="C219" s="114"/>
      <c r="D219" s="114"/>
      <c r="E219" s="123"/>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35">
      <c r="A220" s="114"/>
      <c r="B220" s="114"/>
      <c r="C220" s="114"/>
      <c r="D220" s="114"/>
      <c r="E220" s="123"/>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35">
      <c r="A221" s="114"/>
      <c r="B221" s="114"/>
      <c r="C221" s="114"/>
      <c r="D221" s="114"/>
      <c r="E221" s="123"/>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35">
      <c r="A222" s="114"/>
      <c r="B222" s="114"/>
      <c r="C222" s="114"/>
      <c r="D222" s="114"/>
      <c r="E222" s="123"/>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35">
      <c r="A223" s="114"/>
      <c r="B223" s="114"/>
      <c r="C223" s="114"/>
      <c r="D223" s="114"/>
      <c r="E223" s="123"/>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35">
      <c r="A224" s="114"/>
      <c r="B224" s="114"/>
      <c r="C224" s="114"/>
      <c r="D224" s="114"/>
      <c r="E224" s="123"/>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35">
      <c r="A225" s="114"/>
      <c r="B225" s="114"/>
      <c r="C225" s="114"/>
      <c r="D225" s="114"/>
      <c r="E225" s="123"/>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35">
      <c r="A226" s="114"/>
      <c r="B226" s="114"/>
      <c r="C226" s="114"/>
      <c r="D226" s="114"/>
      <c r="E226" s="123"/>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35">
      <c r="A227" s="114"/>
      <c r="B227" s="114"/>
      <c r="C227" s="114"/>
      <c r="D227" s="114"/>
      <c r="E227" s="123"/>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35">
      <c r="A228" s="114"/>
      <c r="B228" s="114"/>
      <c r="C228" s="114"/>
      <c r="D228" s="114"/>
      <c r="E228" s="123"/>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35">
      <c r="A229" s="114"/>
      <c r="B229" s="114"/>
      <c r="C229" s="114"/>
      <c r="D229" s="114"/>
      <c r="E229" s="123"/>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35">
      <c r="A230" s="114"/>
      <c r="B230" s="114"/>
      <c r="C230" s="114"/>
      <c r="D230" s="114"/>
      <c r="E230" s="123"/>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35">
      <c r="A231" s="114"/>
      <c r="B231" s="114"/>
      <c r="C231" s="114"/>
      <c r="D231" s="114"/>
      <c r="E231" s="123"/>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35">
      <c r="A232" s="114"/>
      <c r="B232" s="114"/>
      <c r="C232" s="114"/>
      <c r="D232" s="114"/>
      <c r="E232" s="123"/>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35">
      <c r="A233" s="114"/>
      <c r="B233" s="114"/>
      <c r="C233" s="114"/>
      <c r="D233" s="114"/>
      <c r="E233" s="123"/>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35">
      <c r="A234" s="114"/>
      <c r="B234" s="114"/>
      <c r="C234" s="114"/>
      <c r="D234" s="114"/>
      <c r="E234" s="123"/>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35">
      <c r="A235" s="114"/>
      <c r="B235" s="114"/>
      <c r="C235" s="114"/>
      <c r="D235" s="114"/>
      <c r="E235" s="123"/>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35">
      <c r="A236" s="114"/>
      <c r="B236" s="114"/>
      <c r="C236" s="114"/>
      <c r="D236" s="114"/>
      <c r="E236" s="123"/>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35">
      <c r="A237" s="114"/>
      <c r="B237" s="114"/>
      <c r="C237" s="114"/>
      <c r="D237" s="114"/>
      <c r="E237" s="123"/>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35">
      <c r="A238" s="114"/>
      <c r="B238" s="114"/>
      <c r="C238" s="114"/>
      <c r="D238" s="114"/>
      <c r="E238" s="123"/>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35">
      <c r="A239" s="114"/>
      <c r="B239" s="114"/>
      <c r="C239" s="114"/>
      <c r="D239" s="114"/>
      <c r="E239" s="123"/>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35">
      <c r="A240" s="114"/>
      <c r="B240" s="114"/>
      <c r="C240" s="114"/>
      <c r="D240" s="114"/>
      <c r="E240" s="123"/>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35">
      <c r="A241" s="114"/>
      <c r="B241" s="114"/>
      <c r="C241" s="114"/>
      <c r="D241" s="114"/>
      <c r="E241" s="123"/>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35">
      <c r="A242" s="114"/>
      <c r="B242" s="114"/>
      <c r="C242" s="114"/>
      <c r="D242" s="114"/>
      <c r="E242" s="123"/>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35">
      <c r="A243" s="114"/>
      <c r="B243" s="114"/>
      <c r="C243" s="114"/>
      <c r="D243" s="114"/>
      <c r="E243" s="123"/>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35">
      <c r="A244" s="114"/>
      <c r="B244" s="114"/>
      <c r="C244" s="114"/>
      <c r="D244" s="114"/>
      <c r="E244" s="123"/>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35">
      <c r="A245" s="114"/>
      <c r="B245" s="114"/>
      <c r="C245" s="114"/>
      <c r="D245" s="114"/>
      <c r="E245" s="123"/>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35">
      <c r="A246" s="114"/>
      <c r="B246" s="114"/>
      <c r="C246" s="114"/>
      <c r="D246" s="114"/>
      <c r="E246" s="123"/>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35">
      <c r="A247" s="114"/>
      <c r="B247" s="114"/>
      <c r="C247" s="114"/>
      <c r="D247" s="114"/>
      <c r="E247" s="123"/>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35">
      <c r="A248" s="114"/>
      <c r="B248" s="114"/>
      <c r="C248" s="114"/>
      <c r="D248" s="114"/>
      <c r="E248" s="123"/>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35">
      <c r="A249" s="114"/>
      <c r="B249" s="114"/>
      <c r="C249" s="114"/>
      <c r="D249" s="114"/>
      <c r="E249" s="123"/>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35">
      <c r="A250" s="114"/>
      <c r="B250" s="114"/>
      <c r="C250" s="114"/>
      <c r="D250" s="114"/>
      <c r="E250" s="123"/>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35">
      <c r="A251" s="114"/>
      <c r="B251" s="114"/>
      <c r="C251" s="114"/>
      <c r="D251" s="114"/>
      <c r="E251" s="123"/>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35">
      <c r="A252" s="114"/>
      <c r="B252" s="114"/>
      <c r="C252" s="114"/>
      <c r="D252" s="114"/>
      <c r="E252" s="123"/>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35">
      <c r="A253" s="114"/>
      <c r="B253" s="114"/>
      <c r="C253" s="114"/>
      <c r="D253" s="114"/>
      <c r="E253" s="123"/>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35">
      <c r="A254" s="114"/>
      <c r="B254" s="114"/>
      <c r="C254" s="114"/>
      <c r="D254" s="114"/>
      <c r="E254" s="123"/>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35">
      <c r="A255" s="114"/>
      <c r="B255" s="114"/>
      <c r="C255" s="114"/>
      <c r="D255" s="114"/>
      <c r="E255" s="123"/>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35">
      <c r="A256" s="114"/>
      <c r="B256" s="114"/>
      <c r="C256" s="114"/>
      <c r="D256" s="114"/>
      <c r="E256" s="123"/>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35">
      <c r="A257" s="114"/>
      <c r="B257" s="114"/>
      <c r="C257" s="114"/>
      <c r="D257" s="114"/>
      <c r="E257" s="123"/>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35">
      <c r="A258" s="114"/>
      <c r="B258" s="114"/>
      <c r="C258" s="114"/>
      <c r="D258" s="114"/>
      <c r="E258" s="123"/>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35">
      <c r="A259" s="114"/>
      <c r="B259" s="114"/>
      <c r="C259" s="114"/>
      <c r="D259" s="114"/>
      <c r="E259" s="123"/>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35">
      <c r="A260" s="114"/>
      <c r="B260" s="114"/>
      <c r="C260" s="114"/>
      <c r="D260" s="114"/>
      <c r="E260" s="123"/>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35">
      <c r="A261" s="114"/>
      <c r="B261" s="114"/>
      <c r="C261" s="114"/>
      <c r="D261" s="114"/>
      <c r="E261" s="123"/>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35">
      <c r="A262" s="114"/>
      <c r="B262" s="114"/>
      <c r="C262" s="114"/>
      <c r="D262" s="114"/>
      <c r="E262" s="123"/>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35">
      <c r="A263" s="114"/>
      <c r="B263" s="114"/>
      <c r="C263" s="114"/>
      <c r="D263" s="114"/>
      <c r="E263" s="123"/>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35">
      <c r="A264" s="114"/>
      <c r="B264" s="114"/>
      <c r="C264" s="114"/>
      <c r="D264" s="114"/>
      <c r="E264" s="123"/>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35">
      <c r="A265" s="114"/>
      <c r="B265" s="114"/>
      <c r="C265" s="114"/>
      <c r="D265" s="114"/>
      <c r="E265" s="123"/>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35">
      <c r="A266" s="114"/>
      <c r="B266" s="114"/>
      <c r="C266" s="114"/>
      <c r="D266" s="114"/>
      <c r="E266" s="123"/>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35">
      <c r="A267" s="114"/>
      <c r="B267" s="114"/>
      <c r="C267" s="114"/>
      <c r="D267" s="114"/>
      <c r="E267" s="123"/>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35">
      <c r="A268" s="114"/>
      <c r="B268" s="114"/>
      <c r="C268" s="114"/>
      <c r="D268" s="114"/>
      <c r="E268" s="123"/>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35">
      <c r="A269" s="114"/>
      <c r="B269" s="114"/>
      <c r="C269" s="114"/>
      <c r="D269" s="114"/>
      <c r="E269" s="123"/>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35">
      <c r="A270" s="114"/>
      <c r="B270" s="114"/>
      <c r="C270" s="114"/>
      <c r="D270" s="114"/>
      <c r="E270" s="123"/>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35">
      <c r="A271" s="114"/>
      <c r="B271" s="114"/>
      <c r="C271" s="114"/>
      <c r="D271" s="114"/>
      <c r="E271" s="123"/>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35">
      <c r="A272" s="114"/>
      <c r="B272" s="114"/>
      <c r="C272" s="114"/>
      <c r="D272" s="114"/>
      <c r="E272" s="123"/>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35">
      <c r="A273" s="114"/>
      <c r="B273" s="114"/>
      <c r="C273" s="114"/>
      <c r="D273" s="114"/>
      <c r="E273" s="123"/>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35">
      <c r="A274" s="114"/>
      <c r="B274" s="114"/>
      <c r="C274" s="114"/>
      <c r="D274" s="114"/>
      <c r="E274" s="123"/>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35">
      <c r="A275" s="114"/>
      <c r="B275" s="114"/>
      <c r="C275" s="114"/>
      <c r="D275" s="114"/>
      <c r="E275" s="123"/>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35">
      <c r="A276" s="114"/>
      <c r="B276" s="114"/>
      <c r="C276" s="114"/>
      <c r="D276" s="114"/>
      <c r="E276" s="123"/>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35">
      <c r="A277" s="114"/>
      <c r="B277" s="114"/>
      <c r="C277" s="114"/>
      <c r="D277" s="114"/>
      <c r="E277" s="123"/>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35">
      <c r="A278" s="114"/>
      <c r="B278" s="114"/>
      <c r="C278" s="114"/>
      <c r="D278" s="114"/>
      <c r="E278" s="123"/>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35">
      <c r="A279" s="114"/>
      <c r="B279" s="114"/>
      <c r="C279" s="114"/>
      <c r="D279" s="114"/>
      <c r="E279" s="123"/>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35">
      <c r="A280" s="114"/>
      <c r="B280" s="114"/>
      <c r="C280" s="114"/>
      <c r="D280" s="114"/>
      <c r="E280" s="123"/>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35">
      <c r="A281" s="114"/>
      <c r="B281" s="114"/>
      <c r="C281" s="114"/>
      <c r="D281" s="114"/>
      <c r="E281" s="123"/>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35">
      <c r="A282" s="114"/>
      <c r="B282" s="114"/>
      <c r="C282" s="114"/>
      <c r="D282" s="114"/>
      <c r="E282" s="123"/>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35">
      <c r="A283" s="114"/>
      <c r="B283" s="114"/>
      <c r="C283" s="114"/>
      <c r="D283" s="114"/>
      <c r="E283" s="123"/>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35">
      <c r="A284" s="114"/>
      <c r="B284" s="114"/>
      <c r="C284" s="114"/>
      <c r="D284" s="114"/>
      <c r="E284" s="123"/>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35">
      <c r="A285" s="114"/>
      <c r="B285" s="114"/>
      <c r="C285" s="114"/>
      <c r="D285" s="114"/>
      <c r="E285" s="123"/>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35">
      <c r="A286" s="114"/>
      <c r="B286" s="114"/>
      <c r="C286" s="114"/>
      <c r="D286" s="114"/>
      <c r="E286" s="123"/>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35">
      <c r="A287" s="114"/>
      <c r="B287" s="114"/>
      <c r="C287" s="114"/>
      <c r="D287" s="114"/>
      <c r="E287" s="123"/>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35">
      <c r="A288" s="114"/>
      <c r="B288" s="114"/>
      <c r="C288" s="114"/>
      <c r="D288" s="114"/>
      <c r="E288" s="123"/>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35">
      <c r="A289" s="114"/>
      <c r="B289" s="114"/>
      <c r="C289" s="114"/>
      <c r="D289" s="114"/>
      <c r="E289" s="123"/>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35">
      <c r="A290" s="114"/>
      <c r="B290" s="114"/>
      <c r="C290" s="114"/>
      <c r="D290" s="114"/>
      <c r="E290" s="123"/>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35">
      <c r="A291" s="114"/>
      <c r="B291" s="114"/>
      <c r="C291" s="114"/>
      <c r="D291" s="114"/>
      <c r="E291" s="123"/>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35">
      <c r="A292" s="114"/>
      <c r="B292" s="114"/>
      <c r="C292" s="114"/>
      <c r="D292" s="114"/>
      <c r="E292" s="123"/>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35">
      <c r="A293" s="114"/>
      <c r="B293" s="114"/>
      <c r="C293" s="114"/>
      <c r="D293" s="114"/>
      <c r="E293" s="123"/>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35">
      <c r="A294" s="114"/>
      <c r="B294" s="114"/>
      <c r="C294" s="114"/>
      <c r="D294" s="114"/>
      <c r="E294" s="123"/>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35">
      <c r="A295" s="114"/>
      <c r="B295" s="114"/>
      <c r="C295" s="114"/>
      <c r="D295" s="114"/>
      <c r="E295" s="123"/>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35">
      <c r="A296" s="114"/>
      <c r="B296" s="114"/>
      <c r="C296" s="114"/>
      <c r="D296" s="114"/>
      <c r="E296" s="123"/>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35">
      <c r="A297" s="114"/>
      <c r="B297" s="114"/>
      <c r="C297" s="114"/>
      <c r="D297" s="114"/>
      <c r="E297" s="123"/>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35">
      <c r="A298" s="114"/>
      <c r="B298" s="114"/>
      <c r="C298" s="114"/>
      <c r="D298" s="114"/>
      <c r="E298" s="123"/>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35">
      <c r="A299" s="114"/>
      <c r="B299" s="114"/>
      <c r="C299" s="114"/>
      <c r="D299" s="114"/>
      <c r="E299" s="123"/>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35">
      <c r="A300" s="114"/>
      <c r="B300" s="114"/>
      <c r="C300" s="114"/>
      <c r="D300" s="114"/>
      <c r="E300" s="123"/>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35">
      <c r="A301" s="114"/>
      <c r="B301" s="114"/>
      <c r="C301" s="114"/>
      <c r="D301" s="114"/>
      <c r="E301" s="123"/>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35">
      <c r="A302" s="114"/>
      <c r="B302" s="114"/>
      <c r="C302" s="114"/>
      <c r="D302" s="114"/>
      <c r="E302" s="123"/>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35">
      <c r="A303" s="114"/>
      <c r="B303" s="114"/>
      <c r="C303" s="114"/>
      <c r="D303" s="114"/>
      <c r="E303" s="123"/>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35">
      <c r="A304" s="114"/>
      <c r="B304" s="114"/>
      <c r="C304" s="114"/>
      <c r="D304" s="114"/>
      <c r="E304" s="123"/>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35">
      <c r="A305" s="114"/>
      <c r="B305" s="114"/>
      <c r="C305" s="114"/>
      <c r="D305" s="114"/>
      <c r="E305" s="123"/>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35">
      <c r="A306" s="114"/>
      <c r="B306" s="114"/>
      <c r="C306" s="114"/>
      <c r="D306" s="114"/>
      <c r="E306" s="123"/>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35">
      <c r="A307" s="114"/>
      <c r="B307" s="114"/>
      <c r="C307" s="114"/>
      <c r="D307" s="114"/>
      <c r="E307" s="123"/>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35">
      <c r="A308" s="114"/>
      <c r="B308" s="114"/>
      <c r="C308" s="114"/>
      <c r="D308" s="114"/>
      <c r="E308" s="123"/>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35">
      <c r="A309" s="114"/>
      <c r="B309" s="114"/>
      <c r="C309" s="114"/>
      <c r="D309" s="114"/>
      <c r="E309" s="123"/>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35">
      <c r="A310" s="114"/>
      <c r="B310" s="114"/>
      <c r="C310" s="114"/>
      <c r="D310" s="114"/>
      <c r="E310" s="123"/>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35">
      <c r="A311" s="114"/>
      <c r="B311" s="114"/>
      <c r="C311" s="114"/>
      <c r="D311" s="114"/>
      <c r="E311" s="123"/>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35">
      <c r="A312" s="114"/>
      <c r="B312" s="114"/>
      <c r="C312" s="114"/>
      <c r="D312" s="114"/>
      <c r="E312" s="123"/>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35">
      <c r="A313" s="114"/>
      <c r="B313" s="114"/>
      <c r="C313" s="114"/>
      <c r="D313" s="114"/>
      <c r="E313" s="123"/>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35">
      <c r="A314" s="114"/>
      <c r="B314" s="114"/>
      <c r="C314" s="114"/>
      <c r="D314" s="114"/>
      <c r="E314" s="123"/>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35">
      <c r="A315" s="114"/>
      <c r="B315" s="114"/>
      <c r="C315" s="114"/>
      <c r="D315" s="114"/>
      <c r="E315" s="123"/>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35">
      <c r="A316" s="114"/>
      <c r="B316" s="114"/>
      <c r="C316" s="114"/>
      <c r="D316" s="114"/>
      <c r="E316" s="123"/>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35">
      <c r="A317" s="114"/>
      <c r="B317" s="114"/>
      <c r="C317" s="114"/>
      <c r="D317" s="114"/>
      <c r="E317" s="123"/>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35">
      <c r="A318" s="114"/>
      <c r="B318" s="114"/>
      <c r="C318" s="114"/>
      <c r="D318" s="114"/>
      <c r="E318" s="123"/>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35">
      <c r="A319" s="114"/>
      <c r="B319" s="114"/>
      <c r="C319" s="114"/>
      <c r="D319" s="114"/>
      <c r="E319" s="123"/>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35">
      <c r="A320" s="114"/>
      <c r="B320" s="114"/>
      <c r="C320" s="114"/>
      <c r="D320" s="114"/>
      <c r="E320" s="123"/>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35">
      <c r="A321" s="114"/>
      <c r="B321" s="114"/>
      <c r="C321" s="114"/>
      <c r="D321" s="114"/>
      <c r="E321" s="123"/>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35">
      <c r="A322" s="114"/>
      <c r="B322" s="114"/>
      <c r="C322" s="114"/>
      <c r="D322" s="114"/>
      <c r="E322" s="123"/>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35">
      <c r="A323" s="114"/>
      <c r="B323" s="114"/>
      <c r="C323" s="114"/>
      <c r="D323" s="114"/>
      <c r="E323" s="123"/>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35">
      <c r="A324" s="114"/>
      <c r="B324" s="114"/>
      <c r="C324" s="114"/>
      <c r="D324" s="114"/>
      <c r="E324" s="123"/>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35">
      <c r="A325" s="114"/>
      <c r="B325" s="114"/>
      <c r="C325" s="114"/>
      <c r="D325" s="114"/>
      <c r="E325" s="123"/>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35">
      <c r="A326" s="114"/>
      <c r="B326" s="114"/>
      <c r="C326" s="114"/>
      <c r="D326" s="114"/>
      <c r="E326" s="123"/>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35">
      <c r="A327" s="114"/>
      <c r="B327" s="114"/>
      <c r="C327" s="114"/>
      <c r="D327" s="114"/>
      <c r="E327" s="123"/>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35">
      <c r="A328" s="114"/>
      <c r="B328" s="114"/>
      <c r="C328" s="114"/>
      <c r="D328" s="114"/>
      <c r="E328" s="123"/>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35">
      <c r="A329" s="114"/>
      <c r="B329" s="114"/>
      <c r="C329" s="114"/>
      <c r="D329" s="114"/>
      <c r="E329" s="123"/>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35">
      <c r="A330" s="114"/>
      <c r="B330" s="114"/>
      <c r="C330" s="114"/>
      <c r="D330" s="114"/>
      <c r="E330" s="123"/>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35">
      <c r="A331" s="114"/>
      <c r="B331" s="114"/>
      <c r="C331" s="114"/>
      <c r="D331" s="114"/>
      <c r="E331" s="123"/>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35">
      <c r="A332" s="114"/>
      <c r="B332" s="114"/>
      <c r="C332" s="114"/>
      <c r="D332" s="114"/>
      <c r="E332" s="123"/>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35">
      <c r="A333" s="114"/>
      <c r="B333" s="114"/>
      <c r="C333" s="114"/>
      <c r="D333" s="114"/>
      <c r="E333" s="123"/>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35">
      <c r="A334" s="114"/>
      <c r="B334" s="114"/>
      <c r="C334" s="114"/>
      <c r="D334" s="114"/>
      <c r="E334" s="123"/>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35">
      <c r="A335" s="114"/>
      <c r="B335" s="114"/>
      <c r="C335" s="114"/>
      <c r="D335" s="114"/>
      <c r="E335" s="123"/>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35">
      <c r="A336" s="114"/>
      <c r="B336" s="114"/>
      <c r="C336" s="114"/>
      <c r="D336" s="114"/>
      <c r="E336" s="123"/>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35">
      <c r="A337" s="114"/>
      <c r="B337" s="114"/>
      <c r="C337" s="114"/>
      <c r="D337" s="114"/>
      <c r="E337" s="123"/>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35">
      <c r="A338" s="114"/>
      <c r="B338" s="114"/>
      <c r="C338" s="114"/>
      <c r="D338" s="114"/>
      <c r="E338" s="123"/>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35">
      <c r="A339" s="114"/>
      <c r="B339" s="114"/>
      <c r="C339" s="114"/>
      <c r="D339" s="114"/>
      <c r="E339" s="123"/>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35">
      <c r="A340" s="114"/>
      <c r="B340" s="114"/>
      <c r="C340" s="114"/>
      <c r="D340" s="114"/>
      <c r="E340" s="123"/>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35">
      <c r="A341" s="114"/>
      <c r="B341" s="114"/>
      <c r="C341" s="114"/>
      <c r="D341" s="114"/>
      <c r="E341" s="123"/>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35">
      <c r="A342" s="114"/>
      <c r="B342" s="114"/>
      <c r="C342" s="114"/>
      <c r="D342" s="114"/>
      <c r="E342" s="123"/>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35">
      <c r="A343" s="114"/>
      <c r="B343" s="114"/>
      <c r="C343" s="114"/>
      <c r="D343" s="114"/>
      <c r="E343" s="123"/>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35">
      <c r="A344" s="114"/>
      <c r="B344" s="114"/>
      <c r="C344" s="114"/>
      <c r="D344" s="114"/>
      <c r="E344" s="123"/>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35">
      <c r="A345" s="114"/>
      <c r="B345" s="114"/>
      <c r="C345" s="114"/>
      <c r="D345" s="114"/>
      <c r="E345" s="123"/>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35">
      <c r="A346" s="114"/>
      <c r="B346" s="114"/>
      <c r="C346" s="114"/>
      <c r="D346" s="114"/>
      <c r="E346" s="123"/>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35">
      <c r="A347" s="114"/>
      <c r="B347" s="114"/>
      <c r="C347" s="114"/>
      <c r="D347" s="114"/>
      <c r="E347" s="123"/>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35">
      <c r="A348" s="114"/>
      <c r="B348" s="114"/>
      <c r="C348" s="114"/>
      <c r="D348" s="114"/>
      <c r="E348" s="123"/>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35">
      <c r="A349" s="114"/>
      <c r="B349" s="114"/>
      <c r="C349" s="114"/>
      <c r="D349" s="114"/>
      <c r="E349" s="123"/>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35">
      <c r="A350" s="114"/>
      <c r="B350" s="114"/>
      <c r="C350" s="114"/>
      <c r="D350" s="114"/>
      <c r="E350" s="123"/>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35">
      <c r="A351" s="114"/>
      <c r="B351" s="114"/>
      <c r="C351" s="114"/>
      <c r="D351" s="114"/>
      <c r="E351" s="123"/>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35">
      <c r="A352" s="114"/>
      <c r="B352" s="114"/>
      <c r="C352" s="114"/>
      <c r="D352" s="114"/>
      <c r="E352" s="123"/>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35">
      <c r="A353" s="114"/>
      <c r="B353" s="114"/>
      <c r="C353" s="114"/>
      <c r="D353" s="114"/>
      <c r="E353" s="123"/>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35">
      <c r="A354" s="114"/>
      <c r="B354" s="114"/>
      <c r="C354" s="114"/>
      <c r="D354" s="114"/>
      <c r="E354" s="123"/>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35">
      <c r="A355" s="114"/>
      <c r="B355" s="114"/>
      <c r="C355" s="114"/>
      <c r="D355" s="114"/>
      <c r="E355" s="123"/>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35">
      <c r="A356" s="114"/>
      <c r="B356" s="114"/>
      <c r="C356" s="114"/>
      <c r="D356" s="114"/>
      <c r="E356" s="123"/>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35">
      <c r="A357" s="114"/>
      <c r="B357" s="114"/>
      <c r="C357" s="114"/>
      <c r="D357" s="114"/>
      <c r="E357" s="123"/>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35">
      <c r="A358" s="114"/>
      <c r="B358" s="114"/>
      <c r="C358" s="114"/>
      <c r="D358" s="114"/>
      <c r="E358" s="123"/>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35">
      <c r="A359" s="114"/>
      <c r="B359" s="114"/>
      <c r="C359" s="114"/>
      <c r="D359" s="114"/>
      <c r="E359" s="123"/>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35">
      <c r="A360" s="114"/>
      <c r="B360" s="114"/>
      <c r="C360" s="114"/>
      <c r="D360" s="114"/>
      <c r="E360" s="123"/>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35">
      <c r="A361" s="114"/>
      <c r="B361" s="114"/>
      <c r="C361" s="114"/>
      <c r="D361" s="114"/>
      <c r="E361" s="123"/>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35">
      <c r="A362" s="114"/>
      <c r="B362" s="114"/>
      <c r="C362" s="114"/>
      <c r="D362" s="114"/>
      <c r="E362" s="123"/>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35">
      <c r="A363" s="114"/>
      <c r="B363" s="114"/>
      <c r="C363" s="114"/>
      <c r="D363" s="114"/>
      <c r="E363" s="123"/>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35">
      <c r="A364" s="114"/>
      <c r="B364" s="114"/>
      <c r="C364" s="114"/>
      <c r="D364" s="114"/>
      <c r="E364" s="123"/>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35">
      <c r="A365" s="114"/>
      <c r="B365" s="114"/>
      <c r="C365" s="114"/>
      <c r="D365" s="114"/>
      <c r="E365" s="123"/>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35">
      <c r="A366" s="114"/>
      <c r="B366" s="114"/>
      <c r="C366" s="114"/>
      <c r="D366" s="114"/>
      <c r="E366" s="123"/>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35">
      <c r="A367" s="114"/>
      <c r="B367" s="114"/>
      <c r="C367" s="114"/>
      <c r="D367" s="114"/>
      <c r="E367" s="123"/>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35">
      <c r="A368" s="114"/>
      <c r="B368" s="114"/>
      <c r="C368" s="114"/>
      <c r="D368" s="114"/>
      <c r="E368" s="123"/>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35">
      <c r="A369" s="114"/>
      <c r="B369" s="114"/>
      <c r="C369" s="114"/>
      <c r="D369" s="114"/>
      <c r="E369" s="123"/>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35">
      <c r="A370" s="114"/>
      <c r="B370" s="114"/>
      <c r="C370" s="114"/>
      <c r="D370" s="114"/>
      <c r="E370" s="123"/>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35">
      <c r="A371" s="114"/>
      <c r="B371" s="114"/>
      <c r="C371" s="114"/>
      <c r="D371" s="114"/>
      <c r="E371" s="123"/>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35">
      <c r="A372" s="114"/>
      <c r="B372" s="114"/>
      <c r="C372" s="114"/>
      <c r="D372" s="114"/>
      <c r="E372" s="123"/>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35">
      <c r="A373" s="114"/>
      <c r="B373" s="114"/>
      <c r="C373" s="114"/>
      <c r="D373" s="114"/>
      <c r="E373" s="123"/>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35">
      <c r="A374" s="114"/>
      <c r="B374" s="114"/>
      <c r="C374" s="114"/>
      <c r="D374" s="114"/>
      <c r="E374" s="123"/>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35">
      <c r="A375" s="114"/>
      <c r="B375" s="114"/>
      <c r="C375" s="114"/>
      <c r="D375" s="114"/>
      <c r="E375" s="123"/>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35">
      <c r="A376" s="114"/>
      <c r="B376" s="114"/>
      <c r="C376" s="114"/>
      <c r="D376" s="114"/>
      <c r="E376" s="123"/>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35">
      <c r="A377" s="114"/>
      <c r="B377" s="114"/>
      <c r="C377" s="114"/>
      <c r="D377" s="114"/>
      <c r="E377" s="123"/>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35">
      <c r="A378" s="114"/>
      <c r="B378" s="114"/>
      <c r="C378" s="114"/>
      <c r="D378" s="114"/>
      <c r="E378" s="123"/>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35">
      <c r="A379" s="114"/>
      <c r="B379" s="114"/>
      <c r="C379" s="114"/>
      <c r="D379" s="114"/>
      <c r="E379" s="123"/>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35">
      <c r="A380" s="114"/>
      <c r="B380" s="114"/>
      <c r="C380" s="114"/>
      <c r="D380" s="114"/>
      <c r="E380" s="123"/>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35">
      <c r="A381" s="114"/>
      <c r="B381" s="114"/>
      <c r="C381" s="114"/>
      <c r="D381" s="114"/>
      <c r="E381" s="123"/>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35">
      <c r="A382" s="114"/>
      <c r="B382" s="114"/>
      <c r="C382" s="114"/>
      <c r="D382" s="114"/>
      <c r="E382" s="123"/>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35">
      <c r="A383" s="114"/>
      <c r="B383" s="114"/>
      <c r="C383" s="114"/>
      <c r="D383" s="114"/>
      <c r="E383" s="123"/>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35">
      <c r="A384" s="114"/>
      <c r="B384" s="114"/>
      <c r="C384" s="114"/>
      <c r="D384" s="114"/>
      <c r="E384" s="123"/>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35">
      <c r="A385" s="114"/>
      <c r="B385" s="114"/>
      <c r="C385" s="114"/>
      <c r="D385" s="114"/>
      <c r="E385" s="123"/>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35">
      <c r="A386" s="114"/>
      <c r="B386" s="114"/>
      <c r="C386" s="114"/>
      <c r="D386" s="114"/>
      <c r="E386" s="123"/>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35">
      <c r="A387" s="114"/>
      <c r="B387" s="114"/>
      <c r="C387" s="114"/>
      <c r="D387" s="114"/>
      <c r="E387" s="123"/>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35">
      <c r="A388" s="114"/>
      <c r="B388" s="114"/>
      <c r="C388" s="114"/>
      <c r="D388" s="114"/>
      <c r="E388" s="123"/>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35">
      <c r="A389" s="114"/>
      <c r="B389" s="114"/>
      <c r="C389" s="114"/>
      <c r="D389" s="114"/>
      <c r="E389" s="123"/>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35">
      <c r="A390" s="114"/>
      <c r="B390" s="114"/>
      <c r="C390" s="114"/>
      <c r="D390" s="114"/>
      <c r="E390" s="123"/>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35">
      <c r="A391" s="114"/>
      <c r="B391" s="114"/>
      <c r="C391" s="114"/>
      <c r="D391" s="114"/>
      <c r="E391" s="123"/>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35">
      <c r="A392" s="114"/>
      <c r="B392" s="114"/>
      <c r="C392" s="114"/>
      <c r="D392" s="114"/>
      <c r="E392" s="123"/>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35">
      <c r="A393" s="114"/>
      <c r="B393" s="114"/>
      <c r="C393" s="114"/>
      <c r="D393" s="114"/>
      <c r="E393" s="123"/>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35">
      <c r="A394" s="114"/>
      <c r="B394" s="114"/>
      <c r="C394" s="114"/>
      <c r="D394" s="114"/>
      <c r="E394" s="123"/>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35">
      <c r="A395" s="114"/>
      <c r="B395" s="114"/>
      <c r="C395" s="114"/>
      <c r="D395" s="114"/>
      <c r="E395" s="123"/>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35">
      <c r="A396" s="114"/>
      <c r="B396" s="114"/>
      <c r="C396" s="114"/>
      <c r="D396" s="114"/>
      <c r="E396" s="123"/>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35">
      <c r="A397" s="114"/>
      <c r="B397" s="114"/>
      <c r="C397" s="114"/>
      <c r="D397" s="114"/>
      <c r="E397" s="123"/>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35">
      <c r="A398" s="114"/>
      <c r="B398" s="114"/>
      <c r="C398" s="114"/>
      <c r="D398" s="114"/>
      <c r="E398" s="123"/>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35">
      <c r="A399" s="114"/>
      <c r="B399" s="114"/>
      <c r="C399" s="114"/>
      <c r="D399" s="114"/>
      <c r="E399" s="123"/>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35">
      <c r="A400" s="114"/>
      <c r="B400" s="114"/>
      <c r="C400" s="114"/>
      <c r="D400" s="114"/>
      <c r="E400" s="123"/>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35">
      <c r="A401" s="114"/>
      <c r="B401" s="114"/>
      <c r="C401" s="114"/>
      <c r="D401" s="114"/>
      <c r="E401" s="123"/>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35">
      <c r="A402" s="114"/>
      <c r="B402" s="114"/>
      <c r="C402" s="114"/>
      <c r="D402" s="114"/>
      <c r="E402" s="123"/>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35">
      <c r="A403" s="114"/>
      <c r="B403" s="114"/>
      <c r="C403" s="114"/>
      <c r="D403" s="114"/>
      <c r="E403" s="123"/>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35">
      <c r="A404" s="114"/>
      <c r="B404" s="114"/>
      <c r="C404" s="114"/>
      <c r="D404" s="114"/>
      <c r="E404" s="123"/>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35">
      <c r="A405" s="114"/>
      <c r="B405" s="114"/>
      <c r="C405" s="114"/>
      <c r="D405" s="114"/>
      <c r="E405" s="123"/>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35">
      <c r="A406" s="114"/>
      <c r="B406" s="114"/>
      <c r="C406" s="114"/>
      <c r="D406" s="114"/>
      <c r="E406" s="123"/>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35">
      <c r="A407" s="114"/>
      <c r="B407" s="114"/>
      <c r="C407" s="114"/>
      <c r="D407" s="114"/>
      <c r="E407" s="123"/>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35">
      <c r="A408" s="114"/>
      <c r="B408" s="114"/>
      <c r="C408" s="114"/>
      <c r="D408" s="114"/>
      <c r="E408" s="123"/>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35">
      <c r="A409" s="114"/>
      <c r="B409" s="114"/>
      <c r="C409" s="114"/>
      <c r="D409" s="114"/>
      <c r="E409" s="123"/>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35">
      <c r="A410" s="114"/>
      <c r="B410" s="114"/>
      <c r="C410" s="114"/>
      <c r="D410" s="114"/>
      <c r="E410" s="123"/>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35">
      <c r="A411" s="114"/>
      <c r="B411" s="114"/>
      <c r="C411" s="114"/>
      <c r="D411" s="114"/>
      <c r="E411" s="123"/>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35">
      <c r="A412" s="114"/>
      <c r="B412" s="114"/>
      <c r="C412" s="114"/>
      <c r="D412" s="114"/>
      <c r="E412" s="123"/>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35">
      <c r="A413" s="114"/>
      <c r="B413" s="114"/>
      <c r="C413" s="114"/>
      <c r="D413" s="114"/>
      <c r="E413" s="123"/>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35">
      <c r="A414" s="114"/>
      <c r="B414" s="114"/>
      <c r="C414" s="114"/>
      <c r="D414" s="114"/>
      <c r="E414" s="123"/>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35">
      <c r="A415" s="114"/>
      <c r="B415" s="114"/>
      <c r="C415" s="114"/>
      <c r="D415" s="114"/>
      <c r="E415" s="123"/>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35">
      <c r="A416" s="114"/>
      <c r="B416" s="114"/>
      <c r="C416" s="114"/>
      <c r="D416" s="114"/>
      <c r="E416" s="123"/>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35">
      <c r="A417" s="114"/>
      <c r="B417" s="114"/>
      <c r="C417" s="114"/>
      <c r="D417" s="114"/>
      <c r="E417" s="123"/>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35">
      <c r="A418" s="114"/>
      <c r="B418" s="114"/>
      <c r="C418" s="114"/>
      <c r="D418" s="114"/>
      <c r="E418" s="123"/>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35">
      <c r="A419" s="114"/>
      <c r="B419" s="114"/>
      <c r="C419" s="114"/>
      <c r="D419" s="114"/>
      <c r="E419" s="123"/>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35">
      <c r="A420" s="114"/>
      <c r="B420" s="114"/>
      <c r="C420" s="114"/>
      <c r="D420" s="114"/>
      <c r="E420" s="123"/>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35">
      <c r="A421" s="114"/>
      <c r="B421" s="114"/>
      <c r="C421" s="114"/>
      <c r="D421" s="114"/>
      <c r="E421" s="123"/>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35">
      <c r="A422" s="114"/>
      <c r="B422" s="114"/>
      <c r="C422" s="114"/>
      <c r="D422" s="114"/>
      <c r="E422" s="123"/>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35">
      <c r="A423" s="114"/>
      <c r="B423" s="114"/>
      <c r="C423" s="114"/>
      <c r="D423" s="114"/>
      <c r="E423" s="123"/>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35">
      <c r="A424" s="114"/>
      <c r="B424" s="114"/>
      <c r="C424" s="114"/>
      <c r="D424" s="114"/>
      <c r="E424" s="123"/>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35">
      <c r="A425" s="114"/>
      <c r="B425" s="114"/>
      <c r="C425" s="114"/>
      <c r="D425" s="114"/>
      <c r="E425" s="123"/>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35">
      <c r="A426" s="114"/>
      <c r="B426" s="114"/>
      <c r="C426" s="114"/>
      <c r="D426" s="114"/>
      <c r="E426" s="123"/>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35">
      <c r="A427" s="114"/>
      <c r="B427" s="114"/>
      <c r="C427" s="114"/>
      <c r="D427" s="114"/>
      <c r="E427" s="123"/>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35">
      <c r="A428" s="114"/>
      <c r="B428" s="114"/>
      <c r="C428" s="114"/>
      <c r="D428" s="114"/>
      <c r="E428" s="123"/>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35">
      <c r="A429" s="114"/>
      <c r="B429" s="114"/>
      <c r="C429" s="114"/>
      <c r="D429" s="114"/>
      <c r="E429" s="123"/>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35">
      <c r="A430" s="114"/>
      <c r="B430" s="114"/>
      <c r="C430" s="114"/>
      <c r="D430" s="114"/>
      <c r="E430" s="123"/>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35">
      <c r="A431" s="114"/>
      <c r="B431" s="114"/>
      <c r="C431" s="114"/>
      <c r="D431" s="114"/>
      <c r="E431" s="123"/>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35">
      <c r="A432" s="114"/>
      <c r="B432" s="114"/>
      <c r="C432" s="114"/>
      <c r="D432" s="114"/>
      <c r="E432" s="123"/>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35">
      <c r="A433" s="114"/>
      <c r="B433" s="114"/>
      <c r="C433" s="114"/>
      <c r="D433" s="114"/>
      <c r="E433" s="123"/>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35">
      <c r="A434" s="114"/>
      <c r="B434" s="114"/>
      <c r="C434" s="114"/>
      <c r="D434" s="114"/>
      <c r="E434" s="123"/>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35">
      <c r="A435" s="114"/>
      <c r="B435" s="114"/>
      <c r="C435" s="114"/>
      <c r="D435" s="114"/>
      <c r="E435" s="123"/>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35">
      <c r="A436" s="114"/>
      <c r="B436" s="114"/>
      <c r="C436" s="114"/>
      <c r="D436" s="114"/>
      <c r="E436" s="123"/>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35">
      <c r="A437" s="114"/>
      <c r="B437" s="114"/>
      <c r="C437" s="114"/>
      <c r="D437" s="114"/>
      <c r="E437" s="123"/>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35">
      <c r="A438" s="114"/>
      <c r="B438" s="114"/>
      <c r="C438" s="114"/>
      <c r="D438" s="114"/>
      <c r="E438" s="123"/>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35">
      <c r="A439" s="114"/>
      <c r="B439" s="114"/>
      <c r="C439" s="114"/>
      <c r="D439" s="114"/>
      <c r="E439" s="123"/>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35">
      <c r="A440" s="114"/>
      <c r="B440" s="114"/>
      <c r="C440" s="114"/>
      <c r="D440" s="114"/>
      <c r="E440" s="123"/>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35">
      <c r="A441" s="114"/>
      <c r="B441" s="114"/>
      <c r="C441" s="114"/>
      <c r="D441" s="114"/>
      <c r="E441" s="123"/>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35">
      <c r="A442" s="114"/>
      <c r="B442" s="114"/>
      <c r="C442" s="114"/>
      <c r="D442" s="114"/>
      <c r="E442" s="123"/>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35">
      <c r="A443" s="114"/>
      <c r="B443" s="114"/>
      <c r="C443" s="114"/>
      <c r="D443" s="114"/>
      <c r="E443" s="123"/>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35">
      <c r="A444" s="114"/>
      <c r="B444" s="114"/>
      <c r="C444" s="114"/>
      <c r="D444" s="114"/>
      <c r="E444" s="123"/>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35">
      <c r="A445" s="114"/>
      <c r="B445" s="114"/>
      <c r="C445" s="114"/>
      <c r="D445" s="114"/>
      <c r="E445" s="123"/>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35">
      <c r="A446" s="114"/>
      <c r="B446" s="114"/>
      <c r="C446" s="114"/>
      <c r="D446" s="114"/>
      <c r="E446" s="123"/>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35">
      <c r="A447" s="114"/>
      <c r="B447" s="114"/>
      <c r="C447" s="114"/>
      <c r="D447" s="114"/>
      <c r="E447" s="123"/>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35">
      <c r="A448" s="114"/>
      <c r="B448" s="114"/>
      <c r="C448" s="114"/>
      <c r="D448" s="114"/>
      <c r="E448" s="123"/>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35">
      <c r="A449" s="114"/>
      <c r="B449" s="114"/>
      <c r="C449" s="114"/>
      <c r="D449" s="114"/>
      <c r="E449" s="123"/>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35">
      <c r="A450" s="114"/>
      <c r="B450" s="114"/>
      <c r="C450" s="114"/>
      <c r="D450" s="114"/>
      <c r="E450" s="123"/>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35">
      <c r="A451" s="114"/>
      <c r="B451" s="114"/>
      <c r="C451" s="114"/>
      <c r="D451" s="114"/>
      <c r="E451" s="123"/>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35">
      <c r="A452" s="114"/>
      <c r="B452" s="114"/>
      <c r="C452" s="114"/>
      <c r="D452" s="114"/>
      <c r="E452" s="123"/>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35">
      <c r="A453" s="114"/>
      <c r="B453" s="114"/>
      <c r="C453" s="114"/>
      <c r="D453" s="114"/>
      <c r="E453" s="123"/>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35">
      <c r="A454" s="114"/>
      <c r="B454" s="114"/>
      <c r="C454" s="114"/>
      <c r="D454" s="114"/>
      <c r="E454" s="123"/>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35">
      <c r="A455" s="114"/>
      <c r="B455" s="114"/>
      <c r="C455" s="114"/>
      <c r="D455" s="114"/>
      <c r="E455" s="123"/>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35">
      <c r="A456" s="114"/>
      <c r="B456" s="114"/>
      <c r="C456" s="114"/>
      <c r="D456" s="114"/>
      <c r="E456" s="123"/>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35">
      <c r="A457" s="114"/>
      <c r="B457" s="114"/>
      <c r="C457" s="114"/>
      <c r="D457" s="114"/>
      <c r="E457" s="123"/>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35">
      <c r="A458" s="114"/>
      <c r="B458" s="114"/>
      <c r="C458" s="114"/>
      <c r="D458" s="114"/>
      <c r="E458" s="123"/>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35">
      <c r="A459" s="114"/>
      <c r="B459" s="114"/>
      <c r="C459" s="114"/>
      <c r="D459" s="114"/>
      <c r="E459" s="123"/>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35">
      <c r="A460" s="114"/>
      <c r="B460" s="114"/>
      <c r="C460" s="114"/>
      <c r="D460" s="114"/>
      <c r="E460" s="123"/>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35">
      <c r="A461" s="114"/>
      <c r="B461" s="114"/>
      <c r="C461" s="114"/>
      <c r="D461" s="114"/>
      <c r="E461" s="123"/>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35">
      <c r="A462" s="114"/>
      <c r="B462" s="114"/>
      <c r="C462" s="114"/>
      <c r="D462" s="114"/>
      <c r="E462" s="123"/>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35">
      <c r="A463" s="114"/>
      <c r="B463" s="114"/>
      <c r="C463" s="114"/>
      <c r="D463" s="114"/>
      <c r="E463" s="123"/>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35">
      <c r="A464" s="114"/>
      <c r="B464" s="114"/>
      <c r="C464" s="114"/>
      <c r="D464" s="114"/>
      <c r="E464" s="123"/>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35">
      <c r="A465" s="114"/>
      <c r="B465" s="114"/>
      <c r="C465" s="114"/>
      <c r="D465" s="114"/>
      <c r="E465" s="123"/>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35">
      <c r="A466" s="114"/>
      <c r="B466" s="114"/>
      <c r="C466" s="114"/>
      <c r="D466" s="114"/>
      <c r="E466" s="123"/>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35">
      <c r="A467" s="114"/>
      <c r="B467" s="114"/>
      <c r="C467" s="114"/>
      <c r="D467" s="114"/>
      <c r="E467" s="123"/>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35">
      <c r="A468" s="114"/>
      <c r="B468" s="114"/>
      <c r="C468" s="114"/>
      <c r="D468" s="114"/>
      <c r="E468" s="123"/>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35">
      <c r="A469" s="114"/>
      <c r="B469" s="114"/>
      <c r="C469" s="114"/>
      <c r="D469" s="114"/>
      <c r="E469" s="123"/>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35">
      <c r="A470" s="114"/>
      <c r="B470" s="114"/>
      <c r="C470" s="114"/>
      <c r="D470" s="114"/>
      <c r="E470" s="123"/>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35">
      <c r="A471" s="114"/>
      <c r="B471" s="114"/>
      <c r="C471" s="114"/>
      <c r="D471" s="114"/>
      <c r="E471" s="123"/>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35">
      <c r="A472" s="114"/>
      <c r="B472" s="114"/>
      <c r="C472" s="114"/>
      <c r="D472" s="114"/>
      <c r="E472" s="123"/>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35">
      <c r="A473" s="114"/>
      <c r="B473" s="114"/>
      <c r="C473" s="114"/>
      <c r="D473" s="114"/>
      <c r="E473" s="123"/>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35">
      <c r="A474" s="114"/>
      <c r="B474" s="114"/>
      <c r="C474" s="114"/>
      <c r="D474" s="114"/>
      <c r="E474" s="123"/>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35">
      <c r="A475" s="114"/>
      <c r="B475" s="114"/>
      <c r="C475" s="114"/>
      <c r="D475" s="114"/>
      <c r="E475" s="123"/>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35">
      <c r="A476" s="114"/>
      <c r="B476" s="114"/>
      <c r="C476" s="114"/>
      <c r="D476" s="114"/>
      <c r="E476" s="123"/>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35">
      <c r="A477" s="114"/>
      <c r="B477" s="114"/>
      <c r="C477" s="114"/>
      <c r="D477" s="114"/>
      <c r="E477" s="123"/>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35">
      <c r="A478" s="114"/>
      <c r="B478" s="114"/>
      <c r="C478" s="114"/>
      <c r="D478" s="114"/>
      <c r="E478" s="123"/>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35">
      <c r="A479" s="114"/>
      <c r="B479" s="114"/>
      <c r="C479" s="114"/>
      <c r="D479" s="114"/>
      <c r="E479" s="123"/>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35">
      <c r="A480" s="114"/>
      <c r="B480" s="114"/>
      <c r="C480" s="114"/>
      <c r="D480" s="114"/>
      <c r="E480" s="123"/>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35">
      <c r="A481" s="114"/>
      <c r="B481" s="114"/>
      <c r="C481" s="114"/>
      <c r="D481" s="114"/>
      <c r="E481" s="123"/>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35">
      <c r="A482" s="114"/>
      <c r="B482" s="114"/>
      <c r="C482" s="114"/>
      <c r="D482" s="114"/>
      <c r="E482" s="123"/>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35">
      <c r="A483" s="114"/>
      <c r="B483" s="114"/>
      <c r="C483" s="114"/>
      <c r="D483" s="114"/>
      <c r="E483" s="123"/>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35">
      <c r="A484" s="114"/>
      <c r="B484" s="114"/>
      <c r="C484" s="114"/>
      <c r="D484" s="114"/>
      <c r="E484" s="123"/>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35">
      <c r="A485" s="114"/>
      <c r="B485" s="114"/>
      <c r="C485" s="114"/>
      <c r="D485" s="114"/>
      <c r="E485" s="123"/>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35">
      <c r="A486" s="114"/>
      <c r="B486" s="114"/>
      <c r="C486" s="114"/>
      <c r="D486" s="114"/>
      <c r="E486" s="123"/>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35">
      <c r="A487" s="114"/>
      <c r="B487" s="114"/>
      <c r="C487" s="114"/>
      <c r="D487" s="114"/>
      <c r="E487" s="123"/>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35">
      <c r="A488" s="114"/>
      <c r="B488" s="114"/>
      <c r="C488" s="114"/>
      <c r="D488" s="114"/>
      <c r="E488" s="123"/>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35">
      <c r="A489" s="114"/>
      <c r="B489" s="114"/>
      <c r="C489" s="114"/>
      <c r="D489" s="114"/>
      <c r="E489" s="123"/>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35">
      <c r="A490" s="114"/>
      <c r="B490" s="114"/>
      <c r="C490" s="114"/>
      <c r="D490" s="114"/>
      <c r="E490" s="123"/>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35">
      <c r="A491" s="114"/>
      <c r="B491" s="114"/>
      <c r="C491" s="114"/>
      <c r="D491" s="114"/>
      <c r="E491" s="123"/>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35">
      <c r="A492" s="114"/>
      <c r="B492" s="114"/>
      <c r="C492" s="114"/>
      <c r="D492" s="114"/>
      <c r="E492" s="123"/>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35">
      <c r="A493" s="114"/>
      <c r="B493" s="114"/>
      <c r="C493" s="114"/>
      <c r="D493" s="114"/>
      <c r="E493" s="123"/>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35">
      <c r="A494" s="114"/>
      <c r="B494" s="114"/>
      <c r="C494" s="114"/>
      <c r="D494" s="114"/>
      <c r="E494" s="123"/>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35">
      <c r="A495" s="114"/>
      <c r="B495" s="114"/>
      <c r="C495" s="114"/>
      <c r="D495" s="114"/>
      <c r="E495" s="123"/>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35">
      <c r="A496" s="114"/>
      <c r="B496" s="114"/>
      <c r="C496" s="114"/>
      <c r="D496" s="114"/>
      <c r="E496" s="123"/>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35">
      <c r="A497" s="114"/>
      <c r="B497" s="114"/>
      <c r="C497" s="114"/>
      <c r="D497" s="114"/>
      <c r="E497" s="123"/>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35">
      <c r="A498" s="114"/>
      <c r="B498" s="114"/>
      <c r="C498" s="114"/>
      <c r="D498" s="114"/>
      <c r="E498" s="123"/>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35">
      <c r="A499" s="114"/>
      <c r="B499" s="114"/>
      <c r="C499" s="114"/>
      <c r="D499" s="114"/>
      <c r="E499" s="123"/>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35">
      <c r="A500" s="114"/>
      <c r="B500" s="114"/>
      <c r="C500" s="114"/>
      <c r="D500" s="114"/>
      <c r="E500" s="123"/>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35">
      <c r="A501" s="114"/>
      <c r="B501" s="114"/>
      <c r="C501" s="114"/>
      <c r="D501" s="114"/>
      <c r="E501" s="123"/>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35">
      <c r="A502" s="114"/>
      <c r="B502" s="114"/>
      <c r="C502" s="114"/>
      <c r="D502" s="114"/>
      <c r="E502" s="123"/>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35">
      <c r="A503" s="114"/>
      <c r="B503" s="114"/>
      <c r="C503" s="114"/>
      <c r="D503" s="114"/>
      <c r="E503" s="123"/>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35">
      <c r="A504" s="114"/>
      <c r="B504" s="114"/>
      <c r="C504" s="114"/>
      <c r="D504" s="114"/>
      <c r="E504" s="123"/>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35">
      <c r="A505" s="114"/>
      <c r="B505" s="114"/>
      <c r="C505" s="114"/>
      <c r="D505" s="114"/>
      <c r="E505" s="123"/>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35">
      <c r="A506" s="114"/>
      <c r="B506" s="114"/>
      <c r="C506" s="114"/>
      <c r="D506" s="114"/>
      <c r="E506" s="123"/>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35">
      <c r="A507" s="114"/>
      <c r="B507" s="114"/>
      <c r="C507" s="114"/>
      <c r="D507" s="114"/>
      <c r="E507" s="123"/>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35">
      <c r="A508" s="114"/>
      <c r="B508" s="114"/>
      <c r="C508" s="114"/>
      <c r="D508" s="114"/>
      <c r="E508" s="123"/>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35">
      <c r="A509" s="114"/>
      <c r="B509" s="114"/>
      <c r="C509" s="114"/>
      <c r="D509" s="114"/>
      <c r="E509" s="123"/>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35">
      <c r="A510" s="114"/>
      <c r="B510" s="114"/>
      <c r="C510" s="114"/>
      <c r="D510" s="114"/>
      <c r="E510" s="123"/>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35">
      <c r="A511" s="114"/>
      <c r="B511" s="114"/>
      <c r="C511" s="114"/>
      <c r="D511" s="114"/>
      <c r="E511" s="123"/>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35">
      <c r="A512" s="114"/>
      <c r="B512" s="114"/>
      <c r="C512" s="114"/>
      <c r="D512" s="114"/>
      <c r="E512" s="123"/>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35">
      <c r="A513" s="114"/>
      <c r="B513" s="114"/>
      <c r="C513" s="114"/>
      <c r="D513" s="114"/>
      <c r="E513" s="123"/>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35">
      <c r="A514" s="114"/>
      <c r="B514" s="114"/>
      <c r="C514" s="114"/>
      <c r="D514" s="114"/>
      <c r="E514" s="123"/>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35">
      <c r="A515" s="114"/>
      <c r="B515" s="114"/>
      <c r="C515" s="114"/>
      <c r="D515" s="114"/>
      <c r="E515" s="123"/>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35">
      <c r="A516" s="114"/>
      <c r="B516" s="114"/>
      <c r="C516" s="114"/>
      <c r="D516" s="114"/>
      <c r="E516" s="123"/>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35">
      <c r="A517" s="114"/>
      <c r="B517" s="114"/>
      <c r="C517" s="114"/>
      <c r="D517" s="114"/>
      <c r="E517" s="123"/>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35">
      <c r="A518" s="114"/>
      <c r="B518" s="114"/>
      <c r="C518" s="114"/>
      <c r="D518" s="114"/>
      <c r="E518" s="123"/>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35">
      <c r="A519" s="114"/>
      <c r="B519" s="114"/>
      <c r="C519" s="114"/>
      <c r="D519" s="114"/>
      <c r="E519" s="123"/>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35">
      <c r="A520" s="114"/>
      <c r="B520" s="114"/>
      <c r="C520" s="114"/>
      <c r="D520" s="114"/>
      <c r="E520" s="123"/>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35">
      <c r="A521" s="114"/>
      <c r="B521" s="114"/>
      <c r="C521" s="114"/>
      <c r="D521" s="114"/>
      <c r="E521" s="123"/>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35">
      <c r="A522" s="114"/>
      <c r="B522" s="114"/>
      <c r="C522" s="114"/>
      <c r="D522" s="114"/>
      <c r="E522" s="123"/>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35">
      <c r="A523" s="114"/>
      <c r="B523" s="114"/>
      <c r="C523" s="114"/>
      <c r="D523" s="114"/>
      <c r="E523" s="123"/>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35">
      <c r="A524" s="114"/>
      <c r="B524" s="114"/>
      <c r="C524" s="114"/>
      <c r="D524" s="114"/>
      <c r="E524" s="123"/>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35">
      <c r="A525" s="114"/>
      <c r="B525" s="114"/>
      <c r="C525" s="114"/>
      <c r="D525" s="114"/>
      <c r="E525" s="123"/>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35">
      <c r="A526" s="114"/>
      <c r="B526" s="114"/>
      <c r="C526" s="114"/>
      <c r="D526" s="114"/>
      <c r="E526" s="123"/>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35">
      <c r="A527" s="114"/>
      <c r="B527" s="114"/>
      <c r="C527" s="114"/>
      <c r="D527" s="114"/>
      <c r="E527" s="123"/>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35">
      <c r="A528" s="114"/>
      <c r="B528" s="114"/>
      <c r="C528" s="114"/>
      <c r="D528" s="114"/>
      <c r="E528" s="123"/>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35">
      <c r="A529" s="114"/>
      <c r="B529" s="114"/>
      <c r="C529" s="114"/>
      <c r="D529" s="114"/>
      <c r="E529" s="123"/>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35">
      <c r="A530" s="114"/>
      <c r="B530" s="114"/>
      <c r="C530" s="114"/>
      <c r="D530" s="114"/>
      <c r="E530" s="123"/>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35">
      <c r="A531" s="114"/>
      <c r="B531" s="114"/>
      <c r="C531" s="114"/>
      <c r="D531" s="114"/>
      <c r="E531" s="123"/>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35">
      <c r="A532" s="114"/>
      <c r="B532" s="114"/>
      <c r="C532" s="114"/>
      <c r="D532" s="114"/>
      <c r="E532" s="123"/>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35">
      <c r="A533" s="114"/>
      <c r="B533" s="114"/>
      <c r="C533" s="114"/>
      <c r="D533" s="114"/>
      <c r="E533" s="123"/>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35">
      <c r="A534" s="114"/>
      <c r="B534" s="114"/>
      <c r="C534" s="114"/>
      <c r="D534" s="114"/>
      <c r="E534" s="123"/>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35">
      <c r="A535" s="114"/>
      <c r="B535" s="114"/>
      <c r="C535" s="114"/>
      <c r="D535" s="114"/>
      <c r="E535" s="123"/>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35">
      <c r="A536" s="114"/>
      <c r="B536" s="114"/>
      <c r="C536" s="114"/>
      <c r="D536" s="114"/>
      <c r="E536" s="123"/>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35">
      <c r="A537" s="114"/>
      <c r="B537" s="114"/>
      <c r="C537" s="114"/>
      <c r="D537" s="114"/>
      <c r="E537" s="123"/>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35">
      <c r="A538" s="114"/>
      <c r="B538" s="114"/>
      <c r="C538" s="114"/>
      <c r="D538" s="114"/>
      <c r="E538" s="123"/>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35">
      <c r="A539" s="114"/>
      <c r="B539" s="114"/>
      <c r="C539" s="114"/>
      <c r="D539" s="114"/>
      <c r="E539" s="123"/>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35">
      <c r="A540" s="114"/>
      <c r="B540" s="114"/>
      <c r="C540" s="114"/>
      <c r="D540" s="114"/>
      <c r="E540" s="123"/>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35">
      <c r="A541" s="114"/>
      <c r="B541" s="114"/>
      <c r="C541" s="114"/>
      <c r="D541" s="114"/>
      <c r="E541" s="123"/>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35">
      <c r="A542" s="114"/>
      <c r="B542" s="114"/>
      <c r="C542" s="114"/>
      <c r="D542" s="114"/>
      <c r="E542" s="123"/>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35">
      <c r="A543" s="114"/>
      <c r="B543" s="114"/>
      <c r="C543" s="114"/>
      <c r="D543" s="114"/>
      <c r="E543" s="123"/>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35">
      <c r="A544" s="114"/>
      <c r="B544" s="114"/>
      <c r="C544" s="114"/>
      <c r="D544" s="114"/>
      <c r="E544" s="123"/>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35">
      <c r="A545" s="114"/>
      <c r="B545" s="114"/>
      <c r="C545" s="114"/>
      <c r="D545" s="114"/>
      <c r="E545" s="123"/>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35">
      <c r="A546" s="114"/>
      <c r="B546" s="114"/>
      <c r="C546" s="114"/>
      <c r="D546" s="114"/>
      <c r="E546" s="123"/>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35">
      <c r="A547" s="114"/>
      <c r="B547" s="114"/>
      <c r="C547" s="114"/>
      <c r="D547" s="114"/>
      <c r="E547" s="123"/>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35">
      <c r="A548" s="114"/>
      <c r="B548" s="114"/>
      <c r="C548" s="114"/>
      <c r="D548" s="114"/>
      <c r="E548" s="123"/>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35">
      <c r="A549" s="114"/>
      <c r="B549" s="114"/>
      <c r="C549" s="114"/>
      <c r="D549" s="114"/>
      <c r="E549" s="123"/>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35">
      <c r="A550" s="114"/>
      <c r="B550" s="114"/>
      <c r="C550" s="114"/>
      <c r="D550" s="114"/>
      <c r="E550" s="123"/>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35">
      <c r="A551" s="114"/>
      <c r="B551" s="114"/>
      <c r="C551" s="114"/>
      <c r="D551" s="114"/>
      <c r="E551" s="123"/>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35">
      <c r="A552" s="114"/>
      <c r="B552" s="114"/>
      <c r="C552" s="114"/>
      <c r="D552" s="114"/>
      <c r="E552" s="123"/>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35">
      <c r="A553" s="114"/>
      <c r="B553" s="114"/>
      <c r="C553" s="114"/>
      <c r="D553" s="114"/>
      <c r="E553" s="123"/>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35">
      <c r="A554" s="114"/>
      <c r="B554" s="114"/>
      <c r="C554" s="114"/>
      <c r="D554" s="114"/>
      <c r="E554" s="123"/>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35">
      <c r="A555" s="114"/>
      <c r="B555" s="114"/>
      <c r="C555" s="114"/>
      <c r="D555" s="114"/>
      <c r="E555" s="123"/>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35">
      <c r="A556" s="114"/>
      <c r="B556" s="114"/>
      <c r="C556" s="114"/>
      <c r="D556" s="114"/>
      <c r="E556" s="123"/>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35">
      <c r="A557" s="114"/>
      <c r="B557" s="114"/>
      <c r="C557" s="114"/>
      <c r="D557" s="114"/>
      <c r="E557" s="123"/>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35">
      <c r="A558" s="114"/>
      <c r="B558" s="114"/>
      <c r="C558" s="114"/>
      <c r="D558" s="114"/>
      <c r="E558" s="123"/>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35">
      <c r="A559" s="114"/>
      <c r="B559" s="114"/>
      <c r="C559" s="114"/>
      <c r="D559" s="114"/>
      <c r="E559" s="123"/>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35">
      <c r="A560" s="114"/>
      <c r="B560" s="114"/>
      <c r="C560" s="114"/>
      <c r="D560" s="114"/>
      <c r="E560" s="123"/>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35">
      <c r="A561" s="114"/>
      <c r="B561" s="114"/>
      <c r="C561" s="114"/>
      <c r="D561" s="114"/>
      <c r="E561" s="123"/>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35">
      <c r="A562" s="114"/>
      <c r="B562" s="114"/>
      <c r="C562" s="114"/>
      <c r="D562" s="114"/>
      <c r="E562" s="123"/>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35">
      <c r="A563" s="114"/>
      <c r="B563" s="114"/>
      <c r="C563" s="114"/>
      <c r="D563" s="114"/>
      <c r="E563" s="123"/>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35">
      <c r="A564" s="114"/>
      <c r="B564" s="114"/>
      <c r="C564" s="114"/>
      <c r="D564" s="114"/>
      <c r="E564" s="123"/>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35">
      <c r="A565" s="114"/>
      <c r="B565" s="114"/>
      <c r="C565" s="114"/>
      <c r="D565" s="114"/>
      <c r="E565" s="123"/>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35">
      <c r="A566" s="114"/>
      <c r="B566" s="114"/>
      <c r="C566" s="114"/>
      <c r="D566" s="114"/>
      <c r="E566" s="123"/>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35">
      <c r="A567" s="114"/>
      <c r="B567" s="114"/>
      <c r="C567" s="114"/>
      <c r="D567" s="114"/>
      <c r="E567" s="123"/>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35">
      <c r="A568" s="114"/>
      <c r="B568" s="114"/>
      <c r="C568" s="114"/>
      <c r="D568" s="114"/>
      <c r="E568" s="123"/>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35">
      <c r="A569" s="114"/>
      <c r="B569" s="114"/>
      <c r="C569" s="114"/>
      <c r="D569" s="114"/>
      <c r="E569" s="123"/>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35">
      <c r="A570" s="114"/>
      <c r="B570" s="114"/>
      <c r="C570" s="114"/>
      <c r="D570" s="114"/>
      <c r="E570" s="123"/>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35">
      <c r="A571" s="114"/>
      <c r="B571" s="114"/>
      <c r="C571" s="114"/>
      <c r="D571" s="114"/>
      <c r="E571" s="123"/>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35">
      <c r="A572" s="114"/>
      <c r="B572" s="114"/>
      <c r="C572" s="114"/>
      <c r="D572" s="114"/>
      <c r="E572" s="123"/>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35">
      <c r="A573" s="114"/>
      <c r="B573" s="114"/>
      <c r="C573" s="114"/>
      <c r="D573" s="114"/>
      <c r="E573" s="123"/>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35">
      <c r="A574" s="114"/>
      <c r="B574" s="114"/>
      <c r="C574" s="114"/>
      <c r="D574" s="114"/>
      <c r="E574" s="123"/>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35">
      <c r="A575" s="114"/>
      <c r="B575" s="114"/>
      <c r="C575" s="114"/>
      <c r="D575" s="114"/>
      <c r="E575" s="123"/>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35">
      <c r="A576" s="114"/>
      <c r="B576" s="114"/>
      <c r="C576" s="114"/>
      <c r="D576" s="114"/>
      <c r="E576" s="123"/>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35">
      <c r="A577" s="114"/>
      <c r="B577" s="114"/>
      <c r="C577" s="114"/>
      <c r="D577" s="114"/>
      <c r="E577" s="123"/>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35">
      <c r="A578" s="114"/>
      <c r="B578" s="114"/>
      <c r="C578" s="114"/>
      <c r="D578" s="114"/>
      <c r="E578" s="123"/>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35">
      <c r="A579" s="114"/>
      <c r="B579" s="114"/>
      <c r="C579" s="114"/>
      <c r="D579" s="114"/>
      <c r="E579" s="123"/>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35">
      <c r="A580" s="114"/>
      <c r="B580" s="114"/>
      <c r="C580" s="114"/>
      <c r="D580" s="114"/>
      <c r="E580" s="123"/>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35">
      <c r="A581" s="114"/>
      <c r="B581" s="114"/>
      <c r="C581" s="114"/>
      <c r="D581" s="114"/>
      <c r="E581" s="123"/>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35">
      <c r="A582" s="114"/>
      <c r="B582" s="114"/>
      <c r="C582" s="114"/>
      <c r="D582" s="114"/>
      <c r="E582" s="123"/>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35">
      <c r="A583" s="114"/>
      <c r="B583" s="114"/>
      <c r="C583" s="114"/>
      <c r="D583" s="114"/>
      <c r="E583" s="123"/>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35">
      <c r="A584" s="114"/>
      <c r="B584" s="114"/>
      <c r="C584" s="114"/>
      <c r="D584" s="114"/>
      <c r="E584" s="123"/>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35">
      <c r="A585" s="114"/>
      <c r="B585" s="114"/>
      <c r="C585" s="114"/>
      <c r="D585" s="114"/>
      <c r="E585" s="123"/>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35">
      <c r="A586" s="114"/>
      <c r="B586" s="114"/>
      <c r="C586" s="114"/>
      <c r="D586" s="114"/>
      <c r="E586" s="123"/>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35">
      <c r="A587" s="114"/>
      <c r="B587" s="114"/>
      <c r="C587" s="114"/>
      <c r="D587" s="114"/>
      <c r="E587" s="123"/>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35">
      <c r="A588" s="114"/>
      <c r="B588" s="114"/>
      <c r="C588" s="114"/>
      <c r="D588" s="114"/>
      <c r="E588" s="123"/>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35">
      <c r="A589" s="114"/>
      <c r="B589" s="114"/>
      <c r="C589" s="114"/>
      <c r="D589" s="114"/>
      <c r="E589" s="123"/>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35">
      <c r="A590" s="114"/>
      <c r="B590" s="114"/>
      <c r="C590" s="114"/>
      <c r="D590" s="114"/>
      <c r="E590" s="123"/>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35">
      <c r="A591" s="114"/>
      <c r="B591" s="114"/>
      <c r="C591" s="114"/>
      <c r="D591" s="114"/>
      <c r="E591" s="123"/>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35">
      <c r="A592" s="114"/>
      <c r="B592" s="114"/>
      <c r="C592" s="114"/>
      <c r="D592" s="114"/>
      <c r="E592" s="123"/>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35">
      <c r="A593" s="114"/>
      <c r="B593" s="114"/>
      <c r="C593" s="114"/>
      <c r="D593" s="114"/>
      <c r="E593" s="123"/>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35">
      <c r="A594" s="114"/>
      <c r="B594" s="114"/>
      <c r="C594" s="114"/>
      <c r="D594" s="114"/>
      <c r="E594" s="123"/>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35">
      <c r="A595" s="114"/>
      <c r="B595" s="114"/>
      <c r="C595" s="114"/>
      <c r="D595" s="114"/>
      <c r="E595" s="123"/>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35">
      <c r="A596" s="114"/>
      <c r="B596" s="114"/>
      <c r="C596" s="114"/>
      <c r="D596" s="114"/>
      <c r="E596" s="123"/>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35">
      <c r="A597" s="114"/>
      <c r="B597" s="114"/>
      <c r="C597" s="114"/>
      <c r="D597" s="114"/>
      <c r="E597" s="123"/>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35">
      <c r="A598" s="114"/>
      <c r="B598" s="114"/>
      <c r="C598" s="114"/>
      <c r="D598" s="114"/>
      <c r="E598" s="123"/>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35">
      <c r="A599" s="114"/>
      <c r="B599" s="114"/>
      <c r="C599" s="114"/>
      <c r="D599" s="114"/>
      <c r="E599" s="123"/>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35">
      <c r="A600" s="114"/>
      <c r="B600" s="114"/>
      <c r="C600" s="114"/>
      <c r="D600" s="114"/>
      <c r="E600" s="123"/>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35">
      <c r="A601" s="114"/>
      <c r="B601" s="114"/>
      <c r="C601" s="114"/>
      <c r="D601" s="114"/>
      <c r="E601" s="123"/>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35">
      <c r="A602" s="114"/>
      <c r="B602" s="114"/>
      <c r="C602" s="114"/>
      <c r="D602" s="114"/>
      <c r="E602" s="123"/>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35">
      <c r="A603" s="114"/>
      <c r="B603" s="114"/>
      <c r="C603" s="114"/>
      <c r="D603" s="114"/>
      <c r="E603" s="123"/>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35">
      <c r="A604" s="114"/>
      <c r="B604" s="114"/>
      <c r="C604" s="114"/>
      <c r="D604" s="114"/>
      <c r="E604" s="123"/>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35">
      <c r="A605" s="114"/>
      <c r="B605" s="114"/>
      <c r="C605" s="114"/>
      <c r="D605" s="114"/>
      <c r="E605" s="123"/>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35">
      <c r="A606" s="114"/>
      <c r="B606" s="114"/>
      <c r="C606" s="114"/>
      <c r="D606" s="114"/>
      <c r="E606" s="123"/>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35">
      <c r="A607" s="114"/>
      <c r="B607" s="114"/>
      <c r="C607" s="114"/>
      <c r="D607" s="114"/>
      <c r="E607" s="123"/>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35">
      <c r="A608" s="114"/>
      <c r="B608" s="114"/>
      <c r="C608" s="114"/>
      <c r="D608" s="114"/>
      <c r="E608" s="123"/>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35">
      <c r="A609" s="114"/>
      <c r="B609" s="114"/>
      <c r="C609" s="114"/>
      <c r="D609" s="114"/>
      <c r="E609" s="123"/>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35">
      <c r="A610" s="114"/>
      <c r="B610" s="114"/>
      <c r="C610" s="114"/>
      <c r="D610" s="114"/>
      <c r="E610" s="123"/>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35">
      <c r="A611" s="114"/>
      <c r="B611" s="114"/>
      <c r="C611" s="114"/>
      <c r="D611" s="114"/>
      <c r="E611" s="123"/>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35">
      <c r="A612" s="114"/>
      <c r="B612" s="114"/>
      <c r="C612" s="114"/>
      <c r="D612" s="114"/>
      <c r="E612" s="123"/>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35">
      <c r="A613" s="114"/>
      <c r="B613" s="114"/>
      <c r="C613" s="114"/>
      <c r="D613" s="114"/>
      <c r="E613" s="123"/>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35">
      <c r="A614" s="114"/>
      <c r="B614" s="114"/>
      <c r="C614" s="114"/>
      <c r="D614" s="114"/>
      <c r="E614" s="123"/>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35">
      <c r="A615" s="114"/>
      <c r="B615" s="114"/>
      <c r="C615" s="114"/>
      <c r="D615" s="114"/>
      <c r="E615" s="123"/>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35">
      <c r="A616" s="114"/>
      <c r="B616" s="114"/>
      <c r="C616" s="114"/>
      <c r="D616" s="114"/>
      <c r="E616" s="123"/>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35">
      <c r="A617" s="114"/>
      <c r="B617" s="114"/>
      <c r="C617" s="114"/>
      <c r="D617" s="114"/>
      <c r="E617" s="123"/>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35">
      <c r="A618" s="114"/>
      <c r="B618" s="114"/>
      <c r="C618" s="114"/>
      <c r="D618" s="114"/>
      <c r="E618" s="123"/>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35">
      <c r="A619" s="114"/>
      <c r="B619" s="114"/>
      <c r="C619" s="114"/>
      <c r="D619" s="114"/>
      <c r="E619" s="123"/>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35">
      <c r="A620" s="114"/>
      <c r="B620" s="114"/>
      <c r="C620" s="114"/>
      <c r="D620" s="114"/>
      <c r="E620" s="123"/>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35">
      <c r="A621" s="114"/>
      <c r="B621" s="114"/>
      <c r="C621" s="114"/>
      <c r="D621" s="114"/>
      <c r="E621" s="123"/>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35">
      <c r="A622" s="114"/>
      <c r="B622" s="114"/>
      <c r="C622" s="114"/>
      <c r="D622" s="114"/>
      <c r="E622" s="123"/>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35">
      <c r="A623" s="114"/>
      <c r="B623" s="114"/>
      <c r="C623" s="114"/>
      <c r="D623" s="114"/>
      <c r="E623" s="123"/>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35">
      <c r="A624" s="114"/>
      <c r="B624" s="114"/>
      <c r="C624" s="114"/>
      <c r="D624" s="114"/>
      <c r="E624" s="123"/>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35">
      <c r="A625" s="114"/>
      <c r="B625" s="114"/>
      <c r="C625" s="114"/>
      <c r="D625" s="114"/>
      <c r="E625" s="123"/>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35">
      <c r="A626" s="114"/>
      <c r="B626" s="114"/>
      <c r="C626" s="114"/>
      <c r="D626" s="114"/>
      <c r="E626" s="123"/>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35">
      <c r="A627" s="114"/>
      <c r="B627" s="114"/>
      <c r="C627" s="114"/>
      <c r="D627" s="114"/>
      <c r="E627" s="123"/>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35">
      <c r="A628" s="114"/>
      <c r="B628" s="114"/>
      <c r="C628" s="114"/>
      <c r="D628" s="114"/>
      <c r="E628" s="123"/>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35">
      <c r="A629" s="114"/>
      <c r="B629" s="114"/>
      <c r="C629" s="114"/>
      <c r="D629" s="114"/>
      <c r="E629" s="123"/>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35">
      <c r="A630" s="114"/>
      <c r="B630" s="114"/>
      <c r="C630" s="114"/>
      <c r="D630" s="114"/>
      <c r="E630" s="123"/>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35">
      <c r="A631" s="114"/>
      <c r="B631" s="114"/>
      <c r="C631" s="114"/>
      <c r="D631" s="114"/>
      <c r="E631" s="123"/>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35">
      <c r="A632" s="114"/>
      <c r="B632" s="114"/>
      <c r="C632" s="114"/>
      <c r="D632" s="114"/>
      <c r="E632" s="123"/>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35">
      <c r="A633" s="114"/>
      <c r="B633" s="114"/>
      <c r="C633" s="114"/>
      <c r="D633" s="114"/>
      <c r="E633" s="123"/>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35">
      <c r="A634" s="114"/>
      <c r="B634" s="114"/>
      <c r="C634" s="114"/>
      <c r="D634" s="114"/>
      <c r="E634" s="123"/>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35">
      <c r="A635" s="114"/>
      <c r="B635" s="114"/>
      <c r="C635" s="114"/>
      <c r="D635" s="114"/>
      <c r="E635" s="123"/>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35">
      <c r="A636" s="114"/>
      <c r="B636" s="114"/>
      <c r="C636" s="114"/>
      <c r="D636" s="114"/>
      <c r="E636" s="123"/>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35">
      <c r="A637" s="114"/>
      <c r="B637" s="114"/>
      <c r="C637" s="114"/>
      <c r="D637" s="114"/>
      <c r="E637" s="123"/>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35">
      <c r="A638" s="114"/>
      <c r="B638" s="114"/>
      <c r="C638" s="114"/>
      <c r="D638" s="114"/>
      <c r="E638" s="123"/>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35">
      <c r="A639" s="114"/>
      <c r="B639" s="114"/>
      <c r="C639" s="114"/>
      <c r="D639" s="114"/>
      <c r="E639" s="123"/>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35">
      <c r="A640" s="114"/>
      <c r="B640" s="114"/>
      <c r="C640" s="114"/>
      <c r="D640" s="114"/>
      <c r="E640" s="123"/>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35">
      <c r="A641" s="114"/>
      <c r="B641" s="114"/>
      <c r="C641" s="114"/>
      <c r="D641" s="114"/>
      <c r="E641" s="123"/>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35">
      <c r="A642" s="114"/>
      <c r="B642" s="114"/>
      <c r="C642" s="114"/>
      <c r="D642" s="114"/>
      <c r="E642" s="123"/>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35">
      <c r="A643" s="114"/>
      <c r="B643" s="114"/>
      <c r="C643" s="114"/>
      <c r="D643" s="114"/>
      <c r="E643" s="123"/>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35">
      <c r="A644" s="114"/>
      <c r="B644" s="114"/>
      <c r="C644" s="114"/>
      <c r="D644" s="114"/>
      <c r="E644" s="123"/>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35">
      <c r="A645" s="114"/>
      <c r="B645" s="114"/>
      <c r="C645" s="114"/>
      <c r="D645" s="114"/>
      <c r="E645" s="123"/>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35">
      <c r="A646" s="114"/>
      <c r="B646" s="114"/>
      <c r="C646" s="114"/>
      <c r="D646" s="114"/>
      <c r="E646" s="123"/>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35">
      <c r="A647" s="114"/>
      <c r="B647" s="114"/>
      <c r="C647" s="114"/>
      <c r="D647" s="114"/>
      <c r="E647" s="123"/>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35">
      <c r="A648" s="114"/>
      <c r="B648" s="114"/>
      <c r="C648" s="114"/>
      <c r="D648" s="114"/>
      <c r="E648" s="123"/>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35">
      <c r="A649" s="114"/>
      <c r="B649" s="114"/>
      <c r="C649" s="114"/>
      <c r="D649" s="114"/>
      <c r="E649" s="123"/>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35">
      <c r="A650" s="114"/>
      <c r="B650" s="114"/>
      <c r="C650" s="114"/>
      <c r="D650" s="114"/>
      <c r="E650" s="123"/>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35">
      <c r="A651" s="114"/>
      <c r="B651" s="114"/>
      <c r="C651" s="114"/>
      <c r="D651" s="114"/>
      <c r="E651" s="123"/>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35">
      <c r="A652" s="114"/>
      <c r="B652" s="114"/>
      <c r="C652" s="114"/>
      <c r="D652" s="114"/>
      <c r="E652" s="123"/>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35">
      <c r="A653" s="114"/>
      <c r="B653" s="114"/>
      <c r="C653" s="114"/>
      <c r="D653" s="114"/>
      <c r="E653" s="123"/>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35">
      <c r="A654" s="114"/>
      <c r="B654" s="114"/>
      <c r="C654" s="114"/>
      <c r="D654" s="114"/>
      <c r="E654" s="123"/>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35">
      <c r="A655" s="114"/>
      <c r="B655" s="114"/>
      <c r="C655" s="114"/>
      <c r="D655" s="114"/>
      <c r="E655" s="123"/>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35">
      <c r="A656" s="114"/>
      <c r="B656" s="114"/>
      <c r="C656" s="114"/>
      <c r="D656" s="114"/>
      <c r="E656" s="123"/>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35">
      <c r="A657" s="114"/>
      <c r="B657" s="114"/>
      <c r="C657" s="114"/>
      <c r="D657" s="114"/>
      <c r="E657" s="123"/>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35">
      <c r="A658" s="114"/>
      <c r="B658" s="114"/>
      <c r="C658" s="114"/>
      <c r="D658" s="114"/>
      <c r="E658" s="123"/>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35">
      <c r="A659" s="114"/>
      <c r="B659" s="114"/>
      <c r="C659" s="114"/>
      <c r="D659" s="114"/>
      <c r="E659" s="123"/>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35">
      <c r="A660" s="114"/>
      <c r="B660" s="114"/>
      <c r="C660" s="114"/>
      <c r="D660" s="114"/>
      <c r="E660" s="123"/>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35">
      <c r="A661" s="114"/>
      <c r="B661" s="114"/>
      <c r="C661" s="114"/>
      <c r="D661" s="114"/>
      <c r="E661" s="123"/>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35">
      <c r="A662" s="114"/>
      <c r="B662" s="114"/>
      <c r="C662" s="114"/>
      <c r="D662" s="114"/>
      <c r="E662" s="123"/>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35">
      <c r="A663" s="114"/>
      <c r="B663" s="114"/>
      <c r="C663" s="114"/>
      <c r="D663" s="114"/>
      <c r="E663" s="123"/>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35">
      <c r="A664" s="114"/>
      <c r="B664" s="114"/>
      <c r="C664" s="114"/>
      <c r="D664" s="114"/>
      <c r="E664" s="123"/>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35">
      <c r="A665" s="114"/>
      <c r="B665" s="114"/>
      <c r="C665" s="114"/>
      <c r="D665" s="114"/>
      <c r="E665" s="123"/>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35">
      <c r="A666" s="114"/>
      <c r="B666" s="114"/>
      <c r="C666" s="114"/>
      <c r="D666" s="114"/>
      <c r="E666" s="123"/>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35">
      <c r="A667" s="114"/>
      <c r="B667" s="114"/>
      <c r="C667" s="114"/>
      <c r="D667" s="114"/>
      <c r="E667" s="123"/>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35">
      <c r="A668" s="114"/>
      <c r="B668" s="114"/>
      <c r="C668" s="114"/>
      <c r="D668" s="114"/>
      <c r="E668" s="123"/>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35">
      <c r="A669" s="114"/>
      <c r="B669" s="114"/>
      <c r="C669" s="114"/>
      <c r="D669" s="114"/>
      <c r="E669" s="123"/>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35">
      <c r="A670" s="114"/>
      <c r="B670" s="114"/>
      <c r="C670" s="114"/>
      <c r="D670" s="114"/>
      <c r="E670" s="123"/>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35">
      <c r="A671" s="114"/>
      <c r="B671" s="114"/>
      <c r="C671" s="114"/>
      <c r="D671" s="114"/>
      <c r="E671" s="123"/>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35">
      <c r="A672" s="114"/>
      <c r="B672" s="114"/>
      <c r="C672" s="114"/>
      <c r="D672" s="114"/>
      <c r="E672" s="123"/>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35">
      <c r="A673" s="114"/>
      <c r="B673" s="114"/>
      <c r="C673" s="114"/>
      <c r="D673" s="114"/>
      <c r="E673" s="123"/>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35">
      <c r="A674" s="114"/>
      <c r="B674" s="114"/>
      <c r="C674" s="114"/>
      <c r="D674" s="114"/>
      <c r="E674" s="123"/>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35">
      <c r="A675" s="114"/>
      <c r="B675" s="114"/>
      <c r="C675" s="114"/>
      <c r="D675" s="114"/>
      <c r="E675" s="123"/>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35">
      <c r="A676" s="114"/>
      <c r="B676" s="114"/>
      <c r="C676" s="114"/>
      <c r="D676" s="114"/>
      <c r="E676" s="123"/>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35">
      <c r="A677" s="114"/>
      <c r="B677" s="114"/>
      <c r="C677" s="114"/>
      <c r="D677" s="114"/>
      <c r="E677" s="123"/>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35">
      <c r="A678" s="114"/>
      <c r="B678" s="114"/>
      <c r="C678" s="114"/>
      <c r="D678" s="114"/>
      <c r="E678" s="123"/>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35">
      <c r="A679" s="114"/>
      <c r="B679" s="114"/>
      <c r="C679" s="114"/>
      <c r="D679" s="114"/>
      <c r="E679" s="123"/>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35">
      <c r="A680" s="114"/>
      <c r="B680" s="114"/>
      <c r="C680" s="114"/>
      <c r="D680" s="114"/>
      <c r="E680" s="123"/>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35">
      <c r="A681" s="114"/>
      <c r="B681" s="114"/>
      <c r="C681" s="114"/>
      <c r="D681" s="114"/>
      <c r="E681" s="123"/>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35">
      <c r="A682" s="114"/>
      <c r="B682" s="114"/>
      <c r="C682" s="114"/>
      <c r="D682" s="114"/>
      <c r="E682" s="123"/>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35">
      <c r="A683" s="114"/>
      <c r="B683" s="114"/>
      <c r="C683" s="114"/>
      <c r="D683" s="114"/>
      <c r="E683" s="123"/>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35">
      <c r="A684" s="114"/>
      <c r="B684" s="114"/>
      <c r="C684" s="114"/>
      <c r="D684" s="114"/>
      <c r="E684" s="123"/>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35">
      <c r="A685" s="114"/>
      <c r="B685" s="114"/>
      <c r="C685" s="114"/>
      <c r="D685" s="114"/>
      <c r="E685" s="123"/>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35">
      <c r="A686" s="114"/>
      <c r="B686" s="114"/>
      <c r="C686" s="114"/>
      <c r="D686" s="114"/>
      <c r="E686" s="123"/>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35">
      <c r="A687" s="114"/>
      <c r="B687" s="114"/>
      <c r="C687" s="114"/>
      <c r="D687" s="114"/>
      <c r="E687" s="123"/>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35">
      <c r="A688" s="114"/>
      <c r="B688" s="114"/>
      <c r="C688" s="114"/>
      <c r="D688" s="114"/>
      <c r="E688" s="123"/>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35">
      <c r="A689" s="114"/>
      <c r="B689" s="114"/>
      <c r="C689" s="114"/>
      <c r="D689" s="114"/>
      <c r="E689" s="123"/>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35">
      <c r="A690" s="114"/>
      <c r="B690" s="114"/>
      <c r="C690" s="114"/>
      <c r="D690" s="114"/>
      <c r="E690" s="123"/>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35">
      <c r="A691" s="114"/>
      <c r="B691" s="114"/>
      <c r="C691" s="114"/>
      <c r="D691" s="114"/>
      <c r="E691" s="123"/>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35">
      <c r="A692" s="114"/>
      <c r="B692" s="114"/>
      <c r="C692" s="114"/>
      <c r="D692" s="114"/>
      <c r="E692" s="123"/>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35">
      <c r="A693" s="114"/>
      <c r="B693" s="114"/>
      <c r="C693" s="114"/>
      <c r="D693" s="114"/>
      <c r="E693" s="123"/>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35">
      <c r="A694" s="114"/>
      <c r="B694" s="114"/>
      <c r="C694" s="114"/>
      <c r="D694" s="114"/>
      <c r="E694" s="123"/>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35">
      <c r="A695" s="114"/>
      <c r="B695" s="114"/>
      <c r="C695" s="114"/>
      <c r="D695" s="114"/>
      <c r="E695" s="123"/>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35">
      <c r="A696" s="114"/>
      <c r="B696" s="114"/>
      <c r="C696" s="114"/>
      <c r="D696" s="114"/>
      <c r="E696" s="123"/>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35">
      <c r="A697" s="114"/>
      <c r="B697" s="114"/>
      <c r="C697" s="114"/>
      <c r="D697" s="114"/>
      <c r="E697" s="123"/>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35">
      <c r="A698" s="114"/>
      <c r="B698" s="114"/>
      <c r="C698" s="114"/>
      <c r="D698" s="114"/>
      <c r="E698" s="123"/>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35">
      <c r="A699" s="114"/>
      <c r="B699" s="114"/>
      <c r="C699" s="114"/>
      <c r="D699" s="114"/>
      <c r="E699" s="123"/>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35">
      <c r="A700" s="114"/>
      <c r="B700" s="114"/>
      <c r="C700" s="114"/>
      <c r="D700" s="114"/>
      <c r="E700" s="123"/>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35">
      <c r="A701" s="114"/>
      <c r="B701" s="114"/>
      <c r="C701" s="114"/>
      <c r="D701" s="114"/>
      <c r="E701" s="123"/>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35">
      <c r="A702" s="114"/>
      <c r="B702" s="114"/>
      <c r="C702" s="114"/>
      <c r="D702" s="114"/>
      <c r="E702" s="123"/>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35">
      <c r="A703" s="114"/>
      <c r="B703" s="114"/>
      <c r="C703" s="114"/>
      <c r="D703" s="114"/>
      <c r="E703" s="123"/>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35">
      <c r="A704" s="114"/>
      <c r="B704" s="114"/>
      <c r="C704" s="114"/>
      <c r="D704" s="114"/>
      <c r="E704" s="123"/>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35">
      <c r="A705" s="114"/>
      <c r="B705" s="114"/>
      <c r="C705" s="114"/>
      <c r="D705" s="114"/>
      <c r="E705" s="123"/>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35">
      <c r="A706" s="114"/>
      <c r="B706" s="114"/>
      <c r="C706" s="114"/>
      <c r="D706" s="114"/>
      <c r="E706" s="123"/>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35">
      <c r="A707" s="114"/>
      <c r="B707" s="114"/>
      <c r="C707" s="114"/>
      <c r="D707" s="114"/>
      <c r="E707" s="123"/>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35">
      <c r="A708" s="114"/>
      <c r="B708" s="114"/>
      <c r="C708" s="114"/>
      <c r="D708" s="114"/>
      <c r="E708" s="123"/>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35">
      <c r="A709" s="114"/>
      <c r="B709" s="114"/>
      <c r="C709" s="114"/>
      <c r="D709" s="114"/>
      <c r="E709" s="123"/>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35">
      <c r="A710" s="114"/>
      <c r="B710" s="114"/>
      <c r="C710" s="114"/>
      <c r="D710" s="114"/>
      <c r="E710" s="123"/>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35">
      <c r="A711" s="114"/>
      <c r="B711" s="114"/>
      <c r="C711" s="114"/>
      <c r="D711" s="114"/>
      <c r="E711" s="123"/>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35">
      <c r="A712" s="114"/>
      <c r="B712" s="114"/>
      <c r="C712" s="114"/>
      <c r="D712" s="114"/>
      <c r="E712" s="123"/>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35">
      <c r="A713" s="114"/>
      <c r="B713" s="114"/>
      <c r="C713" s="114"/>
      <c r="D713" s="114"/>
      <c r="E713" s="123"/>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35">
      <c r="A714" s="114"/>
      <c r="B714" s="114"/>
      <c r="C714" s="114"/>
      <c r="D714" s="114"/>
      <c r="E714" s="123"/>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35">
      <c r="A715" s="114"/>
      <c r="B715" s="114"/>
      <c r="C715" s="114"/>
      <c r="D715" s="114"/>
      <c r="E715" s="123"/>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35">
      <c r="A716" s="114"/>
      <c r="B716" s="114"/>
      <c r="C716" s="114"/>
      <c r="D716" s="114"/>
      <c r="E716" s="123"/>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35">
      <c r="A717" s="114"/>
      <c r="B717" s="114"/>
      <c r="C717" s="114"/>
      <c r="D717" s="114"/>
      <c r="E717" s="123"/>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35">
      <c r="A718" s="114"/>
      <c r="B718" s="114"/>
      <c r="C718" s="114"/>
      <c r="D718" s="114"/>
      <c r="E718" s="123"/>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35">
      <c r="A719" s="114"/>
      <c r="B719" s="114"/>
      <c r="C719" s="114"/>
      <c r="D719" s="114"/>
      <c r="E719" s="123"/>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35">
      <c r="A720" s="114"/>
      <c r="B720" s="114"/>
      <c r="C720" s="114"/>
      <c r="D720" s="114"/>
      <c r="E720" s="123"/>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35">
      <c r="A721" s="114"/>
      <c r="B721" s="114"/>
      <c r="C721" s="114"/>
      <c r="D721" s="114"/>
      <c r="E721" s="123"/>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35">
      <c r="A722" s="114"/>
      <c r="B722" s="114"/>
      <c r="C722" s="114"/>
      <c r="D722" s="114"/>
      <c r="E722" s="123"/>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35">
      <c r="A723" s="114"/>
      <c r="B723" s="114"/>
      <c r="C723" s="114"/>
      <c r="D723" s="114"/>
      <c r="E723" s="123"/>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35">
      <c r="A724" s="114"/>
      <c r="B724" s="114"/>
      <c r="C724" s="114"/>
      <c r="D724" s="114"/>
      <c r="E724" s="123"/>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35">
      <c r="A725" s="114"/>
      <c r="B725" s="114"/>
      <c r="C725" s="114"/>
      <c r="D725" s="114"/>
      <c r="E725" s="123"/>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35">
      <c r="A726" s="114"/>
      <c r="B726" s="114"/>
      <c r="C726" s="114"/>
      <c r="D726" s="114"/>
      <c r="E726" s="123"/>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35">
      <c r="A727" s="114"/>
      <c r="B727" s="114"/>
      <c r="C727" s="114"/>
      <c r="D727" s="114"/>
      <c r="E727" s="123"/>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35">
      <c r="A728" s="114"/>
      <c r="B728" s="114"/>
      <c r="C728" s="114"/>
      <c r="D728" s="114"/>
      <c r="E728" s="123"/>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35">
      <c r="A729" s="114"/>
      <c r="B729" s="114"/>
      <c r="C729" s="114"/>
      <c r="D729" s="114"/>
      <c r="E729" s="123"/>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35">
      <c r="A730" s="114"/>
      <c r="B730" s="114"/>
      <c r="C730" s="114"/>
      <c r="D730" s="114"/>
      <c r="E730" s="123"/>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35">
      <c r="A731" s="114"/>
      <c r="B731" s="114"/>
      <c r="C731" s="114"/>
      <c r="D731" s="114"/>
      <c r="E731" s="123"/>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35">
      <c r="A732" s="114"/>
      <c r="B732" s="114"/>
      <c r="C732" s="114"/>
      <c r="D732" s="114"/>
      <c r="E732" s="123"/>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35">
      <c r="A733" s="114"/>
      <c r="B733" s="114"/>
      <c r="C733" s="114"/>
      <c r="D733" s="114"/>
      <c r="E733" s="123"/>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35">
      <c r="A734" s="114"/>
      <c r="B734" s="114"/>
      <c r="C734" s="114"/>
      <c r="D734" s="114"/>
      <c r="E734" s="123"/>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35">
      <c r="A735" s="114"/>
      <c r="B735" s="114"/>
      <c r="C735" s="114"/>
      <c r="D735" s="114"/>
      <c r="E735" s="123"/>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35">
      <c r="A736" s="114"/>
      <c r="B736" s="114"/>
      <c r="C736" s="114"/>
      <c r="D736" s="114"/>
      <c r="E736" s="123"/>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35">
      <c r="A737" s="114"/>
      <c r="B737" s="114"/>
      <c r="C737" s="114"/>
      <c r="D737" s="114"/>
      <c r="E737" s="123"/>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35">
      <c r="A738" s="114"/>
      <c r="B738" s="114"/>
      <c r="C738" s="114"/>
      <c r="D738" s="114"/>
      <c r="E738" s="123"/>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35">
      <c r="A739" s="114"/>
      <c r="B739" s="114"/>
      <c r="C739" s="114"/>
      <c r="D739" s="114"/>
      <c r="E739" s="123"/>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35">
      <c r="A740" s="114"/>
      <c r="B740" s="114"/>
      <c r="C740" s="114"/>
      <c r="D740" s="114"/>
      <c r="E740" s="123"/>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35">
      <c r="A741" s="114"/>
      <c r="B741" s="114"/>
      <c r="C741" s="114"/>
      <c r="D741" s="114"/>
      <c r="E741" s="123"/>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35">
      <c r="A742" s="114"/>
      <c r="B742" s="114"/>
      <c r="C742" s="114"/>
      <c r="D742" s="114"/>
      <c r="E742" s="123"/>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35">
      <c r="A743" s="114"/>
      <c r="B743" s="114"/>
      <c r="C743" s="114"/>
      <c r="D743" s="114"/>
      <c r="E743" s="123"/>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35">
      <c r="A744" s="114"/>
      <c r="B744" s="114"/>
      <c r="C744" s="114"/>
      <c r="D744" s="114"/>
      <c r="E744" s="123"/>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35">
      <c r="A745" s="114"/>
      <c r="B745" s="114"/>
      <c r="C745" s="114"/>
      <c r="D745" s="114"/>
      <c r="E745" s="123"/>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35">
      <c r="A746" s="114"/>
      <c r="B746" s="114"/>
      <c r="C746" s="114"/>
      <c r="D746" s="114"/>
      <c r="E746" s="123"/>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35">
      <c r="A747" s="114"/>
      <c r="B747" s="114"/>
      <c r="C747" s="114"/>
      <c r="D747" s="114"/>
      <c r="E747" s="123"/>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35">
      <c r="A748" s="114"/>
      <c r="B748" s="114"/>
      <c r="C748" s="114"/>
      <c r="D748" s="114"/>
      <c r="E748" s="123"/>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35">
      <c r="A749" s="114"/>
      <c r="B749" s="114"/>
      <c r="C749" s="114"/>
      <c r="D749" s="114"/>
      <c r="E749" s="123"/>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35">
      <c r="A750" s="114"/>
      <c r="B750" s="114"/>
      <c r="C750" s="114"/>
      <c r="D750" s="114"/>
      <c r="E750" s="123"/>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35">
      <c r="A751" s="114"/>
      <c r="B751" s="114"/>
      <c r="C751" s="114"/>
      <c r="D751" s="114"/>
      <c r="E751" s="123"/>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35">
      <c r="A752" s="114"/>
      <c r="B752" s="114"/>
      <c r="C752" s="114"/>
      <c r="D752" s="114"/>
      <c r="E752" s="123"/>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35">
      <c r="A753" s="114"/>
      <c r="B753" s="114"/>
      <c r="C753" s="114"/>
      <c r="D753" s="114"/>
      <c r="E753" s="123"/>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35">
      <c r="A754" s="114"/>
      <c r="B754" s="114"/>
      <c r="C754" s="114"/>
      <c r="D754" s="114"/>
      <c r="E754" s="123"/>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35">
      <c r="A755" s="114"/>
      <c r="B755" s="114"/>
      <c r="C755" s="114"/>
      <c r="D755" s="114"/>
      <c r="E755" s="123"/>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35">
      <c r="A756" s="114"/>
      <c r="B756" s="114"/>
      <c r="C756" s="114"/>
      <c r="D756" s="114"/>
      <c r="E756" s="123"/>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35">
      <c r="A757" s="114"/>
      <c r="B757" s="114"/>
      <c r="C757" s="114"/>
      <c r="D757" s="114"/>
      <c r="E757" s="123"/>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35">
      <c r="A758" s="114"/>
      <c r="B758" s="114"/>
      <c r="C758" s="114"/>
      <c r="D758" s="114"/>
      <c r="E758" s="123"/>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35">
      <c r="A759" s="114"/>
      <c r="B759" s="114"/>
      <c r="C759" s="114"/>
      <c r="D759" s="114"/>
      <c r="E759" s="123"/>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35">
      <c r="A760" s="114"/>
      <c r="B760" s="114"/>
      <c r="C760" s="114"/>
      <c r="D760" s="114"/>
      <c r="E760" s="123"/>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35">
      <c r="A761" s="114"/>
      <c r="B761" s="114"/>
      <c r="C761" s="114"/>
      <c r="D761" s="114"/>
      <c r="E761" s="123"/>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35">
      <c r="A762" s="114"/>
      <c r="B762" s="114"/>
      <c r="C762" s="114"/>
      <c r="D762" s="114"/>
      <c r="E762" s="123"/>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35">
      <c r="A763" s="114"/>
      <c r="B763" s="114"/>
      <c r="C763" s="114"/>
      <c r="D763" s="114"/>
      <c r="E763" s="123"/>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35">
      <c r="A764" s="114"/>
      <c r="B764" s="114"/>
      <c r="C764" s="114"/>
      <c r="D764" s="114"/>
      <c r="E764" s="123"/>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35">
      <c r="A765" s="114"/>
      <c r="B765" s="114"/>
      <c r="C765" s="114"/>
      <c r="D765" s="114"/>
      <c r="E765" s="123"/>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35">
      <c r="A766" s="114"/>
      <c r="B766" s="114"/>
      <c r="C766" s="114"/>
      <c r="D766" s="114"/>
      <c r="E766" s="123"/>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35">
      <c r="A767" s="114"/>
      <c r="B767" s="114"/>
      <c r="C767" s="114"/>
      <c r="D767" s="114"/>
      <c r="E767" s="123"/>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35">
      <c r="A768" s="114"/>
      <c r="B768" s="114"/>
      <c r="C768" s="114"/>
      <c r="D768" s="114"/>
      <c r="E768" s="123"/>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35">
      <c r="A769" s="114"/>
      <c r="B769" s="114"/>
      <c r="C769" s="114"/>
      <c r="D769" s="114"/>
      <c r="E769" s="123"/>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35">
      <c r="A770" s="114"/>
      <c r="B770" s="114"/>
      <c r="C770" s="114"/>
      <c r="D770" s="114"/>
      <c r="E770" s="123"/>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35">
      <c r="A771" s="114"/>
      <c r="B771" s="114"/>
      <c r="C771" s="114"/>
      <c r="D771" s="114"/>
      <c r="E771" s="123"/>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35">
      <c r="A772" s="114"/>
      <c r="B772" s="114"/>
      <c r="C772" s="114"/>
      <c r="D772" s="114"/>
      <c r="E772" s="123"/>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35">
      <c r="A773" s="114"/>
      <c r="B773" s="114"/>
      <c r="C773" s="114"/>
      <c r="D773" s="114"/>
      <c r="E773" s="123"/>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35">
      <c r="A774" s="114"/>
      <c r="B774" s="114"/>
      <c r="C774" s="114"/>
      <c r="D774" s="114"/>
      <c r="E774" s="123"/>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35">
      <c r="A775" s="114"/>
      <c r="B775" s="114"/>
      <c r="C775" s="114"/>
      <c r="D775" s="114"/>
      <c r="E775" s="123"/>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35">
      <c r="A776" s="114"/>
      <c r="B776" s="114"/>
      <c r="C776" s="114"/>
      <c r="D776" s="114"/>
      <c r="E776" s="123"/>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35">
      <c r="A777" s="114"/>
      <c r="B777" s="114"/>
      <c r="C777" s="114"/>
      <c r="D777" s="114"/>
      <c r="E777" s="123"/>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35">
      <c r="A778" s="114"/>
      <c r="B778" s="114"/>
      <c r="C778" s="114"/>
      <c r="D778" s="114"/>
      <c r="E778" s="123"/>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35">
      <c r="A779" s="114"/>
      <c r="B779" s="114"/>
      <c r="C779" s="114"/>
      <c r="D779" s="114"/>
      <c r="E779" s="123"/>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35">
      <c r="A780" s="114"/>
      <c r="B780" s="114"/>
      <c r="C780" s="114"/>
      <c r="D780" s="114"/>
      <c r="E780" s="123"/>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35">
      <c r="A781" s="114"/>
      <c r="B781" s="114"/>
      <c r="C781" s="114"/>
      <c r="D781" s="114"/>
      <c r="E781" s="123"/>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35">
      <c r="A782" s="114"/>
      <c r="B782" s="114"/>
      <c r="C782" s="114"/>
      <c r="D782" s="114"/>
      <c r="E782" s="123"/>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35">
      <c r="A783" s="114"/>
      <c r="B783" s="114"/>
      <c r="C783" s="114"/>
      <c r="D783" s="114"/>
      <c r="E783" s="123"/>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35">
      <c r="A784" s="114"/>
      <c r="B784" s="114"/>
      <c r="C784" s="114"/>
      <c r="D784" s="114"/>
      <c r="E784" s="123"/>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35">
      <c r="A785" s="114"/>
      <c r="B785" s="114"/>
      <c r="C785" s="114"/>
      <c r="D785" s="114"/>
      <c r="E785" s="123"/>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35">
      <c r="A786" s="114"/>
      <c r="B786" s="114"/>
      <c r="C786" s="114"/>
      <c r="D786" s="114"/>
      <c r="E786" s="123"/>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35">
      <c r="A787" s="114"/>
      <c r="B787" s="114"/>
      <c r="C787" s="114"/>
      <c r="D787" s="114"/>
      <c r="E787" s="123"/>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35">
      <c r="A788" s="114"/>
      <c r="B788" s="114"/>
      <c r="C788" s="114"/>
      <c r="D788" s="114"/>
      <c r="E788" s="123"/>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35">
      <c r="A789" s="114"/>
      <c r="B789" s="114"/>
      <c r="C789" s="114"/>
      <c r="D789" s="114"/>
      <c r="E789" s="123"/>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35">
      <c r="A790" s="114"/>
      <c r="B790" s="114"/>
      <c r="C790" s="114"/>
      <c r="D790" s="114"/>
      <c r="E790" s="123"/>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35">
      <c r="A791" s="114"/>
      <c r="B791" s="114"/>
      <c r="C791" s="114"/>
      <c r="D791" s="114"/>
      <c r="E791" s="123"/>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35">
      <c r="A792" s="114"/>
      <c r="B792" s="114"/>
      <c r="C792" s="114"/>
      <c r="D792" s="114"/>
      <c r="E792" s="123"/>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35">
      <c r="A793" s="114"/>
      <c r="B793" s="114"/>
      <c r="C793" s="114"/>
      <c r="D793" s="114"/>
      <c r="E793" s="123"/>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35">
      <c r="A794" s="114"/>
      <c r="B794" s="114"/>
      <c r="C794" s="114"/>
      <c r="D794" s="114"/>
      <c r="E794" s="123"/>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35">
      <c r="A795" s="114"/>
      <c r="B795" s="114"/>
      <c r="C795" s="114"/>
      <c r="D795" s="114"/>
      <c r="E795" s="123"/>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35">
      <c r="A796" s="114"/>
      <c r="B796" s="114"/>
      <c r="C796" s="114"/>
      <c r="D796" s="114"/>
      <c r="E796" s="123"/>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35">
      <c r="A797" s="114"/>
      <c r="B797" s="114"/>
      <c r="C797" s="114"/>
      <c r="D797" s="114"/>
      <c r="E797" s="123"/>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35">
      <c r="A798" s="114"/>
      <c r="B798" s="114"/>
      <c r="C798" s="114"/>
      <c r="D798" s="114"/>
      <c r="E798" s="123"/>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35">
      <c r="A799" s="114"/>
      <c r="B799" s="114"/>
      <c r="C799" s="114"/>
      <c r="D799" s="114"/>
      <c r="E799" s="123"/>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35">
      <c r="A800" s="114"/>
      <c r="B800" s="114"/>
      <c r="C800" s="114"/>
      <c r="D800" s="114"/>
      <c r="E800" s="123"/>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35">
      <c r="A801" s="114"/>
      <c r="B801" s="114"/>
      <c r="C801" s="114"/>
      <c r="D801" s="114"/>
      <c r="E801" s="123"/>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35">
      <c r="A802" s="114"/>
      <c r="B802" s="114"/>
      <c r="C802" s="114"/>
      <c r="D802" s="114"/>
      <c r="E802" s="123"/>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35">
      <c r="A803" s="114"/>
      <c r="B803" s="114"/>
      <c r="C803" s="114"/>
      <c r="D803" s="114"/>
      <c r="E803" s="123"/>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35">
      <c r="A804" s="114"/>
      <c r="B804" s="114"/>
      <c r="C804" s="114"/>
      <c r="D804" s="114"/>
      <c r="E804" s="123"/>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35">
      <c r="A805" s="114"/>
      <c r="B805" s="114"/>
      <c r="C805" s="114"/>
      <c r="D805" s="114"/>
      <c r="E805" s="123"/>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35">
      <c r="A806" s="114"/>
      <c r="B806" s="114"/>
      <c r="C806" s="114"/>
      <c r="D806" s="114"/>
      <c r="E806" s="123"/>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35">
      <c r="A807" s="114"/>
      <c r="B807" s="114"/>
      <c r="C807" s="114"/>
      <c r="D807" s="114"/>
      <c r="E807" s="123"/>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35">
      <c r="A808" s="114"/>
      <c r="B808" s="114"/>
      <c r="C808" s="114"/>
      <c r="D808" s="114"/>
      <c r="E808" s="123"/>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35">
      <c r="A809" s="114"/>
      <c r="B809" s="114"/>
      <c r="C809" s="114"/>
      <c r="D809" s="114"/>
      <c r="E809" s="123"/>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35">
      <c r="A810" s="114"/>
      <c r="B810" s="114"/>
      <c r="C810" s="114"/>
      <c r="D810" s="114"/>
      <c r="E810" s="123"/>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35">
      <c r="A811" s="114"/>
      <c r="B811" s="114"/>
      <c r="C811" s="114"/>
      <c r="D811" s="114"/>
      <c r="E811" s="123"/>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35">
      <c r="A812" s="114"/>
      <c r="B812" s="114"/>
      <c r="C812" s="114"/>
      <c r="D812" s="114"/>
      <c r="E812" s="123"/>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35">
      <c r="A813" s="114"/>
      <c r="B813" s="114"/>
      <c r="C813" s="114"/>
      <c r="D813" s="114"/>
      <c r="E813" s="123"/>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35">
      <c r="A814" s="114"/>
      <c r="B814" s="114"/>
      <c r="C814" s="114"/>
      <c r="D814" s="114"/>
      <c r="E814" s="123"/>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35">
      <c r="A815" s="114"/>
      <c r="B815" s="114"/>
      <c r="C815" s="114"/>
      <c r="D815" s="114"/>
      <c r="E815" s="123"/>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35">
      <c r="A816" s="114"/>
      <c r="B816" s="114"/>
      <c r="C816" s="114"/>
      <c r="D816" s="114"/>
      <c r="E816" s="123"/>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35">
      <c r="A817" s="114"/>
      <c r="B817" s="114"/>
      <c r="C817" s="114"/>
      <c r="D817" s="114"/>
      <c r="E817" s="123"/>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35">
      <c r="A818" s="114"/>
      <c r="B818" s="114"/>
      <c r="C818" s="114"/>
      <c r="D818" s="114"/>
      <c r="E818" s="123"/>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35">
      <c r="A819" s="114"/>
      <c r="B819" s="114"/>
      <c r="C819" s="114"/>
      <c r="D819" s="114"/>
      <c r="E819" s="123"/>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35">
      <c r="A820" s="114"/>
      <c r="B820" s="114"/>
      <c r="C820" s="114"/>
      <c r="D820" s="114"/>
      <c r="E820" s="123"/>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35">
      <c r="A821" s="114"/>
      <c r="B821" s="114"/>
      <c r="C821" s="114"/>
      <c r="D821" s="114"/>
      <c r="E821" s="123"/>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35">
      <c r="A822" s="114"/>
      <c r="B822" s="114"/>
      <c r="C822" s="114"/>
      <c r="D822" s="114"/>
      <c r="E822" s="123"/>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35">
      <c r="A823" s="114"/>
      <c r="B823" s="114"/>
      <c r="C823" s="114"/>
      <c r="D823" s="114"/>
      <c r="E823" s="123"/>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35">
      <c r="A824" s="114"/>
      <c r="B824" s="114"/>
      <c r="C824" s="114"/>
      <c r="D824" s="114"/>
      <c r="E824" s="123"/>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35">
      <c r="A825" s="114"/>
      <c r="B825" s="114"/>
      <c r="C825" s="114"/>
      <c r="D825" s="114"/>
      <c r="E825" s="123"/>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35">
      <c r="A826" s="114"/>
      <c r="B826" s="114"/>
      <c r="C826" s="114"/>
      <c r="D826" s="114"/>
      <c r="E826" s="123"/>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35">
      <c r="A827" s="114"/>
      <c r="B827" s="114"/>
      <c r="C827" s="114"/>
      <c r="D827" s="114"/>
      <c r="E827" s="123"/>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35">
      <c r="A828" s="114"/>
      <c r="B828" s="114"/>
      <c r="C828" s="114"/>
      <c r="D828" s="114"/>
      <c r="E828" s="123"/>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35">
      <c r="A829" s="114"/>
      <c r="B829" s="114"/>
      <c r="C829" s="114"/>
      <c r="D829" s="114"/>
      <c r="E829" s="123"/>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35">
      <c r="A830" s="114"/>
      <c r="B830" s="114"/>
      <c r="C830" s="114"/>
      <c r="D830" s="114"/>
      <c r="E830" s="123"/>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35">
      <c r="A831" s="114"/>
      <c r="B831" s="114"/>
      <c r="C831" s="114"/>
      <c r="D831" s="114"/>
      <c r="E831" s="123"/>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35">
      <c r="A832" s="114"/>
      <c r="B832" s="114"/>
      <c r="C832" s="114"/>
      <c r="D832" s="114"/>
      <c r="E832" s="123"/>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35">
      <c r="A833" s="114"/>
      <c r="B833" s="114"/>
      <c r="C833" s="114"/>
      <c r="D833" s="114"/>
      <c r="E833" s="123"/>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35">
      <c r="A834" s="114"/>
      <c r="B834" s="114"/>
      <c r="C834" s="114"/>
      <c r="D834" s="114"/>
      <c r="E834" s="123"/>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35">
      <c r="A835" s="114"/>
      <c r="B835" s="114"/>
      <c r="C835" s="114"/>
      <c r="D835" s="114"/>
      <c r="E835" s="123"/>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35">
      <c r="A836" s="114"/>
      <c r="B836" s="114"/>
      <c r="C836" s="114"/>
      <c r="D836" s="114"/>
      <c r="E836" s="123"/>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35">
      <c r="A837" s="114"/>
      <c r="B837" s="114"/>
      <c r="C837" s="114"/>
      <c r="D837" s="114"/>
      <c r="E837" s="123"/>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35">
      <c r="A838" s="114"/>
      <c r="B838" s="114"/>
      <c r="C838" s="114"/>
      <c r="D838" s="114"/>
      <c r="E838" s="123"/>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35">
      <c r="A839" s="114"/>
      <c r="B839" s="114"/>
      <c r="C839" s="114"/>
      <c r="D839" s="114"/>
      <c r="E839" s="123"/>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35">
      <c r="A840" s="114"/>
      <c r="B840" s="114"/>
      <c r="C840" s="114"/>
      <c r="D840" s="114"/>
      <c r="E840" s="123"/>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35">
      <c r="A841" s="114"/>
      <c r="B841" s="114"/>
      <c r="C841" s="114"/>
      <c r="D841" s="114"/>
      <c r="E841" s="123"/>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35">
      <c r="A842" s="114"/>
      <c r="B842" s="114"/>
      <c r="C842" s="114"/>
      <c r="D842" s="114"/>
      <c r="E842" s="123"/>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35">
      <c r="A843" s="114"/>
      <c r="B843" s="114"/>
      <c r="C843" s="114"/>
      <c r="D843" s="114"/>
      <c r="E843" s="123"/>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35">
      <c r="A844" s="114"/>
      <c r="B844" s="114"/>
      <c r="C844" s="114"/>
      <c r="D844" s="114"/>
      <c r="E844" s="123"/>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35">
      <c r="A845" s="114"/>
      <c r="B845" s="114"/>
      <c r="C845" s="114"/>
      <c r="D845" s="114"/>
      <c r="E845" s="123"/>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35">
      <c r="A846" s="114"/>
      <c r="B846" s="114"/>
      <c r="C846" s="114"/>
      <c r="D846" s="114"/>
      <c r="E846" s="123"/>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35">
      <c r="A847" s="114"/>
      <c r="B847" s="114"/>
      <c r="C847" s="114"/>
      <c r="D847" s="114"/>
      <c r="E847" s="123"/>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35">
      <c r="A848" s="114"/>
      <c r="B848" s="114"/>
      <c r="C848" s="114"/>
      <c r="D848" s="114"/>
      <c r="E848" s="123"/>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35">
      <c r="A849" s="114"/>
      <c r="B849" s="114"/>
      <c r="C849" s="114"/>
      <c r="D849" s="114"/>
      <c r="E849" s="123"/>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35">
      <c r="A850" s="114"/>
      <c r="B850" s="114"/>
      <c r="C850" s="114"/>
      <c r="D850" s="114"/>
      <c r="E850" s="123"/>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35">
      <c r="A851" s="114"/>
      <c r="B851" s="114"/>
      <c r="C851" s="114"/>
      <c r="D851" s="114"/>
      <c r="E851" s="123"/>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35">
      <c r="A852" s="114"/>
      <c r="B852" s="114"/>
      <c r="C852" s="114"/>
      <c r="D852" s="114"/>
      <c r="E852" s="123"/>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35">
      <c r="A853" s="114"/>
      <c r="B853" s="114"/>
      <c r="C853" s="114"/>
      <c r="D853" s="114"/>
      <c r="E853" s="123"/>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35">
      <c r="A854" s="114"/>
      <c r="B854" s="114"/>
      <c r="C854" s="114"/>
      <c r="D854" s="114"/>
      <c r="E854" s="123"/>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35">
      <c r="A855" s="114"/>
      <c r="B855" s="114"/>
      <c r="C855" s="114"/>
      <c r="D855" s="114"/>
      <c r="E855" s="123"/>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35">
      <c r="A856" s="114"/>
      <c r="B856" s="114"/>
      <c r="C856" s="114"/>
      <c r="D856" s="114"/>
      <c r="E856" s="123"/>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35">
      <c r="A857" s="114"/>
      <c r="B857" s="114"/>
      <c r="C857" s="114"/>
      <c r="D857" s="114"/>
      <c r="E857" s="123"/>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35">
      <c r="A858" s="114"/>
      <c r="B858" s="114"/>
      <c r="C858" s="114"/>
      <c r="D858" s="114"/>
      <c r="E858" s="123"/>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35">
      <c r="A859" s="114"/>
      <c r="B859" s="114"/>
      <c r="C859" s="114"/>
      <c r="D859" s="114"/>
      <c r="E859" s="123"/>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35">
      <c r="A860" s="114"/>
      <c r="B860" s="114"/>
      <c r="C860" s="114"/>
      <c r="D860" s="114"/>
      <c r="E860" s="123"/>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35">
      <c r="A861" s="114"/>
      <c r="B861" s="114"/>
      <c r="C861" s="114"/>
      <c r="D861" s="114"/>
      <c r="E861" s="123"/>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35">
      <c r="A862" s="114"/>
      <c r="B862" s="114"/>
      <c r="C862" s="114"/>
      <c r="D862" s="114"/>
      <c r="E862" s="123"/>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35">
      <c r="A863" s="114"/>
      <c r="B863" s="114"/>
      <c r="C863" s="114"/>
      <c r="D863" s="114"/>
      <c r="E863" s="123"/>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35">
      <c r="A864" s="114"/>
      <c r="B864" s="114"/>
      <c r="C864" s="114"/>
      <c r="D864" s="114"/>
      <c r="E864" s="123"/>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35">
      <c r="A865" s="114"/>
      <c r="B865" s="114"/>
      <c r="C865" s="114"/>
      <c r="D865" s="114"/>
      <c r="E865" s="123"/>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35">
      <c r="A866" s="114"/>
      <c r="B866" s="114"/>
      <c r="C866" s="114"/>
      <c r="D866" s="114"/>
      <c r="E866" s="123"/>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35">
      <c r="A867" s="114"/>
      <c r="B867" s="114"/>
      <c r="C867" s="114"/>
      <c r="D867" s="114"/>
      <c r="E867" s="123"/>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35">
      <c r="A868" s="114"/>
      <c r="B868" s="114"/>
      <c r="C868" s="114"/>
      <c r="D868" s="114"/>
      <c r="E868" s="123"/>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35">
      <c r="A869" s="114"/>
      <c r="B869" s="114"/>
      <c r="C869" s="114"/>
      <c r="D869" s="114"/>
      <c r="E869" s="123"/>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35">
      <c r="A870" s="114"/>
      <c r="B870" s="114"/>
      <c r="C870" s="114"/>
      <c r="D870" s="114"/>
      <c r="E870" s="123"/>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35">
      <c r="A871" s="114"/>
      <c r="B871" s="114"/>
      <c r="C871" s="114"/>
      <c r="D871" s="114"/>
      <c r="E871" s="123"/>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35">
      <c r="A872" s="114"/>
      <c r="B872" s="114"/>
      <c r="C872" s="114"/>
      <c r="D872" s="114"/>
      <c r="E872" s="123"/>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35">
      <c r="A873" s="114"/>
      <c r="B873" s="114"/>
      <c r="C873" s="114"/>
      <c r="D873" s="114"/>
      <c r="E873" s="123"/>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35">
      <c r="A874" s="114"/>
      <c r="B874" s="114"/>
      <c r="C874" s="114"/>
      <c r="D874" s="114"/>
      <c r="E874" s="123"/>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35">
      <c r="A875" s="114"/>
      <c r="B875" s="114"/>
      <c r="C875" s="114"/>
      <c r="D875" s="114"/>
      <c r="E875" s="123"/>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35">
      <c r="A876" s="114"/>
      <c r="B876" s="114"/>
      <c r="C876" s="114"/>
      <c r="D876" s="114"/>
      <c r="E876" s="123"/>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35">
      <c r="A877" s="114"/>
      <c r="B877" s="114"/>
      <c r="C877" s="114"/>
      <c r="D877" s="114"/>
      <c r="E877" s="123"/>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35">
      <c r="A878" s="114"/>
      <c r="B878" s="114"/>
      <c r="C878" s="114"/>
      <c r="D878" s="114"/>
      <c r="E878" s="123"/>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35">
      <c r="A879" s="114"/>
      <c r="B879" s="114"/>
      <c r="C879" s="114"/>
      <c r="D879" s="114"/>
      <c r="E879" s="123"/>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35">
      <c r="A880" s="114"/>
      <c r="B880" s="114"/>
      <c r="C880" s="114"/>
      <c r="D880" s="114"/>
      <c r="E880" s="123"/>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35">
      <c r="A881" s="114"/>
      <c r="B881" s="114"/>
      <c r="C881" s="114"/>
      <c r="D881" s="114"/>
      <c r="E881" s="123"/>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35">
      <c r="A882" s="114"/>
      <c r="B882" s="114"/>
      <c r="C882" s="114"/>
      <c r="D882" s="114"/>
      <c r="E882" s="123"/>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35">
      <c r="A883" s="114"/>
      <c r="B883" s="114"/>
      <c r="C883" s="114"/>
      <c r="D883" s="114"/>
      <c r="E883" s="123"/>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35">
      <c r="A884" s="114"/>
      <c r="B884" s="114"/>
      <c r="C884" s="114"/>
      <c r="D884" s="114"/>
      <c r="E884" s="123"/>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35">
      <c r="A885" s="114"/>
      <c r="B885" s="114"/>
      <c r="C885" s="114"/>
      <c r="D885" s="114"/>
      <c r="E885" s="123"/>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35">
      <c r="A886" s="114"/>
      <c r="B886" s="114"/>
      <c r="C886" s="114"/>
      <c r="D886" s="114"/>
      <c r="E886" s="123"/>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35">
      <c r="A887" s="114"/>
      <c r="B887" s="114"/>
      <c r="C887" s="114"/>
      <c r="D887" s="114"/>
      <c r="E887" s="123"/>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35">
      <c r="A888" s="114"/>
      <c r="B888" s="114"/>
      <c r="C888" s="114"/>
      <c r="D888" s="114"/>
      <c r="E888" s="123"/>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35">
      <c r="A889" s="114"/>
      <c r="B889" s="114"/>
      <c r="C889" s="114"/>
      <c r="D889" s="114"/>
      <c r="E889" s="123"/>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35">
      <c r="A890" s="114"/>
      <c r="B890" s="114"/>
      <c r="C890" s="114"/>
      <c r="D890" s="114"/>
      <c r="E890" s="123"/>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35">
      <c r="A891" s="114"/>
      <c r="B891" s="114"/>
      <c r="C891" s="114"/>
      <c r="D891" s="114"/>
      <c r="E891" s="123"/>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35">
      <c r="A892" s="114"/>
      <c r="B892" s="114"/>
      <c r="C892" s="114"/>
      <c r="D892" s="114"/>
      <c r="E892" s="123"/>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35">
      <c r="A893" s="114"/>
      <c r="B893" s="114"/>
      <c r="C893" s="114"/>
      <c r="D893" s="114"/>
      <c r="E893" s="123"/>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35">
      <c r="A894" s="114"/>
      <c r="B894" s="114"/>
      <c r="C894" s="114"/>
      <c r="D894" s="114"/>
      <c r="E894" s="123"/>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35">
      <c r="A895" s="114"/>
      <c r="B895" s="114"/>
      <c r="C895" s="114"/>
      <c r="D895" s="114"/>
      <c r="E895" s="123"/>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35">
      <c r="A896" s="114"/>
      <c r="B896" s="114"/>
      <c r="C896" s="114"/>
      <c r="D896" s="114"/>
      <c r="E896" s="123"/>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35">
      <c r="A897" s="114"/>
      <c r="B897" s="114"/>
      <c r="C897" s="114"/>
      <c r="D897" s="114"/>
      <c r="E897" s="123"/>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35">
      <c r="A898" s="114"/>
      <c r="B898" s="114"/>
      <c r="C898" s="114"/>
      <c r="D898" s="114"/>
      <c r="E898" s="123"/>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35">
      <c r="A899" s="114"/>
      <c r="B899" s="114"/>
      <c r="C899" s="114"/>
      <c r="D899" s="114"/>
      <c r="E899" s="123"/>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35">
      <c r="A900" s="114"/>
      <c r="B900" s="114"/>
      <c r="C900" s="114"/>
      <c r="D900" s="114"/>
      <c r="E900" s="123"/>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35">
      <c r="A901" s="114"/>
      <c r="B901" s="114"/>
      <c r="C901" s="114"/>
      <c r="D901" s="114"/>
      <c r="E901" s="123"/>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35">
      <c r="A902" s="114"/>
      <c r="B902" s="114"/>
      <c r="C902" s="114"/>
      <c r="D902" s="114"/>
      <c r="E902" s="123"/>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35">
      <c r="A903" s="114"/>
      <c r="B903" s="114"/>
      <c r="C903" s="114"/>
      <c r="D903" s="114"/>
      <c r="E903" s="123"/>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35">
      <c r="A904" s="114"/>
      <c r="B904" s="114"/>
      <c r="C904" s="114"/>
      <c r="D904" s="114"/>
      <c r="E904" s="123"/>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35">
      <c r="A905" s="114"/>
      <c r="B905" s="114"/>
      <c r="C905" s="114"/>
      <c r="D905" s="114"/>
      <c r="E905" s="123"/>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35">
      <c r="A906" s="114"/>
      <c r="B906" s="114"/>
      <c r="C906" s="114"/>
      <c r="D906" s="114"/>
      <c r="E906" s="123"/>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35">
      <c r="A907" s="114"/>
      <c r="B907" s="114"/>
      <c r="C907" s="114"/>
      <c r="D907" s="114"/>
      <c r="E907" s="123"/>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35">
      <c r="A908" s="114"/>
      <c r="B908" s="114"/>
      <c r="C908" s="114"/>
      <c r="D908" s="114"/>
      <c r="E908" s="123"/>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35">
      <c r="A909" s="114"/>
      <c r="B909" s="114"/>
      <c r="C909" s="114"/>
      <c r="D909" s="114"/>
      <c r="E909" s="123"/>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35">
      <c r="A910" s="114"/>
      <c r="B910" s="114"/>
      <c r="C910" s="114"/>
      <c r="D910" s="114"/>
      <c r="E910" s="123"/>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35">
      <c r="A911" s="114"/>
      <c r="B911" s="114"/>
      <c r="C911" s="114"/>
      <c r="D911" s="114"/>
      <c r="E911" s="123"/>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35">
      <c r="A912" s="114"/>
      <c r="B912" s="114"/>
      <c r="C912" s="114"/>
      <c r="D912" s="114"/>
      <c r="E912" s="123"/>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35">
      <c r="A913" s="114"/>
      <c r="B913" s="114"/>
      <c r="C913" s="114"/>
      <c r="D913" s="114"/>
      <c r="E913" s="123"/>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35">
      <c r="A914" s="114"/>
      <c r="B914" s="114"/>
      <c r="C914" s="114"/>
      <c r="D914" s="114"/>
      <c r="E914" s="123"/>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35">
      <c r="A915" s="114"/>
      <c r="B915" s="114"/>
      <c r="C915" s="114"/>
      <c r="D915" s="114"/>
      <c r="E915" s="123"/>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35">
      <c r="A916" s="114"/>
      <c r="B916" s="114"/>
      <c r="C916" s="114"/>
      <c r="D916" s="114"/>
      <c r="E916" s="123"/>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35">
      <c r="A917" s="114"/>
      <c r="B917" s="114"/>
      <c r="C917" s="114"/>
      <c r="D917" s="114"/>
      <c r="E917" s="123"/>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35">
      <c r="A918" s="114"/>
      <c r="B918" s="114"/>
      <c r="C918" s="114"/>
      <c r="D918" s="114"/>
      <c r="E918" s="123"/>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35">
      <c r="A919" s="114"/>
      <c r="B919" s="114"/>
      <c r="C919" s="114"/>
      <c r="D919" s="114"/>
      <c r="E919" s="123"/>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35">
      <c r="A920" s="114"/>
      <c r="B920" s="114"/>
      <c r="C920" s="114"/>
      <c r="D920" s="114"/>
      <c r="E920" s="123"/>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35">
      <c r="A921" s="114"/>
      <c r="B921" s="114"/>
      <c r="C921" s="114"/>
      <c r="D921" s="114"/>
      <c r="E921" s="123"/>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35">
      <c r="A922" s="114"/>
      <c r="B922" s="114"/>
      <c r="C922" s="114"/>
      <c r="D922" s="114"/>
      <c r="E922" s="123"/>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35">
      <c r="A923" s="114"/>
      <c r="B923" s="114"/>
      <c r="C923" s="114"/>
      <c r="D923" s="114"/>
      <c r="E923" s="123"/>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35">
      <c r="A924" s="114"/>
      <c r="B924" s="114"/>
      <c r="C924" s="114"/>
      <c r="D924" s="114"/>
      <c r="E924" s="123"/>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35">
      <c r="A925" s="114"/>
      <c r="B925" s="114"/>
      <c r="C925" s="114"/>
      <c r="D925" s="114"/>
      <c r="E925" s="123"/>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35">
      <c r="A926" s="114"/>
      <c r="B926" s="114"/>
      <c r="C926" s="114"/>
      <c r="D926" s="114"/>
      <c r="E926" s="123"/>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35">
      <c r="A927" s="114"/>
      <c r="B927" s="114"/>
      <c r="C927" s="114"/>
      <c r="D927" s="114"/>
      <c r="E927" s="123"/>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35">
      <c r="A928" s="114"/>
      <c r="B928" s="114"/>
      <c r="C928" s="114"/>
      <c r="D928" s="114"/>
      <c r="E928" s="123"/>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35">
      <c r="A929" s="114"/>
      <c r="B929" s="114"/>
      <c r="C929" s="114"/>
      <c r="D929" s="114"/>
      <c r="E929" s="123"/>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35">
      <c r="A930" s="114"/>
      <c r="B930" s="114"/>
      <c r="C930" s="114"/>
      <c r="D930" s="114"/>
      <c r="E930" s="123"/>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35">
      <c r="A931" s="114"/>
      <c r="B931" s="114"/>
      <c r="C931" s="114"/>
      <c r="D931" s="114"/>
      <c r="E931" s="123"/>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35">
      <c r="A932" s="114"/>
      <c r="B932" s="114"/>
      <c r="C932" s="114"/>
      <c r="D932" s="114"/>
      <c r="E932" s="123"/>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35">
      <c r="A933" s="114"/>
      <c r="B933" s="114"/>
      <c r="C933" s="114"/>
      <c r="D933" s="114"/>
      <c r="E933" s="123"/>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35">
      <c r="A934" s="114"/>
      <c r="B934" s="114"/>
      <c r="C934" s="114"/>
      <c r="D934" s="114"/>
      <c r="E934" s="123"/>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35">
      <c r="A935" s="114"/>
      <c r="B935" s="114"/>
      <c r="C935" s="114"/>
      <c r="D935" s="114"/>
      <c r="E935" s="123"/>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35">
      <c r="A936" s="114"/>
      <c r="B936" s="114"/>
      <c r="C936" s="114"/>
      <c r="D936" s="114"/>
      <c r="E936" s="123"/>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35">
      <c r="A937" s="114"/>
      <c r="B937" s="114"/>
      <c r="C937" s="114"/>
      <c r="D937" s="114"/>
      <c r="E937" s="123"/>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35">
      <c r="A938" s="114"/>
      <c r="B938" s="114"/>
      <c r="C938" s="114"/>
      <c r="D938" s="114"/>
      <c r="E938" s="123"/>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35">
      <c r="A939" s="114"/>
      <c r="B939" s="114"/>
      <c r="C939" s="114"/>
      <c r="D939" s="114"/>
      <c r="E939" s="123"/>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35">
      <c r="A940" s="114"/>
      <c r="B940" s="114"/>
      <c r="C940" s="114"/>
      <c r="D940" s="114"/>
      <c r="E940" s="123"/>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35">
      <c r="A941" s="114"/>
      <c r="B941" s="114"/>
      <c r="C941" s="114"/>
      <c r="D941" s="114"/>
      <c r="E941" s="123"/>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35">
      <c r="A942" s="114"/>
      <c r="B942" s="114"/>
      <c r="C942" s="114"/>
      <c r="D942" s="114"/>
      <c r="E942" s="123"/>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35">
      <c r="A943" s="114"/>
      <c r="B943" s="114"/>
      <c r="C943" s="114"/>
      <c r="D943" s="114"/>
      <c r="E943" s="123"/>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35">
      <c r="A944" s="114"/>
      <c r="B944" s="114"/>
      <c r="C944" s="114"/>
      <c r="D944" s="114"/>
      <c r="E944" s="123"/>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35">
      <c r="A945" s="114"/>
      <c r="B945" s="114"/>
      <c r="C945" s="114"/>
      <c r="D945" s="114"/>
      <c r="E945" s="123"/>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35">
      <c r="A946" s="114"/>
      <c r="B946" s="114"/>
      <c r="C946" s="114"/>
      <c r="D946" s="114"/>
      <c r="E946" s="123"/>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35">
      <c r="A947" s="114"/>
      <c r="B947" s="114"/>
      <c r="C947" s="114"/>
      <c r="D947" s="114"/>
      <c r="E947" s="123"/>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35">
      <c r="A948" s="114"/>
      <c r="B948" s="114"/>
      <c r="C948" s="114"/>
      <c r="D948" s="114"/>
      <c r="E948" s="123"/>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35">
      <c r="A949" s="114"/>
      <c r="B949" s="114"/>
      <c r="C949" s="114"/>
      <c r="D949" s="114"/>
      <c r="E949" s="123"/>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35">
      <c r="A950" s="114"/>
      <c r="B950" s="114"/>
      <c r="C950" s="114"/>
      <c r="D950" s="114"/>
      <c r="E950" s="123"/>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35">
      <c r="A951" s="114"/>
      <c r="B951" s="114"/>
      <c r="C951" s="114"/>
      <c r="D951" s="114"/>
      <c r="E951" s="123"/>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35">
      <c r="A952" s="114"/>
      <c r="B952" s="114"/>
      <c r="C952" s="114"/>
      <c r="D952" s="114"/>
      <c r="E952" s="123"/>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35">
      <c r="A953" s="114"/>
      <c r="B953" s="114"/>
      <c r="C953" s="114"/>
      <c r="D953" s="114"/>
      <c r="E953" s="123"/>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35">
      <c r="A954" s="114"/>
      <c r="B954" s="114"/>
      <c r="C954" s="114"/>
      <c r="D954" s="114"/>
      <c r="E954" s="123"/>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35">
      <c r="A955" s="114"/>
      <c r="B955" s="114"/>
      <c r="C955" s="114"/>
      <c r="D955" s="114"/>
      <c r="E955" s="123"/>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35">
      <c r="A956" s="114"/>
      <c r="B956" s="114"/>
      <c r="C956" s="114"/>
      <c r="D956" s="114"/>
      <c r="E956" s="123"/>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35">
      <c r="A957" s="114"/>
      <c r="B957" s="114"/>
      <c r="C957" s="114"/>
      <c r="D957" s="114"/>
      <c r="E957" s="123"/>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35">
      <c r="A958" s="114"/>
      <c r="B958" s="114"/>
      <c r="C958" s="114"/>
      <c r="D958" s="114"/>
      <c r="E958" s="123"/>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35">
      <c r="A959" s="114"/>
      <c r="B959" s="114"/>
      <c r="C959" s="114"/>
      <c r="D959" s="114"/>
      <c r="E959" s="123"/>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35">
      <c r="A960" s="114"/>
      <c r="B960" s="114"/>
      <c r="C960" s="114"/>
      <c r="D960" s="114"/>
      <c r="E960" s="123"/>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35">
      <c r="A961" s="114"/>
      <c r="B961" s="114"/>
      <c r="C961" s="114"/>
      <c r="D961" s="114"/>
      <c r="E961" s="123"/>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35">
      <c r="A962" s="114"/>
      <c r="B962" s="114"/>
      <c r="C962" s="114"/>
      <c r="D962" s="114"/>
      <c r="E962" s="123"/>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35">
      <c r="A963" s="114"/>
      <c r="B963" s="114"/>
      <c r="C963" s="114"/>
      <c r="D963" s="114"/>
      <c r="E963" s="123"/>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35">
      <c r="A964" s="114"/>
      <c r="B964" s="114"/>
      <c r="C964" s="114"/>
      <c r="D964" s="114"/>
      <c r="E964" s="123"/>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35">
      <c r="A965" s="114"/>
      <c r="B965" s="114"/>
      <c r="C965" s="114"/>
      <c r="D965" s="114"/>
      <c r="E965" s="123"/>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35">
      <c r="A966" s="114"/>
      <c r="B966" s="114"/>
      <c r="C966" s="114"/>
      <c r="D966" s="114"/>
      <c r="E966" s="123"/>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35">
      <c r="A967" s="114"/>
      <c r="B967" s="114"/>
      <c r="C967" s="114"/>
      <c r="D967" s="114"/>
      <c r="E967" s="123"/>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35">
      <c r="A968" s="114"/>
      <c r="B968" s="114"/>
      <c r="C968" s="114"/>
      <c r="D968" s="114"/>
      <c r="E968" s="123"/>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35">
      <c r="A969" s="114"/>
      <c r="B969" s="114"/>
      <c r="C969" s="114"/>
      <c r="D969" s="114"/>
      <c r="E969" s="123"/>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35">
      <c r="A970" s="114"/>
      <c r="B970" s="114"/>
      <c r="C970" s="114"/>
      <c r="D970" s="114"/>
      <c r="E970" s="123"/>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35">
      <c r="A971" s="114"/>
      <c r="B971" s="114"/>
      <c r="C971" s="114"/>
      <c r="D971" s="114"/>
      <c r="E971" s="123"/>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35">
      <c r="A972" s="114"/>
      <c r="B972" s="114"/>
      <c r="C972" s="114"/>
      <c r="D972" s="114"/>
      <c r="E972" s="123"/>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35">
      <c r="A973" s="114"/>
      <c r="B973" s="114"/>
      <c r="C973" s="114"/>
      <c r="D973" s="114"/>
      <c r="E973" s="123"/>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35">
      <c r="A974" s="114"/>
      <c r="B974" s="114"/>
      <c r="C974" s="114"/>
      <c r="D974" s="114"/>
      <c r="E974" s="123"/>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35">
      <c r="A975" s="114"/>
      <c r="B975" s="114"/>
      <c r="C975" s="114"/>
      <c r="D975" s="114"/>
      <c r="E975" s="123"/>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35">
      <c r="A976" s="114"/>
      <c r="B976" s="114"/>
      <c r="C976" s="114"/>
      <c r="D976" s="114"/>
      <c r="E976" s="123"/>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35">
      <c r="A977" s="114"/>
      <c r="B977" s="114"/>
      <c r="C977" s="114"/>
      <c r="D977" s="114"/>
      <c r="E977" s="123"/>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35">
      <c r="A978" s="114"/>
      <c r="B978" s="114"/>
      <c r="C978" s="114"/>
      <c r="D978" s="114"/>
      <c r="E978" s="123"/>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35">
      <c r="A979" s="114"/>
      <c r="B979" s="114"/>
      <c r="C979" s="114"/>
      <c r="D979" s="114"/>
      <c r="E979" s="123"/>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35">
      <c r="A980" s="114"/>
      <c r="B980" s="114"/>
      <c r="C980" s="114"/>
      <c r="D980" s="114"/>
      <c r="E980" s="123"/>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35">
      <c r="A981" s="114"/>
      <c r="B981" s="114"/>
      <c r="C981" s="114"/>
      <c r="D981" s="114"/>
      <c r="E981" s="123"/>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35">
      <c r="A982" s="114"/>
      <c r="B982" s="114"/>
      <c r="C982" s="114"/>
      <c r="D982" s="114"/>
      <c r="E982" s="123"/>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35">
      <c r="A983" s="114"/>
      <c r="B983" s="114"/>
      <c r="C983" s="114"/>
      <c r="D983" s="114"/>
      <c r="E983" s="123"/>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35">
      <c r="A984" s="114"/>
      <c r="B984" s="114"/>
      <c r="C984" s="114"/>
      <c r="D984" s="114"/>
      <c r="E984" s="123"/>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35">
      <c r="A985" s="114"/>
      <c r="B985" s="114"/>
      <c r="C985" s="114"/>
      <c r="D985" s="114"/>
      <c r="E985" s="123"/>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35">
      <c r="A986" s="114"/>
      <c r="B986" s="114"/>
      <c r="C986" s="114"/>
      <c r="D986" s="114"/>
      <c r="E986" s="123"/>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35">
      <c r="A987" s="114"/>
      <c r="B987" s="114"/>
      <c r="C987" s="114"/>
      <c r="D987" s="114"/>
      <c r="E987" s="123"/>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35">
      <c r="A988" s="114"/>
      <c r="B988" s="114"/>
      <c r="C988" s="114"/>
      <c r="D988" s="114"/>
      <c r="E988" s="123"/>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35">
      <c r="A989" s="114"/>
      <c r="B989" s="114"/>
      <c r="C989" s="114"/>
      <c r="D989" s="114"/>
      <c r="E989" s="123"/>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35">
      <c r="A990" s="114"/>
      <c r="B990" s="114"/>
      <c r="C990" s="114"/>
      <c r="D990" s="114"/>
      <c r="E990" s="123"/>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35">
      <c r="A991" s="114"/>
      <c r="B991" s="114"/>
      <c r="C991" s="114"/>
      <c r="D991" s="114"/>
      <c r="E991" s="123"/>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35">
      <c r="A992" s="114"/>
      <c r="B992" s="114"/>
      <c r="C992" s="114"/>
      <c r="D992" s="114"/>
      <c r="E992" s="123"/>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35">
      <c r="A993" s="114"/>
      <c r="B993" s="114"/>
      <c r="C993" s="114"/>
      <c r="D993" s="114"/>
      <c r="E993" s="123"/>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35"/>
  <cols>
    <col min="1" max="1" width="5.33203125" customWidth="1"/>
    <col min="2" max="2" width="71.25" customWidth="1"/>
  </cols>
  <sheetData>
    <row r="1" spans="1:27" x14ac:dyDescent="0.35">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35">
      <c r="A2" s="151"/>
      <c r="B2" s="151"/>
    </row>
    <row r="3" spans="1:27" x14ac:dyDescent="0.35">
      <c r="A3" s="151"/>
      <c r="B3" s="151" t="s">
        <v>47</v>
      </c>
    </row>
    <row r="4" spans="1:27" x14ac:dyDescent="0.35">
      <c r="A4" s="151"/>
      <c r="B4" s="151"/>
    </row>
    <row r="5" spans="1:27" x14ac:dyDescent="0.35">
      <c r="A5" s="151"/>
      <c r="B5" s="151" t="s">
        <v>48</v>
      </c>
    </row>
    <row r="6" spans="1:27" x14ac:dyDescent="0.35">
      <c r="A6" s="151"/>
      <c r="B6" s="151"/>
    </row>
    <row r="7" spans="1:27" x14ac:dyDescent="0.35">
      <c r="A7" s="151"/>
      <c r="B7" s="149" t="s">
        <v>49</v>
      </c>
    </row>
    <row r="8" spans="1:27" x14ac:dyDescent="0.35">
      <c r="A8" s="151"/>
      <c r="B8" s="151" t="s">
        <v>50</v>
      </c>
    </row>
    <row r="9" spans="1:27" x14ac:dyDescent="0.35">
      <c r="A9" s="151"/>
      <c r="B9" s="151" t="s">
        <v>51</v>
      </c>
    </row>
    <row r="10" spans="1:27" x14ac:dyDescent="0.35">
      <c r="A10" s="151"/>
      <c r="B10" s="151" t="s">
        <v>52</v>
      </c>
    </row>
    <row r="11" spans="1:27" x14ac:dyDescent="0.35">
      <c r="A11" s="151"/>
      <c r="B11" s="151" t="s">
        <v>53</v>
      </c>
    </row>
    <row r="12" spans="1:27" x14ac:dyDescent="0.35">
      <c r="A12" s="151"/>
      <c r="B12" s="151" t="s">
        <v>54</v>
      </c>
    </row>
    <row r="13" spans="1:27" x14ac:dyDescent="0.35">
      <c r="A13" s="151"/>
      <c r="B13" s="151" t="s">
        <v>55</v>
      </c>
    </row>
    <row r="14" spans="1:27" x14ac:dyDescent="0.35">
      <c r="A14" s="151"/>
      <c r="B14" s="151"/>
    </row>
    <row r="15" spans="1:27" x14ac:dyDescent="0.35">
      <c r="A15" s="151"/>
      <c r="B15" s="151" t="s">
        <v>56</v>
      </c>
    </row>
    <row r="16" spans="1:27" x14ac:dyDescent="0.35">
      <c r="A16" s="151"/>
      <c r="B16" s="151"/>
    </row>
    <row r="17" spans="1:2" x14ac:dyDescent="0.35">
      <c r="A17" s="151"/>
      <c r="B17" s="151" t="s">
        <v>57</v>
      </c>
    </row>
    <row r="18" spans="1:2" x14ac:dyDescent="0.35">
      <c r="A18" s="151"/>
      <c r="B18" s="151"/>
    </row>
    <row r="19" spans="1:2" x14ac:dyDescent="0.35">
      <c r="A19" s="151"/>
      <c r="B19" s="151"/>
    </row>
    <row r="20" spans="1:2" x14ac:dyDescent="0.35">
      <c r="A20" s="151"/>
      <c r="B20" s="151"/>
    </row>
    <row r="21" spans="1:2" x14ac:dyDescent="0.35">
      <c r="A21" s="151"/>
      <c r="B21" s="151"/>
    </row>
    <row r="22" spans="1:2" x14ac:dyDescent="0.35">
      <c r="A22" s="151"/>
      <c r="B22" s="151"/>
    </row>
    <row r="23" spans="1:2" x14ac:dyDescent="0.35">
      <c r="A23" s="151"/>
      <c r="B23" s="151"/>
    </row>
    <row r="24" spans="1:2" x14ac:dyDescent="0.35">
      <c r="A24" s="151"/>
      <c r="B24" s="151"/>
    </row>
    <row r="25" spans="1:2" x14ac:dyDescent="0.35">
      <c r="A25" s="151"/>
      <c r="B25" s="151"/>
    </row>
    <row r="26" spans="1:2" x14ac:dyDescent="0.35">
      <c r="A26" s="151"/>
      <c r="B26" s="151"/>
    </row>
    <row r="27" spans="1:2" x14ac:dyDescent="0.35">
      <c r="A27" s="151"/>
      <c r="B27" s="151"/>
    </row>
    <row r="28" spans="1:2" x14ac:dyDescent="0.35">
      <c r="A28" s="151"/>
      <c r="B28" s="151"/>
    </row>
    <row r="29" spans="1:2" x14ac:dyDescent="0.35">
      <c r="A29" s="151"/>
      <c r="B29" s="151"/>
    </row>
    <row r="30" spans="1:2" x14ac:dyDescent="0.35">
      <c r="A30" s="151"/>
      <c r="B30" s="151"/>
    </row>
    <row r="31" spans="1:2" x14ac:dyDescent="0.35">
      <c r="A31" s="151"/>
      <c r="B31" s="151"/>
    </row>
    <row r="32" spans="1:2" x14ac:dyDescent="0.35">
      <c r="A32" s="151"/>
      <c r="B32" s="151"/>
    </row>
    <row r="33" spans="1:2" x14ac:dyDescent="0.35">
      <c r="A33" s="151"/>
      <c r="B33" s="151"/>
    </row>
    <row r="34" spans="1:2" x14ac:dyDescent="0.35">
      <c r="A34" s="151"/>
      <c r="B34" s="151"/>
    </row>
    <row r="35" spans="1:2" x14ac:dyDescent="0.35">
      <c r="A35" s="151"/>
      <c r="B35" s="151"/>
    </row>
    <row r="36" spans="1:2" x14ac:dyDescent="0.35">
      <c r="A36" s="151"/>
      <c r="B36" s="151"/>
    </row>
    <row r="37" spans="1:2" x14ac:dyDescent="0.35">
      <c r="A37" s="151"/>
      <c r="B37" s="151"/>
    </row>
    <row r="38" spans="1:2" x14ac:dyDescent="0.35">
      <c r="A38" s="151"/>
      <c r="B38" s="151"/>
    </row>
    <row r="39" spans="1:2" x14ac:dyDescent="0.35">
      <c r="A39" s="151"/>
      <c r="B39" s="151"/>
    </row>
    <row r="40" spans="1:2" x14ac:dyDescent="0.35">
      <c r="A40" s="151"/>
      <c r="B40" s="151"/>
    </row>
    <row r="41" spans="1:2" x14ac:dyDescent="0.35">
      <c r="A41" s="151"/>
      <c r="B41" s="151"/>
    </row>
    <row r="42" spans="1:2" x14ac:dyDescent="0.35">
      <c r="A42" s="151"/>
      <c r="B42" s="151"/>
    </row>
    <row r="43" spans="1:2" x14ac:dyDescent="0.35">
      <c r="A43" s="151"/>
      <c r="B43" s="151"/>
    </row>
    <row r="44" spans="1:2" x14ac:dyDescent="0.35">
      <c r="A44" s="151"/>
      <c r="B44" s="151"/>
    </row>
    <row r="45" spans="1:2" x14ac:dyDescent="0.35">
      <c r="A45" s="151"/>
      <c r="B45" s="151"/>
    </row>
    <row r="46" spans="1:2" x14ac:dyDescent="0.35">
      <c r="A46" s="151"/>
      <c r="B46" s="151"/>
    </row>
    <row r="47" spans="1:2" x14ac:dyDescent="0.35">
      <c r="A47" s="151"/>
      <c r="B47" s="151"/>
    </row>
    <row r="48" spans="1:2" x14ac:dyDescent="0.35">
      <c r="A48" s="151"/>
      <c r="B48" s="151"/>
    </row>
    <row r="49" spans="1:2" x14ac:dyDescent="0.35">
      <c r="A49" s="151"/>
      <c r="B49" s="151"/>
    </row>
    <row r="50" spans="1:2" x14ac:dyDescent="0.35">
      <c r="A50" s="151"/>
      <c r="B50" s="151"/>
    </row>
    <row r="51" spans="1:2" x14ac:dyDescent="0.35">
      <c r="A51" s="151"/>
      <c r="B51" s="151"/>
    </row>
    <row r="52" spans="1:2" x14ac:dyDescent="0.35">
      <c r="A52" s="151"/>
      <c r="B52" s="151"/>
    </row>
    <row r="53" spans="1:2" x14ac:dyDescent="0.35">
      <c r="A53" s="151"/>
      <c r="B53" s="151"/>
    </row>
    <row r="54" spans="1:2" x14ac:dyDescent="0.35">
      <c r="A54" s="151"/>
      <c r="B54" s="151"/>
    </row>
    <row r="55" spans="1:2" x14ac:dyDescent="0.35">
      <c r="A55" s="151"/>
      <c r="B55" s="151"/>
    </row>
    <row r="56" spans="1:2" x14ac:dyDescent="0.35">
      <c r="A56" s="151"/>
      <c r="B56" s="151"/>
    </row>
    <row r="57" spans="1:2" x14ac:dyDescent="0.35">
      <c r="A57" s="151"/>
      <c r="B57" s="151"/>
    </row>
    <row r="58" spans="1:2" x14ac:dyDescent="0.35">
      <c r="A58" s="151"/>
      <c r="B58" s="151"/>
    </row>
    <row r="59" spans="1:2" x14ac:dyDescent="0.35">
      <c r="A59" s="151"/>
      <c r="B59" s="151"/>
    </row>
    <row r="60" spans="1:2" x14ac:dyDescent="0.35">
      <c r="A60" s="151"/>
      <c r="B60" s="151"/>
    </row>
    <row r="61" spans="1:2" x14ac:dyDescent="0.35">
      <c r="A61" s="151"/>
      <c r="B61" s="151"/>
    </row>
    <row r="62" spans="1:2" x14ac:dyDescent="0.35">
      <c r="A62" s="151"/>
      <c r="B62" s="151"/>
    </row>
    <row r="63" spans="1:2" x14ac:dyDescent="0.35">
      <c r="A63" s="151"/>
      <c r="B63" s="151"/>
    </row>
    <row r="64" spans="1:2" x14ac:dyDescent="0.35">
      <c r="A64" s="151"/>
      <c r="B64" s="151"/>
    </row>
    <row r="65" spans="1:2" x14ac:dyDescent="0.35">
      <c r="A65" s="151"/>
      <c r="B65" s="151"/>
    </row>
    <row r="66" spans="1:2" x14ac:dyDescent="0.35">
      <c r="A66" s="151"/>
      <c r="B66" s="151"/>
    </row>
    <row r="67" spans="1:2" x14ac:dyDescent="0.35">
      <c r="A67" s="151"/>
      <c r="B67" s="151"/>
    </row>
    <row r="68" spans="1:2" x14ac:dyDescent="0.35">
      <c r="A68" s="151"/>
      <c r="B68" s="151"/>
    </row>
    <row r="69" spans="1:2" x14ac:dyDescent="0.35">
      <c r="A69" s="151"/>
      <c r="B69" s="151"/>
    </row>
    <row r="70" spans="1:2" x14ac:dyDescent="0.35">
      <c r="A70" s="151"/>
      <c r="B70" s="151"/>
    </row>
    <row r="71" spans="1:2" x14ac:dyDescent="0.35">
      <c r="A71" s="151"/>
      <c r="B71" s="151"/>
    </row>
    <row r="72" spans="1:2" x14ac:dyDescent="0.35">
      <c r="A72" s="151"/>
      <c r="B72" s="151"/>
    </row>
    <row r="73" spans="1:2" x14ac:dyDescent="0.35">
      <c r="A73" s="151"/>
      <c r="B73" s="151"/>
    </row>
    <row r="74" spans="1:2" x14ac:dyDescent="0.35">
      <c r="A74" s="151"/>
      <c r="B74" s="151"/>
    </row>
    <row r="75" spans="1:2" x14ac:dyDescent="0.35">
      <c r="A75" s="151"/>
      <c r="B75" s="151"/>
    </row>
    <row r="76" spans="1:2" x14ac:dyDescent="0.35">
      <c r="A76" s="151"/>
      <c r="B76" s="151"/>
    </row>
    <row r="77" spans="1:2" x14ac:dyDescent="0.35">
      <c r="A77" s="151"/>
      <c r="B77" s="151"/>
    </row>
    <row r="78" spans="1:2" x14ac:dyDescent="0.35">
      <c r="A78" s="151"/>
      <c r="B78" s="151"/>
    </row>
    <row r="79" spans="1:2" x14ac:dyDescent="0.35">
      <c r="A79" s="151"/>
      <c r="B79" s="151"/>
    </row>
    <row r="80" spans="1:2" x14ac:dyDescent="0.35">
      <c r="A80" s="151"/>
      <c r="B80" s="151"/>
    </row>
    <row r="81" spans="1:2" x14ac:dyDescent="0.35">
      <c r="A81" s="151"/>
      <c r="B81" s="151"/>
    </row>
    <row r="82" spans="1:2" x14ac:dyDescent="0.35">
      <c r="A82" s="151"/>
      <c r="B82" s="151"/>
    </row>
    <row r="83" spans="1:2" x14ac:dyDescent="0.35">
      <c r="A83" s="151"/>
      <c r="B83" s="151"/>
    </row>
    <row r="84" spans="1:2" x14ac:dyDescent="0.35">
      <c r="A84" s="151"/>
      <c r="B84" s="151"/>
    </row>
    <row r="85" spans="1:2" x14ac:dyDescent="0.35">
      <c r="A85" s="151"/>
      <c r="B85" s="151"/>
    </row>
    <row r="86" spans="1:2" x14ac:dyDescent="0.35">
      <c r="A86" s="151"/>
      <c r="B86" s="151"/>
    </row>
    <row r="87" spans="1:2" x14ac:dyDescent="0.35">
      <c r="A87" s="151"/>
      <c r="B87" s="151"/>
    </row>
    <row r="88" spans="1:2" x14ac:dyDescent="0.35">
      <c r="A88" s="151"/>
      <c r="B88" s="151"/>
    </row>
    <row r="89" spans="1:2" x14ac:dyDescent="0.35">
      <c r="A89" s="151"/>
      <c r="B89" s="151"/>
    </row>
    <row r="90" spans="1:2" x14ac:dyDescent="0.35">
      <c r="A90" s="151"/>
      <c r="B90" s="151"/>
    </row>
    <row r="91" spans="1:2" x14ac:dyDescent="0.35">
      <c r="A91" s="151"/>
      <c r="B91" s="151"/>
    </row>
    <row r="92" spans="1:2" x14ac:dyDescent="0.35">
      <c r="A92" s="151"/>
      <c r="B92" s="151"/>
    </row>
    <row r="93" spans="1:2" x14ac:dyDescent="0.35">
      <c r="A93" s="151"/>
      <c r="B93" s="151"/>
    </row>
    <row r="94" spans="1:2" x14ac:dyDescent="0.35">
      <c r="A94" s="151"/>
      <c r="B94" s="151"/>
    </row>
    <row r="95" spans="1:2" x14ac:dyDescent="0.35">
      <c r="A95" s="151"/>
      <c r="B95" s="151"/>
    </row>
    <row r="96" spans="1:2" x14ac:dyDescent="0.35">
      <c r="A96" s="151"/>
      <c r="B96" s="151"/>
    </row>
    <row r="97" spans="1:2" x14ac:dyDescent="0.35">
      <c r="A97" s="151"/>
      <c r="B97" s="151"/>
    </row>
    <row r="98" spans="1:2" x14ac:dyDescent="0.35">
      <c r="A98" s="151"/>
      <c r="B98" s="151"/>
    </row>
    <row r="99" spans="1:2" x14ac:dyDescent="0.35">
      <c r="A99" s="151"/>
      <c r="B99" s="151"/>
    </row>
    <row r="100" spans="1:2" x14ac:dyDescent="0.35">
      <c r="A100" s="151"/>
      <c r="B100" s="151"/>
    </row>
    <row r="101" spans="1:2" x14ac:dyDescent="0.35">
      <c r="A101" s="151"/>
      <c r="B101" s="151"/>
    </row>
    <row r="102" spans="1:2" x14ac:dyDescent="0.35">
      <c r="A102" s="151"/>
      <c r="B102" s="151"/>
    </row>
    <row r="103" spans="1:2" x14ac:dyDescent="0.35">
      <c r="A103" s="151"/>
      <c r="B103" s="151"/>
    </row>
    <row r="104" spans="1:2" x14ac:dyDescent="0.35">
      <c r="A104" s="151"/>
      <c r="B104" s="151"/>
    </row>
    <row r="105" spans="1:2" x14ac:dyDescent="0.35">
      <c r="A105" s="151"/>
      <c r="B105" s="151"/>
    </row>
    <row r="106" spans="1:2" x14ac:dyDescent="0.35">
      <c r="A106" s="151"/>
      <c r="B106" s="151"/>
    </row>
    <row r="107" spans="1:2" x14ac:dyDescent="0.35">
      <c r="A107" s="151"/>
      <c r="B107" s="151"/>
    </row>
    <row r="108" spans="1:2" x14ac:dyDescent="0.35">
      <c r="A108" s="151"/>
      <c r="B108" s="151"/>
    </row>
    <row r="109" spans="1:2" x14ac:dyDescent="0.35">
      <c r="A109" s="151"/>
      <c r="B109" s="151"/>
    </row>
    <row r="110" spans="1:2" x14ac:dyDescent="0.35">
      <c r="A110" s="151"/>
      <c r="B110" s="151"/>
    </row>
    <row r="111" spans="1:2" x14ac:dyDescent="0.35">
      <c r="A111" s="151"/>
      <c r="B111" s="151"/>
    </row>
    <row r="112" spans="1:2" x14ac:dyDescent="0.35">
      <c r="A112" s="151"/>
      <c r="B112" s="151"/>
    </row>
    <row r="113" spans="1:2" x14ac:dyDescent="0.35">
      <c r="A113" s="151"/>
      <c r="B113" s="151"/>
    </row>
    <row r="114" spans="1:2" x14ac:dyDescent="0.35">
      <c r="A114" s="151"/>
      <c r="B114" s="151"/>
    </row>
    <row r="115" spans="1:2" x14ac:dyDescent="0.35">
      <c r="A115" s="151"/>
      <c r="B115" s="151"/>
    </row>
    <row r="116" spans="1:2" x14ac:dyDescent="0.35">
      <c r="A116" s="151"/>
      <c r="B116" s="151"/>
    </row>
    <row r="117" spans="1:2" x14ac:dyDescent="0.35">
      <c r="A117" s="151"/>
      <c r="B117" s="151"/>
    </row>
    <row r="118" spans="1:2" x14ac:dyDescent="0.35">
      <c r="A118" s="151"/>
      <c r="B118" s="151"/>
    </row>
    <row r="119" spans="1:2" x14ac:dyDescent="0.35">
      <c r="A119" s="151"/>
      <c r="B119" s="151"/>
    </row>
    <row r="120" spans="1:2" x14ac:dyDescent="0.35">
      <c r="A120" s="151"/>
      <c r="B120" s="151"/>
    </row>
    <row r="121" spans="1:2" x14ac:dyDescent="0.35">
      <c r="A121" s="151"/>
      <c r="B121" s="151"/>
    </row>
    <row r="122" spans="1:2" x14ac:dyDescent="0.35">
      <c r="A122" s="151"/>
      <c r="B122" s="151"/>
    </row>
    <row r="123" spans="1:2" x14ac:dyDescent="0.35">
      <c r="A123" s="151"/>
      <c r="B123" s="151"/>
    </row>
    <row r="124" spans="1:2" x14ac:dyDescent="0.35">
      <c r="A124" s="151"/>
      <c r="B124" s="151"/>
    </row>
    <row r="125" spans="1:2" x14ac:dyDescent="0.35">
      <c r="A125" s="151"/>
      <c r="B125" s="151"/>
    </row>
    <row r="126" spans="1:2" x14ac:dyDescent="0.35">
      <c r="A126" s="151"/>
      <c r="B126" s="151"/>
    </row>
    <row r="127" spans="1:2" x14ac:dyDescent="0.35">
      <c r="A127" s="151"/>
      <c r="B127" s="151"/>
    </row>
    <row r="128" spans="1:2" x14ac:dyDescent="0.35">
      <c r="A128" s="151"/>
      <c r="B128" s="151"/>
    </row>
    <row r="129" spans="1:2" x14ac:dyDescent="0.35">
      <c r="A129" s="151"/>
      <c r="B129" s="151"/>
    </row>
    <row r="130" spans="1:2" x14ac:dyDescent="0.35">
      <c r="A130" s="151"/>
      <c r="B130" s="151"/>
    </row>
    <row r="131" spans="1:2" x14ac:dyDescent="0.35">
      <c r="A131" s="151"/>
      <c r="B131" s="151"/>
    </row>
    <row r="132" spans="1:2" x14ac:dyDescent="0.35">
      <c r="A132" s="151"/>
      <c r="B132" s="151"/>
    </row>
    <row r="133" spans="1:2" x14ac:dyDescent="0.35">
      <c r="A133" s="151"/>
      <c r="B133" s="151"/>
    </row>
    <row r="134" spans="1:2" x14ac:dyDescent="0.35">
      <c r="A134" s="151"/>
      <c r="B134" s="151"/>
    </row>
    <row r="135" spans="1:2" x14ac:dyDescent="0.35">
      <c r="A135" s="151"/>
      <c r="B135" s="151"/>
    </row>
    <row r="136" spans="1:2" x14ac:dyDescent="0.35">
      <c r="A136" s="151"/>
      <c r="B136" s="151"/>
    </row>
    <row r="137" spans="1:2" x14ac:dyDescent="0.35">
      <c r="A137" s="151"/>
      <c r="B137" s="151"/>
    </row>
    <row r="138" spans="1:2" x14ac:dyDescent="0.35">
      <c r="A138" s="151"/>
      <c r="B138" s="151"/>
    </row>
    <row r="139" spans="1:2" x14ac:dyDescent="0.35">
      <c r="A139" s="151"/>
      <c r="B139" s="151"/>
    </row>
    <row r="140" spans="1:2" x14ac:dyDescent="0.35">
      <c r="A140" s="151"/>
      <c r="B140" s="151"/>
    </row>
    <row r="141" spans="1:2" x14ac:dyDescent="0.35">
      <c r="A141" s="151"/>
      <c r="B141" s="151"/>
    </row>
    <row r="142" spans="1:2" x14ac:dyDescent="0.35">
      <c r="A142" s="151"/>
      <c r="B142" s="151"/>
    </row>
    <row r="143" spans="1:2" x14ac:dyDescent="0.35">
      <c r="A143" s="151"/>
      <c r="B143" s="151"/>
    </row>
    <row r="144" spans="1:2" x14ac:dyDescent="0.35">
      <c r="A144" s="151"/>
      <c r="B144" s="151"/>
    </row>
    <row r="145" spans="1:2" x14ac:dyDescent="0.35">
      <c r="A145" s="151"/>
      <c r="B145" s="151"/>
    </row>
    <row r="146" spans="1:2" x14ac:dyDescent="0.35">
      <c r="A146" s="151"/>
      <c r="B146" s="151"/>
    </row>
    <row r="147" spans="1:2" x14ac:dyDescent="0.35">
      <c r="A147" s="151"/>
      <c r="B147" s="151"/>
    </row>
    <row r="148" spans="1:2" x14ac:dyDescent="0.35">
      <c r="A148" s="151"/>
      <c r="B148" s="151"/>
    </row>
    <row r="149" spans="1:2" x14ac:dyDescent="0.35">
      <c r="A149" s="151"/>
      <c r="B149" s="151"/>
    </row>
    <row r="150" spans="1:2" x14ac:dyDescent="0.35">
      <c r="A150" s="151"/>
      <c r="B150" s="151"/>
    </row>
    <row r="151" spans="1:2" x14ac:dyDescent="0.35">
      <c r="A151" s="151"/>
      <c r="B151" s="151"/>
    </row>
    <row r="152" spans="1:2" x14ac:dyDescent="0.35">
      <c r="A152" s="151"/>
      <c r="B152" s="151"/>
    </row>
    <row r="153" spans="1:2" x14ac:dyDescent="0.35">
      <c r="A153" s="151"/>
      <c r="B153" s="151"/>
    </row>
    <row r="154" spans="1:2" x14ac:dyDescent="0.35">
      <c r="A154" s="151"/>
      <c r="B154" s="151"/>
    </row>
    <row r="155" spans="1:2" x14ac:dyDescent="0.35">
      <c r="A155" s="151"/>
      <c r="B155" s="151"/>
    </row>
    <row r="156" spans="1:2" x14ac:dyDescent="0.35">
      <c r="A156" s="151"/>
      <c r="B156" s="151"/>
    </row>
    <row r="157" spans="1:2" x14ac:dyDescent="0.35">
      <c r="A157" s="151"/>
      <c r="B157" s="151"/>
    </row>
    <row r="158" spans="1:2" x14ac:dyDescent="0.35">
      <c r="A158" s="151"/>
      <c r="B158" s="151"/>
    </row>
    <row r="159" spans="1:2" x14ac:dyDescent="0.35">
      <c r="A159" s="151"/>
      <c r="B159" s="151"/>
    </row>
    <row r="160" spans="1:2" x14ac:dyDescent="0.35">
      <c r="A160" s="151"/>
      <c r="B160" s="151"/>
    </row>
    <row r="161" spans="1:2" x14ac:dyDescent="0.35">
      <c r="A161" s="151"/>
      <c r="B161" s="151"/>
    </row>
    <row r="162" spans="1:2" x14ac:dyDescent="0.35">
      <c r="A162" s="151"/>
      <c r="B162" s="151"/>
    </row>
    <row r="163" spans="1:2" x14ac:dyDescent="0.35">
      <c r="A163" s="151"/>
      <c r="B163" s="151"/>
    </row>
    <row r="164" spans="1:2" x14ac:dyDescent="0.35">
      <c r="A164" s="151"/>
      <c r="B164" s="151"/>
    </row>
    <row r="165" spans="1:2" x14ac:dyDescent="0.35">
      <c r="A165" s="151"/>
      <c r="B165" s="151"/>
    </row>
    <row r="166" spans="1:2" x14ac:dyDescent="0.35">
      <c r="A166" s="151"/>
      <c r="B166" s="151"/>
    </row>
    <row r="167" spans="1:2" x14ac:dyDescent="0.35">
      <c r="A167" s="151"/>
      <c r="B167" s="151"/>
    </row>
    <row r="168" spans="1:2" x14ac:dyDescent="0.35">
      <c r="A168" s="151"/>
      <c r="B168" s="151"/>
    </row>
    <row r="169" spans="1:2" x14ac:dyDescent="0.35">
      <c r="A169" s="151"/>
      <c r="B169" s="151"/>
    </row>
    <row r="170" spans="1:2" x14ac:dyDescent="0.35">
      <c r="A170" s="151"/>
      <c r="B170" s="151"/>
    </row>
    <row r="171" spans="1:2" x14ac:dyDescent="0.35">
      <c r="A171" s="151"/>
      <c r="B171" s="151"/>
    </row>
    <row r="172" spans="1:2" x14ac:dyDescent="0.35">
      <c r="A172" s="151"/>
      <c r="B172" s="151"/>
    </row>
    <row r="173" spans="1:2" x14ac:dyDescent="0.35">
      <c r="A173" s="151"/>
      <c r="B173" s="151"/>
    </row>
    <row r="174" spans="1:2" x14ac:dyDescent="0.35">
      <c r="A174" s="151"/>
      <c r="B174" s="151"/>
    </row>
    <row r="175" spans="1:2" x14ac:dyDescent="0.35">
      <c r="A175" s="151"/>
      <c r="B175" s="151"/>
    </row>
    <row r="176" spans="1:2" x14ac:dyDescent="0.35">
      <c r="A176" s="151"/>
      <c r="B176" s="151"/>
    </row>
    <row r="177" spans="1:2" x14ac:dyDescent="0.35">
      <c r="A177" s="151"/>
      <c r="B177" s="151"/>
    </row>
    <row r="178" spans="1:2" x14ac:dyDescent="0.35">
      <c r="A178" s="151"/>
      <c r="B178" s="151"/>
    </row>
    <row r="179" spans="1:2" x14ac:dyDescent="0.35">
      <c r="A179" s="151"/>
      <c r="B179" s="151"/>
    </row>
    <row r="180" spans="1:2" x14ac:dyDescent="0.35">
      <c r="A180" s="151"/>
      <c r="B180" s="151"/>
    </row>
    <row r="181" spans="1:2" x14ac:dyDescent="0.35">
      <c r="A181" s="151"/>
      <c r="B181" s="151"/>
    </row>
    <row r="182" spans="1:2" x14ac:dyDescent="0.35">
      <c r="A182" s="151"/>
      <c r="B182" s="151"/>
    </row>
    <row r="183" spans="1:2" x14ac:dyDescent="0.35">
      <c r="A183" s="151"/>
      <c r="B183" s="151"/>
    </row>
    <row r="184" spans="1:2" x14ac:dyDescent="0.35">
      <c r="A184" s="151"/>
      <c r="B184" s="151"/>
    </row>
    <row r="185" spans="1:2" x14ac:dyDescent="0.35">
      <c r="A185" s="151"/>
      <c r="B185" s="151"/>
    </row>
    <row r="186" spans="1:2" x14ac:dyDescent="0.35">
      <c r="A186" s="151"/>
      <c r="B186" s="151"/>
    </row>
    <row r="187" spans="1:2" x14ac:dyDescent="0.35">
      <c r="A187" s="151"/>
      <c r="B187" s="151"/>
    </row>
    <row r="188" spans="1:2" x14ac:dyDescent="0.35">
      <c r="A188" s="151"/>
      <c r="B188" s="151"/>
    </row>
    <row r="189" spans="1:2" x14ac:dyDescent="0.35">
      <c r="A189" s="151"/>
      <c r="B189" s="151"/>
    </row>
    <row r="190" spans="1:2" x14ac:dyDescent="0.35">
      <c r="A190" s="151"/>
      <c r="B190" s="151"/>
    </row>
    <row r="191" spans="1:2" x14ac:dyDescent="0.35">
      <c r="A191" s="151"/>
      <c r="B191" s="151"/>
    </row>
    <row r="192" spans="1:2" x14ac:dyDescent="0.35">
      <c r="A192" s="151"/>
      <c r="B192" s="151"/>
    </row>
    <row r="193" spans="1:2" x14ac:dyDescent="0.35">
      <c r="A193" s="151"/>
      <c r="B193" s="151"/>
    </row>
    <row r="194" spans="1:2" x14ac:dyDescent="0.35">
      <c r="A194" s="151"/>
      <c r="B194" s="151"/>
    </row>
    <row r="195" spans="1:2" x14ac:dyDescent="0.35">
      <c r="A195" s="151"/>
      <c r="B195" s="151"/>
    </row>
    <row r="196" spans="1:2" x14ac:dyDescent="0.35">
      <c r="A196" s="151"/>
      <c r="B196" s="151"/>
    </row>
    <row r="197" spans="1:2" x14ac:dyDescent="0.35">
      <c r="A197" s="151"/>
      <c r="B197" s="151"/>
    </row>
    <row r="198" spans="1:2" x14ac:dyDescent="0.35">
      <c r="A198" s="151"/>
      <c r="B198" s="151"/>
    </row>
    <row r="199" spans="1:2" x14ac:dyDescent="0.35">
      <c r="A199" s="151"/>
      <c r="B199" s="151"/>
    </row>
    <row r="200" spans="1:2" x14ac:dyDescent="0.35">
      <c r="A200" s="151"/>
      <c r="B200" s="151"/>
    </row>
    <row r="201" spans="1:2" x14ac:dyDescent="0.35">
      <c r="A201" s="151"/>
      <c r="B201" s="151"/>
    </row>
    <row r="202" spans="1:2" x14ac:dyDescent="0.35">
      <c r="A202" s="151"/>
      <c r="B202" s="151"/>
    </row>
    <row r="203" spans="1:2" x14ac:dyDescent="0.35">
      <c r="A203" s="151"/>
      <c r="B203" s="151"/>
    </row>
    <row r="204" spans="1:2" x14ac:dyDescent="0.35">
      <c r="A204" s="151"/>
      <c r="B204" s="151"/>
    </row>
    <row r="205" spans="1:2" x14ac:dyDescent="0.35">
      <c r="A205" s="151"/>
      <c r="B205" s="151"/>
    </row>
    <row r="206" spans="1:2" x14ac:dyDescent="0.35">
      <c r="A206" s="151"/>
      <c r="B206" s="151"/>
    </row>
    <row r="207" spans="1:2" x14ac:dyDescent="0.35">
      <c r="A207" s="151"/>
      <c r="B207" s="151"/>
    </row>
    <row r="208" spans="1:2" x14ac:dyDescent="0.35">
      <c r="A208" s="151"/>
      <c r="B208" s="151"/>
    </row>
    <row r="209" spans="1:2" x14ac:dyDescent="0.35">
      <c r="A209" s="151"/>
      <c r="B209" s="151"/>
    </row>
    <row r="210" spans="1:2" x14ac:dyDescent="0.35">
      <c r="A210" s="151"/>
      <c r="B210" s="151"/>
    </row>
    <row r="211" spans="1:2" x14ac:dyDescent="0.35">
      <c r="A211" s="151"/>
      <c r="B211" s="151"/>
    </row>
    <row r="212" spans="1:2" x14ac:dyDescent="0.35">
      <c r="A212" s="151"/>
      <c r="B212" s="151"/>
    </row>
    <row r="213" spans="1:2" x14ac:dyDescent="0.35">
      <c r="A213" s="151"/>
      <c r="B213" s="151"/>
    </row>
    <row r="214" spans="1:2" x14ac:dyDescent="0.35">
      <c r="A214" s="151"/>
      <c r="B214" s="151"/>
    </row>
    <row r="215" spans="1:2" x14ac:dyDescent="0.35">
      <c r="A215" s="151"/>
      <c r="B215" s="151"/>
    </row>
    <row r="216" spans="1:2" x14ac:dyDescent="0.35">
      <c r="A216" s="151"/>
      <c r="B216" s="151"/>
    </row>
    <row r="217" spans="1:2" x14ac:dyDescent="0.35">
      <c r="A217" s="151"/>
      <c r="B217" s="151"/>
    </row>
    <row r="218" spans="1:2" x14ac:dyDescent="0.35">
      <c r="A218" s="151"/>
      <c r="B218" s="151"/>
    </row>
    <row r="219" spans="1:2" x14ac:dyDescent="0.35">
      <c r="A219" s="151"/>
      <c r="B219" s="151"/>
    </row>
    <row r="220" spans="1:2" x14ac:dyDescent="0.35">
      <c r="A220" s="151"/>
      <c r="B220" s="151"/>
    </row>
    <row r="221" spans="1:2" x14ac:dyDescent="0.35">
      <c r="A221" s="151"/>
      <c r="B221" s="151"/>
    </row>
    <row r="222" spans="1:2" x14ac:dyDescent="0.35">
      <c r="A222" s="151"/>
      <c r="B222" s="151"/>
    </row>
    <row r="223" spans="1:2" x14ac:dyDescent="0.35">
      <c r="A223" s="151"/>
      <c r="B223" s="151"/>
    </row>
    <row r="224" spans="1:2" x14ac:dyDescent="0.35">
      <c r="A224" s="151"/>
      <c r="B224" s="151"/>
    </row>
    <row r="225" spans="1:2" x14ac:dyDescent="0.35">
      <c r="A225" s="151"/>
      <c r="B225" s="151"/>
    </row>
    <row r="226" spans="1:2" x14ac:dyDescent="0.35">
      <c r="A226" s="151"/>
      <c r="B226" s="151"/>
    </row>
    <row r="227" spans="1:2" x14ac:dyDescent="0.35">
      <c r="A227" s="151"/>
      <c r="B227" s="151"/>
    </row>
    <row r="228" spans="1:2" x14ac:dyDescent="0.35">
      <c r="A228" s="151"/>
      <c r="B228" s="151"/>
    </row>
    <row r="229" spans="1:2" x14ac:dyDescent="0.35">
      <c r="A229" s="151"/>
      <c r="B229" s="151"/>
    </row>
    <row r="230" spans="1:2" x14ac:dyDescent="0.35">
      <c r="A230" s="151"/>
      <c r="B230" s="151"/>
    </row>
    <row r="231" spans="1:2" x14ac:dyDescent="0.35">
      <c r="A231" s="151"/>
      <c r="B231" s="151"/>
    </row>
    <row r="232" spans="1:2" x14ac:dyDescent="0.35">
      <c r="A232" s="151"/>
      <c r="B232" s="151"/>
    </row>
    <row r="233" spans="1:2" x14ac:dyDescent="0.35">
      <c r="A233" s="151"/>
      <c r="B233" s="151"/>
    </row>
    <row r="234" spans="1:2" x14ac:dyDescent="0.35">
      <c r="A234" s="151"/>
      <c r="B234" s="151"/>
    </row>
    <row r="235" spans="1:2" x14ac:dyDescent="0.35">
      <c r="A235" s="151"/>
      <c r="B235" s="151"/>
    </row>
    <row r="236" spans="1:2" x14ac:dyDescent="0.35">
      <c r="A236" s="151"/>
      <c r="B236" s="151"/>
    </row>
    <row r="237" spans="1:2" x14ac:dyDescent="0.35">
      <c r="A237" s="151"/>
      <c r="B237" s="151"/>
    </row>
    <row r="238" spans="1:2" x14ac:dyDescent="0.35">
      <c r="A238" s="151"/>
      <c r="B238" s="151"/>
    </row>
    <row r="239" spans="1:2" x14ac:dyDescent="0.35">
      <c r="A239" s="151"/>
      <c r="B239" s="151"/>
    </row>
    <row r="240" spans="1:2" x14ac:dyDescent="0.35">
      <c r="A240" s="151"/>
      <c r="B240" s="151"/>
    </row>
    <row r="241" spans="1:2" x14ac:dyDescent="0.35">
      <c r="A241" s="151"/>
      <c r="B241" s="151"/>
    </row>
    <row r="242" spans="1:2" x14ac:dyDescent="0.35">
      <c r="A242" s="151"/>
      <c r="B242" s="151"/>
    </row>
    <row r="243" spans="1:2" x14ac:dyDescent="0.35">
      <c r="A243" s="151"/>
      <c r="B243" s="151"/>
    </row>
    <row r="244" spans="1:2" x14ac:dyDescent="0.35">
      <c r="A244" s="151"/>
      <c r="B244" s="151"/>
    </row>
    <row r="245" spans="1:2" x14ac:dyDescent="0.35">
      <c r="A245" s="151"/>
      <c r="B245" s="151"/>
    </row>
    <row r="246" spans="1:2" x14ac:dyDescent="0.35">
      <c r="A246" s="151"/>
      <c r="B246" s="151"/>
    </row>
    <row r="247" spans="1:2" x14ac:dyDescent="0.35">
      <c r="A247" s="151"/>
      <c r="B247" s="151"/>
    </row>
    <row r="248" spans="1:2" x14ac:dyDescent="0.35">
      <c r="A248" s="151"/>
      <c r="B248" s="151"/>
    </row>
    <row r="249" spans="1:2" x14ac:dyDescent="0.35">
      <c r="A249" s="151"/>
      <c r="B249" s="151"/>
    </row>
    <row r="250" spans="1:2" x14ac:dyDescent="0.35">
      <c r="A250" s="151"/>
      <c r="B250" s="151"/>
    </row>
    <row r="251" spans="1:2" x14ac:dyDescent="0.35">
      <c r="A251" s="151"/>
      <c r="B251" s="151"/>
    </row>
    <row r="252" spans="1:2" x14ac:dyDescent="0.35">
      <c r="A252" s="151"/>
      <c r="B252" s="151"/>
    </row>
    <row r="253" spans="1:2" x14ac:dyDescent="0.35">
      <c r="A253" s="151"/>
      <c r="B253" s="151"/>
    </row>
    <row r="254" spans="1:2" x14ac:dyDescent="0.35">
      <c r="A254" s="151"/>
      <c r="B254" s="151"/>
    </row>
    <row r="255" spans="1:2" x14ac:dyDescent="0.35">
      <c r="A255" s="151"/>
      <c r="B255" s="151"/>
    </row>
    <row r="256" spans="1:2" x14ac:dyDescent="0.35">
      <c r="A256" s="151"/>
      <c r="B256" s="151"/>
    </row>
    <row r="257" spans="1:2" x14ac:dyDescent="0.35">
      <c r="A257" s="151"/>
      <c r="B257" s="151"/>
    </row>
    <row r="258" spans="1:2" x14ac:dyDescent="0.35">
      <c r="A258" s="151"/>
      <c r="B258" s="151"/>
    </row>
    <row r="259" spans="1:2" x14ac:dyDescent="0.35">
      <c r="A259" s="151"/>
      <c r="B259" s="151"/>
    </row>
    <row r="260" spans="1:2" x14ac:dyDescent="0.35">
      <c r="A260" s="151"/>
      <c r="B260" s="151"/>
    </row>
    <row r="261" spans="1:2" x14ac:dyDescent="0.35">
      <c r="A261" s="151"/>
      <c r="B261" s="151"/>
    </row>
    <row r="262" spans="1:2" x14ac:dyDescent="0.35">
      <c r="A262" s="151"/>
      <c r="B262" s="151"/>
    </row>
    <row r="263" spans="1:2" x14ac:dyDescent="0.35">
      <c r="A263" s="151"/>
      <c r="B263" s="151"/>
    </row>
    <row r="264" spans="1:2" x14ac:dyDescent="0.35">
      <c r="A264" s="151"/>
      <c r="B264" s="151"/>
    </row>
    <row r="265" spans="1:2" x14ac:dyDescent="0.35">
      <c r="A265" s="151"/>
      <c r="B265" s="151"/>
    </row>
    <row r="266" spans="1:2" x14ac:dyDescent="0.35">
      <c r="A266" s="151"/>
      <c r="B266" s="151"/>
    </row>
    <row r="267" spans="1:2" x14ac:dyDescent="0.35">
      <c r="A267" s="151"/>
      <c r="B267" s="151"/>
    </row>
    <row r="268" spans="1:2" x14ac:dyDescent="0.35">
      <c r="A268" s="151"/>
      <c r="B268" s="151"/>
    </row>
    <row r="269" spans="1:2" x14ac:dyDescent="0.35">
      <c r="A269" s="151"/>
      <c r="B269" s="151"/>
    </row>
    <row r="270" spans="1:2" x14ac:dyDescent="0.35">
      <c r="A270" s="151"/>
      <c r="B270" s="151"/>
    </row>
    <row r="271" spans="1:2" x14ac:dyDescent="0.35">
      <c r="A271" s="151"/>
      <c r="B271" s="151"/>
    </row>
    <row r="272" spans="1:2" x14ac:dyDescent="0.35">
      <c r="A272" s="151"/>
      <c r="B272" s="151"/>
    </row>
    <row r="273" spans="1:2" x14ac:dyDescent="0.35">
      <c r="A273" s="151"/>
      <c r="B273" s="151"/>
    </row>
    <row r="274" spans="1:2" x14ac:dyDescent="0.35">
      <c r="A274" s="151"/>
      <c r="B274" s="151"/>
    </row>
    <row r="275" spans="1:2" x14ac:dyDescent="0.35">
      <c r="A275" s="151"/>
      <c r="B275" s="151"/>
    </row>
    <row r="276" spans="1:2" x14ac:dyDescent="0.35">
      <c r="A276" s="151"/>
      <c r="B276" s="151"/>
    </row>
    <row r="277" spans="1:2" x14ac:dyDescent="0.35">
      <c r="A277" s="151"/>
      <c r="B277" s="151"/>
    </row>
    <row r="278" spans="1:2" x14ac:dyDescent="0.35">
      <c r="A278" s="151"/>
      <c r="B278" s="151"/>
    </row>
    <row r="279" spans="1:2" x14ac:dyDescent="0.35">
      <c r="A279" s="151"/>
      <c r="B279" s="151"/>
    </row>
    <row r="280" spans="1:2" x14ac:dyDescent="0.35">
      <c r="A280" s="151"/>
      <c r="B280" s="151"/>
    </row>
    <row r="281" spans="1:2" x14ac:dyDescent="0.35">
      <c r="A281" s="151"/>
      <c r="B281" s="151"/>
    </row>
    <row r="282" spans="1:2" x14ac:dyDescent="0.35">
      <c r="A282" s="151"/>
      <c r="B282" s="151"/>
    </row>
    <row r="283" spans="1:2" x14ac:dyDescent="0.35">
      <c r="A283" s="151"/>
      <c r="B283" s="151"/>
    </row>
    <row r="284" spans="1:2" x14ac:dyDescent="0.35">
      <c r="A284" s="151"/>
      <c r="B284" s="151"/>
    </row>
    <row r="285" spans="1:2" x14ac:dyDescent="0.35">
      <c r="A285" s="151"/>
      <c r="B285" s="151"/>
    </row>
    <row r="286" spans="1:2" x14ac:dyDescent="0.35">
      <c r="A286" s="151"/>
      <c r="B286" s="151"/>
    </row>
    <row r="287" spans="1:2" x14ac:dyDescent="0.35">
      <c r="A287" s="151"/>
      <c r="B287" s="151"/>
    </row>
    <row r="288" spans="1:2" x14ac:dyDescent="0.35">
      <c r="A288" s="151"/>
      <c r="B288" s="151"/>
    </row>
    <row r="289" spans="1:2" x14ac:dyDescent="0.35">
      <c r="A289" s="151"/>
      <c r="B289" s="151"/>
    </row>
    <row r="290" spans="1:2" x14ac:dyDescent="0.35">
      <c r="A290" s="151"/>
      <c r="B290" s="151"/>
    </row>
    <row r="291" spans="1:2" x14ac:dyDescent="0.35">
      <c r="A291" s="151"/>
      <c r="B291" s="151"/>
    </row>
    <row r="292" spans="1:2" x14ac:dyDescent="0.35">
      <c r="A292" s="151"/>
      <c r="B292" s="151"/>
    </row>
    <row r="293" spans="1:2" x14ac:dyDescent="0.35">
      <c r="A293" s="151"/>
      <c r="B293" s="151"/>
    </row>
    <row r="294" spans="1:2" x14ac:dyDescent="0.35">
      <c r="A294" s="151"/>
      <c r="B294" s="151"/>
    </row>
    <row r="295" spans="1:2" x14ac:dyDescent="0.35">
      <c r="A295" s="151"/>
      <c r="B295" s="151"/>
    </row>
    <row r="296" spans="1:2" x14ac:dyDescent="0.35">
      <c r="A296" s="151"/>
      <c r="B296" s="151"/>
    </row>
    <row r="297" spans="1:2" x14ac:dyDescent="0.35">
      <c r="A297" s="151"/>
      <c r="B297" s="151"/>
    </row>
    <row r="298" spans="1:2" x14ac:dyDescent="0.35">
      <c r="A298" s="151"/>
      <c r="B298" s="151"/>
    </row>
    <row r="299" spans="1:2" x14ac:dyDescent="0.35">
      <c r="A299" s="151"/>
      <c r="B299" s="151"/>
    </row>
    <row r="300" spans="1:2" x14ac:dyDescent="0.35">
      <c r="A300" s="151"/>
      <c r="B300" s="151"/>
    </row>
    <row r="301" spans="1:2" x14ac:dyDescent="0.35">
      <c r="A301" s="151"/>
      <c r="B301" s="151"/>
    </row>
    <row r="302" spans="1:2" x14ac:dyDescent="0.35">
      <c r="A302" s="151"/>
      <c r="B302" s="151"/>
    </row>
    <row r="303" spans="1:2" x14ac:dyDescent="0.35">
      <c r="A303" s="151"/>
      <c r="B303" s="151"/>
    </row>
    <row r="304" spans="1:2" x14ac:dyDescent="0.35">
      <c r="A304" s="151"/>
      <c r="B304" s="151"/>
    </row>
    <row r="305" spans="1:2" x14ac:dyDescent="0.35">
      <c r="A305" s="151"/>
      <c r="B305" s="151"/>
    </row>
    <row r="306" spans="1:2" x14ac:dyDescent="0.35">
      <c r="A306" s="151"/>
      <c r="B306" s="151"/>
    </row>
    <row r="307" spans="1:2" x14ac:dyDescent="0.35">
      <c r="A307" s="151"/>
      <c r="B307" s="151"/>
    </row>
    <row r="308" spans="1:2" x14ac:dyDescent="0.35">
      <c r="A308" s="151"/>
      <c r="B308" s="151"/>
    </row>
    <row r="309" spans="1:2" x14ac:dyDescent="0.35">
      <c r="A309" s="151"/>
      <c r="B309" s="151"/>
    </row>
    <row r="310" spans="1:2" x14ac:dyDescent="0.35">
      <c r="A310" s="151"/>
      <c r="B310" s="151"/>
    </row>
    <row r="311" spans="1:2" x14ac:dyDescent="0.35">
      <c r="A311" s="151"/>
      <c r="B311" s="151"/>
    </row>
    <row r="312" spans="1:2" x14ac:dyDescent="0.35">
      <c r="A312" s="151"/>
      <c r="B312" s="151"/>
    </row>
    <row r="313" spans="1:2" x14ac:dyDescent="0.35">
      <c r="A313" s="151"/>
      <c r="B313" s="151"/>
    </row>
    <row r="314" spans="1:2" x14ac:dyDescent="0.35">
      <c r="A314" s="151"/>
      <c r="B314" s="151"/>
    </row>
    <row r="315" spans="1:2" x14ac:dyDescent="0.35">
      <c r="A315" s="151"/>
      <c r="B315" s="151"/>
    </row>
    <row r="316" spans="1:2" x14ac:dyDescent="0.35">
      <c r="A316" s="151"/>
      <c r="B316" s="151"/>
    </row>
    <row r="317" spans="1:2" x14ac:dyDescent="0.35">
      <c r="A317" s="151"/>
      <c r="B317" s="151"/>
    </row>
    <row r="318" spans="1:2" x14ac:dyDescent="0.35">
      <c r="A318" s="151"/>
      <c r="B318" s="151"/>
    </row>
    <row r="319" spans="1:2" x14ac:dyDescent="0.35">
      <c r="A319" s="151"/>
      <c r="B319" s="151"/>
    </row>
    <row r="320" spans="1:2" x14ac:dyDescent="0.35">
      <c r="A320" s="151"/>
      <c r="B320" s="151"/>
    </row>
    <row r="321" spans="1:2" x14ac:dyDescent="0.35">
      <c r="A321" s="151"/>
      <c r="B321" s="151"/>
    </row>
    <row r="322" spans="1:2" x14ac:dyDescent="0.35">
      <c r="A322" s="151"/>
      <c r="B322" s="151"/>
    </row>
    <row r="323" spans="1:2" x14ac:dyDescent="0.35">
      <c r="A323" s="151"/>
      <c r="B323" s="151"/>
    </row>
    <row r="324" spans="1:2" x14ac:dyDescent="0.35">
      <c r="A324" s="151"/>
      <c r="B324" s="151"/>
    </row>
    <row r="325" spans="1:2" x14ac:dyDescent="0.35">
      <c r="A325" s="151"/>
      <c r="B325" s="151"/>
    </row>
    <row r="326" spans="1:2" x14ac:dyDescent="0.35">
      <c r="A326" s="151"/>
      <c r="B326" s="151"/>
    </row>
    <row r="327" spans="1:2" x14ac:dyDescent="0.35">
      <c r="A327" s="151"/>
      <c r="B327" s="151"/>
    </row>
    <row r="328" spans="1:2" x14ac:dyDescent="0.35">
      <c r="A328" s="151"/>
      <c r="B328" s="151"/>
    </row>
    <row r="329" spans="1:2" x14ac:dyDescent="0.35">
      <c r="A329" s="151"/>
      <c r="B329" s="151"/>
    </row>
    <row r="330" spans="1:2" x14ac:dyDescent="0.35">
      <c r="A330" s="151"/>
      <c r="B330" s="151"/>
    </row>
    <row r="331" spans="1:2" x14ac:dyDescent="0.35">
      <c r="A331" s="151"/>
      <c r="B331" s="151"/>
    </row>
    <row r="332" spans="1:2" x14ac:dyDescent="0.35">
      <c r="A332" s="151"/>
      <c r="B332" s="151"/>
    </row>
    <row r="333" spans="1:2" x14ac:dyDescent="0.35">
      <c r="A333" s="151"/>
      <c r="B333" s="151"/>
    </row>
    <row r="334" spans="1:2" x14ac:dyDescent="0.35">
      <c r="A334" s="151"/>
      <c r="B334" s="151"/>
    </row>
    <row r="335" spans="1:2" x14ac:dyDescent="0.35">
      <c r="A335" s="151"/>
      <c r="B335" s="151"/>
    </row>
    <row r="336" spans="1:2" x14ac:dyDescent="0.35">
      <c r="A336" s="151"/>
      <c r="B336" s="151"/>
    </row>
    <row r="337" spans="1:2" x14ac:dyDescent="0.35">
      <c r="A337" s="151"/>
      <c r="B337" s="151"/>
    </row>
    <row r="338" spans="1:2" x14ac:dyDescent="0.35">
      <c r="A338" s="151"/>
      <c r="B338" s="151"/>
    </row>
    <row r="339" spans="1:2" x14ac:dyDescent="0.35">
      <c r="A339" s="151"/>
      <c r="B339" s="151"/>
    </row>
    <row r="340" spans="1:2" x14ac:dyDescent="0.35">
      <c r="A340" s="151"/>
      <c r="B340" s="151"/>
    </row>
    <row r="341" spans="1:2" x14ac:dyDescent="0.35">
      <c r="A341" s="151"/>
      <c r="B341" s="151"/>
    </row>
    <row r="342" spans="1:2" x14ac:dyDescent="0.35">
      <c r="A342" s="151"/>
      <c r="B342" s="151"/>
    </row>
    <row r="343" spans="1:2" x14ac:dyDescent="0.35">
      <c r="A343" s="151"/>
      <c r="B343" s="151"/>
    </row>
    <row r="344" spans="1:2" x14ac:dyDescent="0.35">
      <c r="A344" s="151"/>
      <c r="B344" s="151"/>
    </row>
    <row r="345" spans="1:2" x14ac:dyDescent="0.35">
      <c r="A345" s="151"/>
      <c r="B345" s="151"/>
    </row>
    <row r="346" spans="1:2" x14ac:dyDescent="0.35">
      <c r="A346" s="151"/>
      <c r="B346" s="151"/>
    </row>
    <row r="347" spans="1:2" x14ac:dyDescent="0.35">
      <c r="A347" s="151"/>
      <c r="B347" s="151"/>
    </row>
    <row r="348" spans="1:2" x14ac:dyDescent="0.35">
      <c r="A348" s="151"/>
      <c r="B348" s="151"/>
    </row>
    <row r="349" spans="1:2" x14ac:dyDescent="0.35">
      <c r="A349" s="151"/>
      <c r="B349" s="151"/>
    </row>
    <row r="350" spans="1:2" x14ac:dyDescent="0.35">
      <c r="A350" s="151"/>
      <c r="B350" s="151"/>
    </row>
    <row r="351" spans="1:2" x14ac:dyDescent="0.35">
      <c r="A351" s="151"/>
      <c r="B351" s="151"/>
    </row>
    <row r="352" spans="1:2" x14ac:dyDescent="0.35">
      <c r="A352" s="151"/>
      <c r="B352" s="151"/>
    </row>
    <row r="353" spans="1:2" x14ac:dyDescent="0.35">
      <c r="A353" s="151"/>
      <c r="B353" s="151"/>
    </row>
    <row r="354" spans="1:2" x14ac:dyDescent="0.35">
      <c r="A354" s="151"/>
      <c r="B354" s="151"/>
    </row>
    <row r="355" spans="1:2" x14ac:dyDescent="0.35">
      <c r="A355" s="151"/>
      <c r="B355" s="151"/>
    </row>
    <row r="356" spans="1:2" x14ac:dyDescent="0.35">
      <c r="A356" s="151"/>
      <c r="B356" s="151"/>
    </row>
    <row r="357" spans="1:2" x14ac:dyDescent="0.35">
      <c r="A357" s="151"/>
      <c r="B357" s="151"/>
    </row>
    <row r="358" spans="1:2" x14ac:dyDescent="0.35">
      <c r="A358" s="151"/>
      <c r="B358" s="151"/>
    </row>
    <row r="359" spans="1:2" x14ac:dyDescent="0.35">
      <c r="A359" s="151"/>
      <c r="B359" s="151"/>
    </row>
    <row r="360" spans="1:2" x14ac:dyDescent="0.35">
      <c r="A360" s="151"/>
      <c r="B360" s="151"/>
    </row>
    <row r="361" spans="1:2" x14ac:dyDescent="0.35">
      <c r="A361" s="151"/>
      <c r="B361" s="151"/>
    </row>
    <row r="362" spans="1:2" x14ac:dyDescent="0.35">
      <c r="A362" s="151"/>
      <c r="B362" s="151"/>
    </row>
    <row r="363" spans="1:2" x14ac:dyDescent="0.35">
      <c r="A363" s="151"/>
      <c r="B363" s="151"/>
    </row>
    <row r="364" spans="1:2" x14ac:dyDescent="0.35">
      <c r="A364" s="151"/>
      <c r="B364" s="151"/>
    </row>
    <row r="365" spans="1:2" x14ac:dyDescent="0.35">
      <c r="A365" s="151"/>
      <c r="B365" s="151"/>
    </row>
    <row r="366" spans="1:2" x14ac:dyDescent="0.35">
      <c r="A366" s="151"/>
      <c r="B366" s="151"/>
    </row>
    <row r="367" spans="1:2" x14ac:dyDescent="0.35">
      <c r="A367" s="151"/>
      <c r="B367" s="151"/>
    </row>
    <row r="368" spans="1:2" x14ac:dyDescent="0.35">
      <c r="A368" s="151"/>
      <c r="B368" s="151"/>
    </row>
    <row r="369" spans="1:2" x14ac:dyDescent="0.35">
      <c r="A369" s="151"/>
      <c r="B369" s="151"/>
    </row>
    <row r="370" spans="1:2" x14ac:dyDescent="0.35">
      <c r="A370" s="151"/>
      <c r="B370" s="151"/>
    </row>
    <row r="371" spans="1:2" x14ac:dyDescent="0.35">
      <c r="A371" s="151"/>
      <c r="B371" s="151"/>
    </row>
    <row r="372" spans="1:2" x14ac:dyDescent="0.35">
      <c r="A372" s="151"/>
      <c r="B372" s="151"/>
    </row>
    <row r="373" spans="1:2" x14ac:dyDescent="0.35">
      <c r="A373" s="151"/>
      <c r="B373" s="151"/>
    </row>
    <row r="374" spans="1:2" x14ac:dyDescent="0.35">
      <c r="A374" s="151"/>
      <c r="B374" s="151"/>
    </row>
    <row r="375" spans="1:2" x14ac:dyDescent="0.35">
      <c r="A375" s="151"/>
      <c r="B375" s="151"/>
    </row>
    <row r="376" spans="1:2" x14ac:dyDescent="0.35">
      <c r="A376" s="151"/>
      <c r="B376" s="151"/>
    </row>
    <row r="377" spans="1:2" x14ac:dyDescent="0.35">
      <c r="A377" s="151"/>
      <c r="B377" s="151"/>
    </row>
    <row r="378" spans="1:2" x14ac:dyDescent="0.35">
      <c r="A378" s="151"/>
      <c r="B378" s="151"/>
    </row>
    <row r="379" spans="1:2" x14ac:dyDescent="0.35">
      <c r="A379" s="151"/>
      <c r="B379" s="151"/>
    </row>
    <row r="380" spans="1:2" x14ac:dyDescent="0.35">
      <c r="A380" s="151"/>
      <c r="B380" s="151"/>
    </row>
    <row r="381" spans="1:2" x14ac:dyDescent="0.35">
      <c r="A381" s="151"/>
      <c r="B381" s="151"/>
    </row>
    <row r="382" spans="1:2" x14ac:dyDescent="0.35">
      <c r="A382" s="151"/>
      <c r="B382" s="151"/>
    </row>
    <row r="383" spans="1:2" x14ac:dyDescent="0.35">
      <c r="A383" s="151"/>
      <c r="B383" s="151"/>
    </row>
    <row r="384" spans="1:2" x14ac:dyDescent="0.35">
      <c r="A384" s="151"/>
      <c r="B384" s="151"/>
    </row>
    <row r="385" spans="1:2" x14ac:dyDescent="0.35">
      <c r="A385" s="151"/>
      <c r="B385" s="151"/>
    </row>
    <row r="386" spans="1:2" x14ac:dyDescent="0.35">
      <c r="A386" s="151"/>
      <c r="B386" s="151"/>
    </row>
    <row r="387" spans="1:2" x14ac:dyDescent="0.35">
      <c r="A387" s="151"/>
      <c r="B387" s="151"/>
    </row>
    <row r="388" spans="1:2" x14ac:dyDescent="0.35">
      <c r="A388" s="151"/>
      <c r="B388" s="151"/>
    </row>
    <row r="389" spans="1:2" x14ac:dyDescent="0.35">
      <c r="A389" s="151"/>
      <c r="B389" s="151"/>
    </row>
    <row r="390" spans="1:2" x14ac:dyDescent="0.35">
      <c r="A390" s="151"/>
      <c r="B390" s="151"/>
    </row>
    <row r="391" spans="1:2" x14ac:dyDescent="0.35">
      <c r="A391" s="151"/>
      <c r="B391" s="151"/>
    </row>
    <row r="392" spans="1:2" x14ac:dyDescent="0.35">
      <c r="A392" s="151"/>
      <c r="B392" s="151"/>
    </row>
    <row r="393" spans="1:2" x14ac:dyDescent="0.35">
      <c r="A393" s="151"/>
      <c r="B393" s="151"/>
    </row>
    <row r="394" spans="1:2" x14ac:dyDescent="0.35">
      <c r="A394" s="151"/>
      <c r="B394" s="151"/>
    </row>
    <row r="395" spans="1:2" x14ac:dyDescent="0.35">
      <c r="A395" s="151"/>
      <c r="B395" s="151"/>
    </row>
    <row r="396" spans="1:2" x14ac:dyDescent="0.35">
      <c r="A396" s="151"/>
      <c r="B396" s="151"/>
    </row>
    <row r="397" spans="1:2" x14ac:dyDescent="0.35">
      <c r="A397" s="151"/>
      <c r="B397" s="151"/>
    </row>
    <row r="398" spans="1:2" x14ac:dyDescent="0.35">
      <c r="A398" s="151"/>
      <c r="B398" s="151"/>
    </row>
    <row r="399" spans="1:2" x14ac:dyDescent="0.35">
      <c r="A399" s="151"/>
      <c r="B399" s="151"/>
    </row>
    <row r="400" spans="1:2" x14ac:dyDescent="0.35">
      <c r="A400" s="151"/>
      <c r="B400" s="151"/>
    </row>
    <row r="401" spans="1:2" x14ac:dyDescent="0.35">
      <c r="A401" s="151"/>
      <c r="B401" s="151"/>
    </row>
    <row r="402" spans="1:2" x14ac:dyDescent="0.35">
      <c r="A402" s="151"/>
      <c r="B402" s="151"/>
    </row>
    <row r="403" spans="1:2" x14ac:dyDescent="0.35">
      <c r="A403" s="151"/>
      <c r="B403" s="151"/>
    </row>
    <row r="404" spans="1:2" x14ac:dyDescent="0.35">
      <c r="A404" s="151"/>
      <c r="B404" s="151"/>
    </row>
    <row r="405" spans="1:2" x14ac:dyDescent="0.35">
      <c r="A405" s="151"/>
      <c r="B405" s="151"/>
    </row>
    <row r="406" spans="1:2" x14ac:dyDescent="0.35">
      <c r="A406" s="151"/>
      <c r="B406" s="151"/>
    </row>
    <row r="407" spans="1:2" x14ac:dyDescent="0.35">
      <c r="A407" s="151"/>
      <c r="B407" s="151"/>
    </row>
    <row r="408" spans="1:2" x14ac:dyDescent="0.35">
      <c r="A408" s="151"/>
      <c r="B408" s="151"/>
    </row>
    <row r="409" spans="1:2" x14ac:dyDescent="0.35">
      <c r="A409" s="151"/>
      <c r="B409" s="151"/>
    </row>
    <row r="410" spans="1:2" x14ac:dyDescent="0.35">
      <c r="A410" s="151"/>
      <c r="B410" s="151"/>
    </row>
    <row r="411" spans="1:2" x14ac:dyDescent="0.35">
      <c r="A411" s="151"/>
      <c r="B411" s="151"/>
    </row>
    <row r="412" spans="1:2" x14ac:dyDescent="0.35">
      <c r="A412" s="151"/>
      <c r="B412" s="151"/>
    </row>
    <row r="413" spans="1:2" x14ac:dyDescent="0.35">
      <c r="A413" s="151"/>
      <c r="B413" s="151"/>
    </row>
    <row r="414" spans="1:2" x14ac:dyDescent="0.35">
      <c r="A414" s="151"/>
      <c r="B414" s="151"/>
    </row>
    <row r="415" spans="1:2" x14ac:dyDescent="0.35">
      <c r="A415" s="151"/>
      <c r="B415" s="151"/>
    </row>
    <row r="416" spans="1:2" x14ac:dyDescent="0.35">
      <c r="A416" s="151"/>
      <c r="B416" s="151"/>
    </row>
    <row r="417" spans="1:2" x14ac:dyDescent="0.35">
      <c r="A417" s="151"/>
      <c r="B417" s="151"/>
    </row>
    <row r="418" spans="1:2" x14ac:dyDescent="0.35">
      <c r="A418" s="151"/>
      <c r="B418" s="151"/>
    </row>
    <row r="419" spans="1:2" x14ac:dyDescent="0.35">
      <c r="A419" s="151"/>
      <c r="B419" s="151"/>
    </row>
    <row r="420" spans="1:2" x14ac:dyDescent="0.35">
      <c r="A420" s="151"/>
      <c r="B420" s="151"/>
    </row>
    <row r="421" spans="1:2" x14ac:dyDescent="0.35">
      <c r="A421" s="151"/>
      <c r="B421" s="151"/>
    </row>
    <row r="422" spans="1:2" x14ac:dyDescent="0.35">
      <c r="A422" s="151"/>
      <c r="B422" s="151"/>
    </row>
    <row r="423" spans="1:2" x14ac:dyDescent="0.35">
      <c r="A423" s="151"/>
      <c r="B423" s="151"/>
    </row>
    <row r="424" spans="1:2" x14ac:dyDescent="0.35">
      <c r="A424" s="151"/>
      <c r="B424" s="151"/>
    </row>
    <row r="425" spans="1:2" x14ac:dyDescent="0.35">
      <c r="A425" s="151"/>
      <c r="B425" s="151"/>
    </row>
    <row r="426" spans="1:2" x14ac:dyDescent="0.35">
      <c r="A426" s="151"/>
      <c r="B426" s="151"/>
    </row>
    <row r="427" spans="1:2" x14ac:dyDescent="0.35">
      <c r="A427" s="151"/>
      <c r="B427" s="151"/>
    </row>
    <row r="428" spans="1:2" x14ac:dyDescent="0.35">
      <c r="A428" s="151"/>
      <c r="B428" s="151"/>
    </row>
    <row r="429" spans="1:2" x14ac:dyDescent="0.35">
      <c r="A429" s="151"/>
      <c r="B429" s="151"/>
    </row>
    <row r="430" spans="1:2" x14ac:dyDescent="0.35">
      <c r="A430" s="151"/>
      <c r="B430" s="151"/>
    </row>
    <row r="431" spans="1:2" x14ac:dyDescent="0.35">
      <c r="A431" s="151"/>
      <c r="B431" s="151"/>
    </row>
    <row r="432" spans="1:2" x14ac:dyDescent="0.35">
      <c r="A432" s="151"/>
      <c r="B432" s="151"/>
    </row>
    <row r="433" spans="1:2" x14ac:dyDescent="0.35">
      <c r="A433" s="151"/>
      <c r="B433" s="151"/>
    </row>
    <row r="434" spans="1:2" x14ac:dyDescent="0.35">
      <c r="A434" s="151"/>
      <c r="B434" s="151"/>
    </row>
    <row r="435" spans="1:2" x14ac:dyDescent="0.35">
      <c r="A435" s="151"/>
      <c r="B435" s="151"/>
    </row>
    <row r="436" spans="1:2" x14ac:dyDescent="0.35">
      <c r="A436" s="151"/>
      <c r="B436" s="151"/>
    </row>
    <row r="437" spans="1:2" x14ac:dyDescent="0.35">
      <c r="A437" s="151"/>
      <c r="B437" s="151"/>
    </row>
    <row r="438" spans="1:2" x14ac:dyDescent="0.35">
      <c r="A438" s="151"/>
      <c r="B438" s="151"/>
    </row>
    <row r="439" spans="1:2" x14ac:dyDescent="0.35">
      <c r="A439" s="151"/>
      <c r="B439" s="151"/>
    </row>
    <row r="440" spans="1:2" x14ac:dyDescent="0.35">
      <c r="A440" s="151"/>
      <c r="B440" s="151"/>
    </row>
    <row r="441" spans="1:2" x14ac:dyDescent="0.35">
      <c r="A441" s="151"/>
      <c r="B441" s="151"/>
    </row>
    <row r="442" spans="1:2" x14ac:dyDescent="0.35">
      <c r="A442" s="151"/>
      <c r="B442" s="151"/>
    </row>
    <row r="443" spans="1:2" x14ac:dyDescent="0.35">
      <c r="A443" s="151"/>
      <c r="B443" s="151"/>
    </row>
    <row r="444" spans="1:2" x14ac:dyDescent="0.35">
      <c r="A444" s="151"/>
      <c r="B444" s="151"/>
    </row>
    <row r="445" spans="1:2" x14ac:dyDescent="0.35">
      <c r="A445" s="151"/>
      <c r="B445" s="151"/>
    </row>
    <row r="446" spans="1:2" x14ac:dyDescent="0.35">
      <c r="A446" s="151"/>
      <c r="B446" s="151"/>
    </row>
    <row r="447" spans="1:2" x14ac:dyDescent="0.35">
      <c r="A447" s="151"/>
      <c r="B447" s="151"/>
    </row>
    <row r="448" spans="1:2" x14ac:dyDescent="0.35">
      <c r="A448" s="151"/>
      <c r="B448" s="151"/>
    </row>
    <row r="449" spans="1:2" x14ac:dyDescent="0.35">
      <c r="A449" s="151"/>
      <c r="B449" s="151"/>
    </row>
    <row r="450" spans="1:2" x14ac:dyDescent="0.35">
      <c r="A450" s="151"/>
      <c r="B450" s="151"/>
    </row>
    <row r="451" spans="1:2" x14ac:dyDescent="0.35">
      <c r="A451" s="151"/>
      <c r="B451" s="151"/>
    </row>
    <row r="452" spans="1:2" x14ac:dyDescent="0.35">
      <c r="A452" s="151"/>
      <c r="B452" s="151"/>
    </row>
    <row r="453" spans="1:2" x14ac:dyDescent="0.35">
      <c r="A453" s="151"/>
      <c r="B453" s="151"/>
    </row>
    <row r="454" spans="1:2" x14ac:dyDescent="0.35">
      <c r="A454" s="151"/>
      <c r="B454" s="151"/>
    </row>
    <row r="455" spans="1:2" x14ac:dyDescent="0.35">
      <c r="A455" s="151"/>
      <c r="B455" s="151"/>
    </row>
    <row r="456" spans="1:2" x14ac:dyDescent="0.35">
      <c r="A456" s="151"/>
      <c r="B456" s="151"/>
    </row>
    <row r="457" spans="1:2" x14ac:dyDescent="0.35">
      <c r="A457" s="151"/>
      <c r="B457" s="151"/>
    </row>
    <row r="458" spans="1:2" x14ac:dyDescent="0.35">
      <c r="A458" s="151"/>
      <c r="B458" s="151"/>
    </row>
    <row r="459" spans="1:2" x14ac:dyDescent="0.35">
      <c r="A459" s="151"/>
      <c r="B459" s="151"/>
    </row>
    <row r="460" spans="1:2" x14ac:dyDescent="0.35">
      <c r="A460" s="151"/>
      <c r="B460" s="151"/>
    </row>
    <row r="461" spans="1:2" x14ac:dyDescent="0.35">
      <c r="A461" s="151"/>
      <c r="B461" s="151"/>
    </row>
    <row r="462" spans="1:2" x14ac:dyDescent="0.35">
      <c r="A462" s="151"/>
      <c r="B462" s="151"/>
    </row>
    <row r="463" spans="1:2" x14ac:dyDescent="0.35">
      <c r="A463" s="151"/>
      <c r="B463" s="151"/>
    </row>
    <row r="464" spans="1:2" x14ac:dyDescent="0.35">
      <c r="A464" s="151"/>
      <c r="B464" s="151"/>
    </row>
    <row r="465" spans="1:2" x14ac:dyDescent="0.35">
      <c r="A465" s="151"/>
      <c r="B465" s="151"/>
    </row>
    <row r="466" spans="1:2" x14ac:dyDescent="0.35">
      <c r="A466" s="151"/>
      <c r="B466" s="151"/>
    </row>
    <row r="467" spans="1:2" x14ac:dyDescent="0.35">
      <c r="A467" s="151"/>
      <c r="B467" s="151"/>
    </row>
    <row r="468" spans="1:2" x14ac:dyDescent="0.35">
      <c r="A468" s="151"/>
      <c r="B468" s="151"/>
    </row>
    <row r="469" spans="1:2" x14ac:dyDescent="0.35">
      <c r="A469" s="151"/>
      <c r="B469" s="151"/>
    </row>
    <row r="470" spans="1:2" x14ac:dyDescent="0.35">
      <c r="A470" s="151"/>
      <c r="B470" s="151"/>
    </row>
    <row r="471" spans="1:2" x14ac:dyDescent="0.35">
      <c r="A471" s="151"/>
      <c r="B471" s="151"/>
    </row>
    <row r="472" spans="1:2" x14ac:dyDescent="0.35">
      <c r="A472" s="151"/>
      <c r="B472" s="151"/>
    </row>
    <row r="473" spans="1:2" x14ac:dyDescent="0.35">
      <c r="A473" s="151"/>
      <c r="B473" s="151"/>
    </row>
    <row r="474" spans="1:2" x14ac:dyDescent="0.35">
      <c r="A474" s="151"/>
      <c r="B474" s="151"/>
    </row>
    <row r="475" spans="1:2" x14ac:dyDescent="0.35">
      <c r="A475" s="151"/>
      <c r="B475" s="151"/>
    </row>
    <row r="476" spans="1:2" x14ac:dyDescent="0.35">
      <c r="A476" s="151"/>
      <c r="B476" s="151"/>
    </row>
    <row r="477" spans="1:2" x14ac:dyDescent="0.35">
      <c r="A477" s="151"/>
      <c r="B477" s="151"/>
    </row>
    <row r="478" spans="1:2" x14ac:dyDescent="0.35">
      <c r="A478" s="151"/>
      <c r="B478" s="151"/>
    </row>
    <row r="479" spans="1:2" x14ac:dyDescent="0.35">
      <c r="A479" s="151"/>
      <c r="B479" s="151"/>
    </row>
    <row r="480" spans="1:2" x14ac:dyDescent="0.35">
      <c r="A480" s="151"/>
      <c r="B480" s="151"/>
    </row>
    <row r="481" spans="1:2" x14ac:dyDescent="0.35">
      <c r="A481" s="151"/>
      <c r="B481" s="151"/>
    </row>
    <row r="482" spans="1:2" x14ac:dyDescent="0.35">
      <c r="A482" s="151"/>
      <c r="B482" s="151"/>
    </row>
    <row r="483" spans="1:2" x14ac:dyDescent="0.35">
      <c r="A483" s="151"/>
      <c r="B483" s="151"/>
    </row>
    <row r="484" spans="1:2" x14ac:dyDescent="0.35">
      <c r="A484" s="151"/>
      <c r="B484" s="151"/>
    </row>
    <row r="485" spans="1:2" x14ac:dyDescent="0.35">
      <c r="A485" s="151"/>
      <c r="B485" s="151"/>
    </row>
    <row r="486" spans="1:2" x14ac:dyDescent="0.35">
      <c r="A486" s="151"/>
      <c r="B486" s="151"/>
    </row>
    <row r="487" spans="1:2" x14ac:dyDescent="0.35">
      <c r="A487" s="151"/>
      <c r="B487" s="151"/>
    </row>
    <row r="488" spans="1:2" x14ac:dyDescent="0.35">
      <c r="A488" s="151"/>
      <c r="B488" s="151"/>
    </row>
    <row r="489" spans="1:2" x14ac:dyDescent="0.35">
      <c r="A489" s="151"/>
      <c r="B489" s="151"/>
    </row>
    <row r="490" spans="1:2" x14ac:dyDescent="0.35">
      <c r="A490" s="151"/>
      <c r="B490" s="151"/>
    </row>
    <row r="491" spans="1:2" x14ac:dyDescent="0.35">
      <c r="A491" s="151"/>
      <c r="B491" s="151"/>
    </row>
    <row r="492" spans="1:2" x14ac:dyDescent="0.35">
      <c r="A492" s="151"/>
      <c r="B492" s="151"/>
    </row>
    <row r="493" spans="1:2" x14ac:dyDescent="0.35">
      <c r="A493" s="151"/>
      <c r="B493" s="151"/>
    </row>
    <row r="494" spans="1:2" x14ac:dyDescent="0.35">
      <c r="A494" s="151"/>
      <c r="B494" s="151"/>
    </row>
    <row r="495" spans="1:2" x14ac:dyDescent="0.35">
      <c r="A495" s="151"/>
      <c r="B495" s="151"/>
    </row>
    <row r="496" spans="1:2" x14ac:dyDescent="0.35">
      <c r="A496" s="151"/>
      <c r="B496" s="151"/>
    </row>
    <row r="497" spans="1:2" x14ac:dyDescent="0.35">
      <c r="A497" s="151"/>
      <c r="B497" s="151"/>
    </row>
    <row r="498" spans="1:2" x14ac:dyDescent="0.35">
      <c r="A498" s="151"/>
      <c r="B498" s="151"/>
    </row>
    <row r="499" spans="1:2" x14ac:dyDescent="0.35">
      <c r="A499" s="151"/>
      <c r="B499" s="151"/>
    </row>
    <row r="500" spans="1:2" x14ac:dyDescent="0.35">
      <c r="A500" s="151"/>
      <c r="B500" s="151"/>
    </row>
    <row r="501" spans="1:2" x14ac:dyDescent="0.35">
      <c r="A501" s="151"/>
      <c r="B501" s="151"/>
    </row>
    <row r="502" spans="1:2" x14ac:dyDescent="0.35">
      <c r="A502" s="151"/>
      <c r="B502" s="151"/>
    </row>
    <row r="503" spans="1:2" x14ac:dyDescent="0.35">
      <c r="A503" s="151"/>
      <c r="B503" s="151"/>
    </row>
    <row r="504" spans="1:2" x14ac:dyDescent="0.35">
      <c r="A504" s="151"/>
      <c r="B504" s="151"/>
    </row>
    <row r="505" spans="1:2" x14ac:dyDescent="0.35">
      <c r="A505" s="151"/>
      <c r="B505" s="151"/>
    </row>
    <row r="506" spans="1:2" x14ac:dyDescent="0.35">
      <c r="A506" s="151"/>
      <c r="B506" s="151"/>
    </row>
    <row r="507" spans="1:2" x14ac:dyDescent="0.35">
      <c r="A507" s="151"/>
      <c r="B507" s="151"/>
    </row>
    <row r="508" spans="1:2" x14ac:dyDescent="0.35">
      <c r="A508" s="151"/>
      <c r="B508" s="151"/>
    </row>
    <row r="509" spans="1:2" x14ac:dyDescent="0.35">
      <c r="A509" s="151"/>
      <c r="B509" s="151"/>
    </row>
    <row r="510" spans="1:2" x14ac:dyDescent="0.35">
      <c r="A510" s="151"/>
      <c r="B510" s="151"/>
    </row>
    <row r="511" spans="1:2" x14ac:dyDescent="0.35">
      <c r="A511" s="151"/>
      <c r="B511" s="151"/>
    </row>
    <row r="512" spans="1:2" x14ac:dyDescent="0.35">
      <c r="A512" s="151"/>
      <c r="B512" s="151"/>
    </row>
    <row r="513" spans="1:2" x14ac:dyDescent="0.35">
      <c r="A513" s="151"/>
      <c r="B513" s="151"/>
    </row>
    <row r="514" spans="1:2" x14ac:dyDescent="0.35">
      <c r="A514" s="151"/>
      <c r="B514" s="151"/>
    </row>
    <row r="515" spans="1:2" x14ac:dyDescent="0.35">
      <c r="A515" s="151"/>
      <c r="B515" s="151"/>
    </row>
    <row r="516" spans="1:2" x14ac:dyDescent="0.35">
      <c r="A516" s="151"/>
      <c r="B516" s="151"/>
    </row>
    <row r="517" spans="1:2" x14ac:dyDescent="0.35">
      <c r="A517" s="151"/>
      <c r="B517" s="151"/>
    </row>
    <row r="518" spans="1:2" x14ac:dyDescent="0.35">
      <c r="A518" s="151"/>
      <c r="B518" s="151"/>
    </row>
    <row r="519" spans="1:2" x14ac:dyDescent="0.35">
      <c r="A519" s="151"/>
      <c r="B519" s="151"/>
    </row>
    <row r="520" spans="1:2" x14ac:dyDescent="0.35">
      <c r="A520" s="151"/>
      <c r="B520" s="151"/>
    </row>
    <row r="521" spans="1:2" x14ac:dyDescent="0.35">
      <c r="A521" s="151"/>
      <c r="B521" s="151"/>
    </row>
    <row r="522" spans="1:2" x14ac:dyDescent="0.35">
      <c r="A522" s="151"/>
      <c r="B522" s="151"/>
    </row>
    <row r="523" spans="1:2" x14ac:dyDescent="0.35">
      <c r="A523" s="151"/>
      <c r="B523" s="151"/>
    </row>
    <row r="524" spans="1:2" x14ac:dyDescent="0.35">
      <c r="A524" s="151"/>
      <c r="B524" s="151"/>
    </row>
    <row r="525" spans="1:2" x14ac:dyDescent="0.35">
      <c r="A525" s="151"/>
      <c r="B525" s="151"/>
    </row>
    <row r="526" spans="1:2" x14ac:dyDescent="0.35">
      <c r="A526" s="151"/>
      <c r="B526" s="151"/>
    </row>
    <row r="527" spans="1:2" x14ac:dyDescent="0.35">
      <c r="A527" s="151"/>
      <c r="B527" s="151"/>
    </row>
    <row r="528" spans="1:2" x14ac:dyDescent="0.35">
      <c r="A528" s="151"/>
      <c r="B528" s="151"/>
    </row>
    <row r="529" spans="1:2" x14ac:dyDescent="0.35">
      <c r="A529" s="151"/>
      <c r="B529" s="151"/>
    </row>
    <row r="530" spans="1:2" x14ac:dyDescent="0.35">
      <c r="A530" s="151"/>
      <c r="B530" s="151"/>
    </row>
    <row r="531" spans="1:2" x14ac:dyDescent="0.35">
      <c r="A531" s="151"/>
      <c r="B531" s="151"/>
    </row>
    <row r="532" spans="1:2" x14ac:dyDescent="0.35">
      <c r="A532" s="151"/>
      <c r="B532" s="151"/>
    </row>
    <row r="533" spans="1:2" x14ac:dyDescent="0.35">
      <c r="A533" s="151"/>
      <c r="B533" s="151"/>
    </row>
    <row r="534" spans="1:2" x14ac:dyDescent="0.35">
      <c r="A534" s="151"/>
      <c r="B534" s="151"/>
    </row>
    <row r="535" spans="1:2" x14ac:dyDescent="0.35">
      <c r="A535" s="151"/>
      <c r="B535" s="151"/>
    </row>
    <row r="536" spans="1:2" x14ac:dyDescent="0.35">
      <c r="A536" s="151"/>
      <c r="B536" s="151"/>
    </row>
    <row r="537" spans="1:2" x14ac:dyDescent="0.35">
      <c r="A537" s="151"/>
      <c r="B537" s="151"/>
    </row>
    <row r="538" spans="1:2" x14ac:dyDescent="0.35">
      <c r="A538" s="151"/>
      <c r="B538" s="151"/>
    </row>
    <row r="539" spans="1:2" x14ac:dyDescent="0.35">
      <c r="A539" s="151"/>
      <c r="B539" s="151"/>
    </row>
    <row r="540" spans="1:2" x14ac:dyDescent="0.35">
      <c r="A540" s="151"/>
      <c r="B540" s="151"/>
    </row>
    <row r="541" spans="1:2" x14ac:dyDescent="0.35">
      <c r="A541" s="151"/>
      <c r="B541" s="151"/>
    </row>
    <row r="542" spans="1:2" x14ac:dyDescent="0.35">
      <c r="A542" s="151"/>
      <c r="B542" s="151"/>
    </row>
    <row r="543" spans="1:2" x14ac:dyDescent="0.35">
      <c r="A543" s="151"/>
      <c r="B543" s="151"/>
    </row>
    <row r="544" spans="1:2" x14ac:dyDescent="0.35">
      <c r="A544" s="151"/>
      <c r="B544" s="151"/>
    </row>
    <row r="545" spans="1:2" x14ac:dyDescent="0.35">
      <c r="A545" s="151"/>
      <c r="B545" s="151"/>
    </row>
    <row r="546" spans="1:2" x14ac:dyDescent="0.35">
      <c r="A546" s="151"/>
      <c r="B546" s="151"/>
    </row>
    <row r="547" spans="1:2" x14ac:dyDescent="0.35">
      <c r="A547" s="151"/>
      <c r="B547" s="151"/>
    </row>
    <row r="548" spans="1:2" x14ac:dyDescent="0.35">
      <c r="A548" s="151"/>
      <c r="B548" s="151"/>
    </row>
    <row r="549" spans="1:2" x14ac:dyDescent="0.35">
      <c r="A549" s="151"/>
      <c r="B549" s="151"/>
    </row>
    <row r="550" spans="1:2" x14ac:dyDescent="0.35">
      <c r="A550" s="151"/>
      <c r="B550" s="151"/>
    </row>
    <row r="551" spans="1:2" x14ac:dyDescent="0.35">
      <c r="A551" s="151"/>
      <c r="B551" s="151"/>
    </row>
    <row r="552" spans="1:2" x14ac:dyDescent="0.35">
      <c r="A552" s="151"/>
      <c r="B552" s="151"/>
    </row>
    <row r="553" spans="1:2" x14ac:dyDescent="0.35">
      <c r="A553" s="151"/>
      <c r="B553" s="151"/>
    </row>
    <row r="554" spans="1:2" x14ac:dyDescent="0.35">
      <c r="A554" s="151"/>
      <c r="B554" s="151"/>
    </row>
    <row r="555" spans="1:2" x14ac:dyDescent="0.35">
      <c r="A555" s="151"/>
      <c r="B555" s="151"/>
    </row>
    <row r="556" spans="1:2" x14ac:dyDescent="0.35">
      <c r="A556" s="151"/>
      <c r="B556" s="151"/>
    </row>
    <row r="557" spans="1:2" x14ac:dyDescent="0.35">
      <c r="A557" s="151"/>
      <c r="B557" s="151"/>
    </row>
    <row r="558" spans="1:2" x14ac:dyDescent="0.35">
      <c r="A558" s="151"/>
      <c r="B558" s="151"/>
    </row>
    <row r="559" spans="1:2" x14ac:dyDescent="0.35">
      <c r="A559" s="151"/>
      <c r="B559" s="151"/>
    </row>
    <row r="560" spans="1:2" x14ac:dyDescent="0.35">
      <c r="A560" s="151"/>
      <c r="B560" s="151"/>
    </row>
    <row r="561" spans="1:2" x14ac:dyDescent="0.35">
      <c r="A561" s="151"/>
      <c r="B561" s="151"/>
    </row>
    <row r="562" spans="1:2" x14ac:dyDescent="0.35">
      <c r="A562" s="151"/>
      <c r="B562" s="151"/>
    </row>
    <row r="563" spans="1:2" x14ac:dyDescent="0.35">
      <c r="A563" s="151"/>
      <c r="B563" s="151"/>
    </row>
    <row r="564" spans="1:2" x14ac:dyDescent="0.35">
      <c r="A564" s="151"/>
      <c r="B564" s="151"/>
    </row>
    <row r="565" spans="1:2" x14ac:dyDescent="0.35">
      <c r="A565" s="151"/>
      <c r="B565" s="151"/>
    </row>
    <row r="566" spans="1:2" x14ac:dyDescent="0.35">
      <c r="A566" s="151"/>
      <c r="B566" s="151"/>
    </row>
    <row r="567" spans="1:2" x14ac:dyDescent="0.35">
      <c r="A567" s="151"/>
      <c r="B567" s="151"/>
    </row>
    <row r="568" spans="1:2" x14ac:dyDescent="0.35">
      <c r="A568" s="151"/>
      <c r="B568" s="151"/>
    </row>
    <row r="569" spans="1:2" x14ac:dyDescent="0.35">
      <c r="A569" s="151"/>
      <c r="B569" s="151"/>
    </row>
    <row r="570" spans="1:2" x14ac:dyDescent="0.35">
      <c r="A570" s="151"/>
      <c r="B570" s="151"/>
    </row>
    <row r="571" spans="1:2" x14ac:dyDescent="0.35">
      <c r="A571" s="151"/>
      <c r="B571" s="151"/>
    </row>
    <row r="572" spans="1:2" x14ac:dyDescent="0.35">
      <c r="A572" s="151"/>
      <c r="B572" s="151"/>
    </row>
    <row r="573" spans="1:2" x14ac:dyDescent="0.35">
      <c r="A573" s="151"/>
      <c r="B573" s="151"/>
    </row>
    <row r="574" spans="1:2" x14ac:dyDescent="0.35">
      <c r="A574" s="151"/>
      <c r="B574" s="151"/>
    </row>
    <row r="575" spans="1:2" x14ac:dyDescent="0.35">
      <c r="A575" s="151"/>
      <c r="B575" s="151"/>
    </row>
    <row r="576" spans="1:2" x14ac:dyDescent="0.35">
      <c r="A576" s="151"/>
      <c r="B576" s="151"/>
    </row>
    <row r="577" spans="1:2" x14ac:dyDescent="0.35">
      <c r="A577" s="151"/>
      <c r="B577" s="151"/>
    </row>
    <row r="578" spans="1:2" x14ac:dyDescent="0.35">
      <c r="A578" s="151"/>
      <c r="B578" s="151"/>
    </row>
    <row r="579" spans="1:2" x14ac:dyDescent="0.35">
      <c r="A579" s="151"/>
      <c r="B579" s="151"/>
    </row>
    <row r="580" spans="1:2" x14ac:dyDescent="0.35">
      <c r="A580" s="151"/>
      <c r="B580" s="151"/>
    </row>
    <row r="581" spans="1:2" x14ac:dyDescent="0.35">
      <c r="A581" s="151"/>
      <c r="B581" s="151"/>
    </row>
    <row r="582" spans="1:2" x14ac:dyDescent="0.35">
      <c r="A582" s="151"/>
      <c r="B582" s="151"/>
    </row>
    <row r="583" spans="1:2" x14ac:dyDescent="0.35">
      <c r="A583" s="151"/>
      <c r="B583" s="151"/>
    </row>
    <row r="584" spans="1:2" x14ac:dyDescent="0.35">
      <c r="A584" s="151"/>
      <c r="B584" s="151"/>
    </row>
    <row r="585" spans="1:2" x14ac:dyDescent="0.35">
      <c r="A585" s="151"/>
      <c r="B585" s="151"/>
    </row>
    <row r="586" spans="1:2" x14ac:dyDescent="0.35">
      <c r="A586" s="151"/>
      <c r="B586" s="151"/>
    </row>
    <row r="587" spans="1:2" x14ac:dyDescent="0.35">
      <c r="A587" s="151"/>
      <c r="B587" s="151"/>
    </row>
    <row r="588" spans="1:2" x14ac:dyDescent="0.35">
      <c r="A588" s="151"/>
      <c r="B588" s="151"/>
    </row>
    <row r="589" spans="1:2" x14ac:dyDescent="0.35">
      <c r="A589" s="151"/>
      <c r="B589" s="151"/>
    </row>
    <row r="590" spans="1:2" x14ac:dyDescent="0.35">
      <c r="A590" s="151"/>
      <c r="B590" s="151"/>
    </row>
    <row r="591" spans="1:2" x14ac:dyDescent="0.35">
      <c r="A591" s="151"/>
      <c r="B591" s="151"/>
    </row>
    <row r="592" spans="1:2" x14ac:dyDescent="0.35">
      <c r="A592" s="151"/>
      <c r="B592" s="151"/>
    </row>
    <row r="593" spans="1:2" x14ac:dyDescent="0.35">
      <c r="A593" s="151"/>
      <c r="B593" s="151"/>
    </row>
    <row r="594" spans="1:2" x14ac:dyDescent="0.35">
      <c r="A594" s="151"/>
      <c r="B594" s="151"/>
    </row>
    <row r="595" spans="1:2" x14ac:dyDescent="0.35">
      <c r="A595" s="151"/>
      <c r="B595" s="151"/>
    </row>
    <row r="596" spans="1:2" x14ac:dyDescent="0.35">
      <c r="A596" s="151"/>
      <c r="B596" s="151"/>
    </row>
    <row r="597" spans="1:2" x14ac:dyDescent="0.35">
      <c r="A597" s="151"/>
      <c r="B597" s="151"/>
    </row>
    <row r="598" spans="1:2" x14ac:dyDescent="0.35">
      <c r="A598" s="151"/>
      <c r="B598" s="151"/>
    </row>
    <row r="599" spans="1:2" x14ac:dyDescent="0.35">
      <c r="A599" s="151"/>
      <c r="B599" s="151"/>
    </row>
    <row r="600" spans="1:2" x14ac:dyDescent="0.35">
      <c r="A600" s="151"/>
      <c r="B600" s="151"/>
    </row>
    <row r="601" spans="1:2" x14ac:dyDescent="0.35">
      <c r="A601" s="151"/>
      <c r="B601" s="151"/>
    </row>
    <row r="602" spans="1:2" x14ac:dyDescent="0.35">
      <c r="A602" s="151"/>
      <c r="B602" s="151"/>
    </row>
    <row r="603" spans="1:2" x14ac:dyDescent="0.35">
      <c r="A603" s="151"/>
      <c r="B603" s="151"/>
    </row>
    <row r="604" spans="1:2" x14ac:dyDescent="0.35">
      <c r="A604" s="151"/>
      <c r="B604" s="151"/>
    </row>
    <row r="605" spans="1:2" x14ac:dyDescent="0.35">
      <c r="A605" s="151"/>
      <c r="B605" s="151"/>
    </row>
    <row r="606" spans="1:2" x14ac:dyDescent="0.35">
      <c r="A606" s="151"/>
      <c r="B606" s="151"/>
    </row>
    <row r="607" spans="1:2" x14ac:dyDescent="0.35">
      <c r="A607" s="151"/>
      <c r="B607" s="151"/>
    </row>
    <row r="608" spans="1:2" x14ac:dyDescent="0.35">
      <c r="A608" s="151"/>
      <c r="B608" s="151"/>
    </row>
    <row r="609" spans="1:2" x14ac:dyDescent="0.35">
      <c r="A609" s="151"/>
      <c r="B609" s="151"/>
    </row>
    <row r="610" spans="1:2" x14ac:dyDescent="0.35">
      <c r="A610" s="151"/>
      <c r="B610" s="151"/>
    </row>
    <row r="611" spans="1:2" x14ac:dyDescent="0.35">
      <c r="A611" s="151"/>
      <c r="B611" s="151"/>
    </row>
    <row r="612" spans="1:2" x14ac:dyDescent="0.35">
      <c r="A612" s="151"/>
      <c r="B612" s="151"/>
    </row>
    <row r="613" spans="1:2" x14ac:dyDescent="0.35">
      <c r="A613" s="151"/>
      <c r="B613" s="151"/>
    </row>
    <row r="614" spans="1:2" x14ac:dyDescent="0.35">
      <c r="A614" s="151"/>
      <c r="B614" s="151"/>
    </row>
    <row r="615" spans="1:2" x14ac:dyDescent="0.35">
      <c r="A615" s="151"/>
      <c r="B615" s="151"/>
    </row>
    <row r="616" spans="1:2" x14ac:dyDescent="0.35">
      <c r="A616" s="151"/>
      <c r="B616" s="151"/>
    </row>
    <row r="617" spans="1:2" x14ac:dyDescent="0.35">
      <c r="A617" s="151"/>
      <c r="B617" s="151"/>
    </row>
    <row r="618" spans="1:2" x14ac:dyDescent="0.35">
      <c r="A618" s="151"/>
      <c r="B618" s="151"/>
    </row>
    <row r="619" spans="1:2" x14ac:dyDescent="0.35">
      <c r="A619" s="151"/>
      <c r="B619" s="151"/>
    </row>
    <row r="620" spans="1:2" x14ac:dyDescent="0.35">
      <c r="A620" s="151"/>
      <c r="B620" s="151"/>
    </row>
    <row r="621" spans="1:2" x14ac:dyDescent="0.35">
      <c r="A621" s="151"/>
      <c r="B621" s="151"/>
    </row>
    <row r="622" spans="1:2" x14ac:dyDescent="0.35">
      <c r="A622" s="151"/>
      <c r="B622" s="151"/>
    </row>
    <row r="623" spans="1:2" x14ac:dyDescent="0.35">
      <c r="A623" s="151"/>
      <c r="B623" s="151"/>
    </row>
    <row r="624" spans="1:2" x14ac:dyDescent="0.35">
      <c r="A624" s="151"/>
      <c r="B624" s="151"/>
    </row>
    <row r="625" spans="1:2" x14ac:dyDescent="0.35">
      <c r="A625" s="151"/>
      <c r="B625" s="151"/>
    </row>
    <row r="626" spans="1:2" x14ac:dyDescent="0.35">
      <c r="A626" s="151"/>
      <c r="B626" s="151"/>
    </row>
    <row r="627" spans="1:2" x14ac:dyDescent="0.35">
      <c r="A627" s="151"/>
      <c r="B627" s="151"/>
    </row>
    <row r="628" spans="1:2" x14ac:dyDescent="0.35">
      <c r="A628" s="151"/>
      <c r="B628" s="151"/>
    </row>
    <row r="629" spans="1:2" x14ac:dyDescent="0.35">
      <c r="A629" s="151"/>
      <c r="B629" s="151"/>
    </row>
    <row r="630" spans="1:2" x14ac:dyDescent="0.35">
      <c r="A630" s="151"/>
      <c r="B630" s="151"/>
    </row>
    <row r="631" spans="1:2" x14ac:dyDescent="0.35">
      <c r="A631" s="151"/>
      <c r="B631" s="151"/>
    </row>
    <row r="632" spans="1:2" x14ac:dyDescent="0.35">
      <c r="A632" s="151"/>
      <c r="B632" s="151"/>
    </row>
    <row r="633" spans="1:2" x14ac:dyDescent="0.35">
      <c r="A633" s="151"/>
      <c r="B633" s="151"/>
    </row>
    <row r="634" spans="1:2" x14ac:dyDescent="0.35">
      <c r="A634" s="151"/>
      <c r="B634" s="151"/>
    </row>
    <row r="635" spans="1:2" x14ac:dyDescent="0.35">
      <c r="A635" s="151"/>
      <c r="B635" s="151"/>
    </row>
    <row r="636" spans="1:2" x14ac:dyDescent="0.35">
      <c r="A636" s="151"/>
      <c r="B636" s="151"/>
    </row>
    <row r="637" spans="1:2" x14ac:dyDescent="0.35">
      <c r="A637" s="151"/>
      <c r="B637" s="151"/>
    </row>
    <row r="638" spans="1:2" x14ac:dyDescent="0.35">
      <c r="A638" s="151"/>
      <c r="B638" s="151"/>
    </row>
    <row r="639" spans="1:2" x14ac:dyDescent="0.35">
      <c r="A639" s="151"/>
      <c r="B639" s="151"/>
    </row>
    <row r="640" spans="1:2" x14ac:dyDescent="0.35">
      <c r="A640" s="151"/>
      <c r="B640" s="151"/>
    </row>
    <row r="641" spans="1:2" x14ac:dyDescent="0.35">
      <c r="A641" s="151"/>
      <c r="B641" s="151"/>
    </row>
    <row r="642" spans="1:2" x14ac:dyDescent="0.35">
      <c r="A642" s="151"/>
      <c r="B642" s="151"/>
    </row>
    <row r="643" spans="1:2" x14ac:dyDescent="0.35">
      <c r="A643" s="151"/>
      <c r="B643" s="151"/>
    </row>
    <row r="644" spans="1:2" x14ac:dyDescent="0.35">
      <c r="A644" s="151"/>
      <c r="B644" s="151"/>
    </row>
    <row r="645" spans="1:2" x14ac:dyDescent="0.35">
      <c r="A645" s="151"/>
      <c r="B645" s="151"/>
    </row>
    <row r="646" spans="1:2" x14ac:dyDescent="0.35">
      <c r="A646" s="151"/>
      <c r="B646" s="151"/>
    </row>
    <row r="647" spans="1:2" x14ac:dyDescent="0.35">
      <c r="A647" s="151"/>
      <c r="B647" s="151"/>
    </row>
    <row r="648" spans="1:2" x14ac:dyDescent="0.35">
      <c r="A648" s="151"/>
      <c r="B648" s="151"/>
    </row>
    <row r="649" spans="1:2" x14ac:dyDescent="0.35">
      <c r="A649" s="151"/>
      <c r="B649" s="151"/>
    </row>
    <row r="650" spans="1:2" x14ac:dyDescent="0.35">
      <c r="A650" s="151"/>
      <c r="B650" s="151"/>
    </row>
    <row r="651" spans="1:2" x14ac:dyDescent="0.35">
      <c r="A651" s="151"/>
      <c r="B651" s="151"/>
    </row>
    <row r="652" spans="1:2" x14ac:dyDescent="0.35">
      <c r="A652" s="151"/>
      <c r="B652" s="151"/>
    </row>
    <row r="653" spans="1:2" x14ac:dyDescent="0.35">
      <c r="A653" s="151"/>
      <c r="B653" s="151"/>
    </row>
    <row r="654" spans="1:2" x14ac:dyDescent="0.35">
      <c r="A654" s="151"/>
      <c r="B654" s="151"/>
    </row>
    <row r="655" spans="1:2" x14ac:dyDescent="0.35">
      <c r="A655" s="151"/>
      <c r="B655" s="151"/>
    </row>
    <row r="656" spans="1:2" x14ac:dyDescent="0.35">
      <c r="A656" s="151"/>
      <c r="B656" s="151"/>
    </row>
    <row r="657" spans="1:2" x14ac:dyDescent="0.35">
      <c r="A657" s="151"/>
      <c r="B657" s="151"/>
    </row>
    <row r="658" spans="1:2" x14ac:dyDescent="0.35">
      <c r="A658" s="151"/>
      <c r="B658" s="151"/>
    </row>
    <row r="659" spans="1:2" x14ac:dyDescent="0.35">
      <c r="A659" s="151"/>
      <c r="B659" s="151"/>
    </row>
    <row r="660" spans="1:2" x14ac:dyDescent="0.35">
      <c r="A660" s="151"/>
      <c r="B660" s="151"/>
    </row>
    <row r="661" spans="1:2" x14ac:dyDescent="0.35">
      <c r="A661" s="151"/>
      <c r="B661" s="151"/>
    </row>
    <row r="662" spans="1:2" x14ac:dyDescent="0.35">
      <c r="A662" s="151"/>
      <c r="B662" s="151"/>
    </row>
    <row r="663" spans="1:2" x14ac:dyDescent="0.35">
      <c r="A663" s="151"/>
      <c r="B663" s="151"/>
    </row>
    <row r="664" spans="1:2" x14ac:dyDescent="0.35">
      <c r="A664" s="151"/>
      <c r="B664" s="151"/>
    </row>
    <row r="665" spans="1:2" x14ac:dyDescent="0.35">
      <c r="A665" s="151"/>
      <c r="B665" s="151"/>
    </row>
    <row r="666" spans="1:2" x14ac:dyDescent="0.35">
      <c r="A666" s="151"/>
      <c r="B666" s="151"/>
    </row>
    <row r="667" spans="1:2" x14ac:dyDescent="0.35">
      <c r="A667" s="151"/>
      <c r="B667" s="151"/>
    </row>
    <row r="668" spans="1:2" x14ac:dyDescent="0.35">
      <c r="A668" s="151"/>
      <c r="B668" s="151"/>
    </row>
    <row r="669" spans="1:2" x14ac:dyDescent="0.35">
      <c r="A669" s="151"/>
      <c r="B669" s="151"/>
    </row>
    <row r="670" spans="1:2" x14ac:dyDescent="0.35">
      <c r="A670" s="151"/>
      <c r="B670" s="151"/>
    </row>
    <row r="671" spans="1:2" x14ac:dyDescent="0.35">
      <c r="A671" s="151"/>
      <c r="B671" s="151"/>
    </row>
    <row r="672" spans="1:2" x14ac:dyDescent="0.35">
      <c r="A672" s="151"/>
      <c r="B672" s="151"/>
    </row>
    <row r="673" spans="1:2" x14ac:dyDescent="0.35">
      <c r="A673" s="151"/>
      <c r="B673" s="151"/>
    </row>
    <row r="674" spans="1:2" x14ac:dyDescent="0.35">
      <c r="A674" s="151"/>
      <c r="B674" s="151"/>
    </row>
    <row r="675" spans="1:2" x14ac:dyDescent="0.35">
      <c r="A675" s="151"/>
      <c r="B675" s="151"/>
    </row>
    <row r="676" spans="1:2" x14ac:dyDescent="0.35">
      <c r="A676" s="151"/>
      <c r="B676" s="151"/>
    </row>
    <row r="677" spans="1:2" x14ac:dyDescent="0.35">
      <c r="A677" s="151"/>
      <c r="B677" s="151"/>
    </row>
    <row r="678" spans="1:2" x14ac:dyDescent="0.35">
      <c r="A678" s="151"/>
      <c r="B678" s="151"/>
    </row>
    <row r="679" spans="1:2" x14ac:dyDescent="0.35">
      <c r="A679" s="151"/>
      <c r="B679" s="151"/>
    </row>
    <row r="680" spans="1:2" x14ac:dyDescent="0.35">
      <c r="A680" s="151"/>
      <c r="B680" s="151"/>
    </row>
    <row r="681" spans="1:2" x14ac:dyDescent="0.35">
      <c r="A681" s="151"/>
      <c r="B681" s="151"/>
    </row>
    <row r="682" spans="1:2" x14ac:dyDescent="0.35">
      <c r="A682" s="151"/>
      <c r="B682" s="151"/>
    </row>
    <row r="683" spans="1:2" x14ac:dyDescent="0.35">
      <c r="A683" s="151"/>
      <c r="B683" s="151"/>
    </row>
    <row r="684" spans="1:2" x14ac:dyDescent="0.35">
      <c r="A684" s="151"/>
      <c r="B684" s="151"/>
    </row>
    <row r="685" spans="1:2" x14ac:dyDescent="0.35">
      <c r="A685" s="151"/>
      <c r="B685" s="151"/>
    </row>
    <row r="686" spans="1:2" x14ac:dyDescent="0.35">
      <c r="A686" s="151"/>
      <c r="B686" s="151"/>
    </row>
    <row r="687" spans="1:2" x14ac:dyDescent="0.35">
      <c r="A687" s="151"/>
      <c r="B687" s="151"/>
    </row>
    <row r="688" spans="1:2" x14ac:dyDescent="0.35">
      <c r="A688" s="151"/>
      <c r="B688" s="151"/>
    </row>
    <row r="689" spans="1:2" x14ac:dyDescent="0.35">
      <c r="A689" s="151"/>
      <c r="B689" s="151"/>
    </row>
    <row r="690" spans="1:2" x14ac:dyDescent="0.35">
      <c r="A690" s="151"/>
      <c r="B690" s="151"/>
    </row>
    <row r="691" spans="1:2" x14ac:dyDescent="0.35">
      <c r="A691" s="151"/>
      <c r="B691" s="151"/>
    </row>
    <row r="692" spans="1:2" x14ac:dyDescent="0.35">
      <c r="A692" s="151"/>
      <c r="B692" s="151"/>
    </row>
    <row r="693" spans="1:2" x14ac:dyDescent="0.35">
      <c r="A693" s="151"/>
      <c r="B693" s="151"/>
    </row>
    <row r="694" spans="1:2" x14ac:dyDescent="0.35">
      <c r="A694" s="151"/>
      <c r="B694" s="151"/>
    </row>
    <row r="695" spans="1:2" x14ac:dyDescent="0.35">
      <c r="A695" s="151"/>
      <c r="B695" s="151"/>
    </row>
    <row r="696" spans="1:2" x14ac:dyDescent="0.35">
      <c r="A696" s="151"/>
      <c r="B696" s="151"/>
    </row>
    <row r="697" spans="1:2" x14ac:dyDescent="0.35">
      <c r="A697" s="151"/>
      <c r="B697" s="151"/>
    </row>
    <row r="698" spans="1:2" x14ac:dyDescent="0.35">
      <c r="A698" s="151"/>
      <c r="B698" s="151"/>
    </row>
    <row r="699" spans="1:2" x14ac:dyDescent="0.35">
      <c r="A699" s="151"/>
      <c r="B699" s="151"/>
    </row>
    <row r="700" spans="1:2" x14ac:dyDescent="0.35">
      <c r="A700" s="151"/>
      <c r="B700" s="151"/>
    </row>
    <row r="701" spans="1:2" x14ac:dyDescent="0.35">
      <c r="A701" s="151"/>
      <c r="B701" s="151"/>
    </row>
    <row r="702" spans="1:2" x14ac:dyDescent="0.35">
      <c r="A702" s="151"/>
      <c r="B702" s="151"/>
    </row>
    <row r="703" spans="1:2" x14ac:dyDescent="0.35">
      <c r="A703" s="151"/>
      <c r="B703" s="151"/>
    </row>
    <row r="704" spans="1:2" x14ac:dyDescent="0.35">
      <c r="A704" s="151"/>
      <c r="B704" s="151"/>
    </row>
    <row r="705" spans="1:2" x14ac:dyDescent="0.35">
      <c r="A705" s="151"/>
      <c r="B705" s="151"/>
    </row>
    <row r="706" spans="1:2" x14ac:dyDescent="0.35">
      <c r="A706" s="151"/>
      <c r="B706" s="151"/>
    </row>
    <row r="707" spans="1:2" x14ac:dyDescent="0.35">
      <c r="A707" s="151"/>
      <c r="B707" s="151"/>
    </row>
    <row r="708" spans="1:2" x14ac:dyDescent="0.35">
      <c r="A708" s="151"/>
      <c r="B708" s="151"/>
    </row>
    <row r="709" spans="1:2" x14ac:dyDescent="0.35">
      <c r="A709" s="151"/>
      <c r="B709" s="151"/>
    </row>
    <row r="710" spans="1:2" x14ac:dyDescent="0.35">
      <c r="A710" s="151"/>
      <c r="B710" s="151"/>
    </row>
    <row r="711" spans="1:2" x14ac:dyDescent="0.35">
      <c r="A711" s="151"/>
      <c r="B711" s="151"/>
    </row>
    <row r="712" spans="1:2" x14ac:dyDescent="0.35">
      <c r="A712" s="151"/>
      <c r="B712" s="151"/>
    </row>
    <row r="713" spans="1:2" x14ac:dyDescent="0.35">
      <c r="A713" s="151"/>
      <c r="B713" s="151"/>
    </row>
    <row r="714" spans="1:2" x14ac:dyDescent="0.35">
      <c r="A714" s="151"/>
      <c r="B714" s="151"/>
    </row>
    <row r="715" spans="1:2" x14ac:dyDescent="0.35">
      <c r="A715" s="151"/>
      <c r="B715" s="151"/>
    </row>
    <row r="716" spans="1:2" x14ac:dyDescent="0.35">
      <c r="A716" s="151"/>
      <c r="B716" s="151"/>
    </row>
    <row r="717" spans="1:2" x14ac:dyDescent="0.35">
      <c r="A717" s="151"/>
      <c r="B717" s="151"/>
    </row>
    <row r="718" spans="1:2" x14ac:dyDescent="0.35">
      <c r="A718" s="151"/>
      <c r="B718" s="151"/>
    </row>
    <row r="719" spans="1:2" x14ac:dyDescent="0.35">
      <c r="A719" s="151"/>
      <c r="B719" s="151"/>
    </row>
    <row r="720" spans="1:2" x14ac:dyDescent="0.35">
      <c r="A720" s="151"/>
      <c r="B720" s="151"/>
    </row>
    <row r="721" spans="1:2" x14ac:dyDescent="0.35">
      <c r="A721" s="151"/>
      <c r="B721" s="151"/>
    </row>
    <row r="722" spans="1:2" x14ac:dyDescent="0.35">
      <c r="A722" s="151"/>
      <c r="B722" s="151"/>
    </row>
    <row r="723" spans="1:2" x14ac:dyDescent="0.35">
      <c r="A723" s="151"/>
      <c r="B723" s="151"/>
    </row>
    <row r="724" spans="1:2" x14ac:dyDescent="0.35">
      <c r="A724" s="151"/>
      <c r="B724" s="151"/>
    </row>
    <row r="725" spans="1:2" x14ac:dyDescent="0.35">
      <c r="A725" s="151"/>
      <c r="B725" s="151"/>
    </row>
    <row r="726" spans="1:2" x14ac:dyDescent="0.35">
      <c r="A726" s="151"/>
      <c r="B726" s="151"/>
    </row>
    <row r="727" spans="1:2" x14ac:dyDescent="0.35">
      <c r="A727" s="151"/>
      <c r="B727" s="151"/>
    </row>
    <row r="728" spans="1:2" x14ac:dyDescent="0.35">
      <c r="A728" s="151"/>
      <c r="B728" s="151"/>
    </row>
    <row r="729" spans="1:2" x14ac:dyDescent="0.35">
      <c r="A729" s="151"/>
      <c r="B729" s="151"/>
    </row>
    <row r="730" spans="1:2" x14ac:dyDescent="0.35">
      <c r="A730" s="151"/>
      <c r="B730" s="151"/>
    </row>
    <row r="731" spans="1:2" x14ac:dyDescent="0.35">
      <c r="A731" s="151"/>
      <c r="B731" s="151"/>
    </row>
    <row r="732" spans="1:2" x14ac:dyDescent="0.35">
      <c r="A732" s="151"/>
      <c r="B732" s="151"/>
    </row>
    <row r="733" spans="1:2" x14ac:dyDescent="0.35">
      <c r="A733" s="151"/>
      <c r="B733" s="151"/>
    </row>
    <row r="734" spans="1:2" x14ac:dyDescent="0.35">
      <c r="A734" s="151"/>
      <c r="B734" s="151"/>
    </row>
    <row r="735" spans="1:2" x14ac:dyDescent="0.35">
      <c r="A735" s="151"/>
      <c r="B735" s="151"/>
    </row>
    <row r="736" spans="1:2" x14ac:dyDescent="0.35">
      <c r="A736" s="151"/>
      <c r="B736" s="151"/>
    </row>
    <row r="737" spans="1:2" x14ac:dyDescent="0.35">
      <c r="A737" s="151"/>
      <c r="B737" s="151"/>
    </row>
    <row r="738" spans="1:2" x14ac:dyDescent="0.35">
      <c r="A738" s="151"/>
      <c r="B738" s="151"/>
    </row>
    <row r="739" spans="1:2" x14ac:dyDescent="0.35">
      <c r="A739" s="151"/>
      <c r="B739" s="151"/>
    </row>
    <row r="740" spans="1:2" x14ac:dyDescent="0.35">
      <c r="A740" s="151"/>
      <c r="B740" s="151"/>
    </row>
    <row r="741" spans="1:2" x14ac:dyDescent="0.35">
      <c r="A741" s="151"/>
      <c r="B741" s="151"/>
    </row>
    <row r="742" spans="1:2" x14ac:dyDescent="0.35">
      <c r="A742" s="151"/>
      <c r="B742" s="151"/>
    </row>
    <row r="743" spans="1:2" x14ac:dyDescent="0.35">
      <c r="A743" s="151"/>
      <c r="B743" s="151"/>
    </row>
    <row r="744" spans="1:2" x14ac:dyDescent="0.35">
      <c r="A744" s="151"/>
      <c r="B744" s="151"/>
    </row>
    <row r="745" spans="1:2" x14ac:dyDescent="0.35">
      <c r="A745" s="151"/>
      <c r="B745" s="151"/>
    </row>
    <row r="746" spans="1:2" x14ac:dyDescent="0.35">
      <c r="A746" s="151"/>
      <c r="B746" s="151"/>
    </row>
    <row r="747" spans="1:2" x14ac:dyDescent="0.35">
      <c r="A747" s="151"/>
      <c r="B747" s="151"/>
    </row>
    <row r="748" spans="1:2" x14ac:dyDescent="0.35">
      <c r="A748" s="151"/>
      <c r="B748" s="151"/>
    </row>
    <row r="749" spans="1:2" x14ac:dyDescent="0.35">
      <c r="A749" s="151"/>
      <c r="B749" s="151"/>
    </row>
    <row r="750" spans="1:2" x14ac:dyDescent="0.35">
      <c r="A750" s="151"/>
      <c r="B750" s="151"/>
    </row>
    <row r="751" spans="1:2" x14ac:dyDescent="0.35">
      <c r="A751" s="151"/>
      <c r="B751" s="151"/>
    </row>
    <row r="752" spans="1:2" x14ac:dyDescent="0.35">
      <c r="A752" s="151"/>
      <c r="B752" s="151"/>
    </row>
    <row r="753" spans="1:2" x14ac:dyDescent="0.35">
      <c r="A753" s="151"/>
      <c r="B753" s="151"/>
    </row>
    <row r="754" spans="1:2" x14ac:dyDescent="0.35">
      <c r="A754" s="151"/>
      <c r="B754" s="151"/>
    </row>
    <row r="755" spans="1:2" x14ac:dyDescent="0.35">
      <c r="A755" s="151"/>
      <c r="B755" s="151"/>
    </row>
    <row r="756" spans="1:2" x14ac:dyDescent="0.35">
      <c r="A756" s="151"/>
      <c r="B756" s="151"/>
    </row>
    <row r="757" spans="1:2" x14ac:dyDescent="0.35">
      <c r="A757" s="151"/>
      <c r="B757" s="151"/>
    </row>
    <row r="758" spans="1:2" x14ac:dyDescent="0.35">
      <c r="A758" s="151"/>
      <c r="B758" s="151"/>
    </row>
    <row r="759" spans="1:2" x14ac:dyDescent="0.35">
      <c r="A759" s="151"/>
      <c r="B759" s="151"/>
    </row>
    <row r="760" spans="1:2" x14ac:dyDescent="0.35">
      <c r="A760" s="151"/>
      <c r="B760" s="151"/>
    </row>
    <row r="761" spans="1:2" x14ac:dyDescent="0.35">
      <c r="A761" s="151"/>
      <c r="B761" s="151"/>
    </row>
    <row r="762" spans="1:2" x14ac:dyDescent="0.35">
      <c r="A762" s="151"/>
      <c r="B762" s="151"/>
    </row>
    <row r="763" spans="1:2" x14ac:dyDescent="0.35">
      <c r="A763" s="151"/>
      <c r="B763" s="151"/>
    </row>
    <row r="764" spans="1:2" x14ac:dyDescent="0.35">
      <c r="A764" s="151"/>
      <c r="B764" s="151"/>
    </row>
    <row r="765" spans="1:2" x14ac:dyDescent="0.35">
      <c r="A765" s="151"/>
      <c r="B765" s="151"/>
    </row>
    <row r="766" spans="1:2" x14ac:dyDescent="0.35">
      <c r="A766" s="151"/>
      <c r="B766" s="151"/>
    </row>
    <row r="767" spans="1:2" x14ac:dyDescent="0.35">
      <c r="A767" s="151"/>
      <c r="B767" s="151"/>
    </row>
    <row r="768" spans="1:2" x14ac:dyDescent="0.35">
      <c r="A768" s="151"/>
      <c r="B768" s="151"/>
    </row>
    <row r="769" spans="1:2" x14ac:dyDescent="0.35">
      <c r="A769" s="151"/>
      <c r="B769" s="151"/>
    </row>
    <row r="770" spans="1:2" x14ac:dyDescent="0.35">
      <c r="A770" s="151"/>
      <c r="B770" s="151"/>
    </row>
    <row r="771" spans="1:2" x14ac:dyDescent="0.35">
      <c r="A771" s="151"/>
      <c r="B771" s="151"/>
    </row>
    <row r="772" spans="1:2" x14ac:dyDescent="0.35">
      <c r="A772" s="151"/>
      <c r="B772" s="151"/>
    </row>
    <row r="773" spans="1:2" x14ac:dyDescent="0.35">
      <c r="A773" s="151"/>
      <c r="B773" s="151"/>
    </row>
    <row r="774" spans="1:2" x14ac:dyDescent="0.35">
      <c r="A774" s="151"/>
      <c r="B774" s="151"/>
    </row>
    <row r="775" spans="1:2" x14ac:dyDescent="0.35">
      <c r="A775" s="151"/>
      <c r="B775" s="151"/>
    </row>
    <row r="776" spans="1:2" x14ac:dyDescent="0.35">
      <c r="A776" s="151"/>
      <c r="B776" s="151"/>
    </row>
    <row r="777" spans="1:2" x14ac:dyDescent="0.35">
      <c r="A777" s="151"/>
      <c r="B777" s="151"/>
    </row>
    <row r="778" spans="1:2" x14ac:dyDescent="0.35">
      <c r="A778" s="151"/>
      <c r="B778" s="151"/>
    </row>
    <row r="779" spans="1:2" x14ac:dyDescent="0.35">
      <c r="A779" s="151"/>
      <c r="B779" s="151"/>
    </row>
    <row r="780" spans="1:2" x14ac:dyDescent="0.35">
      <c r="A780" s="151"/>
      <c r="B780" s="151"/>
    </row>
    <row r="781" spans="1:2" x14ac:dyDescent="0.35">
      <c r="A781" s="151"/>
      <c r="B781" s="151"/>
    </row>
    <row r="782" spans="1:2" x14ac:dyDescent="0.35">
      <c r="A782" s="151"/>
      <c r="B782" s="151"/>
    </row>
    <row r="783" spans="1:2" x14ac:dyDescent="0.35">
      <c r="A783" s="151"/>
      <c r="B783" s="151"/>
    </row>
    <row r="784" spans="1:2" x14ac:dyDescent="0.35">
      <c r="A784" s="151"/>
      <c r="B784" s="151"/>
    </row>
    <row r="785" spans="1:2" x14ac:dyDescent="0.35">
      <c r="A785" s="151"/>
      <c r="B785" s="151"/>
    </row>
    <row r="786" spans="1:2" x14ac:dyDescent="0.35">
      <c r="A786" s="151"/>
      <c r="B786" s="151"/>
    </row>
    <row r="787" spans="1:2" x14ac:dyDescent="0.35">
      <c r="A787" s="151"/>
      <c r="B787" s="151"/>
    </row>
    <row r="788" spans="1:2" x14ac:dyDescent="0.35">
      <c r="A788" s="151"/>
      <c r="B788" s="151"/>
    </row>
    <row r="789" spans="1:2" x14ac:dyDescent="0.35">
      <c r="A789" s="151"/>
      <c r="B789" s="151"/>
    </row>
    <row r="790" spans="1:2" x14ac:dyDescent="0.35">
      <c r="A790" s="151"/>
      <c r="B790" s="151"/>
    </row>
    <row r="791" spans="1:2" x14ac:dyDescent="0.35">
      <c r="A791" s="151"/>
      <c r="B791" s="151"/>
    </row>
    <row r="792" spans="1:2" x14ac:dyDescent="0.35">
      <c r="A792" s="151"/>
      <c r="B792" s="151"/>
    </row>
    <row r="793" spans="1:2" x14ac:dyDescent="0.35">
      <c r="A793" s="151"/>
      <c r="B793" s="151"/>
    </row>
    <row r="794" spans="1:2" x14ac:dyDescent="0.35">
      <c r="A794" s="151"/>
      <c r="B794" s="151"/>
    </row>
    <row r="795" spans="1:2" x14ac:dyDescent="0.35">
      <c r="A795" s="151"/>
      <c r="B795" s="151"/>
    </row>
    <row r="796" spans="1:2" x14ac:dyDescent="0.35">
      <c r="A796" s="151"/>
      <c r="B796" s="151"/>
    </row>
    <row r="797" spans="1:2" x14ac:dyDescent="0.35">
      <c r="A797" s="151"/>
      <c r="B797" s="151"/>
    </row>
    <row r="798" spans="1:2" x14ac:dyDescent="0.35">
      <c r="A798" s="151"/>
      <c r="B798" s="151"/>
    </row>
    <row r="799" spans="1:2" x14ac:dyDescent="0.35">
      <c r="A799" s="151"/>
      <c r="B799" s="151"/>
    </row>
    <row r="800" spans="1:2" x14ac:dyDescent="0.35">
      <c r="A800" s="151"/>
      <c r="B800" s="151"/>
    </row>
    <row r="801" spans="1:2" x14ac:dyDescent="0.35">
      <c r="A801" s="151"/>
      <c r="B801" s="151"/>
    </row>
    <row r="802" spans="1:2" x14ac:dyDescent="0.35">
      <c r="A802" s="151"/>
      <c r="B802" s="151"/>
    </row>
    <row r="803" spans="1:2" x14ac:dyDescent="0.35">
      <c r="A803" s="151"/>
      <c r="B803" s="151"/>
    </row>
    <row r="804" spans="1:2" x14ac:dyDescent="0.35">
      <c r="A804" s="151"/>
      <c r="B804" s="151"/>
    </row>
    <row r="805" spans="1:2" x14ac:dyDescent="0.35">
      <c r="A805" s="151"/>
      <c r="B805" s="151"/>
    </row>
    <row r="806" spans="1:2" x14ac:dyDescent="0.35">
      <c r="A806" s="151"/>
      <c r="B806" s="151"/>
    </row>
    <row r="807" spans="1:2" x14ac:dyDescent="0.35">
      <c r="A807" s="151"/>
      <c r="B807" s="151"/>
    </row>
    <row r="808" spans="1:2" x14ac:dyDescent="0.35">
      <c r="A808" s="151"/>
      <c r="B808" s="151"/>
    </row>
    <row r="809" spans="1:2" x14ac:dyDescent="0.35">
      <c r="A809" s="151"/>
      <c r="B809" s="151"/>
    </row>
    <row r="810" spans="1:2" x14ac:dyDescent="0.35">
      <c r="A810" s="151"/>
      <c r="B810" s="151"/>
    </row>
    <row r="811" spans="1:2" x14ac:dyDescent="0.35">
      <c r="A811" s="151"/>
      <c r="B811" s="151"/>
    </row>
    <row r="812" spans="1:2" x14ac:dyDescent="0.35">
      <c r="A812" s="151"/>
      <c r="B812" s="151"/>
    </row>
    <row r="813" spans="1:2" x14ac:dyDescent="0.35">
      <c r="A813" s="151"/>
      <c r="B813" s="151"/>
    </row>
    <row r="814" spans="1:2" x14ac:dyDescent="0.35">
      <c r="A814" s="151"/>
      <c r="B814" s="151"/>
    </row>
    <row r="815" spans="1:2" x14ac:dyDescent="0.35">
      <c r="A815" s="151"/>
      <c r="B815" s="151"/>
    </row>
    <row r="816" spans="1:2" x14ac:dyDescent="0.35">
      <c r="A816" s="151"/>
      <c r="B816" s="151"/>
    </row>
    <row r="817" spans="1:2" x14ac:dyDescent="0.35">
      <c r="A817" s="151"/>
      <c r="B817" s="151"/>
    </row>
    <row r="818" spans="1:2" x14ac:dyDescent="0.35">
      <c r="A818" s="151"/>
      <c r="B818" s="151"/>
    </row>
    <row r="819" spans="1:2" x14ac:dyDescent="0.35">
      <c r="A819" s="151"/>
      <c r="B819" s="151"/>
    </row>
    <row r="820" spans="1:2" x14ac:dyDescent="0.35">
      <c r="A820" s="151"/>
      <c r="B820" s="151"/>
    </row>
    <row r="821" spans="1:2" x14ac:dyDescent="0.35">
      <c r="A821" s="151"/>
      <c r="B821" s="151"/>
    </row>
    <row r="822" spans="1:2" x14ac:dyDescent="0.35">
      <c r="A822" s="151"/>
      <c r="B822" s="151"/>
    </row>
    <row r="823" spans="1:2" x14ac:dyDescent="0.35">
      <c r="A823" s="151"/>
      <c r="B823" s="151"/>
    </row>
    <row r="824" spans="1:2" x14ac:dyDescent="0.35">
      <c r="A824" s="151"/>
      <c r="B824" s="151"/>
    </row>
    <row r="825" spans="1:2" x14ac:dyDescent="0.35">
      <c r="A825" s="151"/>
      <c r="B825" s="151"/>
    </row>
    <row r="826" spans="1:2" x14ac:dyDescent="0.35">
      <c r="A826" s="151"/>
      <c r="B826" s="151"/>
    </row>
    <row r="827" spans="1:2" x14ac:dyDescent="0.35">
      <c r="A827" s="151"/>
      <c r="B827" s="151"/>
    </row>
    <row r="828" spans="1:2" x14ac:dyDescent="0.35">
      <c r="A828" s="151"/>
      <c r="B828" s="151"/>
    </row>
    <row r="829" spans="1:2" x14ac:dyDescent="0.35">
      <c r="A829" s="151"/>
      <c r="B829" s="151"/>
    </row>
    <row r="830" spans="1:2" x14ac:dyDescent="0.35">
      <c r="A830" s="151"/>
      <c r="B830" s="151"/>
    </row>
    <row r="831" spans="1:2" x14ac:dyDescent="0.35">
      <c r="A831" s="151"/>
      <c r="B831" s="151"/>
    </row>
    <row r="832" spans="1:2" x14ac:dyDescent="0.35">
      <c r="A832" s="151"/>
      <c r="B832" s="151"/>
    </row>
    <row r="833" spans="1:2" x14ac:dyDescent="0.35">
      <c r="A833" s="151"/>
      <c r="B833" s="151"/>
    </row>
    <row r="834" spans="1:2" x14ac:dyDescent="0.35">
      <c r="A834" s="151"/>
      <c r="B834" s="151"/>
    </row>
    <row r="835" spans="1:2" x14ac:dyDescent="0.35">
      <c r="A835" s="151"/>
      <c r="B835" s="151"/>
    </row>
    <row r="836" spans="1:2" x14ac:dyDescent="0.35">
      <c r="A836" s="151"/>
      <c r="B836" s="151"/>
    </row>
    <row r="837" spans="1:2" x14ac:dyDescent="0.35">
      <c r="A837" s="151"/>
      <c r="B837" s="151"/>
    </row>
    <row r="838" spans="1:2" x14ac:dyDescent="0.35">
      <c r="A838" s="151"/>
      <c r="B838" s="151"/>
    </row>
    <row r="839" spans="1:2" x14ac:dyDescent="0.35">
      <c r="A839" s="151"/>
      <c r="B839" s="151"/>
    </row>
    <row r="840" spans="1:2" x14ac:dyDescent="0.35">
      <c r="A840" s="151"/>
      <c r="B840" s="151"/>
    </row>
    <row r="841" spans="1:2" x14ac:dyDescent="0.35">
      <c r="A841" s="151"/>
      <c r="B841" s="151"/>
    </row>
    <row r="842" spans="1:2" x14ac:dyDescent="0.35">
      <c r="A842" s="151"/>
      <c r="B842" s="151"/>
    </row>
    <row r="843" spans="1:2" x14ac:dyDescent="0.35">
      <c r="A843" s="151"/>
      <c r="B843" s="151"/>
    </row>
    <row r="844" spans="1:2" x14ac:dyDescent="0.35">
      <c r="A844" s="151"/>
      <c r="B844" s="151"/>
    </row>
    <row r="845" spans="1:2" x14ac:dyDescent="0.35">
      <c r="A845" s="151"/>
      <c r="B845" s="151"/>
    </row>
    <row r="846" spans="1:2" x14ac:dyDescent="0.35">
      <c r="A846" s="151"/>
      <c r="B846" s="151"/>
    </row>
    <row r="847" spans="1:2" x14ac:dyDescent="0.35">
      <c r="A847" s="151"/>
      <c r="B847" s="151"/>
    </row>
    <row r="848" spans="1:2" x14ac:dyDescent="0.35">
      <c r="A848" s="151"/>
      <c r="B848" s="151"/>
    </row>
    <row r="849" spans="1:2" x14ac:dyDescent="0.35">
      <c r="A849" s="151"/>
      <c r="B849" s="151"/>
    </row>
    <row r="850" spans="1:2" x14ac:dyDescent="0.35">
      <c r="A850" s="151"/>
      <c r="B850" s="151"/>
    </row>
    <row r="851" spans="1:2" x14ac:dyDescent="0.35">
      <c r="A851" s="151"/>
      <c r="B851" s="151"/>
    </row>
    <row r="852" spans="1:2" x14ac:dyDescent="0.35">
      <c r="A852" s="151"/>
      <c r="B852" s="151"/>
    </row>
    <row r="853" spans="1:2" x14ac:dyDescent="0.35">
      <c r="A853" s="151"/>
      <c r="B853" s="151"/>
    </row>
    <row r="854" spans="1:2" x14ac:dyDescent="0.35">
      <c r="A854" s="151"/>
      <c r="B854" s="151"/>
    </row>
    <row r="855" spans="1:2" x14ac:dyDescent="0.35">
      <c r="A855" s="151"/>
      <c r="B855" s="151"/>
    </row>
    <row r="856" spans="1:2" x14ac:dyDescent="0.35">
      <c r="A856" s="151"/>
      <c r="B856" s="151"/>
    </row>
    <row r="857" spans="1:2" x14ac:dyDescent="0.35">
      <c r="A857" s="151"/>
      <c r="B857" s="151"/>
    </row>
    <row r="858" spans="1:2" x14ac:dyDescent="0.35">
      <c r="A858" s="151"/>
      <c r="B858" s="151"/>
    </row>
    <row r="859" spans="1:2" x14ac:dyDescent="0.35">
      <c r="A859" s="151"/>
      <c r="B859" s="151"/>
    </row>
    <row r="860" spans="1:2" x14ac:dyDescent="0.35">
      <c r="A860" s="151"/>
      <c r="B860" s="151"/>
    </row>
    <row r="861" spans="1:2" x14ac:dyDescent="0.35">
      <c r="A861" s="151"/>
      <c r="B861" s="151"/>
    </row>
    <row r="862" spans="1:2" x14ac:dyDescent="0.35">
      <c r="A862" s="151"/>
      <c r="B862" s="151"/>
    </row>
    <row r="863" spans="1:2" x14ac:dyDescent="0.35">
      <c r="A863" s="151"/>
      <c r="B863" s="151"/>
    </row>
    <row r="864" spans="1:2" x14ac:dyDescent="0.35">
      <c r="A864" s="151"/>
      <c r="B864" s="151"/>
    </row>
    <row r="865" spans="1:2" x14ac:dyDescent="0.35">
      <c r="A865" s="151"/>
      <c r="B865" s="151"/>
    </row>
    <row r="866" spans="1:2" x14ac:dyDescent="0.35">
      <c r="A866" s="151"/>
      <c r="B866" s="151"/>
    </row>
    <row r="867" spans="1:2" x14ac:dyDescent="0.35">
      <c r="A867" s="151"/>
      <c r="B867" s="151"/>
    </row>
    <row r="868" spans="1:2" x14ac:dyDescent="0.35">
      <c r="A868" s="151"/>
      <c r="B868" s="151"/>
    </row>
    <row r="869" spans="1:2" x14ac:dyDescent="0.35">
      <c r="A869" s="151"/>
      <c r="B869" s="151"/>
    </row>
    <row r="870" spans="1:2" x14ac:dyDescent="0.35">
      <c r="A870" s="151"/>
      <c r="B870" s="151"/>
    </row>
    <row r="871" spans="1:2" x14ac:dyDescent="0.35">
      <c r="A871" s="151"/>
      <c r="B871" s="151"/>
    </row>
    <row r="872" spans="1:2" x14ac:dyDescent="0.35">
      <c r="A872" s="151"/>
      <c r="B872" s="151"/>
    </row>
    <row r="873" spans="1:2" x14ac:dyDescent="0.35">
      <c r="A873" s="151"/>
      <c r="B873" s="151"/>
    </row>
    <row r="874" spans="1:2" x14ac:dyDescent="0.35">
      <c r="A874" s="151"/>
      <c r="B874" s="151"/>
    </row>
    <row r="875" spans="1:2" x14ac:dyDescent="0.35">
      <c r="A875" s="151"/>
      <c r="B875" s="151"/>
    </row>
    <row r="876" spans="1:2" x14ac:dyDescent="0.35">
      <c r="A876" s="151"/>
      <c r="B876" s="151"/>
    </row>
    <row r="877" spans="1:2" x14ac:dyDescent="0.35">
      <c r="A877" s="151"/>
      <c r="B877" s="151"/>
    </row>
    <row r="878" spans="1:2" x14ac:dyDescent="0.35">
      <c r="A878" s="151"/>
      <c r="B878" s="151"/>
    </row>
    <row r="879" spans="1:2" x14ac:dyDescent="0.35">
      <c r="A879" s="151"/>
      <c r="B879" s="151"/>
    </row>
    <row r="880" spans="1:2" x14ac:dyDescent="0.35">
      <c r="A880" s="151"/>
      <c r="B880" s="151"/>
    </row>
    <row r="881" spans="1:2" x14ac:dyDescent="0.35">
      <c r="A881" s="151"/>
      <c r="B881" s="151"/>
    </row>
    <row r="882" spans="1:2" x14ac:dyDescent="0.35">
      <c r="A882" s="151"/>
      <c r="B882" s="151"/>
    </row>
    <row r="883" spans="1:2" x14ac:dyDescent="0.35">
      <c r="A883" s="151"/>
      <c r="B883" s="151"/>
    </row>
    <row r="884" spans="1:2" x14ac:dyDescent="0.35">
      <c r="A884" s="151"/>
      <c r="B884" s="151"/>
    </row>
    <row r="885" spans="1:2" x14ac:dyDescent="0.35">
      <c r="A885" s="151"/>
      <c r="B885" s="151"/>
    </row>
    <row r="886" spans="1:2" x14ac:dyDescent="0.35">
      <c r="A886" s="151"/>
      <c r="B886" s="151"/>
    </row>
    <row r="887" spans="1:2" x14ac:dyDescent="0.35">
      <c r="A887" s="151"/>
      <c r="B887" s="151"/>
    </row>
    <row r="888" spans="1:2" x14ac:dyDescent="0.35">
      <c r="A888" s="151"/>
      <c r="B888" s="151"/>
    </row>
    <row r="889" spans="1:2" x14ac:dyDescent="0.35">
      <c r="A889" s="151"/>
      <c r="B889" s="151"/>
    </row>
    <row r="890" spans="1:2" x14ac:dyDescent="0.35">
      <c r="A890" s="151"/>
      <c r="B890" s="151"/>
    </row>
    <row r="891" spans="1:2" x14ac:dyDescent="0.35">
      <c r="A891" s="151"/>
      <c r="B891" s="151"/>
    </row>
    <row r="892" spans="1:2" x14ac:dyDescent="0.35">
      <c r="A892" s="151"/>
      <c r="B892" s="151"/>
    </row>
    <row r="893" spans="1:2" x14ac:dyDescent="0.35">
      <c r="A893" s="151"/>
      <c r="B893" s="151"/>
    </row>
    <row r="894" spans="1:2" x14ac:dyDescent="0.35">
      <c r="A894" s="151"/>
      <c r="B894" s="151"/>
    </row>
    <row r="895" spans="1:2" x14ac:dyDescent="0.35">
      <c r="A895" s="151"/>
      <c r="B895" s="151"/>
    </row>
    <row r="896" spans="1:2" x14ac:dyDescent="0.35">
      <c r="A896" s="151"/>
      <c r="B896" s="151"/>
    </row>
    <row r="897" spans="1:2" x14ac:dyDescent="0.35">
      <c r="A897" s="151"/>
      <c r="B897" s="151"/>
    </row>
    <row r="898" spans="1:2" x14ac:dyDescent="0.35">
      <c r="A898" s="151"/>
      <c r="B898" s="151"/>
    </row>
    <row r="899" spans="1:2" x14ac:dyDescent="0.35">
      <c r="A899" s="151"/>
      <c r="B899" s="151"/>
    </row>
    <row r="900" spans="1:2" x14ac:dyDescent="0.35">
      <c r="A900" s="151"/>
      <c r="B900" s="151"/>
    </row>
    <row r="901" spans="1:2" x14ac:dyDescent="0.35">
      <c r="A901" s="151"/>
      <c r="B901" s="151"/>
    </row>
    <row r="902" spans="1:2" x14ac:dyDescent="0.35">
      <c r="A902" s="151"/>
      <c r="B902" s="151"/>
    </row>
    <row r="903" spans="1:2" x14ac:dyDescent="0.35">
      <c r="A903" s="151"/>
      <c r="B903" s="151"/>
    </row>
    <row r="904" spans="1:2" x14ac:dyDescent="0.35">
      <c r="A904" s="151"/>
      <c r="B904" s="151"/>
    </row>
    <row r="905" spans="1:2" x14ac:dyDescent="0.35">
      <c r="A905" s="151"/>
      <c r="B905" s="151"/>
    </row>
    <row r="906" spans="1:2" x14ac:dyDescent="0.35">
      <c r="A906" s="151"/>
      <c r="B906" s="151"/>
    </row>
    <row r="907" spans="1:2" x14ac:dyDescent="0.35">
      <c r="A907" s="151"/>
      <c r="B907" s="151"/>
    </row>
    <row r="908" spans="1:2" x14ac:dyDescent="0.35">
      <c r="A908" s="151"/>
      <c r="B908" s="151"/>
    </row>
    <row r="909" spans="1:2" x14ac:dyDescent="0.35">
      <c r="A909" s="151"/>
      <c r="B909" s="151"/>
    </row>
    <row r="910" spans="1:2" x14ac:dyDescent="0.35">
      <c r="A910" s="151"/>
      <c r="B910" s="151"/>
    </row>
    <row r="911" spans="1:2" x14ac:dyDescent="0.35">
      <c r="A911" s="151"/>
      <c r="B911" s="151"/>
    </row>
    <row r="912" spans="1:2" x14ac:dyDescent="0.35">
      <c r="A912" s="151"/>
      <c r="B912" s="151"/>
    </row>
    <row r="913" spans="1:2" x14ac:dyDescent="0.35">
      <c r="A913" s="151"/>
      <c r="B913" s="151"/>
    </row>
    <row r="914" spans="1:2" x14ac:dyDescent="0.35">
      <c r="A914" s="151"/>
      <c r="B914" s="151"/>
    </row>
    <row r="915" spans="1:2" x14ac:dyDescent="0.35">
      <c r="A915" s="151"/>
      <c r="B915" s="151"/>
    </row>
    <row r="916" spans="1:2" x14ac:dyDescent="0.35">
      <c r="A916" s="151"/>
      <c r="B916" s="151"/>
    </row>
    <row r="917" spans="1:2" x14ac:dyDescent="0.35">
      <c r="A917" s="151"/>
      <c r="B917" s="151"/>
    </row>
    <row r="918" spans="1:2" x14ac:dyDescent="0.35">
      <c r="A918" s="151"/>
      <c r="B918" s="151"/>
    </row>
    <row r="919" spans="1:2" x14ac:dyDescent="0.35">
      <c r="A919" s="151"/>
      <c r="B919" s="151"/>
    </row>
    <row r="920" spans="1:2" x14ac:dyDescent="0.35">
      <c r="A920" s="151"/>
      <c r="B920" s="151"/>
    </row>
    <row r="921" spans="1:2" x14ac:dyDescent="0.35">
      <c r="A921" s="151"/>
      <c r="B921" s="151"/>
    </row>
    <row r="922" spans="1:2" x14ac:dyDescent="0.35">
      <c r="A922" s="151"/>
      <c r="B922" s="151"/>
    </row>
    <row r="923" spans="1:2" x14ac:dyDescent="0.35">
      <c r="A923" s="151"/>
      <c r="B923" s="151"/>
    </row>
    <row r="924" spans="1:2" x14ac:dyDescent="0.35">
      <c r="A924" s="151"/>
      <c r="B924" s="151"/>
    </row>
    <row r="925" spans="1:2" x14ac:dyDescent="0.35">
      <c r="A925" s="151"/>
      <c r="B925" s="151"/>
    </row>
    <row r="926" spans="1:2" x14ac:dyDescent="0.35">
      <c r="A926" s="151"/>
      <c r="B926" s="151"/>
    </row>
    <row r="927" spans="1:2" x14ac:dyDescent="0.35">
      <c r="A927" s="151"/>
      <c r="B927" s="151"/>
    </row>
    <row r="928" spans="1:2" x14ac:dyDescent="0.35">
      <c r="A928" s="151"/>
      <c r="B928" s="151"/>
    </row>
    <row r="929" spans="1:2" x14ac:dyDescent="0.35">
      <c r="A929" s="151"/>
      <c r="B929" s="151"/>
    </row>
    <row r="930" spans="1:2" x14ac:dyDescent="0.35">
      <c r="A930" s="151"/>
      <c r="B930" s="151"/>
    </row>
    <row r="931" spans="1:2" x14ac:dyDescent="0.35">
      <c r="A931" s="151"/>
      <c r="B931" s="151"/>
    </row>
    <row r="932" spans="1:2" x14ac:dyDescent="0.35">
      <c r="A932" s="151"/>
      <c r="B932" s="151"/>
    </row>
    <row r="933" spans="1:2" x14ac:dyDescent="0.35">
      <c r="A933" s="151"/>
      <c r="B933" s="151"/>
    </row>
    <row r="934" spans="1:2" x14ac:dyDescent="0.35">
      <c r="A934" s="151"/>
      <c r="B934" s="151"/>
    </row>
    <row r="935" spans="1:2" x14ac:dyDescent="0.35">
      <c r="A935" s="151"/>
      <c r="B935" s="151"/>
    </row>
    <row r="936" spans="1:2" x14ac:dyDescent="0.35">
      <c r="A936" s="151"/>
      <c r="B936" s="151"/>
    </row>
    <row r="937" spans="1:2" x14ac:dyDescent="0.35">
      <c r="A937" s="151"/>
      <c r="B937" s="151"/>
    </row>
    <row r="938" spans="1:2" x14ac:dyDescent="0.35">
      <c r="A938" s="151"/>
      <c r="B938" s="151"/>
    </row>
    <row r="939" spans="1:2" x14ac:dyDescent="0.35">
      <c r="A939" s="151"/>
      <c r="B939" s="151"/>
    </row>
    <row r="940" spans="1:2" x14ac:dyDescent="0.35">
      <c r="A940" s="151"/>
      <c r="B940" s="151"/>
    </row>
    <row r="941" spans="1:2" x14ac:dyDescent="0.35">
      <c r="A941" s="151"/>
      <c r="B941" s="151"/>
    </row>
    <row r="942" spans="1:2" x14ac:dyDescent="0.35">
      <c r="A942" s="151"/>
      <c r="B942" s="151"/>
    </row>
    <row r="943" spans="1:2" x14ac:dyDescent="0.35">
      <c r="A943" s="151"/>
      <c r="B943" s="151"/>
    </row>
    <row r="944" spans="1:2" x14ac:dyDescent="0.35">
      <c r="A944" s="151"/>
      <c r="B944" s="151"/>
    </row>
    <row r="945" spans="1:2" x14ac:dyDescent="0.35">
      <c r="A945" s="151"/>
      <c r="B945" s="151"/>
    </row>
    <row r="946" spans="1:2" x14ac:dyDescent="0.35">
      <c r="A946" s="151"/>
      <c r="B946" s="151"/>
    </row>
    <row r="947" spans="1:2" x14ac:dyDescent="0.35">
      <c r="A947" s="151"/>
      <c r="B947" s="151"/>
    </row>
    <row r="948" spans="1:2" x14ac:dyDescent="0.35">
      <c r="A948" s="151"/>
      <c r="B948" s="151"/>
    </row>
    <row r="949" spans="1:2" x14ac:dyDescent="0.35">
      <c r="A949" s="151"/>
      <c r="B949" s="151"/>
    </row>
    <row r="950" spans="1:2" x14ac:dyDescent="0.35">
      <c r="A950" s="151"/>
      <c r="B950" s="151"/>
    </row>
    <row r="951" spans="1:2" x14ac:dyDescent="0.35">
      <c r="A951" s="151"/>
      <c r="B951" s="151"/>
    </row>
    <row r="952" spans="1:2" x14ac:dyDescent="0.35">
      <c r="A952" s="151"/>
      <c r="B952" s="151"/>
    </row>
    <row r="953" spans="1:2" x14ac:dyDescent="0.35">
      <c r="A953" s="151"/>
      <c r="B953" s="151"/>
    </row>
    <row r="954" spans="1:2" x14ac:dyDescent="0.35">
      <c r="A954" s="151"/>
      <c r="B954" s="151"/>
    </row>
    <row r="955" spans="1:2" x14ac:dyDescent="0.35">
      <c r="A955" s="151"/>
      <c r="B955" s="151"/>
    </row>
    <row r="956" spans="1:2" x14ac:dyDescent="0.35">
      <c r="A956" s="151"/>
      <c r="B956" s="151"/>
    </row>
    <row r="957" spans="1:2" x14ac:dyDescent="0.35">
      <c r="A957" s="151"/>
      <c r="B957" s="151"/>
    </row>
    <row r="958" spans="1:2" x14ac:dyDescent="0.35">
      <c r="A958" s="151"/>
      <c r="B958" s="151"/>
    </row>
    <row r="959" spans="1:2" x14ac:dyDescent="0.35">
      <c r="A959" s="151"/>
      <c r="B959" s="151"/>
    </row>
    <row r="960" spans="1:2" x14ac:dyDescent="0.35">
      <c r="A960" s="151"/>
      <c r="B960" s="151"/>
    </row>
    <row r="961" spans="1:2" x14ac:dyDescent="0.35">
      <c r="A961" s="151"/>
      <c r="B961" s="151"/>
    </row>
    <row r="962" spans="1:2" x14ac:dyDescent="0.35">
      <c r="A962" s="151"/>
      <c r="B962" s="151"/>
    </row>
    <row r="963" spans="1:2" x14ac:dyDescent="0.35">
      <c r="A963" s="151"/>
      <c r="B963" s="151"/>
    </row>
    <row r="964" spans="1:2" x14ac:dyDescent="0.35">
      <c r="A964" s="151"/>
      <c r="B964" s="151"/>
    </row>
    <row r="965" spans="1:2" x14ac:dyDescent="0.35">
      <c r="A965" s="151"/>
      <c r="B965" s="151"/>
    </row>
    <row r="966" spans="1:2" x14ac:dyDescent="0.35">
      <c r="A966" s="151"/>
      <c r="B966" s="151"/>
    </row>
    <row r="967" spans="1:2" x14ac:dyDescent="0.35">
      <c r="A967" s="151"/>
      <c r="B967" s="151"/>
    </row>
    <row r="968" spans="1:2" x14ac:dyDescent="0.35">
      <c r="A968" s="151"/>
      <c r="B968" s="151"/>
    </row>
    <row r="969" spans="1:2" x14ac:dyDescent="0.35">
      <c r="A969" s="151"/>
      <c r="B969" s="151"/>
    </row>
    <row r="970" spans="1:2" x14ac:dyDescent="0.35">
      <c r="A970" s="151"/>
      <c r="B970" s="151"/>
    </row>
    <row r="971" spans="1:2" x14ac:dyDescent="0.35">
      <c r="A971" s="151"/>
      <c r="B971" s="151"/>
    </row>
    <row r="972" spans="1:2" x14ac:dyDescent="0.35">
      <c r="A972" s="151"/>
      <c r="B972" s="151"/>
    </row>
    <row r="973" spans="1:2" x14ac:dyDescent="0.35">
      <c r="A973" s="151"/>
      <c r="B973" s="151"/>
    </row>
    <row r="974" spans="1:2" x14ac:dyDescent="0.35">
      <c r="A974" s="151"/>
      <c r="B974" s="151"/>
    </row>
    <row r="975" spans="1:2" x14ac:dyDescent="0.35">
      <c r="A975" s="151"/>
      <c r="B975" s="151"/>
    </row>
    <row r="976" spans="1:2" x14ac:dyDescent="0.35">
      <c r="A976" s="151"/>
      <c r="B976" s="151"/>
    </row>
    <row r="977" spans="1:2" x14ac:dyDescent="0.35">
      <c r="A977" s="151"/>
      <c r="B977" s="151"/>
    </row>
    <row r="978" spans="1:2" x14ac:dyDescent="0.35">
      <c r="A978" s="151"/>
      <c r="B978" s="151"/>
    </row>
    <row r="979" spans="1:2" x14ac:dyDescent="0.35">
      <c r="A979" s="151"/>
      <c r="B979" s="151"/>
    </row>
    <row r="980" spans="1:2" x14ac:dyDescent="0.35">
      <c r="A980" s="151"/>
      <c r="B980" s="151"/>
    </row>
    <row r="981" spans="1:2" x14ac:dyDescent="0.35">
      <c r="A981" s="151"/>
      <c r="B981" s="151"/>
    </row>
    <row r="982" spans="1:2" x14ac:dyDescent="0.35">
      <c r="A982" s="151"/>
      <c r="B982" s="151"/>
    </row>
    <row r="983" spans="1:2" x14ac:dyDescent="0.35">
      <c r="A983" s="151"/>
      <c r="B983" s="151"/>
    </row>
    <row r="984" spans="1:2" x14ac:dyDescent="0.35">
      <c r="A984" s="151"/>
      <c r="B984" s="151"/>
    </row>
    <row r="985" spans="1:2" x14ac:dyDescent="0.35">
      <c r="A985" s="151"/>
      <c r="B985" s="151"/>
    </row>
    <row r="986" spans="1:2" x14ac:dyDescent="0.35">
      <c r="A986" s="151"/>
      <c r="B986" s="151"/>
    </row>
    <row r="987" spans="1:2" x14ac:dyDescent="0.35">
      <c r="A987" s="151"/>
      <c r="B987" s="151"/>
    </row>
    <row r="988" spans="1:2" x14ac:dyDescent="0.35">
      <c r="A988" s="151"/>
      <c r="B988" s="151"/>
    </row>
    <row r="989" spans="1:2" x14ac:dyDescent="0.35">
      <c r="A989" s="151"/>
      <c r="B989" s="151"/>
    </row>
    <row r="990" spans="1:2" x14ac:dyDescent="0.35">
      <c r="A990" s="151"/>
      <c r="B990" s="151"/>
    </row>
    <row r="991" spans="1:2" x14ac:dyDescent="0.35">
      <c r="A991" s="151"/>
      <c r="B991" s="151"/>
    </row>
    <row r="992" spans="1:2" x14ac:dyDescent="0.35">
      <c r="A992" s="151"/>
      <c r="B992" s="151"/>
    </row>
    <row r="993" spans="1:2" x14ac:dyDescent="0.35">
      <c r="A993" s="151"/>
      <c r="B993" s="151"/>
    </row>
    <row r="994" spans="1:2" x14ac:dyDescent="0.35">
      <c r="A994" s="151"/>
      <c r="B994" s="151"/>
    </row>
    <row r="995" spans="1:2" x14ac:dyDescent="0.35">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35"/>
  <cols>
    <col min="1" max="26" width="10.58203125" customWidth="1"/>
  </cols>
  <sheetData>
    <row r="1" spans="1:1" ht="15.75" customHeight="1" x14ac:dyDescent="0.35">
      <c r="A1" s="152" t="s">
        <v>58</v>
      </c>
    </row>
    <row r="2" spans="1:1" ht="15.75" customHeight="1" x14ac:dyDescent="0.35"/>
    <row r="3" spans="1:1" ht="15.75" customHeight="1" x14ac:dyDescent="0.35"/>
    <row r="4" spans="1:1" ht="15.75" customHeight="1" x14ac:dyDescent="0.35"/>
    <row r="5" spans="1:1" ht="15.75" customHeight="1" x14ac:dyDescent="0.35"/>
    <row r="6" spans="1:1" ht="15.75" customHeight="1" x14ac:dyDescent="0.35"/>
    <row r="7" spans="1:1" ht="15.75" customHeight="1" x14ac:dyDescent="0.35"/>
    <row r="8" spans="1:1" ht="15.75" customHeight="1" x14ac:dyDescent="0.35"/>
    <row r="9" spans="1:1" ht="15.75" customHeight="1" x14ac:dyDescent="0.35"/>
    <row r="10" spans="1:1" ht="15.75" customHeight="1" x14ac:dyDescent="0.35"/>
    <row r="11" spans="1:1" ht="15.75" customHeight="1" x14ac:dyDescent="0.35"/>
    <row r="12" spans="1:1" ht="15.75" customHeight="1" x14ac:dyDescent="0.35"/>
    <row r="13" spans="1:1" ht="15.75" customHeight="1" x14ac:dyDescent="0.35"/>
    <row r="14" spans="1:1" ht="15.75" customHeight="1" x14ac:dyDescent="0.35"/>
    <row r="15" spans="1:1" ht="15.75" customHeight="1" x14ac:dyDescent="0.35"/>
    <row r="16" spans="1:1"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Gwynnda Trash Wheel</vt:lpstr>
      <vt:lpstr>Captain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Kulali, Sharon J.</cp:lastModifiedBy>
  <dcterms:created xsi:type="dcterms:W3CDTF">2014-11-11T15:41:11Z</dcterms:created>
  <dcterms:modified xsi:type="dcterms:W3CDTF">2023-10-03T15:36:50Z</dcterms:modified>
</cp:coreProperties>
</file>