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735"/>
  </bookViews>
  <sheets>
    <sheet name="Arkusz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2" i="1"/>
  <c r="K37" i="1" l="1"/>
</calcChain>
</file>

<file path=xl/sharedStrings.xml><?xml version="1.0" encoding="utf-8"?>
<sst xmlns="http://schemas.openxmlformats.org/spreadsheetml/2006/main" count="154" uniqueCount="132">
  <si>
    <t>Part</t>
  </si>
  <si>
    <t>Package</t>
  </si>
  <si>
    <t>Value</t>
  </si>
  <si>
    <t>Manufacturer</t>
  </si>
  <si>
    <t>Link</t>
  </si>
  <si>
    <t>R9, R11</t>
  </si>
  <si>
    <t>10k</t>
  </si>
  <si>
    <t>R14</t>
  </si>
  <si>
    <t>SMD 0805</t>
  </si>
  <si>
    <t>1k</t>
  </si>
  <si>
    <t>R12, R13</t>
  </si>
  <si>
    <t>2k2</t>
  </si>
  <si>
    <t>R1-4</t>
  </si>
  <si>
    <t>390K</t>
  </si>
  <si>
    <t>R10</t>
  </si>
  <si>
    <t>47k</t>
  </si>
  <si>
    <t>R5-8</t>
  </si>
  <si>
    <t>51K</t>
  </si>
  <si>
    <t>C1-2</t>
  </si>
  <si>
    <t>Quantity</t>
  </si>
  <si>
    <t>18pF</t>
  </si>
  <si>
    <t>100nF</t>
  </si>
  <si>
    <t>C5-6</t>
  </si>
  <si>
    <t>SMD radial 4mm</t>
  </si>
  <si>
    <t>10uF</t>
  </si>
  <si>
    <t>C9</t>
  </si>
  <si>
    <t>100pF</t>
  </si>
  <si>
    <t>MMBTA92</t>
  </si>
  <si>
    <t>SOT23</t>
  </si>
  <si>
    <t>Q1-4</t>
  </si>
  <si>
    <t>Q5-8</t>
  </si>
  <si>
    <t>MMBTA42</t>
  </si>
  <si>
    <t>D1</t>
  </si>
  <si>
    <t>DO-214AC</t>
  </si>
  <si>
    <t>U1</t>
  </si>
  <si>
    <t>CD4028B</t>
  </si>
  <si>
    <t>SOIC16</t>
  </si>
  <si>
    <t>TI</t>
  </si>
  <si>
    <t>U2-3</t>
  </si>
  <si>
    <t>SN75468</t>
  </si>
  <si>
    <t>U4</t>
  </si>
  <si>
    <t>MCP7940N-I/SN</t>
  </si>
  <si>
    <t>U5</t>
  </si>
  <si>
    <t>U6</t>
  </si>
  <si>
    <t>SOIC8</t>
  </si>
  <si>
    <t>SOIC28</t>
  </si>
  <si>
    <t>LM3840IM3-5.0</t>
  </si>
  <si>
    <t>V1-4</t>
  </si>
  <si>
    <t>B13D</t>
  </si>
  <si>
    <t>LC-531</t>
  </si>
  <si>
    <t>Dolam</t>
  </si>
  <si>
    <t>BT1</t>
  </si>
  <si>
    <t>TE</t>
  </si>
  <si>
    <t>X1</t>
  </si>
  <si>
    <t>3.2mm x 1.5mm</t>
  </si>
  <si>
    <t>32.768kHz, 9pF</t>
  </si>
  <si>
    <t>Schottky</t>
  </si>
  <si>
    <t>P1</t>
  </si>
  <si>
    <t>terminal block</t>
  </si>
  <si>
    <t>1776275-2</t>
  </si>
  <si>
    <t>http://uk.farnell.com/bourns/cr0805-jw-222elf/resistor-thick-film-2-2kohm-5/dp/2333608</t>
  </si>
  <si>
    <t>http://uk.farnell.com/bourns/cr0805-fx-1002elf/resistor-10k-0-125w-1/dp/1612522</t>
  </si>
  <si>
    <t>http://uk.farnell.com/panasonic-electronic-components/erj6geyj513v/resistor-thick-film-51kohm-5-0805/dp/2323854</t>
  </si>
  <si>
    <t>http://uk.farnell.com/nxp/mmbta42/trans-npn-300v-100ma-sot23/dp/2114871</t>
  </si>
  <si>
    <t>http://uk.farnell.com/nxp/mmbta92/trans-pnp-300v-100ma-sot23/dp/2114881</t>
  </si>
  <si>
    <t>http://uk.farnell.com/texas-instruments/cd4028bm96/ic-bcd-to-decimal-decoder-soic/dp/2342417</t>
  </si>
  <si>
    <t>http://uk.farnell.com/texas-instruments/sn75468d/transistor-array-75468-soic16/dp/9593004</t>
  </si>
  <si>
    <t>PIC16F722A-I/SO</t>
  </si>
  <si>
    <t>http://uk.farnell.com/microchip/mcp7940n-i-sn/rtcc-gp-i2c-64b-sram-8soic/dp/2361122</t>
  </si>
  <si>
    <t>http://uk.farnell.com/renata/hu2032-lf/holder-battery-tht-cr2032/dp/1319749</t>
  </si>
  <si>
    <t>http://uk.farnell.com/te-connectivity/1776275-2/terminal-block-wire-to-brd-2pos/dp/1098611</t>
  </si>
  <si>
    <t>http://uk.farnell.com/abracon/abs07-32-768khz-9-t/crystal-32-768khz-9pf-smd/dp/2101346</t>
  </si>
  <si>
    <t>http://uk.farnell.com/panasonic-electronic-components/eee1ca100ar/cap-alu-elec-10uf-16v-smd/dp/2326109</t>
  </si>
  <si>
    <t>http://uk.farnell.com/tdk/cga4c2c0g2a101j060aa/cap-mlcc-c0g-np0-100pf-100v-0805/dp/2210931</t>
  </si>
  <si>
    <t>http://uk.farnell.com/vishay/vj0805y104kxacw1bc/cap-mlcc-x7r-0-1uf-50v-0805/dp/2407344</t>
  </si>
  <si>
    <t>http://uk.farnell.com/vishay-draloric/crcw08051k00fkta/thick-film-chip-resistor/dp/1652936</t>
  </si>
  <si>
    <t>http://uk.farnell.com/multicomp/mc0805n180j500ct/cap-mlcc-c0g-np0-18pf-50v-0805/dp/1759194</t>
  </si>
  <si>
    <t>On PCB</t>
  </si>
  <si>
    <t>N/A</t>
  </si>
  <si>
    <t>HU2032-LF</t>
  </si>
  <si>
    <t>Renata</t>
  </si>
  <si>
    <t>http://uk.farnell.com/taiwan-semiconductor/ts78l05cx-rf/reg-3-terminal-100ma-smd-sot-23/dp/1476698</t>
  </si>
  <si>
    <t>Abracon</t>
  </si>
  <si>
    <t>Farnell</t>
  </si>
  <si>
    <t>RS</t>
  </si>
  <si>
    <t>http://uk.farnell.com/microchip/pic16f723a-i-so/mcu-8bit-pic16-20mhz-soic-28/dp/1814931</t>
  </si>
  <si>
    <t>EN1</t>
  </si>
  <si>
    <t>http://uk.rs-online.com/web/p/mechanical-rotary-encoders/7899602/</t>
  </si>
  <si>
    <t>Bourns</t>
  </si>
  <si>
    <t>789-9602</t>
  </si>
  <si>
    <t>PEC12R-2220F-S0024</t>
  </si>
  <si>
    <t>VR1</t>
  </si>
  <si>
    <t>http://uk.farnell.com/vishay-sfernice/t7yb222mb40/trimmer-2k2/dp/1141662</t>
  </si>
  <si>
    <t>L1</t>
  </si>
  <si>
    <t>330uH</t>
  </si>
  <si>
    <t>http://uk.farnell.com/coilcraft/rfc1010b-334ke/inductor-power-330uh-1-5a-10/dp/2457912</t>
  </si>
  <si>
    <t>R15</t>
  </si>
  <si>
    <t>R16</t>
  </si>
  <si>
    <t>R17</t>
  </si>
  <si>
    <t>680k</t>
  </si>
  <si>
    <t>330R</t>
  </si>
  <si>
    <t>3k3</t>
  </si>
  <si>
    <t>D2</t>
  </si>
  <si>
    <t>TO-220</t>
  </si>
  <si>
    <t>Q9</t>
  </si>
  <si>
    <t>BYV29-400</t>
  </si>
  <si>
    <t>http://uk.farnell.com/nxp/byv29-400/diode-ultrafast-9a/dp/1081351</t>
  </si>
  <si>
    <t>U7</t>
  </si>
  <si>
    <t>MC34063ADR</t>
  </si>
  <si>
    <t>IRF840</t>
  </si>
  <si>
    <t>C3-4, 7-8, 10, 13</t>
  </si>
  <si>
    <t>C11</t>
  </si>
  <si>
    <t>C12</t>
  </si>
  <si>
    <t>C14</t>
  </si>
  <si>
    <t>4.7uF</t>
  </si>
  <si>
    <t>http://uk.farnell.com/rubycon/400px4r7mefcta8x11-5/cap-alu-elec-4-7uf-400v-rad/dp/2346642</t>
  </si>
  <si>
    <t>http://uk.farnell.com/panasonic-electronic-components/echu1h102gx5/cap-film-pps-1nf-50v-smd/dp/9695192</t>
  </si>
  <si>
    <t>1nF</t>
  </si>
  <si>
    <t>1000uF</t>
  </si>
  <si>
    <t>http://uk.farnell.com/bourns/cr0805-jw-331elf/resistor-thick-film-330-ohm-5/dp/2333593</t>
  </si>
  <si>
    <t>http://uk.farnell.com/panasonic-electronic-components/erj6enf3301v/res-thick-film-3k3-125mw-1-0805/dp/2303604</t>
  </si>
  <si>
    <t>http://uk.farnell.com/panasonic-electronic-components/erj6enf6803v/res-thick-film-680k-125mw-1-0805/dp/2303859</t>
  </si>
  <si>
    <t>Unit price</t>
  </si>
  <si>
    <t>Total price</t>
  </si>
  <si>
    <t>http://uk.farnell.com/bourns/cr0805-fx-4702elf/resistor-thick-film-47kohm-1-0805/dp/2333525</t>
  </si>
  <si>
    <t>http://uk.farnell.com/panasonic-electronic-components/eeeft1c102ap/cap-alu-elec-1000uf-16v-smd/dp/2065974</t>
  </si>
  <si>
    <t>http://uk.farnell.com/texas-instruments/mc34063ade4/dc-dc-controller-smd-34063-soic8/dp/1053582</t>
  </si>
  <si>
    <t>http://uk.farnell.com/te-connectivity/crgh0805f390k/resistor-power-390k-0-33w-1-0805/dp/2332106</t>
  </si>
  <si>
    <t>542-9440</t>
  </si>
  <si>
    <t>http://uk.rs-online.com/web/p/mosfet-transistors/5429440/</t>
  </si>
  <si>
    <t>670-8817</t>
  </si>
  <si>
    <t>http://uk.rs-online.com/web/p/rectifier-schottky-diodes/6708817/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</si>
</sst>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8"/>
      <color rgb="FF333333"/>
      <name val="Verdana"/>
      <family val="2"/>
      <charset val="238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uk.farnell.com/bourns/cr0805-jw-222elf/resistor-thick-film-2-2kohm-5/dp/2333608" TargetMode="External"/><Relationship Id="rId13" Type="http://schemas.openxmlformats.org/officeDocument/2006/relationships/hyperlink" Target="http://uk.farnell.com/renata/hu2032-lf/holder-battery-tht-cr2032/dp/1319749" TargetMode="External"/><Relationship Id="rId18" Type="http://schemas.openxmlformats.org/officeDocument/2006/relationships/hyperlink" Target="http://uk.rs-online.com/web/p/mechanical-rotary-encoders/7899602/" TargetMode="External"/><Relationship Id="rId26" Type="http://schemas.openxmlformats.org/officeDocument/2006/relationships/hyperlink" Target="http://uk.farnell.com/microchip/pic16f723a-i-so/mcu-8bit-pic16-20mhz-soic-28/dp/1814931" TargetMode="External"/><Relationship Id="rId3" Type="http://schemas.openxmlformats.org/officeDocument/2006/relationships/hyperlink" Target="http://uk.farnell.com/tdk/cga4c2c0g2a101j060aa/cap-mlcc-c0g-np0-100pf-100v-0805/dp/2210931" TargetMode="External"/><Relationship Id="rId21" Type="http://schemas.openxmlformats.org/officeDocument/2006/relationships/hyperlink" Target="http://uk.farnell.com/bourns/cr0805-jw-331elf/resistor-thick-film-330-ohm-5/dp/2333593" TargetMode="External"/><Relationship Id="rId7" Type="http://schemas.openxmlformats.org/officeDocument/2006/relationships/hyperlink" Target="http://uk.farnell.com/vishay-draloric/crcw08051k00fkta/thick-film-chip-resistor/dp/1652936" TargetMode="External"/><Relationship Id="rId12" Type="http://schemas.openxmlformats.org/officeDocument/2006/relationships/hyperlink" Target="http://uk.farnell.com/te-connectivity/1776275-2/terminal-block-wire-to-brd-2pos/dp/1098611" TargetMode="External"/><Relationship Id="rId17" Type="http://schemas.openxmlformats.org/officeDocument/2006/relationships/hyperlink" Target="http://uk.farnell.com/taiwan-semiconductor/ts78l05cx-rf/reg-3-terminal-100ma-smd-sot-23/dp/1476698" TargetMode="External"/><Relationship Id="rId25" Type="http://schemas.openxmlformats.org/officeDocument/2006/relationships/hyperlink" Target="http://uk.farnell.com/nxp/byv29-400/diode-ultrafast-9a/dp/1081351" TargetMode="External"/><Relationship Id="rId2" Type="http://schemas.openxmlformats.org/officeDocument/2006/relationships/hyperlink" Target="http://uk.farnell.com/nxp/mmbta92/trans-pnp-300v-100ma-sot23/dp/2114881" TargetMode="External"/><Relationship Id="rId16" Type="http://schemas.openxmlformats.org/officeDocument/2006/relationships/hyperlink" Target="http://uk.farnell.com/texas-instruments/cd4028bm96/ic-bcd-to-decimal-decoder-soic/dp/2342417" TargetMode="External"/><Relationship Id="rId20" Type="http://schemas.openxmlformats.org/officeDocument/2006/relationships/hyperlink" Target="http://uk.farnell.com/panasonic-electronic-components/erj6enf6803v/res-thick-film-680k-125mw-1-0805/dp/2303859" TargetMode="External"/><Relationship Id="rId1" Type="http://schemas.openxmlformats.org/officeDocument/2006/relationships/hyperlink" Target="http://uk.farnell.com/nxp/mmbta42/trans-npn-300v-100ma-sot23/dp/2114871" TargetMode="External"/><Relationship Id="rId6" Type="http://schemas.openxmlformats.org/officeDocument/2006/relationships/hyperlink" Target="http://uk.farnell.com/multicomp/mc0805n180j500ct/cap-mlcc-c0g-np0-18pf-50v-0805/dp/1759194" TargetMode="External"/><Relationship Id="rId11" Type="http://schemas.openxmlformats.org/officeDocument/2006/relationships/hyperlink" Target="http://uk.farnell.com/abracon/abs07-32-768khz-9-t/crystal-32-768khz-9pf-smd/dp/2101346" TargetMode="External"/><Relationship Id="rId24" Type="http://schemas.openxmlformats.org/officeDocument/2006/relationships/hyperlink" Target="http://uk.farnell.com/coilcraft/rfc1010b-334ke/inductor-power-330uh-1-5a-10/dp/2457912" TargetMode="External"/><Relationship Id="rId5" Type="http://schemas.openxmlformats.org/officeDocument/2006/relationships/hyperlink" Target="http://uk.farnell.com/vishay/vj0805y104kxacw1bc/cap-mlcc-x7r-0-1uf-50v-0805/dp/2407344" TargetMode="External"/><Relationship Id="rId15" Type="http://schemas.openxmlformats.org/officeDocument/2006/relationships/hyperlink" Target="http://uk.farnell.com/texas-instruments/sn75468d/transistor-array-75468-soic16/dp/9593004" TargetMode="External"/><Relationship Id="rId23" Type="http://schemas.openxmlformats.org/officeDocument/2006/relationships/hyperlink" Target="http://uk.farnell.com/rubycon/400px4r7mefcta8x11-5/cap-alu-elec-4-7uf-400v-rad/dp/2346642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uk.farnell.com/panasonic-electronic-components/erj6geyj513v/resistor-thick-film-51kohm-5-0805/dp/2323854" TargetMode="External"/><Relationship Id="rId19" Type="http://schemas.openxmlformats.org/officeDocument/2006/relationships/hyperlink" Target="http://uk.farnell.com/panasonic-electronic-components/echu1h102gx5/cap-film-pps-1nf-50v-smd/dp/9695192" TargetMode="External"/><Relationship Id="rId4" Type="http://schemas.openxmlformats.org/officeDocument/2006/relationships/hyperlink" Target="http://uk.farnell.com/panasonic-electronic-components/eee1ca100ar/cap-alu-elec-10uf-16v-smd/dp/2326109" TargetMode="External"/><Relationship Id="rId9" Type="http://schemas.openxmlformats.org/officeDocument/2006/relationships/hyperlink" Target="http://uk.farnell.com/bourns/cr0805-fx-1002elf/resistor-10k-0-125w-1/dp/1612522" TargetMode="External"/><Relationship Id="rId14" Type="http://schemas.openxmlformats.org/officeDocument/2006/relationships/hyperlink" Target="http://uk.farnell.com/microchip/mcp7940n-i-sn/rtcc-gp-i2c-64b-sram-8soic/dp/2361122" TargetMode="External"/><Relationship Id="rId22" Type="http://schemas.openxmlformats.org/officeDocument/2006/relationships/hyperlink" Target="http://uk.farnell.com/panasonic-electronic-components/erj6enf3301v/res-thick-film-3k3-125mw-1-0805/dp/2303604" TargetMode="External"/><Relationship Id="rId27" Type="http://schemas.openxmlformats.org/officeDocument/2006/relationships/hyperlink" Target="http://uk.farnell.com/vishay-sfernice/t7yb222mb40/trimmer-2k2/dp/11416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A7" workbookViewId="0">
      <selection activeCell="E41" sqref="E41"/>
    </sheetView>
  </sheetViews>
  <sheetFormatPr defaultRowHeight="15" x14ac:dyDescent="0.25"/>
  <cols>
    <col min="1" max="1" width="14.7109375" bestFit="1" customWidth="1"/>
    <col min="2" max="2" width="15.42578125" bestFit="1" customWidth="1"/>
    <col min="3" max="3" width="19.140625" bestFit="1" customWidth="1"/>
    <col min="4" max="4" width="7.28515625" customWidth="1"/>
    <col min="5" max="5" width="12.5703125" customWidth="1"/>
    <col min="7" max="7" width="9.140625" style="3"/>
    <col min="11" max="11" width="10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77</v>
      </c>
      <c r="E1" t="s">
        <v>3</v>
      </c>
      <c r="F1" t="s">
        <v>19</v>
      </c>
      <c r="G1" s="3" t="s">
        <v>83</v>
      </c>
      <c r="H1" t="s">
        <v>84</v>
      </c>
      <c r="I1" t="s">
        <v>4</v>
      </c>
      <c r="J1" t="s">
        <v>122</v>
      </c>
      <c r="K1" t="s">
        <v>123</v>
      </c>
    </row>
    <row r="2" spans="1:11" x14ac:dyDescent="0.25">
      <c r="A2" t="s">
        <v>12</v>
      </c>
      <c r="B2" t="s">
        <v>8</v>
      </c>
      <c r="C2" t="s">
        <v>13</v>
      </c>
      <c r="D2">
        <v>4</v>
      </c>
      <c r="F2">
        <v>10</v>
      </c>
      <c r="G2" s="3">
        <v>2332106</v>
      </c>
      <c r="H2" s="1"/>
      <c r="I2" s="2" t="s">
        <v>127</v>
      </c>
      <c r="J2">
        <v>1.9599999999999999E-2</v>
      </c>
      <c r="K2">
        <f>J2*D2</f>
        <v>7.8399999999999997E-2</v>
      </c>
    </row>
    <row r="3" spans="1:11" x14ac:dyDescent="0.25">
      <c r="A3" t="s">
        <v>16</v>
      </c>
      <c r="B3" t="s">
        <v>8</v>
      </c>
      <c r="C3" t="s">
        <v>17</v>
      </c>
      <c r="D3">
        <v>4</v>
      </c>
      <c r="F3">
        <v>10</v>
      </c>
      <c r="G3" s="3">
        <v>2323854</v>
      </c>
      <c r="H3" s="1"/>
      <c r="I3" s="2" t="s">
        <v>62</v>
      </c>
      <c r="J3">
        <v>8.9999999999999993E-3</v>
      </c>
      <c r="K3">
        <f t="shared" ref="K3:K35" si="0">J3*D3</f>
        <v>3.5999999999999997E-2</v>
      </c>
    </row>
    <row r="4" spans="1:11" x14ac:dyDescent="0.25">
      <c r="A4" t="s">
        <v>5</v>
      </c>
      <c r="B4" t="s">
        <v>8</v>
      </c>
      <c r="C4" t="s">
        <v>6</v>
      </c>
      <c r="D4">
        <v>2</v>
      </c>
      <c r="F4">
        <v>10</v>
      </c>
      <c r="G4" s="3">
        <v>1612522</v>
      </c>
      <c r="H4" s="1"/>
      <c r="I4" s="2" t="s">
        <v>61</v>
      </c>
      <c r="J4">
        <v>2.9000000000000001E-2</v>
      </c>
      <c r="K4">
        <f t="shared" si="0"/>
        <v>5.8000000000000003E-2</v>
      </c>
    </row>
    <row r="5" spans="1:11" x14ac:dyDescent="0.25">
      <c r="A5" t="s">
        <v>14</v>
      </c>
      <c r="B5" t="s">
        <v>8</v>
      </c>
      <c r="C5" t="s">
        <v>15</v>
      </c>
      <c r="D5">
        <v>1</v>
      </c>
      <c r="F5">
        <v>10</v>
      </c>
      <c r="G5" s="4">
        <v>2333525</v>
      </c>
      <c r="H5" s="1"/>
      <c r="I5" s="2" t="s">
        <v>124</v>
      </c>
      <c r="J5">
        <v>2.81E-2</v>
      </c>
      <c r="K5">
        <f t="shared" si="0"/>
        <v>2.81E-2</v>
      </c>
    </row>
    <row r="6" spans="1:11" x14ac:dyDescent="0.25">
      <c r="A6" t="s">
        <v>10</v>
      </c>
      <c r="B6" t="s">
        <v>8</v>
      </c>
      <c r="C6" t="s">
        <v>11</v>
      </c>
      <c r="D6">
        <v>2</v>
      </c>
      <c r="F6">
        <v>10</v>
      </c>
      <c r="G6" s="3">
        <v>2333608</v>
      </c>
      <c r="H6" s="1"/>
      <c r="I6" s="2" t="s">
        <v>60</v>
      </c>
      <c r="J6">
        <v>3.1899999999999998E-2</v>
      </c>
      <c r="K6">
        <f t="shared" si="0"/>
        <v>6.3799999999999996E-2</v>
      </c>
    </row>
    <row r="7" spans="1:11" x14ac:dyDescent="0.25">
      <c r="A7" t="s">
        <v>7</v>
      </c>
      <c r="B7" t="s">
        <v>8</v>
      </c>
      <c r="C7" t="s">
        <v>9</v>
      </c>
      <c r="D7">
        <v>1</v>
      </c>
      <c r="F7">
        <v>10</v>
      </c>
      <c r="G7" s="3">
        <v>1652936</v>
      </c>
      <c r="I7" s="2" t="s">
        <v>75</v>
      </c>
      <c r="J7">
        <v>0.02</v>
      </c>
      <c r="K7">
        <f t="shared" si="0"/>
        <v>0.02</v>
      </c>
    </row>
    <row r="8" spans="1:11" x14ac:dyDescent="0.25">
      <c r="A8" t="s">
        <v>96</v>
      </c>
      <c r="B8" t="s">
        <v>8</v>
      </c>
      <c r="C8" t="s">
        <v>99</v>
      </c>
      <c r="D8">
        <v>1</v>
      </c>
      <c r="F8">
        <v>10</v>
      </c>
      <c r="G8" s="3">
        <v>2303859</v>
      </c>
      <c r="I8" s="2" t="s">
        <v>121</v>
      </c>
      <c r="J8">
        <v>1.2999999999999999E-2</v>
      </c>
      <c r="K8">
        <f t="shared" si="0"/>
        <v>1.2999999999999999E-2</v>
      </c>
    </row>
    <row r="9" spans="1:11" x14ac:dyDescent="0.25">
      <c r="A9" t="s">
        <v>97</v>
      </c>
      <c r="B9" t="s">
        <v>8</v>
      </c>
      <c r="C9" t="s">
        <v>100</v>
      </c>
      <c r="D9">
        <v>1</v>
      </c>
      <c r="F9">
        <v>10</v>
      </c>
      <c r="G9" s="3">
        <v>2333593</v>
      </c>
      <c r="I9" s="2" t="s">
        <v>119</v>
      </c>
      <c r="J9">
        <v>3.04E-2</v>
      </c>
      <c r="K9">
        <f t="shared" si="0"/>
        <v>3.04E-2</v>
      </c>
    </row>
    <row r="10" spans="1:11" x14ac:dyDescent="0.25">
      <c r="A10" t="s">
        <v>98</v>
      </c>
      <c r="B10" t="s">
        <v>8</v>
      </c>
      <c r="C10" t="s">
        <v>101</v>
      </c>
      <c r="D10">
        <v>1</v>
      </c>
      <c r="F10">
        <v>10</v>
      </c>
      <c r="G10" s="3">
        <v>2303604</v>
      </c>
      <c r="I10" s="2" t="s">
        <v>120</v>
      </c>
      <c r="J10">
        <v>1.6E-2</v>
      </c>
      <c r="K10">
        <f t="shared" si="0"/>
        <v>1.6E-2</v>
      </c>
    </row>
    <row r="11" spans="1:11" x14ac:dyDescent="0.25">
      <c r="A11" t="s">
        <v>18</v>
      </c>
      <c r="B11" t="s">
        <v>8</v>
      </c>
      <c r="C11" t="s">
        <v>20</v>
      </c>
      <c r="D11">
        <v>2</v>
      </c>
      <c r="F11">
        <v>10</v>
      </c>
      <c r="G11" s="3">
        <v>1759194</v>
      </c>
      <c r="H11" s="1"/>
      <c r="I11" s="2" t="s">
        <v>76</v>
      </c>
      <c r="J11">
        <v>1.9199999999999998E-2</v>
      </c>
      <c r="K11">
        <f t="shared" si="0"/>
        <v>3.8399999999999997E-2</v>
      </c>
    </row>
    <row r="12" spans="1:11" x14ac:dyDescent="0.25">
      <c r="A12" t="s">
        <v>110</v>
      </c>
      <c r="B12" t="s">
        <v>8</v>
      </c>
      <c r="C12" t="s">
        <v>21</v>
      </c>
      <c r="D12">
        <v>4</v>
      </c>
      <c r="F12">
        <v>10</v>
      </c>
      <c r="G12" s="3">
        <v>2407344</v>
      </c>
      <c r="H12" s="1"/>
      <c r="I12" s="2" t="s">
        <v>74</v>
      </c>
      <c r="J12">
        <v>0.01</v>
      </c>
      <c r="K12">
        <f t="shared" si="0"/>
        <v>0.04</v>
      </c>
    </row>
    <row r="13" spans="1:11" x14ac:dyDescent="0.25">
      <c r="A13" t="s">
        <v>22</v>
      </c>
      <c r="B13" t="s">
        <v>23</v>
      </c>
      <c r="C13" t="s">
        <v>24</v>
      </c>
      <c r="D13">
        <v>2</v>
      </c>
      <c r="F13">
        <v>10</v>
      </c>
      <c r="G13" s="3">
        <v>2326109</v>
      </c>
      <c r="H13" s="1"/>
      <c r="I13" s="2" t="s">
        <v>72</v>
      </c>
      <c r="J13">
        <v>0.17299999999999999</v>
      </c>
      <c r="K13">
        <f t="shared" si="0"/>
        <v>0.34599999999999997</v>
      </c>
    </row>
    <row r="14" spans="1:11" x14ac:dyDescent="0.25">
      <c r="A14" t="s">
        <v>25</v>
      </c>
      <c r="B14" t="s">
        <v>8</v>
      </c>
      <c r="C14" t="s">
        <v>26</v>
      </c>
      <c r="D14">
        <v>1</v>
      </c>
      <c r="F14">
        <v>10</v>
      </c>
      <c r="G14" s="3">
        <v>2210931</v>
      </c>
      <c r="H14" s="1"/>
      <c r="I14" s="2" t="s">
        <v>73</v>
      </c>
      <c r="J14">
        <v>4.9299999999999997E-2</v>
      </c>
      <c r="K14">
        <f t="shared" si="0"/>
        <v>4.9299999999999997E-2</v>
      </c>
    </row>
    <row r="15" spans="1:11" x14ac:dyDescent="0.25">
      <c r="A15" t="s">
        <v>111</v>
      </c>
      <c r="C15" t="s">
        <v>118</v>
      </c>
      <c r="D15">
        <v>1</v>
      </c>
      <c r="F15">
        <v>5</v>
      </c>
      <c r="G15" s="4">
        <v>2065974</v>
      </c>
      <c r="H15" s="1"/>
      <c r="I15" s="2" t="s">
        <v>125</v>
      </c>
      <c r="J15">
        <v>0.83199999999999996</v>
      </c>
      <c r="K15">
        <f t="shared" si="0"/>
        <v>0.83199999999999996</v>
      </c>
    </row>
    <row r="16" spans="1:11" x14ac:dyDescent="0.25">
      <c r="A16" t="s">
        <v>112</v>
      </c>
      <c r="C16" t="s">
        <v>114</v>
      </c>
      <c r="D16">
        <v>1</v>
      </c>
      <c r="F16">
        <v>3</v>
      </c>
      <c r="G16" s="3">
        <v>2346642</v>
      </c>
      <c r="H16" s="1"/>
      <c r="I16" s="2" t="s">
        <v>115</v>
      </c>
      <c r="J16">
        <v>0.30199999999999999</v>
      </c>
      <c r="K16">
        <f t="shared" si="0"/>
        <v>0.30199999999999999</v>
      </c>
    </row>
    <row r="17" spans="1:11" x14ac:dyDescent="0.25">
      <c r="A17" t="s">
        <v>113</v>
      </c>
      <c r="B17" t="s">
        <v>8</v>
      </c>
      <c r="C17" t="s">
        <v>117</v>
      </c>
      <c r="D17">
        <v>1</v>
      </c>
      <c r="F17">
        <v>5</v>
      </c>
      <c r="G17" s="3">
        <v>9695192</v>
      </c>
      <c r="H17" s="1"/>
      <c r="I17" s="2" t="s">
        <v>116</v>
      </c>
      <c r="J17">
        <v>0.33300000000000002</v>
      </c>
      <c r="K17">
        <f t="shared" si="0"/>
        <v>0.33300000000000002</v>
      </c>
    </row>
    <row r="18" spans="1:11" x14ac:dyDescent="0.25">
      <c r="A18" t="s">
        <v>93</v>
      </c>
      <c r="C18" t="s">
        <v>94</v>
      </c>
      <c r="D18">
        <v>1</v>
      </c>
      <c r="F18">
        <v>2</v>
      </c>
      <c r="G18" s="3">
        <v>2457912</v>
      </c>
      <c r="H18" s="1"/>
      <c r="I18" s="2" t="s">
        <v>95</v>
      </c>
      <c r="J18">
        <v>0.46</v>
      </c>
      <c r="K18">
        <f t="shared" si="0"/>
        <v>0.46</v>
      </c>
    </row>
    <row r="19" spans="1:11" x14ac:dyDescent="0.25">
      <c r="A19" t="s">
        <v>29</v>
      </c>
      <c r="B19" t="s">
        <v>28</v>
      </c>
      <c r="C19" t="s">
        <v>27</v>
      </c>
      <c r="D19">
        <v>4</v>
      </c>
      <c r="F19">
        <v>10</v>
      </c>
      <c r="G19" s="3">
        <v>2114881</v>
      </c>
      <c r="H19" s="1"/>
      <c r="I19" s="2" t="s">
        <v>64</v>
      </c>
      <c r="J19">
        <v>8.6699999999999999E-2</v>
      </c>
      <c r="K19">
        <f t="shared" si="0"/>
        <v>0.3468</v>
      </c>
    </row>
    <row r="20" spans="1:11" x14ac:dyDescent="0.25">
      <c r="A20" t="s">
        <v>30</v>
      </c>
      <c r="B20" t="s">
        <v>28</v>
      </c>
      <c r="C20" t="s">
        <v>31</v>
      </c>
      <c r="D20">
        <v>4</v>
      </c>
      <c r="F20">
        <v>10</v>
      </c>
      <c r="G20" s="3">
        <v>2114871</v>
      </c>
      <c r="H20" s="1"/>
      <c r="I20" s="2" t="s">
        <v>63</v>
      </c>
      <c r="J20">
        <v>8.5699999999999998E-2</v>
      </c>
      <c r="K20">
        <f t="shared" si="0"/>
        <v>0.34279999999999999</v>
      </c>
    </row>
    <row r="21" spans="1:11" x14ac:dyDescent="0.25">
      <c r="A21" t="s">
        <v>104</v>
      </c>
      <c r="B21" t="s">
        <v>103</v>
      </c>
      <c r="C21" t="s">
        <v>109</v>
      </c>
      <c r="D21">
        <v>1</v>
      </c>
      <c r="F21">
        <v>3</v>
      </c>
      <c r="H21" s="3" t="s">
        <v>128</v>
      </c>
      <c r="I21" s="2" t="s">
        <v>129</v>
      </c>
      <c r="J21">
        <v>1.2</v>
      </c>
      <c r="K21">
        <f t="shared" si="0"/>
        <v>1.2</v>
      </c>
    </row>
    <row r="22" spans="1:11" x14ac:dyDescent="0.25">
      <c r="A22" t="s">
        <v>32</v>
      </c>
      <c r="B22" t="s">
        <v>33</v>
      </c>
      <c r="C22" t="s">
        <v>56</v>
      </c>
      <c r="D22">
        <v>1</v>
      </c>
      <c r="F22">
        <v>10</v>
      </c>
      <c r="H22" s="3" t="s">
        <v>130</v>
      </c>
      <c r="I22" s="2" t="s">
        <v>131</v>
      </c>
      <c r="J22">
        <v>0.16200000000000001</v>
      </c>
      <c r="K22">
        <f t="shared" si="0"/>
        <v>0.16200000000000001</v>
      </c>
    </row>
    <row r="23" spans="1:11" x14ac:dyDescent="0.25">
      <c r="A23" t="s">
        <v>102</v>
      </c>
      <c r="B23" t="s">
        <v>103</v>
      </c>
      <c r="C23" t="s">
        <v>105</v>
      </c>
      <c r="D23">
        <v>1</v>
      </c>
      <c r="F23">
        <v>3</v>
      </c>
      <c r="G23" s="3">
        <v>1081351</v>
      </c>
      <c r="H23" s="4"/>
      <c r="I23" s="2" t="s">
        <v>106</v>
      </c>
      <c r="J23">
        <v>0.70699999999999996</v>
      </c>
      <c r="K23">
        <f t="shared" si="0"/>
        <v>0.70699999999999996</v>
      </c>
    </row>
    <row r="24" spans="1:11" x14ac:dyDescent="0.25">
      <c r="A24" t="s">
        <v>34</v>
      </c>
      <c r="B24" t="s">
        <v>36</v>
      </c>
      <c r="C24" t="s">
        <v>35</v>
      </c>
      <c r="D24">
        <v>1</v>
      </c>
      <c r="E24" t="s">
        <v>37</v>
      </c>
      <c r="F24">
        <v>2</v>
      </c>
      <c r="G24" s="3">
        <v>2342417</v>
      </c>
      <c r="H24" s="4"/>
      <c r="I24" s="2" t="s">
        <v>65</v>
      </c>
      <c r="J24">
        <v>9.2999999999999999E-2</v>
      </c>
      <c r="K24">
        <f t="shared" si="0"/>
        <v>9.2999999999999999E-2</v>
      </c>
    </row>
    <row r="25" spans="1:11" x14ac:dyDescent="0.25">
      <c r="A25" t="s">
        <v>38</v>
      </c>
      <c r="B25" t="s">
        <v>36</v>
      </c>
      <c r="C25" t="s">
        <v>39</v>
      </c>
      <c r="D25">
        <v>2</v>
      </c>
      <c r="E25" t="s">
        <v>37</v>
      </c>
      <c r="F25">
        <v>4</v>
      </c>
      <c r="G25" s="3">
        <v>9593004</v>
      </c>
      <c r="H25" s="4"/>
      <c r="I25" s="2" t="s">
        <v>66</v>
      </c>
      <c r="J25">
        <v>0.42199999999999999</v>
      </c>
      <c r="K25">
        <f t="shared" si="0"/>
        <v>0.84399999999999997</v>
      </c>
    </row>
    <row r="26" spans="1:11" x14ac:dyDescent="0.25">
      <c r="A26" t="s">
        <v>40</v>
      </c>
      <c r="B26" t="s">
        <v>28</v>
      </c>
      <c r="C26" t="s">
        <v>46</v>
      </c>
      <c r="D26">
        <v>1</v>
      </c>
      <c r="F26">
        <v>2</v>
      </c>
      <c r="G26" s="3">
        <v>1476698</v>
      </c>
      <c r="H26" s="4"/>
      <c r="I26" s="2" t="s">
        <v>81</v>
      </c>
      <c r="J26">
        <v>0.36499999999999999</v>
      </c>
      <c r="K26">
        <f t="shared" si="0"/>
        <v>0.36499999999999999</v>
      </c>
    </row>
    <row r="27" spans="1:11" x14ac:dyDescent="0.25">
      <c r="A27" t="s">
        <v>42</v>
      </c>
      <c r="B27" t="s">
        <v>45</v>
      </c>
      <c r="C27" t="s">
        <v>67</v>
      </c>
      <c r="D27">
        <v>1</v>
      </c>
      <c r="E27" t="s">
        <v>37</v>
      </c>
      <c r="F27">
        <v>2</v>
      </c>
      <c r="G27" s="3">
        <v>1814931</v>
      </c>
      <c r="H27" s="4"/>
      <c r="I27" s="2" t="s">
        <v>85</v>
      </c>
      <c r="J27">
        <v>0.89</v>
      </c>
      <c r="K27">
        <f t="shared" si="0"/>
        <v>0.89</v>
      </c>
    </row>
    <row r="28" spans="1:11" x14ac:dyDescent="0.25">
      <c r="A28" t="s">
        <v>43</v>
      </c>
      <c r="B28" t="s">
        <v>44</v>
      </c>
      <c r="C28" t="s">
        <v>41</v>
      </c>
      <c r="D28">
        <v>1</v>
      </c>
      <c r="E28" t="s">
        <v>37</v>
      </c>
      <c r="F28">
        <v>2</v>
      </c>
      <c r="G28" s="3">
        <v>2361122</v>
      </c>
      <c r="H28" s="4"/>
      <c r="I28" s="2" t="s">
        <v>68</v>
      </c>
      <c r="J28">
        <v>0.71499999999999997</v>
      </c>
      <c r="K28">
        <f t="shared" si="0"/>
        <v>0.71499999999999997</v>
      </c>
    </row>
    <row r="29" spans="1:11" x14ac:dyDescent="0.25">
      <c r="A29" t="s">
        <v>107</v>
      </c>
      <c r="B29" t="s">
        <v>44</v>
      </c>
      <c r="C29" t="s">
        <v>108</v>
      </c>
      <c r="D29">
        <v>1</v>
      </c>
      <c r="E29" t="s">
        <v>37</v>
      </c>
      <c r="F29">
        <v>3</v>
      </c>
      <c r="G29" s="3">
        <v>1053582</v>
      </c>
      <c r="H29" s="4"/>
      <c r="I29" s="2" t="s">
        <v>126</v>
      </c>
      <c r="J29">
        <v>0.56000000000000005</v>
      </c>
      <c r="K29">
        <f t="shared" si="0"/>
        <v>0.56000000000000005</v>
      </c>
    </row>
    <row r="30" spans="1:11" x14ac:dyDescent="0.25">
      <c r="A30" t="s">
        <v>51</v>
      </c>
      <c r="C30" t="s">
        <v>79</v>
      </c>
      <c r="D30">
        <v>1</v>
      </c>
      <c r="E30" t="s">
        <v>80</v>
      </c>
      <c r="F30">
        <v>2</v>
      </c>
      <c r="G30" s="3">
        <v>1319749</v>
      </c>
      <c r="H30" s="4"/>
      <c r="I30" s="2" t="s">
        <v>69</v>
      </c>
      <c r="J30">
        <v>0.81799999999999995</v>
      </c>
      <c r="K30">
        <f t="shared" si="0"/>
        <v>0.81799999999999995</v>
      </c>
    </row>
    <row r="31" spans="1:11" x14ac:dyDescent="0.25">
      <c r="A31" t="s">
        <v>57</v>
      </c>
      <c r="B31" t="s">
        <v>58</v>
      </c>
      <c r="C31" t="s">
        <v>59</v>
      </c>
      <c r="D31">
        <v>1</v>
      </c>
      <c r="E31" t="s">
        <v>52</v>
      </c>
      <c r="F31">
        <v>2</v>
      </c>
      <c r="G31" s="3">
        <v>1098611</v>
      </c>
      <c r="H31" s="4"/>
      <c r="I31" s="2" t="s">
        <v>70</v>
      </c>
      <c r="J31">
        <v>0.24</v>
      </c>
      <c r="K31">
        <f t="shared" si="0"/>
        <v>0.24</v>
      </c>
    </row>
    <row r="32" spans="1:11" x14ac:dyDescent="0.25">
      <c r="A32" t="s">
        <v>53</v>
      </c>
      <c r="B32" t="s">
        <v>54</v>
      </c>
      <c r="C32" t="s">
        <v>55</v>
      </c>
      <c r="D32">
        <v>1</v>
      </c>
      <c r="E32" t="s">
        <v>82</v>
      </c>
      <c r="F32">
        <v>2</v>
      </c>
      <c r="G32" s="3">
        <v>2101346</v>
      </c>
      <c r="H32" s="4"/>
      <c r="I32" s="2" t="s">
        <v>71</v>
      </c>
      <c r="J32">
        <v>1.1100000000000001</v>
      </c>
      <c r="K32">
        <f t="shared" si="0"/>
        <v>1.1100000000000001</v>
      </c>
    </row>
    <row r="33" spans="1:11" x14ac:dyDescent="0.25">
      <c r="A33" t="s">
        <v>91</v>
      </c>
      <c r="C33" t="s">
        <v>11</v>
      </c>
      <c r="D33">
        <v>1</v>
      </c>
      <c r="F33">
        <v>2</v>
      </c>
      <c r="G33" s="3">
        <v>1141662</v>
      </c>
      <c r="H33" s="4"/>
      <c r="I33" s="2" t="s">
        <v>92</v>
      </c>
      <c r="J33">
        <v>1.17</v>
      </c>
      <c r="K33">
        <f t="shared" si="0"/>
        <v>1.17</v>
      </c>
    </row>
    <row r="34" spans="1:11" x14ac:dyDescent="0.25">
      <c r="A34" t="s">
        <v>47</v>
      </c>
      <c r="B34" t="s">
        <v>48</v>
      </c>
      <c r="C34" t="s">
        <v>49</v>
      </c>
      <c r="D34">
        <v>4</v>
      </c>
      <c r="E34" t="s">
        <v>50</v>
      </c>
      <c r="F34" t="s">
        <v>78</v>
      </c>
      <c r="H34" s="3"/>
      <c r="K34">
        <f t="shared" si="0"/>
        <v>0</v>
      </c>
    </row>
    <row r="35" spans="1:11" x14ac:dyDescent="0.25">
      <c r="A35" t="s">
        <v>86</v>
      </c>
      <c r="C35" t="s">
        <v>90</v>
      </c>
      <c r="D35">
        <v>1</v>
      </c>
      <c r="E35" t="s">
        <v>88</v>
      </c>
      <c r="F35">
        <v>2</v>
      </c>
      <c r="H35" s="3" t="s">
        <v>89</v>
      </c>
      <c r="I35" s="2" t="s">
        <v>87</v>
      </c>
      <c r="J35">
        <v>0.77</v>
      </c>
      <c r="K35">
        <f t="shared" si="0"/>
        <v>0.77</v>
      </c>
    </row>
    <row r="37" spans="1:11" x14ac:dyDescent="0.25">
      <c r="K37">
        <f>SUM(K2:K36)</f>
        <v>13.077999999999999</v>
      </c>
    </row>
  </sheetData>
  <hyperlinks>
    <hyperlink ref="I20" r:id="rId1"/>
    <hyperlink ref="I19" r:id="rId2"/>
    <hyperlink ref="I14" r:id="rId3"/>
    <hyperlink ref="I13" r:id="rId4"/>
    <hyperlink ref="I12" r:id="rId5"/>
    <hyperlink ref="I11" r:id="rId6"/>
    <hyperlink ref="I7" r:id="rId7"/>
    <hyperlink ref="I6" r:id="rId8"/>
    <hyperlink ref="I4" r:id="rId9"/>
    <hyperlink ref="I3" r:id="rId10"/>
    <hyperlink ref="I32" r:id="rId11"/>
    <hyperlink ref="I31" r:id="rId12"/>
    <hyperlink ref="I30" r:id="rId13"/>
    <hyperlink ref="I28" r:id="rId14"/>
    <hyperlink ref="I25" r:id="rId15"/>
    <hyperlink ref="I24" r:id="rId16"/>
    <hyperlink ref="I26" r:id="rId17"/>
    <hyperlink ref="I35" r:id="rId18"/>
    <hyperlink ref="I17" r:id="rId19"/>
    <hyperlink ref="I8" r:id="rId20"/>
    <hyperlink ref="I9" r:id="rId21"/>
    <hyperlink ref="I10" r:id="rId22"/>
    <hyperlink ref="I16" r:id="rId23"/>
    <hyperlink ref="I18" r:id="rId24"/>
    <hyperlink ref="I23" r:id="rId25"/>
    <hyperlink ref="I27" r:id="rId26"/>
    <hyperlink ref="I33" r:id="rId27"/>
  </hyperlinks>
  <pageMargins left="0.70866141732283472" right="0.70866141732283472" top="0.31496062992125984" bottom="0.31496062992125984" header="0" footer="0"/>
  <pageSetup paperSize="9" orientation="landscape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 Kurella</cp:lastModifiedBy>
  <cp:lastPrinted>2015-04-29T10:20:25Z</cp:lastPrinted>
  <dcterms:created xsi:type="dcterms:W3CDTF">2015-03-16T10:23:53Z</dcterms:created>
  <dcterms:modified xsi:type="dcterms:W3CDTF">2015-04-29T10:20:49Z</dcterms:modified>
</cp:coreProperties>
</file>