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smart-car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J2" i="1"/>
  <c r="F5" i="1"/>
  <c r="G5" i="1" s="1"/>
  <c r="G3" i="1"/>
  <c r="G4" i="1"/>
  <c r="G2" i="1"/>
  <c r="K2" i="1" l="1"/>
</calcChain>
</file>

<file path=xl/sharedStrings.xml><?xml version="1.0" encoding="utf-8"?>
<sst xmlns="http://schemas.openxmlformats.org/spreadsheetml/2006/main" count="38" uniqueCount="32">
  <si>
    <t>12V SLA Battery</t>
  </si>
  <si>
    <t>Part</t>
  </si>
  <si>
    <t>Specifications</t>
  </si>
  <si>
    <t>5 lbs; 7 Ah</t>
  </si>
  <si>
    <t>Motor Controller</t>
  </si>
  <si>
    <t>13 A; single output</t>
  </si>
  <si>
    <t>Qty</t>
  </si>
  <si>
    <t>208 oz-in (rated); 19 RPM (rated); 3.8 A (stall)</t>
  </si>
  <si>
    <t>Unit Weight (lbs)</t>
  </si>
  <si>
    <t>Total Weight (lbs)</t>
  </si>
  <si>
    <t>6" Diameter Wheels</t>
  </si>
  <si>
    <t>Unit Price</t>
  </si>
  <si>
    <t>System Price</t>
  </si>
  <si>
    <t>System Weight (lbs)</t>
  </si>
  <si>
    <t>Source</t>
  </si>
  <si>
    <t>BatteriesPlus</t>
  </si>
  <si>
    <t>RobotShop</t>
  </si>
  <si>
    <t>Harbor Freight</t>
  </si>
  <si>
    <t>94 lbf working load; rubber</t>
  </si>
  <si>
    <t>Spherical Caster</t>
  </si>
  <si>
    <t>Amazon</t>
  </si>
  <si>
    <t>3mm-5mm Coupling</t>
  </si>
  <si>
    <t>Output Plastic Gear</t>
  </si>
  <si>
    <t>Input Plastic Gear</t>
  </si>
  <si>
    <t>McMaster</t>
  </si>
  <si>
    <t>6mm-6mm Coupling</t>
  </si>
  <si>
    <t>Set of 2</t>
  </si>
  <si>
    <t>3mm Rotary Shaft</t>
  </si>
  <si>
    <t>6mm Rotary Shaft</t>
  </si>
  <si>
    <t>200mm</t>
  </si>
  <si>
    <t>6V Motor</t>
  </si>
  <si>
    <t>Pololu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</si>
</sst>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3" fillId="0" borderId="0" xfId="2"/>
    <xf numFmtId="0" fontId="2" fillId="0" borderId="0" xfId="1" applyNumberFormat="1" applyFont="1"/>
    <xf numFmtId="0" fontId="0" fillId="0" borderId="0" xfId="1" applyNumberFormat="1" applyFont="1"/>
    <xf numFmtId="44" fontId="0" fillId="0" borderId="0" xfId="0" applyNumberFormat="1"/>
    <xf numFmtId="0" fontId="4" fillId="0" borderId="0" xfId="2" applyFont="1"/>
    <xf numFmtId="0" fontId="4" fillId="0" borderId="0" xfId="0" applyFont="1"/>
    <xf numFmtId="0" fontId="5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QLZR-Aluminum-Coupling-Coupler-Connector/dp/B0159WOA4K" TargetMode="External"/><Relationship Id="rId3" Type="http://schemas.openxmlformats.org/officeDocument/2006/relationships/hyperlink" Target="https://www.harborfreight.com/6-inch-semi-solid-wheel-98950.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atteriesplus.com/battery/sla-sealed-lead-acid/12/sla12=7f'" TargetMode="External"/><Relationship Id="rId1" Type="http://schemas.openxmlformats.org/officeDocument/2006/relationships/hyperlink" Target="https://www.robotshop.com/en/cytron-13a-5-30v-single-dc-motor-controller.html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pololu.com/category/116/37d-mm-metal-gearmotors" TargetMode="External"/><Relationship Id="rId5" Type="http://schemas.openxmlformats.org/officeDocument/2006/relationships/hyperlink" Target="https://www.amazon.com/Airplane-Brass-Coupling-Coupler-Connector/dp/B00OK6ECV8/ref=pd_lpo_vtph_60_lp_t_2?_encoding=UTF8&amp;psc=1&amp;refRID=QG1YEW51WG7YRST695P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gp/product/B01MA6RZYD/ref=ox_sc_act_title_1?smid=A36ZH2MCHPKXUA&amp;psc=1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9" sqref="D9"/>
    </sheetView>
  </sheetViews>
  <sheetFormatPr defaultRowHeight="15" x14ac:dyDescent="0.25"/>
  <cols>
    <col min="1" max="1" width="19" bestFit="1" customWidth="1"/>
    <col min="2" max="2" width="19" style="9" customWidth="1"/>
    <col min="3" max="3" width="11.140625" style="3" bestFit="1" customWidth="1"/>
    <col min="4" max="4" width="9.140625" style="6"/>
    <col min="5" max="5" width="41.28515625" bestFit="1" customWidth="1"/>
    <col min="6" max="6" width="16.42578125" bestFit="1" customWidth="1"/>
    <col min="7" max="7" width="17" bestFit="1" customWidth="1"/>
    <col min="10" max="10" width="12.28515625" bestFit="1" customWidth="1"/>
    <col min="11" max="11" width="19.5703125" customWidth="1"/>
  </cols>
  <sheetData>
    <row r="1" spans="1:11" x14ac:dyDescent="0.25">
      <c r="A1" s="1" t="s">
        <v>1</v>
      </c>
      <c r="B1" s="10" t="s">
        <v>14</v>
      </c>
      <c r="C1" s="2" t="s">
        <v>11</v>
      </c>
      <c r="D1" s="5" t="s">
        <v>6</v>
      </c>
      <c r="E1" s="1" t="s">
        <v>2</v>
      </c>
      <c r="F1" s="1" t="s">
        <v>8</v>
      </c>
      <c r="G1" s="1" t="s">
        <v>9</v>
      </c>
      <c r="J1" s="1" t="s">
        <v>12</v>
      </c>
      <c r="K1" s="1" t="s">
        <v>13</v>
      </c>
    </row>
    <row r="2" spans="1:11" x14ac:dyDescent="0.25">
      <c r="A2" s="4" t="s">
        <v>0</v>
      </c>
      <c r="B2" s="8" t="s">
        <v>15</v>
      </c>
      <c r="C2" s="3">
        <v>37</v>
      </c>
      <c r="D2" s="6">
        <v>1</v>
      </c>
      <c r="E2" t="s">
        <v>3</v>
      </c>
      <c r="F2">
        <v>5</v>
      </c>
      <c r="G2">
        <f>D2*F2</f>
        <v>5</v>
      </c>
      <c r="J2" s="7">
        <f>SUM(C:C)</f>
        <v>165.87</v>
      </c>
      <c r="K2">
        <f>SUM(G:G)</f>
        <v>8.072773999999999</v>
      </c>
    </row>
    <row r="3" spans="1:11" x14ac:dyDescent="0.25">
      <c r="A3" s="4" t="s">
        <v>4</v>
      </c>
      <c r="B3" s="8" t="s">
        <v>16</v>
      </c>
      <c r="C3" s="3">
        <v>13</v>
      </c>
      <c r="D3" s="6">
        <v>2</v>
      </c>
      <c r="E3" t="s">
        <v>5</v>
      </c>
      <c r="F3">
        <v>0.05</v>
      </c>
      <c r="G3">
        <f t="shared" ref="G3:G24" si="0">D3*F3</f>
        <v>0.1</v>
      </c>
    </row>
    <row r="4" spans="1:11" x14ac:dyDescent="0.25">
      <c r="A4" s="4" t="s">
        <v>30</v>
      </c>
      <c r="B4" s="8" t="s">
        <v>31</v>
      </c>
      <c r="C4" s="3">
        <v>40</v>
      </c>
      <c r="D4" s="6">
        <v>2</v>
      </c>
      <c r="E4" t="s">
        <v>7</v>
      </c>
      <c r="F4">
        <v>0.66138699999999995</v>
      </c>
      <c r="G4">
        <f t="shared" si="0"/>
        <v>1.3227739999999999</v>
      </c>
    </row>
    <row r="5" spans="1:11" x14ac:dyDescent="0.25">
      <c r="A5" s="4" t="s">
        <v>10</v>
      </c>
      <c r="B5" s="8" t="s">
        <v>17</v>
      </c>
      <c r="C5" s="3">
        <v>4.99</v>
      </c>
      <c r="D5" s="6">
        <v>2</v>
      </c>
      <c r="E5" t="s">
        <v>18</v>
      </c>
      <c r="F5">
        <f>0.78</f>
        <v>0.78</v>
      </c>
      <c r="G5">
        <f t="shared" si="0"/>
        <v>1.56</v>
      </c>
    </row>
    <row r="6" spans="1:11" x14ac:dyDescent="0.25">
      <c r="A6" s="4" t="s">
        <v>19</v>
      </c>
      <c r="B6" s="9" t="s">
        <v>20</v>
      </c>
      <c r="C6" s="3">
        <v>9.2899999999999991</v>
      </c>
      <c r="D6" s="6">
        <v>1</v>
      </c>
      <c r="F6">
        <v>0.09</v>
      </c>
      <c r="G6">
        <f t="shared" si="0"/>
        <v>0.09</v>
      </c>
    </row>
    <row r="7" spans="1:11" x14ac:dyDescent="0.25">
      <c r="A7" s="4" t="s">
        <v>21</v>
      </c>
      <c r="B7" s="9" t="s">
        <v>20</v>
      </c>
      <c r="C7" s="3">
        <v>4.5199999999999996</v>
      </c>
      <c r="D7" s="6">
        <v>1</v>
      </c>
      <c r="G7">
        <f t="shared" si="0"/>
        <v>0</v>
      </c>
    </row>
    <row r="8" spans="1:11" x14ac:dyDescent="0.25">
      <c r="A8" s="4" t="s">
        <v>22</v>
      </c>
      <c r="B8" s="9" t="s">
        <v>24</v>
      </c>
      <c r="C8" s="3">
        <v>7.06</v>
      </c>
      <c r="D8" s="6">
        <v>2</v>
      </c>
      <c r="G8">
        <f t="shared" si="0"/>
        <v>0</v>
      </c>
    </row>
    <row r="9" spans="1:11" x14ac:dyDescent="0.25">
      <c r="A9" s="4" t="s">
        <v>23</v>
      </c>
      <c r="B9" s="9" t="s">
        <v>24</v>
      </c>
      <c r="C9" s="3">
        <v>9.68</v>
      </c>
      <c r="D9" s="6">
        <v>2</v>
      </c>
      <c r="G9">
        <f t="shared" si="0"/>
        <v>0</v>
      </c>
    </row>
    <row r="10" spans="1:11" x14ac:dyDescent="0.25">
      <c r="A10" s="4" t="s">
        <v>25</v>
      </c>
      <c r="B10" s="9" t="s">
        <v>20</v>
      </c>
      <c r="C10" s="3">
        <v>7.4</v>
      </c>
      <c r="D10" s="6">
        <v>1</v>
      </c>
      <c r="E10" t="s">
        <v>26</v>
      </c>
      <c r="G10">
        <f t="shared" si="0"/>
        <v>0</v>
      </c>
    </row>
    <row r="11" spans="1:11" x14ac:dyDescent="0.25">
      <c r="A11" s="4" t="s">
        <v>27</v>
      </c>
      <c r="B11" s="9" t="s">
        <v>24</v>
      </c>
      <c r="C11" s="3">
        <v>13.55</v>
      </c>
      <c r="D11" s="6">
        <v>1</v>
      </c>
      <c r="E11" t="s">
        <v>29</v>
      </c>
      <c r="G11">
        <f t="shared" si="0"/>
        <v>0</v>
      </c>
    </row>
    <row r="12" spans="1:11" x14ac:dyDescent="0.25">
      <c r="A12" s="4" t="s">
        <v>28</v>
      </c>
      <c r="B12" s="9" t="s">
        <v>24</v>
      </c>
      <c r="C12" s="3">
        <v>19.38</v>
      </c>
      <c r="D12" s="6">
        <v>1</v>
      </c>
      <c r="E12" t="s">
        <v>29</v>
      </c>
      <c r="G12">
        <f t="shared" si="0"/>
        <v>0</v>
      </c>
    </row>
    <row r="13" spans="1:11" x14ac:dyDescent="0.25">
      <c r="G13">
        <f t="shared" si="0"/>
        <v>0</v>
      </c>
    </row>
    <row r="14" spans="1:11" x14ac:dyDescent="0.25">
      <c r="G14">
        <f t="shared" si="0"/>
        <v>0</v>
      </c>
    </row>
    <row r="15" spans="1:11" x14ac:dyDescent="0.25">
      <c r="G15">
        <f t="shared" si="0"/>
        <v>0</v>
      </c>
    </row>
    <row r="16" spans="1:11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</sheetData>
  <hyperlinks>
    <hyperlink ref="A3" r:id="rId1"/>
    <hyperlink ref="A2" r:id="rId2"/>
    <hyperlink ref="A5" r:id="rId3"/>
    <hyperlink ref="A6" r:id="rId4"/>
    <hyperlink ref="A7" r:id="rId5"/>
    <hyperlink ref="A8" r:id="rId6" location="57655k11/=1eeja5n"/>
    <hyperlink ref="A9" r:id="rId7" location="57655k31/=1eejat2"/>
    <hyperlink ref="A10" r:id="rId8"/>
    <hyperlink ref="A11" r:id="rId9" location="1265K31"/>
    <hyperlink ref="A12" r:id="rId10" location="1265K31"/>
    <hyperlink ref="A4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2018-08-30T17:55:49Z</dcterms:created>
  <dcterms:modified xsi:type="dcterms:W3CDTF">2018-09-08T19:42:17Z</dcterms:modified>
</cp:coreProperties>
</file>