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H USMAN\Desktop\RIC\"/>
    </mc:Choice>
  </mc:AlternateContent>
  <xr:revisionPtr revIDLastSave="0" documentId="13_ncr:1_{BEC5E245-8C50-49D2-8BE4-D6EDCB0EE8AA}" xr6:coauthVersionLast="47" xr6:coauthVersionMax="47" xr10:uidLastSave="{00000000-0000-0000-0000-000000000000}"/>
  <bookViews>
    <workbookView xWindow="-108" yWindow="-108" windowWidth="23256" windowHeight="12456" xr2:uid="{70BE6AF2-40D3-42AE-8EF0-837F436220EC}"/>
  </bookViews>
  <sheets>
    <sheet name="ricPrac_3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20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C20" i="2"/>
  <c r="D20" i="2"/>
  <c r="F3" i="2" l="1"/>
  <c r="G4" i="2"/>
  <c r="F7" i="2"/>
  <c r="G8" i="2"/>
  <c r="F11" i="2"/>
  <c r="G12" i="2"/>
  <c r="F15" i="2"/>
  <c r="G16" i="2"/>
  <c r="F19" i="2"/>
  <c r="G3" i="2"/>
  <c r="F6" i="2"/>
  <c r="G7" i="2"/>
  <c r="F10" i="2"/>
  <c r="G11" i="2"/>
  <c r="F14" i="2"/>
  <c r="G15" i="2"/>
  <c r="F18" i="2"/>
  <c r="F2" i="2"/>
  <c r="G2" i="2"/>
  <c r="F5" i="2"/>
  <c r="G6" i="2"/>
  <c r="F9" i="2"/>
  <c r="G10" i="2"/>
  <c r="F13" i="2"/>
  <c r="G14" i="2"/>
  <c r="F17" i="2"/>
  <c r="G18" i="2"/>
  <c r="F4" i="2"/>
  <c r="G5" i="2"/>
  <c r="F8" i="2"/>
  <c r="G9" i="2"/>
  <c r="F12" i="2"/>
  <c r="G13" i="2"/>
  <c r="F16" i="2"/>
  <c r="G17" i="2"/>
  <c r="G19" i="2"/>
  <c r="F20" i="2" l="1"/>
  <c r="G20" i="2"/>
</calcChain>
</file>

<file path=xl/sharedStrings.xml><?xml version="1.0" encoding="utf-8"?>
<sst xmlns="http://schemas.openxmlformats.org/spreadsheetml/2006/main" count="26" uniqueCount="26">
  <si>
    <t>total population</t>
  </si>
  <si>
    <t>85+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</si>
  <si>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</si>
  <si>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</si>
  <si>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</si>
  <si>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</si>
  <si>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</si>
  <si>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</si>
  <si>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</si>
  <si>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</si>
  <si>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</si>
  <si>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</si>
  <si>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</si>
  <si>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</si>
  <si>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</si>
  <si>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</si>
  <si>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</si>
  <si>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</si>
  <si>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</si>
  <si>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%females</t>
  </si>
  <si>
    <t>%males</t>
  </si>
  <si>
    <t>total males and females</t>
  </si>
  <si>
    <t>Females</t>
  </si>
  <si>
    <t>Males</t>
  </si>
  <si>
    <t>Age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</si>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</sst>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3" borderId="1" xfId="0" applyFill="1" applyBorder="1"/>
    <xf numFmtId="3" fontId="0" fillId="3" borderId="1" xfId="0" applyNumberFormat="1" applyFill="1" applyBorder="1"/>
    <xf numFmtId="3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ricPrac_3!$F$1</c:f>
              <c:strCache>
                <c:ptCount val="1"/>
                <c:pt idx="0">
                  <c:v>%males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ricPrac_3!$B$2:$B$19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ricPrac_3!$F$2:$F$19</c:f>
              <c:numCache>
                <c:formatCode>General</c:formatCode>
                <c:ptCount val="18"/>
                <c:pt idx="0">
                  <c:v>4.7569133238080852</c:v>
                </c:pt>
                <c:pt idx="1">
                  <c:v>4.5595520417238165</c:v>
                </c:pt>
                <c:pt idx="2">
                  <c:v>4.5065509877447338</c:v>
                </c:pt>
                <c:pt idx="3">
                  <c:v>4.5264462782774224</c:v>
                </c:pt>
                <c:pt idx="4">
                  <c:v>4.5010671222088146</c:v>
                </c:pt>
                <c:pt idx="5">
                  <c:v>4.113014906357054</c:v>
                </c:pt>
                <c:pt idx="6">
                  <c:v>3.6982957665403879</c:v>
                </c:pt>
                <c:pt idx="7">
                  <c:v>3.5967067957549292</c:v>
                </c:pt>
                <c:pt idx="8">
                  <c:v>3.360017950275862</c:v>
                </c:pt>
                <c:pt idx="9">
                  <c:v>2.9319581138256408</c:v>
                </c:pt>
                <c:pt idx="10">
                  <c:v>2.5500842900156675</c:v>
                </c:pt>
                <c:pt idx="11">
                  <c:v>2.2209510727450756</c:v>
                </c:pt>
                <c:pt idx="12">
                  <c:v>1.6523074960653259</c:v>
                </c:pt>
                <c:pt idx="13">
                  <c:v>1.2028186230486233</c:v>
                </c:pt>
                <c:pt idx="14">
                  <c:v>0.94435347775014067</c:v>
                </c:pt>
                <c:pt idx="15">
                  <c:v>0.63319113381889358</c:v>
                </c:pt>
                <c:pt idx="16">
                  <c:v>0.36260071327212523</c:v>
                </c:pt>
                <c:pt idx="17">
                  <c:v>0.28637047130509713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9-48E8-8DAC-178987912718}"/>
            </c:ext>
          </c:extLst>
        </c:ser>
        <c:ser>
          <c:idx val="1"/>
          <c:order val="1"/>
          <c:tx>
            <c:strRef>
              <c:f>ricPrac_3!$G$1</c:f>
              <c:strCache>
                <c:ptCount val="1"/>
                <c:pt idx="0">
                  <c:v>%females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ricPrac_3!$B$2:$B$19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ricPrac_3!$G$2:$G$19</c:f>
              <c:numCache>
                <c:formatCode>General</c:formatCode>
                <c:ptCount val="18"/>
                <c:pt idx="0">
                  <c:v>4.44321885199086</c:v>
                </c:pt>
                <c:pt idx="1">
                  <c:v>4.2491131629028489</c:v>
                </c:pt>
                <c:pt idx="2">
                  <c:v>4.2047502823405045</c:v>
                </c:pt>
                <c:pt idx="3">
                  <c:v>4.2440344378286863</c:v>
                </c:pt>
                <c:pt idx="4">
                  <c:v>4.2791369649794513</c:v>
                </c:pt>
                <c:pt idx="5">
                  <c:v>3.9556033676624232</c:v>
                </c:pt>
                <c:pt idx="6">
                  <c:v>3.5794593875258642</c:v>
                </c:pt>
                <c:pt idx="7">
                  <c:v>3.500674037016418</c:v>
                </c:pt>
                <c:pt idx="8">
                  <c:v>3.2832872406796101</c:v>
                </c:pt>
                <c:pt idx="9">
                  <c:v>2.9103843842371035</c:v>
                </c:pt>
                <c:pt idx="10">
                  <c:v>2.5529636811545799</c:v>
                </c:pt>
                <c:pt idx="11">
                  <c:v>2.2613059565964706</c:v>
                </c:pt>
                <c:pt idx="12">
                  <c:v>1.7536794273177008</c:v>
                </c:pt>
                <c:pt idx="13">
                  <c:v>1.3322031233710232</c:v>
                </c:pt>
                <c:pt idx="14">
                  <c:v>1.128460879014088</c:v>
                </c:pt>
                <c:pt idx="15">
                  <c:v>0.82323094898713345</c:v>
                </c:pt>
                <c:pt idx="16">
                  <c:v>0.5479958824323703</c:v>
                </c:pt>
                <c:pt idx="17">
                  <c:v>0.54729741942517129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9-48E8-8DAC-17898791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5115791"/>
        <c:axId val="521464831"/>
      </c:barChart>
      <c:catAx>
        <c:axId val="172511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64831"/>
        <c:crosses val="autoZero"/>
        <c:auto val="1"/>
        <c:lblAlgn val="ctr"/>
        <c:lblOffset val="100"/>
        <c:noMultiLvlLbl val="0"/>
      </c:catAx>
      <c:valAx>
        <c:axId val="521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ricPrac_3!$F$1</c:f>
              <c:strCache>
                <c:ptCount val="1"/>
                <c:pt idx="0">
                  <c:v>%males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ricPrac_3!$B$2:$B$19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ricPrac_3!$F$2:$F$19</c:f>
              <c:numCache>
                <c:formatCode>General</c:formatCode>
                <c:ptCount val="18"/>
                <c:pt idx="0">
                  <c:v>4.7569133238080852</c:v>
                </c:pt>
                <c:pt idx="1">
                  <c:v>4.5595520417238165</c:v>
                </c:pt>
                <c:pt idx="2">
                  <c:v>4.5065509877447338</c:v>
                </c:pt>
                <c:pt idx="3">
                  <c:v>4.5264462782774224</c:v>
                </c:pt>
                <c:pt idx="4">
                  <c:v>4.5010671222088146</c:v>
                </c:pt>
                <c:pt idx="5">
                  <c:v>4.113014906357054</c:v>
                </c:pt>
                <c:pt idx="6">
                  <c:v>3.6982957665403879</c:v>
                </c:pt>
                <c:pt idx="7">
                  <c:v>3.5967067957549292</c:v>
                </c:pt>
                <c:pt idx="8">
                  <c:v>3.360017950275862</c:v>
                </c:pt>
                <c:pt idx="9">
                  <c:v>2.9319581138256408</c:v>
                </c:pt>
                <c:pt idx="10">
                  <c:v>2.5500842900156675</c:v>
                </c:pt>
                <c:pt idx="11">
                  <c:v>2.2209510727450756</c:v>
                </c:pt>
                <c:pt idx="12">
                  <c:v>1.6523074960653259</c:v>
                </c:pt>
                <c:pt idx="13">
                  <c:v>1.2028186230486233</c:v>
                </c:pt>
                <c:pt idx="14">
                  <c:v>0.94435347775014067</c:v>
                </c:pt>
                <c:pt idx="15">
                  <c:v>0.63319113381889358</c:v>
                </c:pt>
                <c:pt idx="16">
                  <c:v>0.36260071327212523</c:v>
                </c:pt>
                <c:pt idx="17">
                  <c:v>0.28637047130509713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E-402A-90D1-FC98D3812494}"/>
            </c:ext>
          </c:extLst>
        </c:ser>
        <c:ser>
          <c:idx val="1"/>
          <c:order val="1"/>
          <c:tx>
            <c:strRef>
              <c:f>ricPrac_3!$G$1</c:f>
              <c:strCache>
                <c:ptCount val="1"/>
                <c:pt idx="0">
                  <c:v>%females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ricPrac_3!$B$2:$B$19</c:f>
              <c:strCache>
                <c:ptCount val="1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85+</c:v>
                </c:pt>
              </c:strCache>
            </c:strRef>
          </c:cat>
          <c:val>
            <c:numRef>
              <c:f>ricPrac_3!$G$2:$G$19</c:f>
              <c:numCache>
                <c:formatCode>General</c:formatCode>
                <c:ptCount val="18"/>
                <c:pt idx="0">
                  <c:v>4.44321885199086</c:v>
                </c:pt>
                <c:pt idx="1">
                  <c:v>4.2491131629028489</c:v>
                </c:pt>
                <c:pt idx="2">
                  <c:v>4.2047502823405045</c:v>
                </c:pt>
                <c:pt idx="3">
                  <c:v>4.2440344378286863</c:v>
                </c:pt>
                <c:pt idx="4">
                  <c:v>4.2791369649794513</c:v>
                </c:pt>
                <c:pt idx="5">
                  <c:v>3.9556033676624232</c:v>
                </c:pt>
                <c:pt idx="6">
                  <c:v>3.5794593875258642</c:v>
                </c:pt>
                <c:pt idx="7">
                  <c:v>3.500674037016418</c:v>
                </c:pt>
                <c:pt idx="8">
                  <c:v>3.2832872406796101</c:v>
                </c:pt>
                <c:pt idx="9">
                  <c:v>2.9103843842371035</c:v>
                </c:pt>
                <c:pt idx="10">
                  <c:v>2.5529636811545799</c:v>
                </c:pt>
                <c:pt idx="11">
                  <c:v>2.2613059565964706</c:v>
                </c:pt>
                <c:pt idx="12">
                  <c:v>1.7536794273177008</c:v>
                </c:pt>
                <c:pt idx="13">
                  <c:v>1.3322031233710232</c:v>
                </c:pt>
                <c:pt idx="14">
                  <c:v>1.128460879014088</c:v>
                </c:pt>
                <c:pt idx="15">
                  <c:v>0.82323094898713345</c:v>
                </c:pt>
                <c:pt idx="16">
                  <c:v>0.5479958824323703</c:v>
                </c:pt>
                <c:pt idx="17">
                  <c:v>0.54729741942517129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E-402A-90D1-FC98D3812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83999"/>
        <c:axId val="1772894783"/>
      </c:lineChart>
      <c:catAx>
        <c:axId val="177088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94783"/>
        <c:crosses val="autoZero"/>
        <c:auto val="1"/>
        <c:lblAlgn val="ctr"/>
        <c:lblOffset val="100"/>
        <c:noMultiLvlLbl val="0"/>
      </c:catAx>
      <c:valAx>
        <c:axId val="17728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8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3810</xdr:rowOff>
    </xdr:from>
    <xdr:to>
      <xdr:col>13</xdr:col>
      <xdr:colOff>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AA31B-120D-4948-9FEA-2FDDCD25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1</xdr:row>
      <xdr:rowOff>3810</xdr:rowOff>
    </xdr:from>
    <xdr:to>
      <xdr:col>18</xdr:col>
      <xdr:colOff>381000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20D3E-BF3F-412B-A5AA-2AF5FEF8B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178F-F21A-4653-85FA-875002D06781}">
  <sheetPr codeName="Sheet3"/>
  <dimension ref="A1:G20"/>
  <sheetViews>
    <sheetView tabSelected="1" workbookViewId="0">
      <selection activeCell="Q21" sqref="Q21"/>
    </sheetView>
  </sheetViews>
  <sheetFormatPr defaultRowHeight="14.4" x14ac:dyDescent="0.3"/>
  <cols>
    <col min="3" max="3" width="12.21875" customWidth="1"/>
    <col min="4" max="4" width="12.6640625" customWidth="1"/>
    <col min="5" max="5" width="20.5546875" customWidth="1"/>
  </cols>
  <sheetData>
    <row r="1" spans="1:7" ht="15.6" customHeight="1" x14ac:dyDescent="0.3">
      <c r="A1" s="7" t="s">
        <v>25</v>
      </c>
      <c r="B1" s="7" t="s">
        <v>24</v>
      </c>
      <c r="C1" s="7" t="s">
        <v>23</v>
      </c>
      <c r="D1" s="7" t="s">
        <v>22</v>
      </c>
      <c r="E1" s="7" t="s">
        <v>21</v>
      </c>
      <c r="F1" s="7" t="s">
        <v>20</v>
      </c>
      <c r="G1" s="7" t="s">
        <v>19</v>
      </c>
    </row>
    <row r="2" spans="1:7" x14ac:dyDescent="0.3">
      <c r="A2" s="6">
        <v>1</v>
      </c>
      <c r="B2" s="6" t="s">
        <v>18</v>
      </c>
      <c r="C2" s="5">
        <v>328759</v>
      </c>
      <c r="D2" s="5">
        <v>307079</v>
      </c>
      <c r="E2" s="4">
        <f t="shared" ref="E2:E19" si="0">SUM(C2:D2)</f>
        <v>635838</v>
      </c>
      <c r="F2" s="3">
        <f>100*C2/E20</f>
        <v>4.7569133238080852</v>
      </c>
      <c r="G2" s="3">
        <f>100*D2/E20</f>
        <v>4.44321885199086</v>
      </c>
    </row>
    <row r="3" spans="1:7" x14ac:dyDescent="0.3">
      <c r="A3" s="6">
        <v>2</v>
      </c>
      <c r="B3" s="6" t="s">
        <v>17</v>
      </c>
      <c r="C3" s="5">
        <v>315119</v>
      </c>
      <c r="D3" s="5">
        <v>293664</v>
      </c>
      <c r="E3" s="4">
        <f t="shared" si="0"/>
        <v>608783</v>
      </c>
      <c r="F3" s="3">
        <f>100*C3/E20</f>
        <v>4.5595520417238165</v>
      </c>
      <c r="G3" s="3">
        <f>100*D3/E20</f>
        <v>4.2491131629028489</v>
      </c>
    </row>
    <row r="4" spans="1:7" x14ac:dyDescent="0.3">
      <c r="A4" s="6">
        <v>3</v>
      </c>
      <c r="B4" s="6" t="s">
        <v>16</v>
      </c>
      <c r="C4" s="5">
        <v>311456</v>
      </c>
      <c r="D4" s="5">
        <v>290598</v>
      </c>
      <c r="E4" s="4">
        <f t="shared" si="0"/>
        <v>602054</v>
      </c>
      <c r="F4" s="3">
        <f>100*C4/E20</f>
        <v>4.5065509877447338</v>
      </c>
      <c r="G4" s="3">
        <f>100*D4/E20</f>
        <v>4.2047502823405045</v>
      </c>
    </row>
    <row r="5" spans="1:7" x14ac:dyDescent="0.3">
      <c r="A5" s="6">
        <v>4</v>
      </c>
      <c r="B5" s="6" t="s">
        <v>15</v>
      </c>
      <c r="C5" s="5">
        <v>312831</v>
      </c>
      <c r="D5" s="5">
        <v>293313</v>
      </c>
      <c r="E5" s="4">
        <f t="shared" si="0"/>
        <v>606144</v>
      </c>
      <c r="F5" s="3">
        <f>100*C5/E20</f>
        <v>4.5264462782774224</v>
      </c>
      <c r="G5" s="3">
        <f>100*D5/E20</f>
        <v>4.2440344378286863</v>
      </c>
    </row>
    <row r="6" spans="1:7" x14ac:dyDescent="0.3">
      <c r="A6" s="6">
        <v>5</v>
      </c>
      <c r="B6" s="6" t="s">
        <v>14</v>
      </c>
      <c r="C6" s="5">
        <v>311077</v>
      </c>
      <c r="D6" s="5">
        <v>295739</v>
      </c>
      <c r="E6" s="4">
        <f t="shared" si="0"/>
        <v>606816</v>
      </c>
      <c r="F6" s="3">
        <f>100*C6/E20</f>
        <v>4.5010671222088146</v>
      </c>
      <c r="G6" s="3">
        <f>100*D6/E20</f>
        <v>4.2791369649794513</v>
      </c>
    </row>
    <row r="7" spans="1:7" x14ac:dyDescent="0.3">
      <c r="A7" s="6">
        <v>6</v>
      </c>
      <c r="B7" s="6" t="s">
        <v>13</v>
      </c>
      <c r="C7" s="5">
        <v>284258</v>
      </c>
      <c r="D7" s="5">
        <v>273379</v>
      </c>
      <c r="E7" s="4">
        <f t="shared" si="0"/>
        <v>557637</v>
      </c>
      <c r="F7" s="3">
        <f>100*C7/E20</f>
        <v>4.113014906357054</v>
      </c>
      <c r="G7" s="3">
        <f>100*D7/E20</f>
        <v>3.9556033676624232</v>
      </c>
    </row>
    <row r="8" spans="1:7" x14ac:dyDescent="0.3">
      <c r="A8" s="6">
        <v>7</v>
      </c>
      <c r="B8" s="6" t="s">
        <v>12</v>
      </c>
      <c r="C8" s="5">
        <v>255596</v>
      </c>
      <c r="D8" s="5">
        <v>247383</v>
      </c>
      <c r="E8" s="4">
        <f t="shared" si="0"/>
        <v>502979</v>
      </c>
      <c r="F8" s="3">
        <f>100*C8/E20</f>
        <v>3.6982957665403879</v>
      </c>
      <c r="G8" s="3">
        <f>100*D8/E20</f>
        <v>3.5794593875258642</v>
      </c>
    </row>
    <row r="9" spans="1:7" x14ac:dyDescent="0.3">
      <c r="A9" s="6">
        <v>8</v>
      </c>
      <c r="B9" s="6" t="s">
        <v>11</v>
      </c>
      <c r="C9" s="5">
        <v>248575</v>
      </c>
      <c r="D9" s="5">
        <v>241938</v>
      </c>
      <c r="E9" s="4">
        <f t="shared" si="0"/>
        <v>490513</v>
      </c>
      <c r="F9" s="3">
        <f>100*C9/E20</f>
        <v>3.5967067957549292</v>
      </c>
      <c r="G9" s="3">
        <f>100*D9/E20</f>
        <v>3.500674037016418</v>
      </c>
    </row>
    <row r="10" spans="1:7" x14ac:dyDescent="0.3">
      <c r="A10" s="6">
        <v>9</v>
      </c>
      <c r="B10" s="6" t="s">
        <v>10</v>
      </c>
      <c r="C10" s="5">
        <v>232217</v>
      </c>
      <c r="D10" s="5">
        <v>226914</v>
      </c>
      <c r="E10" s="4">
        <f t="shared" si="0"/>
        <v>459131</v>
      </c>
      <c r="F10" s="3">
        <f>100*C10/E20</f>
        <v>3.360017950275862</v>
      </c>
      <c r="G10" s="3">
        <f>100*D10/E20</f>
        <v>3.2832872406796101</v>
      </c>
    </row>
    <row r="11" spans="1:7" x14ac:dyDescent="0.3">
      <c r="A11" s="6">
        <v>10</v>
      </c>
      <c r="B11" s="6" t="s">
        <v>9</v>
      </c>
      <c r="C11" s="5">
        <v>202633</v>
      </c>
      <c r="D11" s="5">
        <v>201142</v>
      </c>
      <c r="E11" s="4">
        <f t="shared" si="0"/>
        <v>403775</v>
      </c>
      <c r="F11" s="3">
        <f>100*C11/E20</f>
        <v>2.9319581138256408</v>
      </c>
      <c r="G11" s="3">
        <f>100*D11/E20</f>
        <v>2.9103843842371035</v>
      </c>
    </row>
    <row r="12" spans="1:7" x14ac:dyDescent="0.3">
      <c r="A12" s="6">
        <v>11</v>
      </c>
      <c r="B12" s="6" t="s">
        <v>8</v>
      </c>
      <c r="C12" s="5">
        <v>176241</v>
      </c>
      <c r="D12" s="5">
        <v>176440</v>
      </c>
      <c r="E12" s="4">
        <f t="shared" si="0"/>
        <v>352681</v>
      </c>
      <c r="F12" s="3">
        <f>100*C12/E20</f>
        <v>2.5500842900156675</v>
      </c>
      <c r="G12" s="3">
        <f>100*D12/E20</f>
        <v>2.5529636811545799</v>
      </c>
    </row>
    <row r="13" spans="1:7" x14ac:dyDescent="0.3">
      <c r="A13" s="6">
        <v>12</v>
      </c>
      <c r="B13" s="6" t="s">
        <v>7</v>
      </c>
      <c r="C13" s="5">
        <v>153494</v>
      </c>
      <c r="D13" s="5">
        <v>156283</v>
      </c>
      <c r="E13" s="4">
        <f t="shared" si="0"/>
        <v>309777</v>
      </c>
      <c r="F13" s="3">
        <f>100*C13/E20</f>
        <v>2.2209510727450756</v>
      </c>
      <c r="G13" s="3">
        <f>100*D13/E20</f>
        <v>2.2613059565964706</v>
      </c>
    </row>
    <row r="14" spans="1:7" x14ac:dyDescent="0.3">
      <c r="A14" s="6">
        <v>13</v>
      </c>
      <c r="B14" s="6" t="s">
        <v>6</v>
      </c>
      <c r="C14" s="5">
        <v>114194</v>
      </c>
      <c r="D14" s="5">
        <v>121200</v>
      </c>
      <c r="E14" s="4">
        <f t="shared" si="0"/>
        <v>235394</v>
      </c>
      <c r="F14" s="3">
        <f>100*C14/E20</f>
        <v>1.6523074960653259</v>
      </c>
      <c r="G14" s="3">
        <f>100*D14/E20</f>
        <v>1.7536794273177008</v>
      </c>
    </row>
    <row r="15" spans="1:7" x14ac:dyDescent="0.3">
      <c r="A15" s="6">
        <v>14</v>
      </c>
      <c r="B15" s="6" t="s">
        <v>5</v>
      </c>
      <c r="C15" s="5">
        <v>83129</v>
      </c>
      <c r="D15" s="5">
        <v>92071</v>
      </c>
      <c r="E15" s="4">
        <f t="shared" si="0"/>
        <v>175200</v>
      </c>
      <c r="F15" s="3">
        <f>100*C15/E20</f>
        <v>1.2028186230486233</v>
      </c>
      <c r="G15" s="3">
        <f>100*D15/E20</f>
        <v>1.3322031233710232</v>
      </c>
    </row>
    <row r="16" spans="1:7" x14ac:dyDescent="0.3">
      <c r="A16" s="6">
        <v>15</v>
      </c>
      <c r="B16" s="6" t="s">
        <v>4</v>
      </c>
      <c r="C16" s="5">
        <v>65266</v>
      </c>
      <c r="D16" s="5">
        <v>77990</v>
      </c>
      <c r="E16" s="4">
        <f t="shared" si="0"/>
        <v>143256</v>
      </c>
      <c r="F16" s="3">
        <f>100*C16/E20</f>
        <v>0.94435347775014067</v>
      </c>
      <c r="G16" s="3">
        <f>100*D16/E20</f>
        <v>1.128460879014088</v>
      </c>
    </row>
    <row r="17" spans="1:7" x14ac:dyDescent="0.3">
      <c r="A17" s="6">
        <v>16</v>
      </c>
      <c r="B17" s="6" t="s">
        <v>3</v>
      </c>
      <c r="C17" s="5">
        <v>43761</v>
      </c>
      <c r="D17" s="5">
        <v>56895</v>
      </c>
      <c r="E17" s="4">
        <f t="shared" si="0"/>
        <v>100656</v>
      </c>
      <c r="F17" s="3">
        <f>100*C17/E20</f>
        <v>0.63319113381889358</v>
      </c>
      <c r="G17" s="3">
        <f>100*D17/E20</f>
        <v>0.82323094898713345</v>
      </c>
    </row>
    <row r="18" spans="1:7" x14ac:dyDescent="0.3">
      <c r="A18" s="6">
        <v>17</v>
      </c>
      <c r="B18" s="6" t="s">
        <v>2</v>
      </c>
      <c r="C18" s="5">
        <v>25060</v>
      </c>
      <c r="D18" s="5">
        <v>37873</v>
      </c>
      <c r="E18" s="4">
        <f t="shared" si="0"/>
        <v>62933</v>
      </c>
      <c r="F18" s="3">
        <f>100*C18/E20</f>
        <v>0.36260071327212523</v>
      </c>
      <c r="G18" s="3">
        <f>100*D18/E20</f>
        <v>0.5479958824323703</v>
      </c>
    </row>
    <row r="19" spans="1:7" x14ac:dyDescent="0.3">
      <c r="A19" s="6">
        <v>18</v>
      </c>
      <c r="B19" s="6" t="s">
        <v>1</v>
      </c>
      <c r="C19" s="5">
        <v>19791.588235293799</v>
      </c>
      <c r="D19" s="5">
        <v>37824.727941176803</v>
      </c>
      <c r="E19" s="4">
        <f t="shared" si="0"/>
        <v>57616.316176470602</v>
      </c>
      <c r="F19" s="3">
        <f>100*C19/E20</f>
        <v>0.28637047130509713</v>
      </c>
      <c r="G19" s="3">
        <f>100*D19/E20</f>
        <v>0.54729741942517129</v>
      </c>
    </row>
    <row r="20" spans="1:7" x14ac:dyDescent="0.3">
      <c r="A20" s="1" t="s">
        <v>0</v>
      </c>
      <c r="B20" s="1"/>
      <c r="C20" s="2">
        <f>SUM(C2:C19)</f>
        <v>3483457.588235294</v>
      </c>
      <c r="D20" s="2">
        <f>SUM(D2:D19)</f>
        <v>3427725.7279411769</v>
      </c>
      <c r="E20" s="2">
        <f>SUM(E2:E19)</f>
        <v>6911183.3161764704</v>
      </c>
      <c r="F20" s="1">
        <f>SUM(F2:F19)</f>
        <v>50.403200564537684</v>
      </c>
      <c r="G20" s="1">
        <f>SUM(G2:G19)</f>
        <v>49.596799435462309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8C76-46F1-42C8-86C3-1086AF1903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ricPrac_3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عثمان شیخ</dc:creator>
  <cp:lastModifiedBy>محمد عثمان شیخ</cp:lastModifiedBy>
  <dcterms:created xsi:type="dcterms:W3CDTF">2023-12-04T09:59:45Z</dcterms:created>
  <dcterms:modified xsi:type="dcterms:W3CDTF">2023-12-04T10:10:53Z</dcterms:modified>
</cp:coreProperties>
</file>