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nakuthyar/Documents/PIG/Bioreactor/CR_Jan_2023/CR_full_qpcr/"/>
    </mc:Choice>
  </mc:AlternateContent>
  <xr:revisionPtr revIDLastSave="0" documentId="13_ncr:1_{EADB5B7C-4D17-8A4F-82E0-668FD6C094AD}" xr6:coauthVersionLast="47" xr6:coauthVersionMax="47" xr10:uidLastSave="{00000000-0000-0000-0000-000000000000}"/>
  <bookViews>
    <workbookView xWindow="1560" yWindow="1300" windowWidth="27240" windowHeight="14440" xr2:uid="{52766730-880C-2144-9744-E86BA81D6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337" i="1"/>
  <c r="D341" i="1"/>
  <c r="D343" i="1"/>
  <c r="D347" i="1"/>
  <c r="D349" i="1"/>
  <c r="D353" i="1"/>
  <c r="D355" i="1"/>
  <c r="D359" i="1"/>
  <c r="D361" i="1"/>
  <c r="D365" i="1"/>
  <c r="D368" i="1"/>
  <c r="D370" i="1"/>
  <c r="D373" i="1"/>
  <c r="D376" i="1"/>
  <c r="D380" i="1"/>
  <c r="D382" i="1"/>
  <c r="D385" i="1"/>
  <c r="D388" i="1"/>
  <c r="D392" i="1"/>
  <c r="D394" i="1"/>
  <c r="D398" i="1"/>
  <c r="D400" i="1"/>
  <c r="D404" i="1"/>
  <c r="D407" i="1"/>
  <c r="D410" i="1"/>
  <c r="D413" i="1"/>
  <c r="D416" i="1"/>
  <c r="D419" i="1"/>
  <c r="D422" i="1"/>
  <c r="D425" i="1"/>
  <c r="D428" i="1"/>
  <c r="D431" i="1"/>
  <c r="D434" i="1"/>
  <c r="D437" i="1"/>
  <c r="D440" i="1"/>
  <c r="D441" i="1"/>
  <c r="D443" i="1"/>
  <c r="D444" i="1"/>
  <c r="D446" i="1"/>
  <c r="D447" i="1"/>
  <c r="D448" i="1"/>
  <c r="D450" i="1"/>
  <c r="D451" i="1"/>
  <c r="D453" i="1"/>
  <c r="D455" i="1"/>
  <c r="D456" i="1"/>
  <c r="D458" i="1"/>
  <c r="D459" i="1"/>
  <c r="D461" i="1"/>
  <c r="D462" i="1"/>
  <c r="D464" i="1"/>
  <c r="D465" i="1"/>
  <c r="D467" i="1"/>
  <c r="D468" i="1"/>
  <c r="D470" i="1"/>
  <c r="D471" i="1"/>
  <c r="D473" i="1"/>
  <c r="D474" i="1"/>
  <c r="D476" i="1"/>
  <c r="D477" i="1"/>
  <c r="D478" i="1"/>
  <c r="D480" i="1"/>
  <c r="D482" i="1"/>
  <c r="D483" i="1"/>
  <c r="D485" i="1"/>
  <c r="D486" i="1"/>
  <c r="D487" i="1"/>
  <c r="D489" i="1"/>
  <c r="D491" i="1"/>
  <c r="D492" i="1"/>
  <c r="D494" i="1"/>
  <c r="D495" i="1"/>
  <c r="D496" i="1"/>
  <c r="D498" i="1"/>
  <c r="D500" i="1"/>
  <c r="D501" i="1"/>
  <c r="D503" i="1"/>
  <c r="D506" i="1"/>
  <c r="D509" i="1"/>
  <c r="D512" i="1"/>
  <c r="D515" i="1"/>
  <c r="D518" i="1"/>
  <c r="D521" i="1"/>
  <c r="D524" i="1"/>
  <c r="D527" i="1"/>
  <c r="D530" i="1"/>
  <c r="D533" i="1"/>
  <c r="D534" i="1"/>
  <c r="D536" i="1"/>
  <c r="D537" i="1"/>
  <c r="D539" i="1"/>
  <c r="D541" i="1"/>
  <c r="D542" i="1"/>
  <c r="D543" i="1"/>
  <c r="D545" i="1"/>
  <c r="D546" i="1"/>
  <c r="D548" i="1"/>
  <c r="D549" i="1"/>
  <c r="D551" i="1"/>
  <c r="D553" i="1"/>
  <c r="D554" i="1"/>
  <c r="D556" i="1"/>
  <c r="D557" i="1"/>
  <c r="D559" i="1"/>
  <c r="D560" i="1"/>
  <c r="D562" i="1"/>
  <c r="D564" i="1"/>
  <c r="D568" i="1"/>
  <c r="D571" i="1"/>
  <c r="D574" i="1"/>
  <c r="D577" i="1"/>
  <c r="D580" i="1"/>
  <c r="D583" i="1"/>
  <c r="D585" i="1"/>
  <c r="D589" i="1"/>
  <c r="D591" i="1"/>
  <c r="D595" i="1"/>
  <c r="D596" i="1"/>
  <c r="D598" i="1"/>
  <c r="D599" i="1"/>
  <c r="D601" i="1"/>
  <c r="D602" i="1"/>
  <c r="D604" i="1"/>
  <c r="D605" i="1"/>
  <c r="D607" i="1"/>
  <c r="D608" i="1"/>
  <c r="D610" i="1"/>
  <c r="D611" i="1"/>
  <c r="D613" i="1"/>
  <c r="D614" i="1"/>
  <c r="D616" i="1"/>
  <c r="D617" i="1"/>
  <c r="D619" i="1"/>
  <c r="D620" i="1"/>
  <c r="D622" i="1"/>
  <c r="D623" i="1"/>
  <c r="D625" i="1"/>
  <c r="D626" i="1"/>
  <c r="D628" i="1"/>
  <c r="D629" i="1"/>
  <c r="D631" i="1"/>
  <c r="D632" i="1"/>
  <c r="D634" i="1"/>
  <c r="D635" i="1"/>
  <c r="D637" i="1"/>
  <c r="D638" i="1"/>
  <c r="D640" i="1"/>
  <c r="D641" i="1"/>
  <c r="D643" i="1"/>
  <c r="D644" i="1"/>
  <c r="D646" i="1"/>
  <c r="D647" i="1"/>
  <c r="D649" i="1"/>
  <c r="D650" i="1"/>
  <c r="D651" i="1"/>
  <c r="D653" i="1"/>
  <c r="D655" i="1"/>
  <c r="D656" i="1"/>
  <c r="D658" i="1"/>
  <c r="D659" i="1"/>
  <c r="D661" i="1"/>
  <c r="D662" i="1"/>
  <c r="D664" i="1"/>
  <c r="D665" i="1"/>
  <c r="D667" i="1"/>
  <c r="D668" i="1"/>
  <c r="D670" i="1"/>
  <c r="D671" i="1"/>
  <c r="D673" i="1"/>
  <c r="D674" i="1"/>
  <c r="D676" i="1"/>
  <c r="D677" i="1"/>
  <c r="D679" i="1"/>
  <c r="D680" i="1"/>
  <c r="D682" i="1"/>
  <c r="D683" i="1"/>
  <c r="D685" i="1"/>
  <c r="D686" i="1"/>
  <c r="D688" i="1"/>
  <c r="D689" i="1"/>
  <c r="D691" i="1"/>
  <c r="D692" i="1"/>
  <c r="D694" i="1"/>
  <c r="D695" i="1"/>
  <c r="D696" i="1"/>
  <c r="D698" i="1"/>
  <c r="D699" i="1"/>
  <c r="D701" i="1"/>
  <c r="D702" i="1"/>
  <c r="D704" i="1"/>
  <c r="D705" i="1"/>
  <c r="D707" i="1"/>
  <c r="D708" i="1"/>
  <c r="D710" i="1"/>
  <c r="D711" i="1"/>
  <c r="D713" i="1"/>
  <c r="D714" i="1"/>
  <c r="D716" i="1"/>
  <c r="D717" i="1"/>
  <c r="D719" i="1"/>
  <c r="D720" i="1"/>
  <c r="D722" i="1"/>
  <c r="D723" i="1"/>
  <c r="D725" i="1"/>
  <c r="D726" i="1"/>
  <c r="D728" i="1"/>
  <c r="D729" i="1"/>
  <c r="D731" i="1"/>
  <c r="D732" i="1"/>
  <c r="D734" i="1"/>
  <c r="D735" i="1"/>
  <c r="D737" i="1"/>
  <c r="D738" i="1"/>
  <c r="D740" i="1"/>
  <c r="D741" i="1"/>
  <c r="D743" i="1"/>
  <c r="D744" i="1"/>
  <c r="D746" i="1"/>
  <c r="D747" i="1"/>
  <c r="D749" i="1"/>
  <c r="D750" i="1"/>
  <c r="D752" i="1"/>
  <c r="D753" i="1"/>
  <c r="D755" i="1"/>
  <c r="D756" i="1"/>
  <c r="D758" i="1"/>
  <c r="D759" i="1"/>
  <c r="D761" i="1"/>
  <c r="D762" i="1"/>
  <c r="D764" i="1"/>
  <c r="D765" i="1"/>
  <c r="D767" i="1"/>
  <c r="D768" i="1"/>
  <c r="D770" i="1"/>
  <c r="D771" i="1"/>
  <c r="D773" i="1"/>
  <c r="D774" i="1"/>
  <c r="D776" i="1"/>
  <c r="D777" i="1"/>
  <c r="D779" i="1"/>
  <c r="D780" i="1"/>
  <c r="D782" i="1"/>
  <c r="D783" i="1"/>
  <c r="D785" i="1"/>
  <c r="D786" i="1"/>
  <c r="D788" i="1"/>
  <c r="D789" i="1"/>
  <c r="D791" i="1"/>
  <c r="D792" i="1"/>
  <c r="D794" i="1"/>
  <c r="D795" i="1"/>
  <c r="D797" i="1"/>
  <c r="D798" i="1"/>
  <c r="D800" i="1"/>
  <c r="D801" i="1"/>
  <c r="D803" i="1"/>
  <c r="D804" i="1"/>
  <c r="D806" i="1"/>
  <c r="D807" i="1"/>
  <c r="D809" i="1"/>
  <c r="D810" i="1"/>
  <c r="D812" i="1"/>
  <c r="D813" i="1"/>
  <c r="D814" i="1"/>
  <c r="D816" i="1"/>
  <c r="D818" i="1"/>
  <c r="D819" i="1"/>
  <c r="D821" i="1"/>
  <c r="D822" i="1"/>
  <c r="D824" i="1"/>
  <c r="D825" i="1"/>
  <c r="D827" i="1"/>
  <c r="D828" i="1"/>
  <c r="D830" i="1"/>
  <c r="D831" i="1"/>
  <c r="D833" i="1"/>
  <c r="D834" i="1"/>
  <c r="D836" i="1"/>
  <c r="D837" i="1"/>
  <c r="D838" i="1"/>
  <c r="D840" i="1"/>
  <c r="D842" i="1"/>
  <c r="D843" i="1"/>
  <c r="D845" i="1"/>
  <c r="D846" i="1"/>
  <c r="D848" i="1"/>
  <c r="D849" i="1"/>
  <c r="D851" i="1"/>
  <c r="D2" i="1"/>
  <c r="C550" i="1"/>
  <c r="C544" i="1"/>
  <c r="C547" i="1"/>
  <c r="C552" i="1"/>
  <c r="C555" i="1"/>
  <c r="C558" i="1"/>
  <c r="C538" i="1"/>
  <c r="C540" i="1"/>
  <c r="C418" i="1"/>
  <c r="C403" i="1"/>
  <c r="C415" i="1"/>
  <c r="C535" i="1"/>
  <c r="C421" i="1"/>
  <c r="D421" i="1" s="1"/>
  <c r="C427" i="1"/>
  <c r="C430" i="1"/>
  <c r="D430" i="1" s="1"/>
  <c r="C433" i="1"/>
  <c r="D433" i="1" s="1"/>
  <c r="C424" i="1"/>
  <c r="C406" i="1"/>
  <c r="C436" i="1"/>
  <c r="C409" i="1"/>
  <c r="C412" i="1"/>
  <c r="C528" i="1"/>
  <c r="C507" i="1"/>
  <c r="C525" i="1"/>
  <c r="C531" i="1"/>
  <c r="C510" i="1"/>
  <c r="C522" i="1"/>
  <c r="C504" i="1"/>
  <c r="C519" i="1"/>
  <c r="C563" i="1"/>
  <c r="C513" i="1"/>
  <c r="C516" i="1"/>
  <c r="C569" i="1"/>
  <c r="C575" i="1"/>
  <c r="C572" i="1"/>
  <c r="C578" i="1"/>
  <c r="C566" i="1"/>
  <c r="C584" i="1"/>
  <c r="C587" i="1"/>
  <c r="C581" i="1"/>
  <c r="C590" i="1"/>
  <c r="C593" i="1"/>
  <c r="C339" i="1"/>
  <c r="C360" i="1"/>
  <c r="C366" i="1"/>
  <c r="C369" i="1"/>
  <c r="C363" i="1"/>
  <c r="C342" i="1"/>
  <c r="C345" i="1"/>
  <c r="C351" i="1"/>
  <c r="C348" i="1"/>
  <c r="C384" i="1"/>
  <c r="C396" i="1"/>
  <c r="C357" i="1"/>
  <c r="C387" i="1"/>
  <c r="C354" i="1"/>
  <c r="D354" i="1" s="1"/>
  <c r="C372" i="1"/>
  <c r="C399" i="1"/>
  <c r="C390" i="1"/>
  <c r="C393" i="1"/>
  <c r="C402" i="1"/>
  <c r="C378" i="1"/>
  <c r="C381" i="1"/>
  <c r="C375" i="1"/>
  <c r="C532" i="1"/>
  <c r="C505" i="1"/>
  <c r="D505" i="1" s="1"/>
  <c r="C523" i="1"/>
  <c r="C529" i="1"/>
  <c r="D529" i="1" s="1"/>
  <c r="C508" i="1"/>
  <c r="D508" i="1" s="1"/>
  <c r="C520" i="1"/>
  <c r="D520" i="1" s="1"/>
  <c r="C502" i="1"/>
  <c r="D502" i="1" s="1"/>
  <c r="C517" i="1"/>
  <c r="D517" i="1" s="1"/>
  <c r="C561" i="1"/>
  <c r="C511" i="1"/>
  <c r="D511" i="1" s="1"/>
  <c r="C514" i="1"/>
  <c r="C567" i="1"/>
  <c r="C573" i="1"/>
  <c r="D573" i="1" s="1"/>
  <c r="C570" i="1"/>
  <c r="D570" i="1" s="1"/>
  <c r="C576" i="1"/>
  <c r="D576" i="1" s="1"/>
  <c r="C565" i="1"/>
  <c r="D565" i="1" s="1"/>
  <c r="C582" i="1"/>
  <c r="D582" i="1" s="1"/>
  <c r="C586" i="1"/>
  <c r="D586" i="1" s="1"/>
  <c r="C579" i="1"/>
  <c r="C588" i="1"/>
  <c r="C592" i="1"/>
  <c r="D592" i="1" s="1"/>
  <c r="C338" i="1"/>
  <c r="D338" i="1" s="1"/>
  <c r="C358" i="1"/>
  <c r="D358" i="1" s="1"/>
  <c r="C364" i="1"/>
  <c r="D364" i="1" s="1"/>
  <c r="C367" i="1"/>
  <c r="D367" i="1" s="1"/>
  <c r="C362" i="1"/>
  <c r="D362" i="1" s="1"/>
  <c r="C340" i="1"/>
  <c r="C344" i="1"/>
  <c r="C350" i="1"/>
  <c r="D350" i="1" s="1"/>
  <c r="C346" i="1"/>
  <c r="D346" i="1" s="1"/>
  <c r="C383" i="1"/>
  <c r="D383" i="1" s="1"/>
  <c r="C395" i="1"/>
  <c r="D395" i="1" s="1"/>
  <c r="C356" i="1"/>
  <c r="D356" i="1" s="1"/>
  <c r="C386" i="1"/>
  <c r="D386" i="1" s="1"/>
  <c r="C352" i="1"/>
  <c r="C371" i="1"/>
  <c r="C397" i="1"/>
  <c r="D397" i="1" s="1"/>
  <c r="C389" i="1"/>
  <c r="D389" i="1" s="1"/>
  <c r="C391" i="1"/>
  <c r="D391" i="1" s="1"/>
  <c r="C401" i="1"/>
  <c r="D401" i="1" s="1"/>
  <c r="C377" i="1"/>
  <c r="D377" i="1" s="1"/>
  <c r="C379" i="1"/>
  <c r="D379" i="1" s="1"/>
  <c r="C374" i="1"/>
  <c r="C449" i="1"/>
  <c r="C452" i="1"/>
  <c r="C454" i="1"/>
  <c r="C457" i="1"/>
  <c r="C439" i="1"/>
  <c r="C460" i="1"/>
  <c r="C442" i="1"/>
  <c r="C445" i="1"/>
  <c r="C484" i="1"/>
  <c r="C488" i="1"/>
  <c r="C463" i="1"/>
  <c r="C490" i="1"/>
  <c r="C499" i="1"/>
  <c r="C493" i="1"/>
  <c r="C497" i="1"/>
  <c r="C466" i="1"/>
  <c r="C472" i="1"/>
  <c r="C481" i="1"/>
  <c r="C469" i="1"/>
  <c r="C475" i="1"/>
  <c r="C479" i="1"/>
  <c r="C526" i="1"/>
  <c r="C763" i="1"/>
  <c r="C781" i="1"/>
  <c r="C787" i="1"/>
  <c r="C766" i="1"/>
  <c r="C778" i="1"/>
  <c r="C760" i="1"/>
  <c r="C775" i="1"/>
  <c r="C820" i="1"/>
  <c r="C769" i="1"/>
  <c r="C772" i="1"/>
  <c r="C826" i="1"/>
  <c r="C832" i="1"/>
  <c r="C829" i="1"/>
  <c r="C835" i="1"/>
  <c r="C823" i="1"/>
  <c r="C841" i="1"/>
  <c r="C844" i="1"/>
  <c r="C839" i="1"/>
  <c r="C847" i="1"/>
  <c r="C850" i="1"/>
  <c r="C594" i="1"/>
  <c r="C615" i="1"/>
  <c r="C621" i="1"/>
  <c r="C624" i="1"/>
  <c r="C618" i="1"/>
  <c r="C597" i="1"/>
  <c r="C600" i="1"/>
  <c r="D600" i="1" s="1"/>
  <c r="C606" i="1"/>
  <c r="C603" i="1"/>
  <c r="C639" i="1"/>
  <c r="C652" i="1"/>
  <c r="C612" i="1"/>
  <c r="C642" i="1"/>
  <c r="C609" i="1"/>
  <c r="C627" i="1"/>
  <c r="C654" i="1"/>
  <c r="C645" i="1"/>
  <c r="C648" i="1"/>
  <c r="C657" i="1"/>
  <c r="C633" i="1"/>
  <c r="C636" i="1"/>
  <c r="C630" i="1"/>
  <c r="C706" i="1"/>
  <c r="C709" i="1"/>
  <c r="C712" i="1"/>
  <c r="C715" i="1"/>
  <c r="C697" i="1"/>
  <c r="C718" i="1"/>
  <c r="C700" i="1"/>
  <c r="C703" i="1"/>
  <c r="C742" i="1"/>
  <c r="C745" i="1"/>
  <c r="C721" i="1"/>
  <c r="C748" i="1"/>
  <c r="C757" i="1"/>
  <c r="C751" i="1"/>
  <c r="C754" i="1"/>
  <c r="C724" i="1"/>
  <c r="C730" i="1"/>
  <c r="C739" i="1"/>
  <c r="C727" i="1"/>
  <c r="C733" i="1"/>
  <c r="C736" i="1"/>
  <c r="C790" i="1"/>
  <c r="C808" i="1"/>
  <c r="C802" i="1"/>
  <c r="C805" i="1"/>
  <c r="C811" i="1"/>
  <c r="C815" i="1"/>
  <c r="C817" i="1"/>
  <c r="C796" i="1"/>
  <c r="C799" i="1"/>
  <c r="C675" i="1"/>
  <c r="C660" i="1"/>
  <c r="C672" i="1"/>
  <c r="C793" i="1"/>
  <c r="C678" i="1"/>
  <c r="C684" i="1"/>
  <c r="C687" i="1"/>
  <c r="C690" i="1"/>
  <c r="C681" i="1"/>
  <c r="C663" i="1"/>
  <c r="C693" i="1"/>
  <c r="C666" i="1"/>
  <c r="C669" i="1"/>
  <c r="C784" i="1"/>
  <c r="D544" i="1" l="1"/>
  <c r="D808" i="1"/>
  <c r="D621" i="1"/>
  <c r="D403" i="1"/>
  <c r="D636" i="1"/>
  <c r="D624" i="1"/>
  <c r="D844" i="1"/>
  <c r="D584" i="1"/>
  <c r="D781" i="1"/>
  <c r="D709" i="1"/>
  <c r="D645" i="1"/>
  <c r="D528" i="1"/>
  <c r="D436" i="1"/>
  <c r="D615" i="1"/>
  <c r="D488" i="1"/>
  <c r="D757" i="1"/>
  <c r="D736" i="1"/>
  <c r="D727" i="1"/>
  <c r="D525" i="1"/>
  <c r="D445" i="1"/>
  <c r="D412" i="1"/>
  <c r="D396" i="1"/>
  <c r="D363" i="1"/>
  <c r="D784" i="1"/>
  <c r="D712" i="1"/>
  <c r="D648" i="1"/>
  <c r="D832" i="1"/>
  <c r="D748" i="1"/>
  <c r="D684" i="1"/>
  <c r="D575" i="1"/>
  <c r="D829" i="1"/>
  <c r="D463" i="1"/>
  <c r="D452" i="1"/>
  <c r="D427" i="1"/>
  <c r="D369" i="1"/>
  <c r="D733" i="1"/>
  <c r="D639" i="1"/>
  <c r="D815" i="1"/>
  <c r="D669" i="1"/>
  <c r="D597" i="1"/>
  <c r="D519" i="1"/>
  <c r="D387" i="1"/>
  <c r="D760" i="1"/>
  <c r="D700" i="1"/>
  <c r="D581" i="1"/>
  <c r="D469" i="1"/>
  <c r="D348" i="1"/>
  <c r="D552" i="1"/>
  <c r="D472" i="1"/>
  <c r="D372" i="1"/>
  <c r="D340" i="1"/>
  <c r="D339" i="1"/>
  <c r="D504" i="1"/>
  <c r="D847" i="1"/>
  <c r="D839" i="1"/>
  <c r="D823" i="1"/>
  <c r="D799" i="1"/>
  <c r="D775" i="1"/>
  <c r="D751" i="1"/>
  <c r="D703" i="1"/>
  <c r="D687" i="1"/>
  <c r="D663" i="1"/>
  <c r="D567" i="1"/>
  <c r="D535" i="1"/>
  <c r="D479" i="1"/>
  <c r="D439" i="1"/>
  <c r="D415" i="1"/>
  <c r="D371" i="1"/>
  <c r="D790" i="1"/>
  <c r="D766" i="1"/>
  <c r="D742" i="1"/>
  <c r="D718" i="1"/>
  <c r="D678" i="1"/>
  <c r="D654" i="1"/>
  <c r="D630" i="1"/>
  <c r="D606" i="1"/>
  <c r="D590" i="1"/>
  <c r="D566" i="1"/>
  <c r="D558" i="1"/>
  <c r="D550" i="1"/>
  <c r="D526" i="1"/>
  <c r="D510" i="1"/>
  <c r="D454" i="1"/>
  <c r="D402" i="1"/>
  <c r="D378" i="1"/>
  <c r="D345" i="1"/>
  <c r="D344" i="1"/>
  <c r="D693" i="1"/>
  <c r="D493" i="1"/>
  <c r="D820" i="1"/>
  <c r="D796" i="1"/>
  <c r="D612" i="1"/>
  <c r="D532" i="1"/>
  <c r="D460" i="1"/>
  <c r="D384" i="1"/>
  <c r="D360" i="1"/>
  <c r="D835" i="1"/>
  <c r="D811" i="1"/>
  <c r="D787" i="1"/>
  <c r="D763" i="1"/>
  <c r="D739" i="1"/>
  <c r="D715" i="1"/>
  <c r="D675" i="1"/>
  <c r="D627" i="1"/>
  <c r="D603" i="1"/>
  <c r="D587" i="1"/>
  <c r="D579" i="1"/>
  <c r="D563" i="1"/>
  <c r="D555" i="1"/>
  <c r="D547" i="1"/>
  <c r="D531" i="1"/>
  <c r="D523" i="1"/>
  <c r="D507" i="1"/>
  <c r="D499" i="1"/>
  <c r="D475" i="1"/>
  <c r="D409" i="1"/>
  <c r="D399" i="1"/>
  <c r="D375" i="1"/>
  <c r="D351" i="1"/>
  <c r="D672" i="1"/>
  <c r="D424" i="1"/>
  <c r="D393" i="1"/>
  <c r="D772" i="1"/>
  <c r="D724" i="1"/>
  <c r="D652" i="1"/>
  <c r="D588" i="1"/>
  <c r="D572" i="1"/>
  <c r="D484" i="1"/>
  <c r="D352" i="1"/>
  <c r="D850" i="1"/>
  <c r="D826" i="1"/>
  <c r="D802" i="1"/>
  <c r="D778" i="1"/>
  <c r="D754" i="1"/>
  <c r="D730" i="1"/>
  <c r="D706" i="1"/>
  <c r="D690" i="1"/>
  <c r="D666" i="1"/>
  <c r="D642" i="1"/>
  <c r="D618" i="1"/>
  <c r="D594" i="1"/>
  <c r="D578" i="1"/>
  <c r="D538" i="1"/>
  <c r="D522" i="1"/>
  <c r="D514" i="1"/>
  <c r="D490" i="1"/>
  <c r="D466" i="1"/>
  <c r="D442" i="1"/>
  <c r="D390" i="1"/>
  <c r="D374" i="1"/>
  <c r="D366" i="1"/>
  <c r="D342" i="1"/>
  <c r="D805" i="1"/>
  <c r="D660" i="1"/>
  <c r="D540" i="1"/>
  <c r="D516" i="1"/>
  <c r="D841" i="1"/>
  <c r="D817" i="1"/>
  <c r="D793" i="1"/>
  <c r="D769" i="1"/>
  <c r="D745" i="1"/>
  <c r="D721" i="1"/>
  <c r="D697" i="1"/>
  <c r="D681" i="1"/>
  <c r="D657" i="1"/>
  <c r="D633" i="1"/>
  <c r="D609" i="1"/>
  <c r="D593" i="1"/>
  <c r="D569" i="1"/>
  <c r="D561" i="1"/>
  <c r="D513" i="1"/>
  <c r="D497" i="1"/>
  <c r="D481" i="1"/>
  <c r="D457" i="1"/>
  <c r="D449" i="1"/>
  <c r="D418" i="1"/>
  <c r="D406" i="1"/>
  <c r="D381" i="1"/>
  <c r="D357" i="1"/>
</calcChain>
</file>

<file path=xl/sharedStrings.xml><?xml version="1.0" encoding="utf-8"?>
<sst xmlns="http://schemas.openxmlformats.org/spreadsheetml/2006/main" count="9232" uniqueCount="981">
  <si>
    <t>Sampleid</t>
  </si>
  <si>
    <t>Avg_SQ</t>
  </si>
  <si>
    <t>Challenger</t>
  </si>
  <si>
    <t>Challenger_abundance</t>
  </si>
  <si>
    <t>Treatment</t>
  </si>
  <si>
    <t>Domcat</t>
  </si>
  <si>
    <t>Genetics</t>
  </si>
  <si>
    <t>Population</t>
  </si>
  <si>
    <t>Individual</t>
  </si>
  <si>
    <t>frd_SM_1</t>
  </si>
  <si>
    <t>frd_SM_1_ABX_patho</t>
  </si>
  <si>
    <t>frd_SM_1_control</t>
  </si>
  <si>
    <t>frd_SM_1_patho</t>
  </si>
  <si>
    <t>frd_SM_2</t>
  </si>
  <si>
    <t>frd_SM_2_ABX_patho</t>
  </si>
  <si>
    <t>frd_SM_2_control</t>
  </si>
  <si>
    <t>frd_SM_2_patho</t>
  </si>
  <si>
    <t>frd_SM_2_rep_ABX_patho</t>
  </si>
  <si>
    <t>frd_SM_2_rep_control</t>
  </si>
  <si>
    <t>frd_SM_2_rep_patho</t>
  </si>
  <si>
    <t>frd_SM_3</t>
  </si>
  <si>
    <t>frd_SM_3_ABX_patho</t>
  </si>
  <si>
    <t>frd_SM_3_control</t>
  </si>
  <si>
    <t>frd_SM_3_patho</t>
  </si>
  <si>
    <t>frd_SM_4</t>
  </si>
  <si>
    <t>frd_SM_4_ABX_patho</t>
  </si>
  <si>
    <t>frd_SM_4_control</t>
  </si>
  <si>
    <t>frd_SM_4_patho</t>
  </si>
  <si>
    <t>frd_SM_5</t>
  </si>
  <si>
    <t>frd_SM_5_ABX_patho</t>
  </si>
  <si>
    <t>frd_SM_5_control</t>
  </si>
  <si>
    <t>frd_SM_5_patho</t>
  </si>
  <si>
    <t>frd_SSR_1</t>
  </si>
  <si>
    <t>frd_SSR_1_ABX_patho</t>
  </si>
  <si>
    <t>frd_SSR_1_control_repeat</t>
  </si>
  <si>
    <t>frd_SSR_1_control</t>
  </si>
  <si>
    <t>frd_SSR_1_patho</t>
  </si>
  <si>
    <t>frd_SSR_2</t>
  </si>
  <si>
    <t>frd_SSR_2_ABX_patho</t>
  </si>
  <si>
    <t>frd_SSR_2_control</t>
  </si>
  <si>
    <t>frd_SSR_2_patho</t>
  </si>
  <si>
    <t>frd_SSR_3</t>
  </si>
  <si>
    <t>frd_SSR_3_ABX_patho</t>
  </si>
  <si>
    <t>frd_SSR_3_control</t>
  </si>
  <si>
    <t>frd_SSR_3_patho</t>
  </si>
  <si>
    <t>frd_SSR_3_rep_ABX_patho</t>
  </si>
  <si>
    <t>frd_SSR_3_rep_ABX</t>
  </si>
  <si>
    <t>frd_SSR_3_rep_control</t>
  </si>
  <si>
    <t>frd_VT_1</t>
  </si>
  <si>
    <t>frd_VT_1_ABX_patho</t>
  </si>
  <si>
    <t>frd_VT_1_control</t>
  </si>
  <si>
    <t>frd_VT_1_patho</t>
  </si>
  <si>
    <t>frd_VT_2</t>
  </si>
  <si>
    <t>frd_VT_2_ABX_patho</t>
  </si>
  <si>
    <t>frd_VT_2_control</t>
  </si>
  <si>
    <t>frd_VT_2_patho</t>
  </si>
  <si>
    <t>frd_VT_2_rep_ABX_patho</t>
  </si>
  <si>
    <t>frd_VT_2_rep_control</t>
  </si>
  <si>
    <t>frd_VT_2_rep_patho</t>
  </si>
  <si>
    <t>frd_VT_3</t>
  </si>
  <si>
    <t>frd_VT_3_ABX_patho</t>
  </si>
  <si>
    <t>frd_VT_3_ABX</t>
  </si>
  <si>
    <t>frd_VT_3_control</t>
  </si>
  <si>
    <t>frd_VT_3_rep_ABX_patho</t>
  </si>
  <si>
    <t>frd_VT_3_rep_control</t>
  </si>
  <si>
    <t>frd_VT_3_rep_patho</t>
  </si>
  <si>
    <t>frd_VT_4</t>
  </si>
  <si>
    <t>frd_VT_4_ABX_patho</t>
  </si>
  <si>
    <t>frd_VT_4_control</t>
  </si>
  <si>
    <t>frd_VT_4_patho</t>
  </si>
  <si>
    <t>frd_VT_5</t>
  </si>
  <si>
    <t>frd_VT_5_ABX_patho</t>
  </si>
  <si>
    <t>frd_VT_5_control</t>
  </si>
  <si>
    <t>frd_VT_5_patho</t>
  </si>
  <si>
    <t>frd_VT_5_rep_ABX_patho</t>
  </si>
  <si>
    <t>frd_VT_5_rep_control</t>
  </si>
  <si>
    <t>frd_VT_5_rep_patho</t>
  </si>
  <si>
    <t>frd_VT_6</t>
  </si>
  <si>
    <t>frd_VT_6_ABX_patho</t>
  </si>
  <si>
    <t>frd_VT_6_control</t>
  </si>
  <si>
    <t>frd_VT_6_patho</t>
  </si>
  <si>
    <t>frd_VT_6_rep_ABX_patho</t>
  </si>
  <si>
    <t>frd_VT_6_rep_ABX</t>
  </si>
  <si>
    <t>frd_VT_6_rep_control</t>
  </si>
  <si>
    <t>frd_VT_7</t>
  </si>
  <si>
    <t>frd_VT_7_ABX_patho</t>
  </si>
  <si>
    <t>frd_VT_7_control</t>
  </si>
  <si>
    <t>frd_VT_7_patho</t>
  </si>
  <si>
    <t>frd_VT_7_rep_ABX_patho</t>
  </si>
  <si>
    <t>frd_VT_7_rep_control</t>
  </si>
  <si>
    <t>frd_VT_7_rep_patho</t>
  </si>
  <si>
    <t>frw_AL_1</t>
  </si>
  <si>
    <t>frw_AL_2</t>
  </si>
  <si>
    <t>frw_AL_5</t>
  </si>
  <si>
    <t>frw_AL_5_ABX_patho</t>
  </si>
  <si>
    <t>frw_AL_5_control</t>
  </si>
  <si>
    <t>frw_AL_5_patho</t>
  </si>
  <si>
    <t>frw_AL_6</t>
  </si>
  <si>
    <t>frw_AL_6_ABX_patho</t>
  </si>
  <si>
    <t>frw_AL_6_control</t>
  </si>
  <si>
    <t>frw_AL_6_patho</t>
  </si>
  <si>
    <t>frw_AL_7</t>
  </si>
  <si>
    <t>frw_AL_7_ABX_patho</t>
  </si>
  <si>
    <t>frw_AL_7_control</t>
  </si>
  <si>
    <t>frw_AL_7_patho</t>
  </si>
  <si>
    <t>frw_AL_10</t>
  </si>
  <si>
    <t>frw_AL_11</t>
  </si>
  <si>
    <t>frrw_AL_12</t>
  </si>
  <si>
    <t>frw_AL_14</t>
  </si>
  <si>
    <t>frw_AL_15</t>
  </si>
  <si>
    <t>frw_CA_1_ABX_patho</t>
  </si>
  <si>
    <t>frw_CA_1_control</t>
  </si>
  <si>
    <t>frw_CA_1_patho</t>
  </si>
  <si>
    <t>frw_CA_3</t>
  </si>
  <si>
    <t>frw_CA_3_ABX_patho</t>
  </si>
  <si>
    <t>frw_CA_3_ABX</t>
  </si>
  <si>
    <t>frw_CA_3_control</t>
  </si>
  <si>
    <t>frw_CA_3_rep_ABX_patho</t>
  </si>
  <si>
    <t>frw_CA_3_rep_control</t>
  </si>
  <si>
    <t>frw_CA_3_rep_patho</t>
  </si>
  <si>
    <t>frw_CA_5_ABX_patho</t>
  </si>
  <si>
    <t>frw_CA_5_control</t>
  </si>
  <si>
    <t>frw_CA_5_patho</t>
  </si>
  <si>
    <t>frw_CA_6</t>
  </si>
  <si>
    <t>frw_CA_6_ABX_patho</t>
  </si>
  <si>
    <t>frw_CA_6_control</t>
  </si>
  <si>
    <t>frw_CA_6_patho</t>
  </si>
  <si>
    <t>frw_CA_7</t>
  </si>
  <si>
    <t>frw_CA_7_ABX_patho</t>
  </si>
  <si>
    <t>frw_CA_7_control</t>
  </si>
  <si>
    <t>frw_CA_7_patho</t>
  </si>
  <si>
    <t>frw_CA_8</t>
  </si>
  <si>
    <t>frw_CA_8_ABX_patho</t>
  </si>
  <si>
    <t>frw_CA_8_ABX</t>
  </si>
  <si>
    <t>frw_CA_8_control</t>
  </si>
  <si>
    <t>frw_CA_9</t>
  </si>
  <si>
    <t>frw_CA_9_ABX_patho</t>
  </si>
  <si>
    <t>frw_CA_9_control</t>
  </si>
  <si>
    <t>frw_CA_9_patho</t>
  </si>
  <si>
    <t>frw_CA_10</t>
  </si>
  <si>
    <t>frw_CA_10_ABX_patho</t>
  </si>
  <si>
    <t>frw_CA_10_control</t>
  </si>
  <si>
    <t>frw_CA_10_patho</t>
  </si>
  <si>
    <t>frw_CA_12</t>
  </si>
  <si>
    <t>frw_CA_12_ABX_patho</t>
  </si>
  <si>
    <t>frw_CA_12_control</t>
  </si>
  <si>
    <t>frw_CA_12_patho</t>
  </si>
  <si>
    <t>frw_CA_14</t>
  </si>
  <si>
    <t>frw_CA_14_ABX_patho</t>
  </si>
  <si>
    <t>frw_CA_14_control</t>
  </si>
  <si>
    <t>frw_CA_14_patho</t>
  </si>
  <si>
    <t>ind_NC1_1_ABX_patho</t>
  </si>
  <si>
    <t>ind_NC1_1_control</t>
  </si>
  <si>
    <t>ind_NC1_1_patho</t>
  </si>
  <si>
    <t>ind_NC1_3_ABX_patho</t>
  </si>
  <si>
    <t>ind_NC1_3_control</t>
  </si>
  <si>
    <t>ind_NC1_3_patho</t>
  </si>
  <si>
    <t>ind_NC1_4_ABX_patho</t>
  </si>
  <si>
    <t>ind_NC1_4_control</t>
  </si>
  <si>
    <t>ind_NC1_4_patho</t>
  </si>
  <si>
    <t>ind_NC1_5_ABX_patho</t>
  </si>
  <si>
    <t>ind_NC1_5_control</t>
  </si>
  <si>
    <t>ind_NC1_5_patho</t>
  </si>
  <si>
    <t>ind_NC1_7_ABX_patho</t>
  </si>
  <si>
    <t>ind_NC1_7_control</t>
  </si>
  <si>
    <t>ind_NC1_7_patho</t>
  </si>
  <si>
    <t>ind_NC1_8_ABX_patho</t>
  </si>
  <si>
    <t>ind_NC1_8_control</t>
  </si>
  <si>
    <t>ind_NC1_8_patho</t>
  </si>
  <si>
    <t>ind_NC1_9_ABX_patho</t>
  </si>
  <si>
    <t>ind_NC1_9_control</t>
  </si>
  <si>
    <t>ind_NC1_9_patho</t>
  </si>
  <si>
    <t>ind_NC1_10_ABX_patho</t>
  </si>
  <si>
    <t>ind_NC1_10_control</t>
  </si>
  <si>
    <t>ind_NC1_10_patho</t>
  </si>
  <si>
    <t>ind_NC1_10_rep_ABX</t>
  </si>
  <si>
    <t>ind_NC1_10_rep_ABX_patho</t>
  </si>
  <si>
    <t>ind_NC1_10_rep_control</t>
  </si>
  <si>
    <t>ind_NC2_1</t>
  </si>
  <si>
    <t>ind_NC2_1_ABX_patho</t>
  </si>
  <si>
    <t>ind_NC2_1_control</t>
  </si>
  <si>
    <t>ind_NC2_1_patho</t>
  </si>
  <si>
    <t>ind_NC2_2</t>
  </si>
  <si>
    <t>ind_NC2_2_ABX_patho</t>
  </si>
  <si>
    <t>ind_NC2_2_control</t>
  </si>
  <si>
    <t>ind_NC2_2_patho</t>
  </si>
  <si>
    <t>ind_NC2_3</t>
  </si>
  <si>
    <t>ind_NC2_3_ABX_patho</t>
  </si>
  <si>
    <t>ind_NC2_3_control</t>
  </si>
  <si>
    <t>ind_NC2_3_patho</t>
  </si>
  <si>
    <t>ind_NC2_5</t>
  </si>
  <si>
    <t>ind_NC2_5_ABX_patho</t>
  </si>
  <si>
    <t>ind_NC2_5_control</t>
  </si>
  <si>
    <t>ind_NC2_5_patho</t>
  </si>
  <si>
    <t>ind_NC2_6</t>
  </si>
  <si>
    <t>ind_NC2_6_ABX_patho</t>
  </si>
  <si>
    <t>ind_NC2_6_ABX</t>
  </si>
  <si>
    <t>ind_NC2_6_control</t>
  </si>
  <si>
    <t>ind_NC2_6_patho</t>
  </si>
  <si>
    <t>ind_NC2_6_rep_ABX_patho</t>
  </si>
  <si>
    <t>ind_NC2_6_rep_control</t>
  </si>
  <si>
    <t>ind_NC2_9</t>
  </si>
  <si>
    <t>ind_NC2_9_ABX_patho</t>
  </si>
  <si>
    <t>ind_NC2_9_control</t>
  </si>
  <si>
    <t>ind_NC2_9_patho</t>
  </si>
  <si>
    <t>ind_NC2_10</t>
  </si>
  <si>
    <t>ind_NC2_10_ABX_patho</t>
  </si>
  <si>
    <t>ind_NC2_10_control</t>
  </si>
  <si>
    <t>ind_NC2_10_patho</t>
  </si>
  <si>
    <t>ind_NC2_11</t>
  </si>
  <si>
    <t>ind_NC2_11_ABX_patho</t>
  </si>
  <si>
    <t>ind_NC2_11_control</t>
  </si>
  <si>
    <t>ind_NC2_11_patho</t>
  </si>
  <si>
    <t>ind_NC2_13</t>
  </si>
  <si>
    <t>ind_NC2_13_ABX_patho</t>
  </si>
  <si>
    <t>ind_NC2_13_control</t>
  </si>
  <si>
    <t>ind_NC2_13_patho</t>
  </si>
  <si>
    <t>ind_NC2_14</t>
  </si>
  <si>
    <t>ind_NC2_14_ABX_patho</t>
  </si>
  <si>
    <t>ind_NC2_14_control</t>
  </si>
  <si>
    <t>ind_NC2_14_patho</t>
  </si>
  <si>
    <t>ind_NC2_16</t>
  </si>
  <si>
    <t>ind_NC2_16_ABX_patho</t>
  </si>
  <si>
    <t>ind_NC2_16_control</t>
  </si>
  <si>
    <t>ind_NC2_16_patho</t>
  </si>
  <si>
    <t>ind_NC2_17</t>
  </si>
  <si>
    <t>ind_NC2_17_ABX_patho</t>
  </si>
  <si>
    <t>ind_NC2_17_control</t>
  </si>
  <si>
    <t>ind_NC2_17_patho</t>
  </si>
  <si>
    <t>PCR_pos_Ecoli</t>
  </si>
  <si>
    <t>PCR_pos_plate1</t>
  </si>
  <si>
    <t>PCR_pos_plate2</t>
  </si>
  <si>
    <t>PCR_pos_plate3</t>
  </si>
  <si>
    <t>PCR_pos_plate4</t>
  </si>
  <si>
    <t>res_CalPoly_1</t>
  </si>
  <si>
    <t>res_CalPoly_1_ABX_patho</t>
  </si>
  <si>
    <t>res_CalPoly_1_control</t>
  </si>
  <si>
    <t>res_CalPoly_1_patho</t>
  </si>
  <si>
    <t>res_CalPoly_2</t>
  </si>
  <si>
    <t>res_CalPoly_2_ABX_patho</t>
  </si>
  <si>
    <t>res_CalPoly_2_control</t>
  </si>
  <si>
    <t>res_CalPoly_2_patho</t>
  </si>
  <si>
    <t>res_CalPoly_3</t>
  </si>
  <si>
    <t>res_CalPoly_3_ABX_patho</t>
  </si>
  <si>
    <t>res_CalPoly_3_control</t>
  </si>
  <si>
    <t>res_CalPoly_3_patho</t>
  </si>
  <si>
    <t>res_CalPoly_4</t>
  </si>
  <si>
    <t>res_CalPoly_4_ABX_patho</t>
  </si>
  <si>
    <t>res_CalPoly_4_control</t>
  </si>
  <si>
    <t>res_CalPoly_4_patho</t>
  </si>
  <si>
    <t>res_CalPoly_5_ABX_patho</t>
  </si>
  <si>
    <t>res_CalPoly_5_control</t>
  </si>
  <si>
    <t>res_CalPoly_5_patho</t>
  </si>
  <si>
    <t>res_CalPoly_6</t>
  </si>
  <si>
    <t>res_CalPoly_6_ABX_patho</t>
  </si>
  <si>
    <t>res_CalPoly_6_control</t>
  </si>
  <si>
    <t>res_CalPoly_6_patho</t>
  </si>
  <si>
    <t>res_CalPoly_6_rep_ABX_patho</t>
  </si>
  <si>
    <t>res_CalPoly_6_rep_ABX</t>
  </si>
  <si>
    <t>res_CalPoly_6_rep_control</t>
  </si>
  <si>
    <t>res_CalPoly_7</t>
  </si>
  <si>
    <t>res_CalPoly_7_ABX_patho</t>
  </si>
  <si>
    <t>res_CalPoly_7_control</t>
  </si>
  <si>
    <t>res_CalPoly_7_patho</t>
  </si>
  <si>
    <t>res_CalPoly_9</t>
  </si>
  <si>
    <t>res_CalPoly_9_ABX_patho</t>
  </si>
  <si>
    <t>res_CalPoly_9_control</t>
  </si>
  <si>
    <t>res_CalPoly_9_patho</t>
  </si>
  <si>
    <t>res_CalPoly_12</t>
  </si>
  <si>
    <t>res_CalPoly_12_ABX_patho</t>
  </si>
  <si>
    <t>res_CalPoly_12_control</t>
  </si>
  <si>
    <t>res_CalPoly_12_patho</t>
  </si>
  <si>
    <t>res_CalPoly_13</t>
  </si>
  <si>
    <t>res_CalPoly_13_ABX_patho</t>
  </si>
  <si>
    <t>res_CalPoly_13_control</t>
  </si>
  <si>
    <t>res_CalPoly_13_patho</t>
  </si>
  <si>
    <t>res_CalPoly_14</t>
  </si>
  <si>
    <t>res_CalPoly_14_ABX_patho</t>
  </si>
  <si>
    <t>res_CalPoly_14_control</t>
  </si>
  <si>
    <t>res_CalPoly_14_patho</t>
  </si>
  <si>
    <t>res_UCDavis_1</t>
  </si>
  <si>
    <t>res_UCDavis_1_ABX_patho</t>
  </si>
  <si>
    <t>res_UCDavis_1_control</t>
  </si>
  <si>
    <t>res_UCDavis_1_patho</t>
  </si>
  <si>
    <t>res_UCDavis_2</t>
  </si>
  <si>
    <t>res_UCDavis_2_ABX_patho</t>
  </si>
  <si>
    <t>res_UCDavis_2_control</t>
  </si>
  <si>
    <t>res_UCDavis_2_patho</t>
  </si>
  <si>
    <t>res_UCDavis_4</t>
  </si>
  <si>
    <t>res_UCDavis_4_ABX_patho</t>
  </si>
  <si>
    <t>res_UCDavis_4_control</t>
  </si>
  <si>
    <t>res_UCDavis_4_patho</t>
  </si>
  <si>
    <t>res_UCDavis_5</t>
  </si>
  <si>
    <t>res_UCDavis_5_ABX_patho</t>
  </si>
  <si>
    <t>res_UCDavis_5_control</t>
  </si>
  <si>
    <t>res_UCDavis_5_patho</t>
  </si>
  <si>
    <t>res_UCDavis_7</t>
  </si>
  <si>
    <t>res_UCDavis_7_ABX_patho</t>
  </si>
  <si>
    <t>res_UCDavis_7_control</t>
  </si>
  <si>
    <t>res_UCDavis_7_patho</t>
  </si>
  <si>
    <t>res_UCDavis_9</t>
  </si>
  <si>
    <t>res_UCDavis_9_ABX_patho</t>
  </si>
  <si>
    <t>res_UCDavis_9_control</t>
  </si>
  <si>
    <t>res_UCDavis_9_patho</t>
  </si>
  <si>
    <t>res_UCDavis_11</t>
  </si>
  <si>
    <t>res_UCDavis_11_ABX_patho</t>
  </si>
  <si>
    <t>res_UCDavis_11_control</t>
  </si>
  <si>
    <t>res_UCDavis_11_patho</t>
  </si>
  <si>
    <t>res_UCDavis_12</t>
  </si>
  <si>
    <t>res_UCDavis_12_ABX_patho</t>
  </si>
  <si>
    <t>res_UCDavis_12_control</t>
  </si>
  <si>
    <t>res_UCDavis_12_patho</t>
  </si>
  <si>
    <t>res_UCDavis_14</t>
  </si>
  <si>
    <t>res_UCDavis_14_ABX_patho</t>
  </si>
  <si>
    <t>res_UCDavis_14_control</t>
  </si>
  <si>
    <t>res_UCDavis_14_patho</t>
  </si>
  <si>
    <t>N/A</t>
  </si>
  <si>
    <t>E.coli</t>
  </si>
  <si>
    <t>fecal</t>
  </si>
  <si>
    <t>abx_challenged</t>
  </si>
  <si>
    <t>control</t>
  </si>
  <si>
    <t>challenged</t>
  </si>
  <si>
    <t>ABX</t>
  </si>
  <si>
    <t>positive_Ecoli</t>
  </si>
  <si>
    <t>positive</t>
  </si>
  <si>
    <t>free-ranging domestic</t>
  </si>
  <si>
    <t>wild</t>
  </si>
  <si>
    <t>industrial</t>
  </si>
  <si>
    <t>research</t>
  </si>
  <si>
    <t>domestic</t>
  </si>
  <si>
    <t>SM</t>
  </si>
  <si>
    <t>SM1</t>
  </si>
  <si>
    <t>SM2</t>
  </si>
  <si>
    <t>SM2_rep</t>
  </si>
  <si>
    <t>SM3</t>
  </si>
  <si>
    <t>SM4</t>
  </si>
  <si>
    <t>SM5</t>
  </si>
  <si>
    <t>SSR</t>
  </si>
  <si>
    <t>SSR1</t>
  </si>
  <si>
    <t>SSR1_repeat</t>
  </si>
  <si>
    <t>SSR2</t>
  </si>
  <si>
    <t>SSR3</t>
  </si>
  <si>
    <t>SSR3_rep</t>
  </si>
  <si>
    <t>VT</t>
  </si>
  <si>
    <t>VT1</t>
  </si>
  <si>
    <t>VT2</t>
  </si>
  <si>
    <t>VT2_rep</t>
  </si>
  <si>
    <t>VT3</t>
  </si>
  <si>
    <t>VT3_rep</t>
  </si>
  <si>
    <t>VT4</t>
  </si>
  <si>
    <t>VT5</t>
  </si>
  <si>
    <t>VT5_rep</t>
  </si>
  <si>
    <t>VT6</t>
  </si>
  <si>
    <t>VT6_rep</t>
  </si>
  <si>
    <t>VT7</t>
  </si>
  <si>
    <t>VT7_rep</t>
  </si>
  <si>
    <t>AL</t>
  </si>
  <si>
    <t>AL1</t>
  </si>
  <si>
    <t>AL1_repeat</t>
  </si>
  <si>
    <t>AL2</t>
  </si>
  <si>
    <t>AL5</t>
  </si>
  <si>
    <t>AL6</t>
  </si>
  <si>
    <t>AL7</t>
  </si>
  <si>
    <t>AL10</t>
  </si>
  <si>
    <t>AL10_rep</t>
  </si>
  <si>
    <t>AL11</t>
  </si>
  <si>
    <t>AL12</t>
  </si>
  <si>
    <t>AL14</t>
  </si>
  <si>
    <t>AL15</t>
  </si>
  <si>
    <t>CA</t>
  </si>
  <si>
    <t>CA1</t>
  </si>
  <si>
    <t>CA3</t>
  </si>
  <si>
    <t>CA3_rep</t>
  </si>
  <si>
    <t>CA5</t>
  </si>
  <si>
    <t>CA6</t>
  </si>
  <si>
    <t>CA7</t>
  </si>
  <si>
    <t>CA8</t>
  </si>
  <si>
    <t>CA9</t>
  </si>
  <si>
    <t>CA10</t>
  </si>
  <si>
    <t>CA12</t>
  </si>
  <si>
    <t>CA14</t>
  </si>
  <si>
    <t>NC1</t>
  </si>
  <si>
    <t>NC1_1</t>
  </si>
  <si>
    <t>NC1_3</t>
  </si>
  <si>
    <t>NC1_4</t>
  </si>
  <si>
    <t>NC1_5</t>
  </si>
  <si>
    <t>NC1_7</t>
  </si>
  <si>
    <t>NC1_8</t>
  </si>
  <si>
    <t>NC1_9</t>
  </si>
  <si>
    <t>NC1_10</t>
  </si>
  <si>
    <t>NC1_10_rep</t>
  </si>
  <si>
    <t>NC2</t>
  </si>
  <si>
    <t>NC2_1</t>
  </si>
  <si>
    <t>NC2_2</t>
  </si>
  <si>
    <t>NC2_3</t>
  </si>
  <si>
    <t>NC2_5</t>
  </si>
  <si>
    <t>NC2_6</t>
  </si>
  <si>
    <t>NC2_6_rep</t>
  </si>
  <si>
    <t>NC2_9</t>
  </si>
  <si>
    <t>NC2_10</t>
  </si>
  <si>
    <t>NC2_11</t>
  </si>
  <si>
    <t>NC2_13</t>
  </si>
  <si>
    <t>NC2_14</t>
  </si>
  <si>
    <t>NC2_16</t>
  </si>
  <si>
    <t>NC2_17</t>
  </si>
  <si>
    <t>CalPoly</t>
  </si>
  <si>
    <t>CalPoly1</t>
  </si>
  <si>
    <t>CalPoly2</t>
  </si>
  <si>
    <t>CalPoly3</t>
  </si>
  <si>
    <t>CalPoly4</t>
  </si>
  <si>
    <t>CalPoly5</t>
  </si>
  <si>
    <t>CalPoly6</t>
  </si>
  <si>
    <t>CalPoly6_rep</t>
  </si>
  <si>
    <t>CalPoly7</t>
  </si>
  <si>
    <t>CalPoly9</t>
  </si>
  <si>
    <t>CalPoly12</t>
  </si>
  <si>
    <t>CalPoly13</t>
  </si>
  <si>
    <t>CalPoly14</t>
  </si>
  <si>
    <t>UCDavis</t>
  </si>
  <si>
    <t>UCDavis1</t>
  </si>
  <si>
    <t>UCDavis2</t>
  </si>
  <si>
    <t>UCDavis4</t>
  </si>
  <si>
    <t>UCDavis5</t>
  </si>
  <si>
    <t>UCDavis7</t>
  </si>
  <si>
    <t>UCDavis9</t>
  </si>
  <si>
    <t>UCDavis11</t>
  </si>
  <si>
    <t>UCDavis12</t>
  </si>
  <si>
    <t>UCDavis14</t>
  </si>
  <si>
    <t>frd_SSR_3_ABX_patho_S</t>
  </si>
  <si>
    <t>frd_SM_2_ABX_patho_S</t>
  </si>
  <si>
    <t>frd_SSR_2_ABX_patho_S</t>
  </si>
  <si>
    <t>frd_SSR_3_rep_ABX_patho_S</t>
  </si>
  <si>
    <t>frd_SM_2_rep_ABX_patho_S</t>
  </si>
  <si>
    <t>frd_SSR_1_ABX_patho_S</t>
  </si>
  <si>
    <t>frd_SM_1_ABX_patho_S</t>
  </si>
  <si>
    <t>frd_SM_5_ABX_patho_S</t>
  </si>
  <si>
    <t>frd_VT_1_ABX_patho_S</t>
  </si>
  <si>
    <t>frd_SM_3_ABX_patho_S</t>
  </si>
  <si>
    <t>frd_SM_4_ABX_patho_S</t>
  </si>
  <si>
    <t>frd_VT_2_rep_ABX_patho_S</t>
  </si>
  <si>
    <t>frd_VT_3_rep_ABX_patho_S</t>
  </si>
  <si>
    <t>frd_VT_3_ABX_patho_S</t>
  </si>
  <si>
    <t>frd_VT_4_ABX_patho_S</t>
  </si>
  <si>
    <t>frd_VT_2_ABX_patho_S</t>
  </si>
  <si>
    <t>frd_VT_5_rep_ABX_patho_S</t>
  </si>
  <si>
    <t>frd_VT_6_ABX_patho_S</t>
  </si>
  <si>
    <t>frd_VT_5_ABX_patho_S</t>
  </si>
  <si>
    <t>frd_VT_6_rep_ABX_patho_S</t>
  </si>
  <si>
    <t>frd_VT_7_ABX_patho_S</t>
  </si>
  <si>
    <t>frw_AL_1_ABX_patho_S</t>
  </si>
  <si>
    <t>frw_AL_2_ABX_patho_S</t>
  </si>
  <si>
    <t>frw_AL_6_ABX_patho_S</t>
  </si>
  <si>
    <t>frw_AL_7_ABX_patho_S</t>
  </si>
  <si>
    <t>frw_AL_5_ABX_patho_S</t>
  </si>
  <si>
    <t>frw_AL_10_ABX_patho_S</t>
  </si>
  <si>
    <t>frw_AL_10_rep_ABX_patho_S</t>
  </si>
  <si>
    <t>frw_AL_12_ABX_patho_S</t>
  </si>
  <si>
    <t>frw_AL_11_ABX_patho_S</t>
  </si>
  <si>
    <t>frw_CA_3_ABX_patho_S</t>
  </si>
  <si>
    <t>frw_CA_7_ABX_patho_S</t>
  </si>
  <si>
    <t>frw_AL_15_ABX_patho_S</t>
  </si>
  <si>
    <t>frw_CA_3_rep_ABX_patho_S</t>
  </si>
  <si>
    <t>frw_AL_14_ABX_patho_S</t>
  </si>
  <si>
    <t>frw_CA_1_ABX_patho_S</t>
  </si>
  <si>
    <t>frw_CA_8_ABX_patho_S</t>
  </si>
  <si>
    <t>frw_CA_5_ABX_patho_S</t>
  </si>
  <si>
    <t>frw_CA_6_ABX_patho_S</t>
  </si>
  <si>
    <t>frw_CA_9_ABX_patho_S</t>
  </si>
  <si>
    <t>frw_CA_12_ABX_patho_S</t>
  </si>
  <si>
    <t>frw_CA_14_ABX_patho_S</t>
  </si>
  <si>
    <t>frw_CA_10_ABX_patho_S</t>
  </si>
  <si>
    <t>ind_NC1_3_ABX_patho_S</t>
  </si>
  <si>
    <t>ind_NC1_4_ABX_patho_S</t>
  </si>
  <si>
    <t>ind_NC1_5_ABX_patho_S</t>
  </si>
  <si>
    <t>ind_NC1_7_ABX_patho_S</t>
  </si>
  <si>
    <t>ind_NC1_1_ABX_patho_S</t>
  </si>
  <si>
    <t>ind_NC1_8_ABX_patho_S</t>
  </si>
  <si>
    <t>ind_NC1_10_ABX_patho_S</t>
  </si>
  <si>
    <t>ind_NC1_10_rep_ABX_patho_S</t>
  </si>
  <si>
    <t>ind_NC2_2_ABX_patho_S</t>
  </si>
  <si>
    <t>ind_NC2_3_ABX_patho_S</t>
  </si>
  <si>
    <t>ind_NC2_1_ABX_patho_S</t>
  </si>
  <si>
    <t>ind_NC2_5_ABX_patho_S</t>
  </si>
  <si>
    <t>ind_NC2_9_ABX_patho_S</t>
  </si>
  <si>
    <t>ind_NC2_6_ABX_patho_S</t>
  </si>
  <si>
    <t>ind_NC2_6_rep_ABX_patho_S</t>
  </si>
  <si>
    <t>ind_NC2_10_ABX_patho_S</t>
  </si>
  <si>
    <t>ind_NC2_13_ABX_patho_S</t>
  </si>
  <si>
    <t>ind_NC2_17_ABX_patho_S</t>
  </si>
  <si>
    <t>ind_NC2_11_ABX_patho_S</t>
  </si>
  <si>
    <t>ind_NC2_14_ABX_patho_S</t>
  </si>
  <si>
    <t>ind_NC2_16_ABX_patho_S</t>
  </si>
  <si>
    <t>res_UCDavis_1_ABX_patho_S</t>
  </si>
  <si>
    <t>res_UCDavis_5_ABX_patho_S</t>
  </si>
  <si>
    <t>res_UCDavis_2_ABX_patho_S</t>
  </si>
  <si>
    <t>res_UCDavis_4_ABX_patho_S</t>
  </si>
  <si>
    <t>res_UCDavis_5_rep_ABX_patho_S</t>
  </si>
  <si>
    <t>res_UCDavis_7_ABX_patho_S</t>
  </si>
  <si>
    <t>res_UCDavis_9_ABX_patho_S</t>
  </si>
  <si>
    <t>res_UCDavis_12_ABX_patho_S</t>
  </si>
  <si>
    <t>res_UCDavis_14_ABX_patho_S</t>
  </si>
  <si>
    <t>res_CalPoly_3_ABX_patho_S</t>
  </si>
  <si>
    <t>res_CalPoly_1_ABX_patho_S</t>
  </si>
  <si>
    <t>res_CalPoly_2_ABX_patho_S</t>
  </si>
  <si>
    <t>res_UCDavis_11_ABX_patho_S</t>
  </si>
  <si>
    <t>res_CalPoly_4_ABX_patho_S</t>
  </si>
  <si>
    <t>res_CalPoly_6_ABX_patho_S</t>
  </si>
  <si>
    <t>res_CalPoly_6_rep_ABX_patho_S</t>
  </si>
  <si>
    <t>res_CalPoly_7_ABX_patho_S</t>
  </si>
  <si>
    <t>res_CalPoly_5_ABX_patho_S</t>
  </si>
  <si>
    <t>res_CalPoly_12_ABX_patho_S</t>
  </si>
  <si>
    <t>res_CalPoly_9_ABX_patho_S</t>
  </si>
  <si>
    <t>res_CalPoly_13_ABX_patho_S</t>
  </si>
  <si>
    <t>res_CalPoly_14_ABX_patho_S</t>
  </si>
  <si>
    <t>frd_SSR_3_control_S</t>
  </si>
  <si>
    <t>frd_SM_2_control_S</t>
  </si>
  <si>
    <t>frd_SSR_2_control_S</t>
  </si>
  <si>
    <t>frd_SSR_3_rep_control_S</t>
  </si>
  <si>
    <t>frd_SM_2_rep_control_S</t>
  </si>
  <si>
    <t>frd_SSR_1_control_S</t>
  </si>
  <si>
    <t>frd_SM_1_control_S</t>
  </si>
  <si>
    <t>frd_SM_5_control_S</t>
  </si>
  <si>
    <t>frd_VT_1_control_S</t>
  </si>
  <si>
    <t>frd_SM_3_control_S</t>
  </si>
  <si>
    <t>frd_SM_4_control_S</t>
  </si>
  <si>
    <t>frd_VT_2_rep_control_S</t>
  </si>
  <si>
    <t>frd_VT_3_rep_control_S</t>
  </si>
  <si>
    <t>frd_VT_3_control_S</t>
  </si>
  <si>
    <t>frd_VT_4_control_S</t>
  </si>
  <si>
    <t>frd_VT_2_control_S</t>
  </si>
  <si>
    <t>frd_VT_5_rep_control_S</t>
  </si>
  <si>
    <t>frd_VT_6_control_S</t>
  </si>
  <si>
    <t>frd_VT_5_control_S</t>
  </si>
  <si>
    <t>frd_VT_6_rep_control_S</t>
  </si>
  <si>
    <t>frd_VT_7_control_S</t>
  </si>
  <si>
    <t>frw_AL_1_control_S</t>
  </si>
  <si>
    <t>frw_AL_2_control_S</t>
  </si>
  <si>
    <t>frw_AL_6_control_S</t>
  </si>
  <si>
    <t>frw_AL_7_control_S</t>
  </si>
  <si>
    <t>frw_AL_5_control_S</t>
  </si>
  <si>
    <t>frw_AL_10_control_S</t>
  </si>
  <si>
    <t>frw_AL_10_rep_control_S</t>
  </si>
  <si>
    <t>frw_AL_12_control_S</t>
  </si>
  <si>
    <t>frw_AL_11_control_S</t>
  </si>
  <si>
    <t>frw_CA_3_control_S</t>
  </si>
  <si>
    <t>frw_CA_7_control_S</t>
  </si>
  <si>
    <t>frw_AL_15_control_S</t>
  </si>
  <si>
    <t>frw_CA_3_rep_control_S</t>
  </si>
  <si>
    <t>frw_AL_14_control_S</t>
  </si>
  <si>
    <t>frw_CA_1_control_S</t>
  </si>
  <si>
    <t>frw_CA_8_control_S</t>
  </si>
  <si>
    <t>frw_CA_5_control_S</t>
  </si>
  <si>
    <t>frw_CA_6_control_S</t>
  </si>
  <si>
    <t>frw_CA_9_control_S</t>
  </si>
  <si>
    <t>frw_CA_12_control_S</t>
  </si>
  <si>
    <t>frw_CA_14_control_S</t>
  </si>
  <si>
    <t>frw_CA_10_control_S</t>
  </si>
  <si>
    <t>ind_NC1_3_control_S</t>
  </si>
  <si>
    <t>ind_NC1_4_control_S</t>
  </si>
  <si>
    <t>ind_NC1_5_control_S</t>
  </si>
  <si>
    <t>ind_NC1_7_control_S</t>
  </si>
  <si>
    <t>ind_NC1_1_control_S</t>
  </si>
  <si>
    <t>ind_NC1_8_control_S</t>
  </si>
  <si>
    <t>ind_NC1_10_control_S</t>
  </si>
  <si>
    <t>ind_NC1_10_rep_control_S</t>
  </si>
  <si>
    <t>ind_NC2_2_control_S</t>
  </si>
  <si>
    <t>ind_NC2_3_control_S</t>
  </si>
  <si>
    <t>ind_NC2_1_control_S</t>
  </si>
  <si>
    <t>ind_NC2_5_control_S</t>
  </si>
  <si>
    <t>ind_NC2_9_control_S</t>
  </si>
  <si>
    <t>ind_NC2_6_control_S</t>
  </si>
  <si>
    <t>ind_NC2_6_rep_control_S</t>
  </si>
  <si>
    <t>ind_NC2_10_control_S</t>
  </si>
  <si>
    <t>ind_NC2_13_control_S</t>
  </si>
  <si>
    <t>ind_NC2_17_control_S</t>
  </si>
  <si>
    <t>ind_NC2_11_control_S</t>
  </si>
  <si>
    <t>ind_NC2_14_control_S</t>
  </si>
  <si>
    <t>ind_NC2_16_control_S</t>
  </si>
  <si>
    <t>res_UCDavis_1_control_S</t>
  </si>
  <si>
    <t>res_UCDavis_5_control_S</t>
  </si>
  <si>
    <t>res_UCDavis_2_control_S</t>
  </si>
  <si>
    <t>res_UCDavis_4_control_S</t>
  </si>
  <si>
    <t>res_UCDavis_5_rep_control_S</t>
  </si>
  <si>
    <t>res_UCDavis_7_control_S</t>
  </si>
  <si>
    <t>res_UCDavis_9_control_S</t>
  </si>
  <si>
    <t>res_UCDavis_12_control_S</t>
  </si>
  <si>
    <t>res_UCDavis_14_control_S</t>
  </si>
  <si>
    <t>res_CalPoly_3_control_S</t>
  </si>
  <si>
    <t>res_CalPoly_1_control_S</t>
  </si>
  <si>
    <t>res_CalPoly_2_control_S</t>
  </si>
  <si>
    <t>res_UCDavis_11_control_S</t>
  </si>
  <si>
    <t>res_CalPoly_4_control_S</t>
  </si>
  <si>
    <t>res_CalPoly_6_control_S</t>
  </si>
  <si>
    <t>res_CalPoly_6_rep_control_S</t>
  </si>
  <si>
    <t>res_CalPoly_7_control_S</t>
  </si>
  <si>
    <t>res_CalPoly_5_control_S</t>
  </si>
  <si>
    <t>res_CalPoly_12_control_S</t>
  </si>
  <si>
    <t>res_CalPoly_9_control_S</t>
  </si>
  <si>
    <t>res_CalPoly_13_control_S</t>
  </si>
  <si>
    <t>res_CalPoly_14_control_S</t>
  </si>
  <si>
    <t>frd_SSR_3_patho_S</t>
  </si>
  <si>
    <t>frd_SM_2_patho_S</t>
  </si>
  <si>
    <t>frd_SSR_2_patho_S</t>
  </si>
  <si>
    <t>frd_SSR_3_rep_patho_S</t>
  </si>
  <si>
    <t>frd_SM_2_rep_patho_S</t>
  </si>
  <si>
    <t>frd_SSR_1_patho_S</t>
  </si>
  <si>
    <t>frd_SM_1_patho_S</t>
  </si>
  <si>
    <t>frd_SM_5_patho_S</t>
  </si>
  <si>
    <t>frd_VT_1_patho_S</t>
  </si>
  <si>
    <t>frd_SM_3_patho_S</t>
  </si>
  <si>
    <t>frd_SM_4_patho_S</t>
  </si>
  <si>
    <t>frd_VT_2_rep_patho_S</t>
  </si>
  <si>
    <t>frd_VT_3_rep_patho_S</t>
  </si>
  <si>
    <t>frd_VT_3_patho_S</t>
  </si>
  <si>
    <t>frd_VT_4_patho_S</t>
  </si>
  <si>
    <t>frd_VT_2_patho_S</t>
  </si>
  <si>
    <t>frd_VT_5_rep_patho_S</t>
  </si>
  <si>
    <t>frd_VT_6_patho_S</t>
  </si>
  <si>
    <t>frd_VT_5_patho_S</t>
  </si>
  <si>
    <t>frd_VT_6_rep_patho_S</t>
  </si>
  <si>
    <t>frw_AL_1_patho_S</t>
  </si>
  <si>
    <t>frw_AL_2_patho_S</t>
  </si>
  <si>
    <t>frw_AL_6_patho_S</t>
  </si>
  <si>
    <t>frw_AL_7_patho_S</t>
  </si>
  <si>
    <t>frw_AL_5_patho_S</t>
  </si>
  <si>
    <t>frw_AL_10_patho_S</t>
  </si>
  <si>
    <t>frw_AL_10_rep_patho_S</t>
  </si>
  <si>
    <t>frw_AL_12_patho_S</t>
  </si>
  <si>
    <t>frw_AL_11_patho_S</t>
  </si>
  <si>
    <t>frw_CA_3_patho_S</t>
  </si>
  <si>
    <t>frw_CA_7_patho_S</t>
  </si>
  <si>
    <t>frw_AL_15_patho_S</t>
  </si>
  <si>
    <t>frw_CA_3_rep_patho_S</t>
  </si>
  <si>
    <t>frw_AL_14_patho_S</t>
  </si>
  <si>
    <t>frw_CA_1_patho_S</t>
  </si>
  <si>
    <t>frw_CA_8_patho_S</t>
  </si>
  <si>
    <t>frw_CA_5_patho_S</t>
  </si>
  <si>
    <t>frw_CA_6_patho_S</t>
  </si>
  <si>
    <t>frw_CA_9_patho_S</t>
  </si>
  <si>
    <t>frw_CA_12_patho_S</t>
  </si>
  <si>
    <t>frw_CA_14_patho_S</t>
  </si>
  <si>
    <t>frw_CA_10_patho_S</t>
  </si>
  <si>
    <t>ind_NC1_3_patho_S</t>
  </si>
  <si>
    <t>ind_NC1_4_patho_S</t>
  </si>
  <si>
    <t>ind_NC1_5_patho_S</t>
  </si>
  <si>
    <t>ind_NC1_7_patho_S</t>
  </si>
  <si>
    <t>ind_NC1_1_patho_S</t>
  </si>
  <si>
    <t>ind_NC1_8_patho_S</t>
  </si>
  <si>
    <t>ind_NC1_10_patho_S</t>
  </si>
  <si>
    <t>ind_NC1_10_rep_patho_S</t>
  </si>
  <si>
    <t>ind_NC2_2_patho_S</t>
  </si>
  <si>
    <t>ind_NC2_3_patho_S</t>
  </si>
  <si>
    <t>ind_NC2_1_patho_S</t>
  </si>
  <si>
    <t>ind_NC2_5_patho_S</t>
  </si>
  <si>
    <t>ind_NC2_9_patho_S</t>
  </si>
  <si>
    <t>ind_NC2_6_patho_S</t>
  </si>
  <si>
    <t>ind_NC2_6_rep_patho_S</t>
  </si>
  <si>
    <t>ind_NC2_10_patho_S</t>
  </si>
  <si>
    <t>ind_NC2_13_patho_S</t>
  </si>
  <si>
    <t>ind_NC2_17_patho_S</t>
  </si>
  <si>
    <t>ind_NC2_11_patho_S</t>
  </si>
  <si>
    <t>ind_NC2_14_patho_S</t>
  </si>
  <si>
    <t>ind_NC2_16_patho_S</t>
  </si>
  <si>
    <t>res_UCDavis_1_patho_S</t>
  </si>
  <si>
    <t>res_UCDavis_5_patho_S</t>
  </si>
  <si>
    <t>res_UCDavis_2_patho_S</t>
  </si>
  <si>
    <t>res_UCDavis_4_patho_S</t>
  </si>
  <si>
    <t>res_UCDavis_5_rep_patho_S</t>
  </si>
  <si>
    <t>res_UCDavis_7_patho_S</t>
  </si>
  <si>
    <t>res_UCDavis_9_patho_S</t>
  </si>
  <si>
    <t>res_UCDavis_12_patho_S</t>
  </si>
  <si>
    <t>res_UCDavis_14_patho_S</t>
  </si>
  <si>
    <t>res_CalPoly_3_patho_S</t>
  </si>
  <si>
    <t>res_CalPoly_1_patho_S</t>
  </si>
  <si>
    <t>res_CalPoly_2_patho_S</t>
  </si>
  <si>
    <t>res_UCDavis_11_patho_S</t>
  </si>
  <si>
    <t>res_CalPoly_4_patho_S</t>
  </si>
  <si>
    <t>res_CalPoly_6_patho_S</t>
  </si>
  <si>
    <t>res_CalPoly_6_rep_patho_S</t>
  </si>
  <si>
    <t>res_CalPoly_7_patho_S</t>
  </si>
  <si>
    <t>res_CalPoly_5_patho_S</t>
  </si>
  <si>
    <t>res_CalPoly_12_patho_S</t>
  </si>
  <si>
    <t>res_CalPoly_9_patho_S</t>
  </si>
  <si>
    <t>res_CalPoly_13_patho_S</t>
  </si>
  <si>
    <t>res_CalPoly_14_patho_S</t>
  </si>
  <si>
    <t>blank1_S</t>
  </si>
  <si>
    <t>S.enterica</t>
  </si>
  <si>
    <t>UCDavis5_rep</t>
  </si>
  <si>
    <t>frd_VT_7_patho_L</t>
  </si>
  <si>
    <t>frw_AL_1_patho_L</t>
  </si>
  <si>
    <t>frw_AL_2_patho_L</t>
  </si>
  <si>
    <t>frw_AL_6_patho_L</t>
  </si>
  <si>
    <t>frw_AL_7_patho_L</t>
  </si>
  <si>
    <t>frw_AL_5_patho_L</t>
  </si>
  <si>
    <t>frw_AL_10_patho_L</t>
  </si>
  <si>
    <t>frw_AL_10_rep_patho_L</t>
  </si>
  <si>
    <t>frw_AL_12_patho_L</t>
  </si>
  <si>
    <t>frw_AL_11_patho_L</t>
  </si>
  <si>
    <t>frw_CA_3_patho_L</t>
  </si>
  <si>
    <t>frw_CA_7_patho_L</t>
  </si>
  <si>
    <t>frw_AL_15_patho_L</t>
  </si>
  <si>
    <t>frw_CA_3_rep_patho_L</t>
  </si>
  <si>
    <t>frw_AL_14_patho_L</t>
  </si>
  <si>
    <t>frw_CA_1_patho_L</t>
  </si>
  <si>
    <t>frw_CA_8_patho_L</t>
  </si>
  <si>
    <t>frw_CA_5_patho_L</t>
  </si>
  <si>
    <t>frw_CA_6_patho_L</t>
  </si>
  <si>
    <t>frw_CA_9_patho_L</t>
  </si>
  <si>
    <t>frw_CA_12_patho_L</t>
  </si>
  <si>
    <t>frw_CA_14_patho_L</t>
  </si>
  <si>
    <t>frw_CA_10_patho_L</t>
  </si>
  <si>
    <t>ind_NC1_3_patho_L</t>
  </si>
  <si>
    <t>ind_NC1_4_patho_L</t>
  </si>
  <si>
    <t>ind_NC1_5_patho_L</t>
  </si>
  <si>
    <t>ind_NC1_7_patho_L</t>
  </si>
  <si>
    <t>ind_NC1_1_patho_L</t>
  </si>
  <si>
    <t>ind_NC1_8_patho_L</t>
  </si>
  <si>
    <t>frd_SSR_3_ABX_patho_L</t>
  </si>
  <si>
    <t>frd_SM_2_ABX_patho_L</t>
  </si>
  <si>
    <t>frd_SSR_2_ABX_patho_L</t>
  </si>
  <si>
    <t>frd_SSR_3_rep_ABX_patho_L</t>
  </si>
  <si>
    <t>frd_SM_2_rep_ABX_patho_L</t>
  </si>
  <si>
    <t>frd_SSR_1_ABX_patho_L</t>
  </si>
  <si>
    <t>frd_SM_1_ABX_patho_L</t>
  </si>
  <si>
    <t>frd_SM_5_ABX_patho_L</t>
  </si>
  <si>
    <t>frd_VT_1_ABX_patho_L</t>
  </si>
  <si>
    <t>frd_SM_3_ABX_patho_L</t>
  </si>
  <si>
    <t>frd_SM_4_ABX_patho_L</t>
  </si>
  <si>
    <t>frd_VT_2_rep_ABX_patho_L</t>
  </si>
  <si>
    <t>frd_VT_3_rep_ABX_patho_L</t>
  </si>
  <si>
    <t>frd_VT_3_ABX_patho_L</t>
  </si>
  <si>
    <t>frd_VT_4_ABX_patho_L</t>
  </si>
  <si>
    <t>frd_VT_2_ABX_patho_L</t>
  </si>
  <si>
    <t>frd_VT_5_rep_ABX_patho_L</t>
  </si>
  <si>
    <t>frd_VT_6_ABX_patho_L</t>
  </si>
  <si>
    <t>frd_VT_5_ABX_patho_L</t>
  </si>
  <si>
    <t>frd_VT_6_rep_ABX_patho_L</t>
  </si>
  <si>
    <t>frd_VT_7_ABX_patho_L</t>
  </si>
  <si>
    <t>frw_AL_1_ABX_patho_L</t>
  </si>
  <si>
    <t>frw_AL_2_ABX_patho_L</t>
  </si>
  <si>
    <t>frw_AL_6_ABX_patho_L</t>
  </si>
  <si>
    <t>frw_AL_7_ABX_patho_L</t>
  </si>
  <si>
    <t>frw_AL_5_ABX_patho_L</t>
  </si>
  <si>
    <t>frw_AL_10_ABX_patho_L</t>
  </si>
  <si>
    <t>frw_AL_10_rep_ABX_patho_L</t>
  </si>
  <si>
    <t>frw_AL_12_ABX_patho_L</t>
  </si>
  <si>
    <t>frw_AL_11_ABX_patho_L</t>
  </si>
  <si>
    <t>frw_CA_3_ABX_patho_L</t>
  </si>
  <si>
    <t>frw_CA_7_ABX_patho_L</t>
  </si>
  <si>
    <t>frw_AL_15_ABX_patho_L</t>
  </si>
  <si>
    <t>frw_CA_3_rep_ABX_patho_L</t>
  </si>
  <si>
    <t>frw_AL_14_ABX_patho_L</t>
  </si>
  <si>
    <t>frw_CA_1_ABX_patho_L</t>
  </si>
  <si>
    <t>frw_CA_8_ABX_patho_L</t>
  </si>
  <si>
    <t>frw_CA_5_ABX_patho_L</t>
  </si>
  <si>
    <t>frw_CA_6_ABX_patho_L</t>
  </si>
  <si>
    <t>frw_CA_9_ABX_patho_L</t>
  </si>
  <si>
    <t>frw_CA_12_ABX_patho_L</t>
  </si>
  <si>
    <t>frw_CA_14_ABX_patho_L</t>
  </si>
  <si>
    <t>frw_CA_10_ABX_patho_L</t>
  </si>
  <si>
    <t>ind_NC1_3_ABX_patho_L</t>
  </si>
  <si>
    <t>ind_NC1_4_ABX_patho_L</t>
  </si>
  <si>
    <t>ind_NC1_5_ABX_patho_L</t>
  </si>
  <si>
    <t>ind_NC1_7_ABX_patho_L</t>
  </si>
  <si>
    <t>ind_NC1_1_ABX_patho_L</t>
  </si>
  <si>
    <t>ind_NC1_8_ABX_patho_L</t>
  </si>
  <si>
    <t>ind_NC1_10_ABX_patho_L</t>
  </si>
  <si>
    <t>ind_NC1_10_rep_ABX_patho_L</t>
  </si>
  <si>
    <t>ind_NC2_2_ABX_patho_L</t>
  </si>
  <si>
    <t>ind_NC2_3_ABX_patho_L</t>
  </si>
  <si>
    <t>ind_NC2_1_ABX_patho_L</t>
  </si>
  <si>
    <t>ind_NC2_5_ABX_patho_L</t>
  </si>
  <si>
    <t>ind_NC2_9_ABX_patho_L</t>
  </si>
  <si>
    <t>ind_NC2_6_ABX_patho_L</t>
  </si>
  <si>
    <t>ind_NC2_6_rep_ABX_patho_L</t>
  </si>
  <si>
    <t>ind_NC2_10_ABX_patho_L</t>
  </si>
  <si>
    <t>ind_NC2_13_ABX_patho_L</t>
  </si>
  <si>
    <t>ind_NC2_17_ABX_patho_L</t>
  </si>
  <si>
    <t>ind_NC2_11_ABX_patho_L</t>
  </si>
  <si>
    <t>ind_NC2_14_ABX_patho_L</t>
  </si>
  <si>
    <t>ind_NC2_16_ABX_patho_L</t>
  </si>
  <si>
    <t>res_UCDavis_1_ABX_patho_L</t>
  </si>
  <si>
    <t>res_UCDavis_5_ABX_patho_L</t>
  </si>
  <si>
    <t>res_UCDavis_2_ABX_patho_L</t>
  </si>
  <si>
    <t>res_UCDavis_4_ABX_patho_L</t>
  </si>
  <si>
    <t>res_UCDavis_5_rep_ABX_patho_L</t>
  </si>
  <si>
    <t>res_UCDavis_7_ABX_patho_L</t>
  </si>
  <si>
    <t>res_UCDavis_9_ABX_patho_L</t>
  </si>
  <si>
    <t>res_UCDavis_12_ABX_patho_L</t>
  </si>
  <si>
    <t>res_UCDavis_14_ABX_patho_L</t>
  </si>
  <si>
    <t>res_CalPoly_3_ABX_patho_L</t>
  </si>
  <si>
    <t>res_CalPoly_1_ABX_patho_L</t>
  </si>
  <si>
    <t>res_CalPoly_2_ABX_patho_L</t>
  </si>
  <si>
    <t>res_UCDavis_11_ABX_patho_L</t>
  </si>
  <si>
    <t>res_CalPoly_4_ABX_patho_L</t>
  </si>
  <si>
    <t>res_CalPoly_6_ABX_patho_L</t>
  </si>
  <si>
    <t>res_CalPoly_6_rep_ABX_patho_L</t>
  </si>
  <si>
    <t>res_CalPoly_7_ABX_patho_L</t>
  </si>
  <si>
    <t>res_CalPoly_5_ABX_patho_L</t>
  </si>
  <si>
    <t>res_CalPoly_12_ABX_patho_L</t>
  </si>
  <si>
    <t>res_CalPoly_9_ABX_patho_L</t>
  </si>
  <si>
    <t>res_CalPoly_13_ABX_patho_L</t>
  </si>
  <si>
    <t>res_CalPoly_14_ABX_patho_L</t>
  </si>
  <si>
    <t>frd_SSR_3_control_L</t>
  </si>
  <si>
    <t>frd_SM_2_control_L</t>
  </si>
  <si>
    <t>frd_SSR_2_control_L</t>
  </si>
  <si>
    <t>frd_SSR_3_rep_control_L</t>
  </si>
  <si>
    <t>frd_SM_2_rep_control_L</t>
  </si>
  <si>
    <t>frd_SSR_1_control_L</t>
  </si>
  <si>
    <t>frd_SM_1_control_L</t>
  </si>
  <si>
    <t>frd_SM_5_control_L</t>
  </si>
  <si>
    <t>frd_VT_1_control_L</t>
  </si>
  <si>
    <t>frd_SM_3_control_L</t>
  </si>
  <si>
    <t>frd_SM_4_control_L</t>
  </si>
  <si>
    <t>frd_VT_2_rep_control_L</t>
  </si>
  <si>
    <t>frd_VT_3_rep_control_L</t>
  </si>
  <si>
    <t>frd_VT_3_control_L</t>
  </si>
  <si>
    <t>frd_VT_4_control_L</t>
  </si>
  <si>
    <t>frd_VT_2_control_L</t>
  </si>
  <si>
    <t>frd_VT_5_rep_control_L</t>
  </si>
  <si>
    <t>frd_VT_6_control_L</t>
  </si>
  <si>
    <t>frd_VT_5_control_L</t>
  </si>
  <si>
    <t>frd_VT_6_rep_control_L</t>
  </si>
  <si>
    <t>frd_VT_7_control_L</t>
  </si>
  <si>
    <t>frw_AL_1_control_L</t>
  </si>
  <si>
    <t>frw_AL_2_control_L</t>
  </si>
  <si>
    <t>frw_AL_6_control_L</t>
  </si>
  <si>
    <t>frw_AL_7_control_L</t>
  </si>
  <si>
    <t>frw_AL_5_control_L</t>
  </si>
  <si>
    <t>frw_AL_10_control_L</t>
  </si>
  <si>
    <t>frw_AL_10_rep_control_L</t>
  </si>
  <si>
    <t>frw_AL_12_control_L</t>
  </si>
  <si>
    <t>frw_AL_11_control_L</t>
  </si>
  <si>
    <t>frw_CA_3_control_L</t>
  </si>
  <si>
    <t>frw_CA_7_control_L</t>
  </si>
  <si>
    <t>frw_AL_15_control_L</t>
  </si>
  <si>
    <t>frw_CA_3_rep_control_L</t>
  </si>
  <si>
    <t>frw_AL_14_control_L</t>
  </si>
  <si>
    <t>frw_CA_1_control_L</t>
  </si>
  <si>
    <t>frw_CA_8_control_L</t>
  </si>
  <si>
    <t>frw_CA_5_control_L</t>
  </si>
  <si>
    <t>frw_CA_6_control_L</t>
  </si>
  <si>
    <t>frw_CA_9_control_L</t>
  </si>
  <si>
    <t>frw_CA_12_control_L</t>
  </si>
  <si>
    <t>frw_CA_14_control_L</t>
  </si>
  <si>
    <t>frw_CA_10_control_L</t>
  </si>
  <si>
    <t>ind_NC1_3_control_L</t>
  </si>
  <si>
    <t>ind_NC1_4_control_L</t>
  </si>
  <si>
    <t>ind_NC1_5_control_L</t>
  </si>
  <si>
    <t>ind_NC1_7_control_L</t>
  </si>
  <si>
    <t>ind_NC1_1_control_L</t>
  </si>
  <si>
    <t>ind_NC1_8_control_L</t>
  </si>
  <si>
    <t>ind_NC1_10_control_L</t>
  </si>
  <si>
    <t>ind_NC1_10_rep_control_L</t>
  </si>
  <si>
    <t>ind_NC2_2_control_L</t>
  </si>
  <si>
    <t>ind_NC2_3_control_L</t>
  </si>
  <si>
    <t>ind_NC2_1_control_L</t>
  </si>
  <si>
    <t>ind_NC2_5_control_L</t>
  </si>
  <si>
    <t>ind_NC2_9_control_L</t>
  </si>
  <si>
    <t>ind_NC2_6_control_L</t>
  </si>
  <si>
    <t>ind_NC2_6_rep_control_L</t>
  </si>
  <si>
    <t>ind_NC2_10_control_L</t>
  </si>
  <si>
    <t>ind_NC2_13_control_L</t>
  </si>
  <si>
    <t>ind_NC2_17_control_L</t>
  </si>
  <si>
    <t>ind_NC2_11_control_L</t>
  </si>
  <si>
    <t>ind_NC2_14_control_L</t>
  </si>
  <si>
    <t>ind_NC2_16_control_L</t>
  </si>
  <si>
    <t>res_UCDavis_1_control_L</t>
  </si>
  <si>
    <t>res_UCDavis_5_control_L</t>
  </si>
  <si>
    <t>res_UCDavis_2_control_L</t>
  </si>
  <si>
    <t>res_UCDavis_4_control_L</t>
  </si>
  <si>
    <t>res_UCDavis_5_rep_control_L</t>
  </si>
  <si>
    <t>res_UCDavis_7_control_L</t>
  </si>
  <si>
    <t>res_UCDavis_9_control_L</t>
  </si>
  <si>
    <t>res_UCDavis_12_control_L</t>
  </si>
  <si>
    <t>res_UCDavis_14_control_L</t>
  </si>
  <si>
    <t>res_CalPoly_3_control_L</t>
  </si>
  <si>
    <t>res_CalPoly_1_control_L</t>
  </si>
  <si>
    <t>res_CalPoly_2_control_L</t>
  </si>
  <si>
    <t>res_UCDavis_11_control_L</t>
  </si>
  <si>
    <t>res_CalPoly_4_control_L</t>
  </si>
  <si>
    <t>res_CalPoly_6_control_L</t>
  </si>
  <si>
    <t>res_CalPoly_6_rep_control_L</t>
  </si>
  <si>
    <t>res_CalPoly_7_control_L</t>
  </si>
  <si>
    <t>res_CalPoly_5_control_L</t>
  </si>
  <si>
    <t>res_CalPoly_12_control_L</t>
  </si>
  <si>
    <t>res_CalPoly_9_control_L</t>
  </si>
  <si>
    <t>res_CalPoly_13_control_L</t>
  </si>
  <si>
    <t>res_CalPoly_14_control_L</t>
  </si>
  <si>
    <t>frd_SSR_3_patho_L</t>
  </si>
  <si>
    <t>frd_SM_2_patho_L</t>
  </si>
  <si>
    <t>frd_SSR_2_patho_L</t>
  </si>
  <si>
    <t>frd_SSR_3_rep_patho_L</t>
  </si>
  <si>
    <t>frd_SM_2_rep_patho_L</t>
  </si>
  <si>
    <t>frd_SSR_1_patho_L</t>
  </si>
  <si>
    <t>frd_SM_1_patho_L</t>
  </si>
  <si>
    <t>frd_SM_5_patho_L</t>
  </si>
  <si>
    <t>frd_VT_1_patho_L</t>
  </si>
  <si>
    <t>frd_SM_3_patho_L</t>
  </si>
  <si>
    <t>frd_SM_4_patho_L</t>
  </si>
  <si>
    <t>frd_VT_2_rep_patho_L</t>
  </si>
  <si>
    <t>frd_VT_3_rep_patho_L</t>
  </si>
  <si>
    <t>frd_VT_3_patho_L</t>
  </si>
  <si>
    <t>frd_VT_4_patho_L</t>
  </si>
  <si>
    <t>frd_VT_2_patho_L</t>
  </si>
  <si>
    <t>frd_VT_5_rep_patho_L</t>
  </si>
  <si>
    <t>frd_VT_6_patho_L</t>
  </si>
  <si>
    <t>frd_VT_5_patho_L</t>
  </si>
  <si>
    <t>frd_VT_6_rep_patho_L</t>
  </si>
  <si>
    <t>ind_NC1_10_patho_L</t>
  </si>
  <si>
    <t>ind_NC1_10_rep_patho_L</t>
  </si>
  <si>
    <t>ind_NC2_2_patho_L</t>
  </si>
  <si>
    <t>ind_NC2_3_patho_L</t>
  </si>
  <si>
    <t>ind_NC2_1_patho_L</t>
  </si>
  <si>
    <t>ind_NC2_5_patho_L</t>
  </si>
  <si>
    <t>ind_NC2_9_patho_L</t>
  </si>
  <si>
    <t>ind_NC2_6_patho_L</t>
  </si>
  <si>
    <t>ind_NC2_6_rep_patho_L</t>
  </si>
  <si>
    <t>ind_NC2_10_patho_L</t>
  </si>
  <si>
    <t>ind_NC2_13_patho_L</t>
  </si>
  <si>
    <t>ind_NC2_17_patho_L</t>
  </si>
  <si>
    <t>ind_NC2_11_patho_L</t>
  </si>
  <si>
    <t>ind_NC2_14_patho_L</t>
  </si>
  <si>
    <t>ind_NC2_16_patho_L</t>
  </si>
  <si>
    <t>res_UCDavis_1_patho_L</t>
  </si>
  <si>
    <t>res_UCDavis_5_patho_L</t>
  </si>
  <si>
    <t>res_UCDavis_2_patho_L</t>
  </si>
  <si>
    <t>res_UCDavis_4_patho_L</t>
  </si>
  <si>
    <t>res_UCDavis_5_rep_patho_L</t>
  </si>
  <si>
    <t>res_UCDavis_7_patho_L</t>
  </si>
  <si>
    <t>res_UCDavis_9_patho_L</t>
  </si>
  <si>
    <t>res_UCDavis_12_patho_L</t>
  </si>
  <si>
    <t>res_UCDavis_14_patho_L</t>
  </si>
  <si>
    <t>L.reuteri</t>
  </si>
  <si>
    <t>Challenger_abundance_cells</t>
  </si>
  <si>
    <t>Challenged_ResCat</t>
  </si>
  <si>
    <t>Challenged_ResAbund</t>
  </si>
  <si>
    <t>ABX_ResCat</t>
  </si>
  <si>
    <t>ABX_ResAbund</t>
  </si>
  <si>
    <t>resistant</t>
  </si>
  <si>
    <t>susceptible</t>
  </si>
  <si>
    <t>frw_AL_1_ABX_patho_repeat_S193</t>
  </si>
  <si>
    <t>frw_AL_1_ABX_patho_S9</t>
  </si>
  <si>
    <t>frw_AL_1_patho_S17</t>
  </si>
  <si>
    <t>frw_AL_1_control_S1</t>
  </si>
  <si>
    <t>frw_AL_1_patho_repeat_S194</t>
  </si>
  <si>
    <t>frw_AL_10_ABX_patho_S110</t>
  </si>
  <si>
    <t>frw_AL_10_patho_S118</t>
  </si>
  <si>
    <t>frw_AL_10_control_S102</t>
  </si>
  <si>
    <t>frw_AL_10_rep_ABXpluspatho_S134</t>
  </si>
  <si>
    <t>frw_AL_10_rep_patho_S142</t>
  </si>
  <si>
    <t>frw_AL_10_rep_control_S126</t>
  </si>
  <si>
    <t>frw_AL_11_ABXpluspatho_S185</t>
  </si>
  <si>
    <t>frw_AL_11_patho_S195</t>
  </si>
  <si>
    <t>frw_AL_11_control_S177</t>
  </si>
  <si>
    <t>frw_AL_12_ABXpluspatho_S138</t>
  </si>
  <si>
    <t>frw_AL_12_patho_S146</t>
  </si>
  <si>
    <t>frw_AL_12_control_S130</t>
  </si>
  <si>
    <t>frw_AL_14_ABX_patho_S53</t>
  </si>
  <si>
    <t>frw_AL_14_control_S45</t>
  </si>
  <si>
    <t>frw_AL_14_patho_S61</t>
  </si>
  <si>
    <t>frw_AL_15_ABX_patho_S30</t>
  </si>
  <si>
    <t>frw_AL_15_patho_S38</t>
  </si>
  <si>
    <t>frw_AL_15_control_S22</t>
  </si>
  <si>
    <t>frw_AL_2_ABX_patho_S33</t>
  </si>
  <si>
    <t>frw_AL_2_control_repeat_S195</t>
  </si>
  <si>
    <t>frw_AL_2_control_S25</t>
  </si>
  <si>
    <t>frw_AL_2_patho_S41</t>
  </si>
  <si>
    <t>frw_AL_2_patho_repeat_S196</t>
  </si>
  <si>
    <t>res_CalPoly_1_patho_L</t>
  </si>
  <si>
    <t>res_CalPoly_12_patho_L</t>
  </si>
  <si>
    <t>res_CalPoly_13_challenged_L</t>
  </si>
  <si>
    <t>res_CalPoly_14_patho_L</t>
  </si>
  <si>
    <t>res_CalPoly_2_challenged_L</t>
  </si>
  <si>
    <t>res_CalPoly_3_patho_L</t>
  </si>
  <si>
    <t>res_CalPoly_4_patho_L</t>
  </si>
  <si>
    <t>res_CalPoly_5_patho_L</t>
  </si>
  <si>
    <t>res_CalPoly_6_patho_L</t>
  </si>
  <si>
    <t>res_CalPoly_6_rep_patho_L</t>
  </si>
  <si>
    <t>res_CalPoly_7_patho_L</t>
  </si>
  <si>
    <t>res_CalPoly_9_patho_L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</si>
</sst>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C@" TargetMode="External"/><Relationship Id="rId2" Type="http://schemas.openxmlformats.org/officeDocument/2006/relationships/hyperlink" Target="mailto:NC@" TargetMode="External"/><Relationship Id="rId1" Type="http://schemas.openxmlformats.org/officeDocument/2006/relationships/hyperlink" Target="mailto:NC@" TargetMode="External"/><Relationship Id="rId6" Type="http://schemas.openxmlformats.org/officeDocument/2006/relationships/hyperlink" Target="mailto:NC@" TargetMode="External"/><Relationship Id="rId5" Type="http://schemas.openxmlformats.org/officeDocument/2006/relationships/hyperlink" Target="mailto:NC@" TargetMode="External"/><Relationship Id="rId4" Type="http://schemas.openxmlformats.org/officeDocument/2006/relationships/hyperlink" Target="mailto:NC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49816-2CA8-7647-ABBD-7AAA409E9A9D}">
  <dimension ref="A1:N851"/>
  <sheetViews>
    <sheetView tabSelected="1" topLeftCell="A418" workbookViewId="0">
      <selection activeCell="H438" sqref="H438"/>
    </sheetView>
  </sheetViews>
  <sheetFormatPr baseColWidth="10" defaultRowHeight="16" x14ac:dyDescent="0.2"/>
  <cols>
    <col min="1" max="1" width="46.33203125" customWidth="1"/>
    <col min="4" max="4" width="10.83203125" customWidth="1"/>
    <col min="8" max="8" width="12.1640625" bestFit="1" customWidth="1"/>
  </cols>
  <sheetData>
    <row r="1" spans="1:14" s="4" customFormat="1" x14ac:dyDescent="0.2">
      <c r="A1" s="4" t="s">
        <v>0</v>
      </c>
      <c r="B1" s="4" t="s">
        <v>1</v>
      </c>
      <c r="C1" s="4" t="s">
        <v>3</v>
      </c>
      <c r="D1" s="4" t="s">
        <v>934</v>
      </c>
      <c r="E1" s="4" t="s">
        <v>2</v>
      </c>
      <c r="F1" s="4" t="s">
        <v>4</v>
      </c>
      <c r="G1" s="4" t="s">
        <v>935</v>
      </c>
      <c r="H1" s="4" t="s">
        <v>936</v>
      </c>
      <c r="I1" s="4" t="s">
        <v>937</v>
      </c>
      <c r="J1" s="4" t="s">
        <v>938</v>
      </c>
      <c r="K1" s="4" t="s">
        <v>5</v>
      </c>
      <c r="L1" s="4" t="s">
        <v>6</v>
      </c>
      <c r="M1" s="4" t="s">
        <v>7</v>
      </c>
      <c r="N1" s="4" t="s">
        <v>8</v>
      </c>
    </row>
    <row r="2" spans="1:14" x14ac:dyDescent="0.2">
      <c r="A2" t="s">
        <v>942</v>
      </c>
      <c r="B2">
        <v>443.76307079999998</v>
      </c>
      <c r="C2">
        <v>41.089173219999999</v>
      </c>
      <c r="D2">
        <f>C2*200</f>
        <v>8217.8346440000005</v>
      </c>
      <c r="E2" t="s">
        <v>317</v>
      </c>
      <c r="F2" t="s">
        <v>319</v>
      </c>
      <c r="G2" t="s">
        <v>316</v>
      </c>
      <c r="H2" t="s">
        <v>316</v>
      </c>
      <c r="I2" t="s">
        <v>316</v>
      </c>
      <c r="J2" t="s">
        <v>316</v>
      </c>
      <c r="K2" t="s">
        <v>326</v>
      </c>
      <c r="L2" t="s">
        <v>326</v>
      </c>
      <c r="M2" t="s">
        <v>356</v>
      </c>
      <c r="N2" t="s">
        <v>357</v>
      </c>
    </row>
    <row r="3" spans="1:14" x14ac:dyDescent="0.2">
      <c r="A3" t="s">
        <v>943</v>
      </c>
      <c r="B3">
        <v>716.92908290000003</v>
      </c>
      <c r="C3">
        <v>66.382322490000007</v>
      </c>
      <c r="D3">
        <f>C3*200</f>
        <v>13276.464498000001</v>
      </c>
      <c r="E3" t="s">
        <v>317</v>
      </c>
      <c r="F3" t="s">
        <v>321</v>
      </c>
      <c r="G3" t="s">
        <v>316</v>
      </c>
      <c r="H3" t="s">
        <v>316</v>
      </c>
      <c r="I3" t="s">
        <v>316</v>
      </c>
      <c r="J3" t="s">
        <v>316</v>
      </c>
      <c r="K3" t="s">
        <v>326</v>
      </c>
      <c r="L3" t="s">
        <v>326</v>
      </c>
      <c r="M3" t="s">
        <v>356</v>
      </c>
      <c r="N3" t="s">
        <v>357</v>
      </c>
    </row>
    <row r="4" spans="1:14" x14ac:dyDescent="0.2">
      <c r="A4" t="s">
        <v>944</v>
      </c>
      <c r="B4" t="s">
        <v>316</v>
      </c>
      <c r="C4">
        <v>0</v>
      </c>
      <c r="D4">
        <f>C4*200</f>
        <v>0</v>
      </c>
      <c r="E4" t="s">
        <v>317</v>
      </c>
      <c r="F4" t="s">
        <v>320</v>
      </c>
      <c r="G4" t="s">
        <v>939</v>
      </c>
      <c r="H4">
        <v>13276.4645</v>
      </c>
      <c r="I4" t="s">
        <v>939</v>
      </c>
      <c r="J4">
        <v>8217.8346440000005</v>
      </c>
      <c r="K4" t="s">
        <v>326</v>
      </c>
      <c r="L4" t="s">
        <v>326</v>
      </c>
      <c r="M4" t="s">
        <v>356</v>
      </c>
      <c r="N4" t="s">
        <v>357</v>
      </c>
    </row>
    <row r="5" spans="1:14" x14ac:dyDescent="0.2">
      <c r="A5" t="s">
        <v>941</v>
      </c>
      <c r="B5" t="s">
        <v>316</v>
      </c>
      <c r="C5" t="s">
        <v>316</v>
      </c>
      <c r="D5" t="s">
        <v>316</v>
      </c>
      <c r="E5" t="s">
        <v>317</v>
      </c>
      <c r="F5" t="s">
        <v>319</v>
      </c>
      <c r="G5" t="s">
        <v>316</v>
      </c>
      <c r="H5" t="s">
        <v>316</v>
      </c>
      <c r="I5" t="s">
        <v>316</v>
      </c>
      <c r="J5" t="s">
        <v>316</v>
      </c>
      <c r="K5" t="s">
        <v>326</v>
      </c>
      <c r="L5" t="s">
        <v>326</v>
      </c>
      <c r="M5" t="s">
        <v>356</v>
      </c>
      <c r="N5" t="s">
        <v>358</v>
      </c>
    </row>
    <row r="6" spans="1:14" x14ac:dyDescent="0.2">
      <c r="A6" t="s">
        <v>945</v>
      </c>
      <c r="B6" t="s">
        <v>316</v>
      </c>
      <c r="C6" t="s">
        <v>316</v>
      </c>
      <c r="D6" t="s">
        <v>316</v>
      </c>
      <c r="E6" t="s">
        <v>317</v>
      </c>
      <c r="F6" t="s">
        <v>321</v>
      </c>
      <c r="G6" t="s">
        <v>316</v>
      </c>
      <c r="H6" t="s">
        <v>316</v>
      </c>
      <c r="I6" t="s">
        <v>316</v>
      </c>
      <c r="J6" t="s">
        <v>316</v>
      </c>
      <c r="K6" t="s">
        <v>326</v>
      </c>
      <c r="L6" t="s">
        <v>326</v>
      </c>
      <c r="M6" t="s">
        <v>356</v>
      </c>
      <c r="N6" t="s">
        <v>358</v>
      </c>
    </row>
    <row r="7" spans="1:14" x14ac:dyDescent="0.2">
      <c r="A7" t="s">
        <v>946</v>
      </c>
      <c r="B7">
        <v>141.92674020320666</v>
      </c>
      <c r="C7">
        <v>13.141364833630247</v>
      </c>
      <c r="D7">
        <f t="shared" ref="D7:D27" si="0">C7*200</f>
        <v>2628.2729667260492</v>
      </c>
      <c r="E7" t="s">
        <v>317</v>
      </c>
      <c r="F7" t="s">
        <v>319</v>
      </c>
      <c r="G7" t="s">
        <v>316</v>
      </c>
      <c r="H7" t="s">
        <v>316</v>
      </c>
      <c r="I7" t="s">
        <v>316</v>
      </c>
      <c r="J7" t="s">
        <v>316</v>
      </c>
      <c r="K7" t="s">
        <v>326</v>
      </c>
      <c r="L7" t="s">
        <v>326</v>
      </c>
      <c r="M7" t="s">
        <v>356</v>
      </c>
      <c r="N7" t="s">
        <v>363</v>
      </c>
    </row>
    <row r="8" spans="1:14" x14ac:dyDescent="0.2">
      <c r="A8" t="s">
        <v>947</v>
      </c>
      <c r="B8">
        <v>18.371610414715068</v>
      </c>
      <c r="C8">
        <v>0</v>
      </c>
      <c r="D8">
        <f t="shared" si="0"/>
        <v>0</v>
      </c>
      <c r="E8" t="s">
        <v>317</v>
      </c>
      <c r="F8" t="s">
        <v>321</v>
      </c>
      <c r="G8" t="s">
        <v>316</v>
      </c>
      <c r="H8" t="s">
        <v>316</v>
      </c>
      <c r="I8" t="s">
        <v>316</v>
      </c>
      <c r="J8" t="s">
        <v>316</v>
      </c>
      <c r="K8" t="s">
        <v>326</v>
      </c>
      <c r="L8" t="s">
        <v>326</v>
      </c>
      <c r="M8" t="s">
        <v>356</v>
      </c>
      <c r="N8" t="s">
        <v>363</v>
      </c>
    </row>
    <row r="9" spans="1:14" x14ac:dyDescent="0.2">
      <c r="A9" t="s">
        <v>948</v>
      </c>
      <c r="B9">
        <v>13.084319729579898</v>
      </c>
      <c r="C9">
        <v>0</v>
      </c>
      <c r="D9">
        <f t="shared" si="0"/>
        <v>0</v>
      </c>
      <c r="E9" t="s">
        <v>317</v>
      </c>
      <c r="F9" t="s">
        <v>320</v>
      </c>
      <c r="G9" t="s">
        <v>939</v>
      </c>
      <c r="H9">
        <v>0</v>
      </c>
      <c r="I9" t="s">
        <v>939</v>
      </c>
      <c r="J9">
        <v>2628.2729669999999</v>
      </c>
      <c r="K9" t="s">
        <v>326</v>
      </c>
      <c r="L9" t="s">
        <v>326</v>
      </c>
      <c r="M9" t="s">
        <v>356</v>
      </c>
      <c r="N9" t="s">
        <v>363</v>
      </c>
    </row>
    <row r="10" spans="1:14" x14ac:dyDescent="0.2">
      <c r="A10" t="s">
        <v>949</v>
      </c>
      <c r="B10">
        <v>88.35553376862714</v>
      </c>
      <c r="C10">
        <v>0</v>
      </c>
      <c r="D10">
        <f t="shared" si="0"/>
        <v>0</v>
      </c>
      <c r="E10" t="s">
        <v>317</v>
      </c>
      <c r="F10" t="s">
        <v>319</v>
      </c>
      <c r="G10" t="s">
        <v>316</v>
      </c>
      <c r="H10" t="s">
        <v>316</v>
      </c>
      <c r="I10" t="s">
        <v>316</v>
      </c>
      <c r="J10" t="s">
        <v>316</v>
      </c>
      <c r="K10" t="s">
        <v>326</v>
      </c>
      <c r="L10" t="s">
        <v>326</v>
      </c>
      <c r="M10" t="s">
        <v>356</v>
      </c>
      <c r="N10" t="s">
        <v>364</v>
      </c>
    </row>
    <row r="11" spans="1:14" x14ac:dyDescent="0.2">
      <c r="A11" t="s">
        <v>950</v>
      </c>
      <c r="B11">
        <v>7.545818960692837</v>
      </c>
      <c r="C11">
        <v>0</v>
      </c>
      <c r="D11">
        <f t="shared" si="0"/>
        <v>0</v>
      </c>
      <c r="E11" t="s">
        <v>317</v>
      </c>
      <c r="F11" t="s">
        <v>321</v>
      </c>
      <c r="G11" t="s">
        <v>316</v>
      </c>
      <c r="H11" t="s">
        <v>316</v>
      </c>
      <c r="I11" t="s">
        <v>316</v>
      </c>
      <c r="J11" t="s">
        <v>316</v>
      </c>
      <c r="K11" t="s">
        <v>326</v>
      </c>
      <c r="L11" t="s">
        <v>326</v>
      </c>
      <c r="M11" t="s">
        <v>356</v>
      </c>
      <c r="N11" t="s">
        <v>364</v>
      </c>
    </row>
    <row r="12" spans="1:14" x14ac:dyDescent="0.2">
      <c r="A12" t="s">
        <v>951</v>
      </c>
      <c r="B12">
        <v>4.7440666341026096</v>
      </c>
      <c r="C12">
        <v>0</v>
      </c>
      <c r="D12">
        <f t="shared" si="0"/>
        <v>0</v>
      </c>
      <c r="E12" t="s">
        <v>317</v>
      </c>
      <c r="F12" t="s">
        <v>320</v>
      </c>
      <c r="G12" s="2" t="s">
        <v>939</v>
      </c>
      <c r="H12">
        <v>0</v>
      </c>
      <c r="I12" s="2" t="s">
        <v>939</v>
      </c>
      <c r="J12">
        <v>0</v>
      </c>
      <c r="K12" t="s">
        <v>326</v>
      </c>
      <c r="L12" t="s">
        <v>326</v>
      </c>
      <c r="M12" t="s">
        <v>356</v>
      </c>
      <c r="N12" t="s">
        <v>364</v>
      </c>
    </row>
    <row r="13" spans="1:14" x14ac:dyDescent="0.2">
      <c r="A13" t="s">
        <v>952</v>
      </c>
      <c r="B13">
        <v>252.37259109294834</v>
      </c>
      <c r="C13">
        <v>23.36783250860633</v>
      </c>
      <c r="D13">
        <f t="shared" si="0"/>
        <v>4673.5665017212659</v>
      </c>
      <c r="E13" t="s">
        <v>317</v>
      </c>
      <c r="F13" t="s">
        <v>319</v>
      </c>
      <c r="G13" t="s">
        <v>316</v>
      </c>
      <c r="H13" t="s">
        <v>316</v>
      </c>
      <c r="I13" t="s">
        <v>316</v>
      </c>
      <c r="J13" t="s">
        <v>316</v>
      </c>
      <c r="K13" t="s">
        <v>326</v>
      </c>
      <c r="L13" t="s">
        <v>326</v>
      </c>
      <c r="M13" t="s">
        <v>356</v>
      </c>
      <c r="N13" t="s">
        <v>365</v>
      </c>
    </row>
    <row r="14" spans="1:14" x14ac:dyDescent="0.2">
      <c r="A14" t="s">
        <v>953</v>
      </c>
      <c r="B14">
        <v>14.57744016887205</v>
      </c>
      <c r="C14">
        <v>0</v>
      </c>
      <c r="D14">
        <f t="shared" si="0"/>
        <v>0</v>
      </c>
      <c r="E14" t="s">
        <v>317</v>
      </c>
      <c r="F14" t="s">
        <v>321</v>
      </c>
      <c r="G14" t="s">
        <v>316</v>
      </c>
      <c r="H14" t="s">
        <v>316</v>
      </c>
      <c r="I14" t="s">
        <v>316</v>
      </c>
      <c r="J14" t="s">
        <v>316</v>
      </c>
      <c r="K14" t="s">
        <v>326</v>
      </c>
      <c r="L14" t="s">
        <v>326</v>
      </c>
      <c r="M14" t="s">
        <v>356</v>
      </c>
      <c r="N14" t="s">
        <v>365</v>
      </c>
    </row>
    <row r="15" spans="1:14" x14ac:dyDescent="0.2">
      <c r="A15" t="s">
        <v>954</v>
      </c>
      <c r="B15" t="s">
        <v>316</v>
      </c>
      <c r="C15">
        <v>0</v>
      </c>
      <c r="D15">
        <f t="shared" si="0"/>
        <v>0</v>
      </c>
      <c r="E15" t="s">
        <v>317</v>
      </c>
      <c r="F15" t="s">
        <v>320</v>
      </c>
      <c r="G15" s="2" t="s">
        <v>939</v>
      </c>
      <c r="H15">
        <v>0</v>
      </c>
      <c r="I15" s="2" t="s">
        <v>939</v>
      </c>
      <c r="J15">
        <v>4673.5665019999997</v>
      </c>
      <c r="K15" t="s">
        <v>326</v>
      </c>
      <c r="L15" t="s">
        <v>326</v>
      </c>
      <c r="M15" t="s">
        <v>356</v>
      </c>
      <c r="N15" t="s">
        <v>365</v>
      </c>
    </row>
    <row r="16" spans="1:14" x14ac:dyDescent="0.2">
      <c r="A16" t="s">
        <v>955</v>
      </c>
      <c r="B16">
        <v>38.025471679922802</v>
      </c>
      <c r="C16">
        <v>0</v>
      </c>
      <c r="D16">
        <f t="shared" si="0"/>
        <v>0</v>
      </c>
      <c r="E16" t="s">
        <v>317</v>
      </c>
      <c r="F16" t="s">
        <v>319</v>
      </c>
      <c r="G16" t="s">
        <v>316</v>
      </c>
      <c r="H16" t="s">
        <v>316</v>
      </c>
      <c r="I16" t="s">
        <v>316</v>
      </c>
      <c r="J16" t="s">
        <v>316</v>
      </c>
      <c r="K16" t="s">
        <v>326</v>
      </c>
      <c r="L16" t="s">
        <v>326</v>
      </c>
      <c r="M16" t="s">
        <v>356</v>
      </c>
      <c r="N16" t="s">
        <v>366</v>
      </c>
    </row>
    <row r="17" spans="1:14" x14ac:dyDescent="0.2">
      <c r="A17" t="s">
        <v>956</v>
      </c>
      <c r="B17">
        <v>3.1970583492581151</v>
      </c>
      <c r="C17">
        <v>0</v>
      </c>
      <c r="D17">
        <f t="shared" si="0"/>
        <v>0</v>
      </c>
      <c r="E17" t="s">
        <v>317</v>
      </c>
      <c r="F17" t="s">
        <v>321</v>
      </c>
      <c r="G17" t="s">
        <v>316</v>
      </c>
      <c r="H17" t="s">
        <v>316</v>
      </c>
      <c r="I17" t="s">
        <v>316</v>
      </c>
      <c r="J17" t="s">
        <v>316</v>
      </c>
      <c r="K17" t="s">
        <v>326</v>
      </c>
      <c r="L17" t="s">
        <v>326</v>
      </c>
      <c r="M17" t="s">
        <v>356</v>
      </c>
      <c r="N17" t="s">
        <v>366</v>
      </c>
    </row>
    <row r="18" spans="1:14" x14ac:dyDescent="0.2">
      <c r="A18" t="s">
        <v>957</v>
      </c>
      <c r="B18">
        <v>33.760051920791632</v>
      </c>
      <c r="C18">
        <v>0</v>
      </c>
      <c r="D18">
        <f t="shared" si="0"/>
        <v>0</v>
      </c>
      <c r="E18" t="s">
        <v>317</v>
      </c>
      <c r="F18" t="s">
        <v>320</v>
      </c>
      <c r="G18" s="2" t="s">
        <v>939</v>
      </c>
      <c r="H18">
        <v>0</v>
      </c>
      <c r="I18" s="2" t="s">
        <v>939</v>
      </c>
      <c r="J18">
        <v>0</v>
      </c>
      <c r="K18" t="s">
        <v>326</v>
      </c>
      <c r="L18" t="s">
        <v>326</v>
      </c>
      <c r="M18" t="s">
        <v>356</v>
      </c>
      <c r="N18" t="s">
        <v>366</v>
      </c>
    </row>
    <row r="19" spans="1:14" x14ac:dyDescent="0.2">
      <c r="A19" t="s">
        <v>959</v>
      </c>
      <c r="B19">
        <v>90.865131969999993</v>
      </c>
      <c r="C19">
        <v>8.4134381460000007</v>
      </c>
      <c r="D19">
        <f t="shared" si="0"/>
        <v>1682.6876292000002</v>
      </c>
      <c r="E19" t="s">
        <v>317</v>
      </c>
      <c r="F19" t="s">
        <v>320</v>
      </c>
      <c r="G19" s="2" t="s">
        <v>939</v>
      </c>
      <c r="H19">
        <v>8659.2744039999998</v>
      </c>
      <c r="I19" s="2" t="s">
        <v>939</v>
      </c>
      <c r="J19">
        <v>0</v>
      </c>
      <c r="K19" t="s">
        <v>326</v>
      </c>
      <c r="L19" t="s">
        <v>326</v>
      </c>
      <c r="M19" t="s">
        <v>356</v>
      </c>
      <c r="N19" s="1" t="s">
        <v>367</v>
      </c>
    </row>
    <row r="20" spans="1:14" x14ac:dyDescent="0.2">
      <c r="A20" t="s">
        <v>960</v>
      </c>
      <c r="B20">
        <v>467.60081780000002</v>
      </c>
      <c r="C20">
        <v>43.29637202</v>
      </c>
      <c r="D20">
        <f t="shared" si="0"/>
        <v>8659.2744039999998</v>
      </c>
      <c r="E20" t="s">
        <v>317</v>
      </c>
      <c r="F20" t="s">
        <v>321</v>
      </c>
      <c r="G20" t="s">
        <v>316</v>
      </c>
      <c r="H20" t="s">
        <v>316</v>
      </c>
      <c r="I20" t="s">
        <v>316</v>
      </c>
      <c r="J20" t="s">
        <v>316</v>
      </c>
      <c r="K20" t="s">
        <v>326</v>
      </c>
      <c r="L20" t="s">
        <v>326</v>
      </c>
      <c r="M20" t="s">
        <v>356</v>
      </c>
      <c r="N20" s="1" t="s">
        <v>367</v>
      </c>
    </row>
    <row r="21" spans="1:14" x14ac:dyDescent="0.2">
      <c r="A21" t="s">
        <v>958</v>
      </c>
      <c r="B21" t="s">
        <v>316</v>
      </c>
      <c r="C21">
        <v>0</v>
      </c>
      <c r="D21">
        <f t="shared" si="0"/>
        <v>0</v>
      </c>
      <c r="E21" t="s">
        <v>317</v>
      </c>
      <c r="F21" t="s">
        <v>319</v>
      </c>
      <c r="G21" t="s">
        <v>316</v>
      </c>
      <c r="H21" t="s">
        <v>316</v>
      </c>
      <c r="I21" t="s">
        <v>316</v>
      </c>
      <c r="J21" t="s">
        <v>316</v>
      </c>
      <c r="K21" t="s">
        <v>326</v>
      </c>
      <c r="L21" t="s">
        <v>326</v>
      </c>
      <c r="M21" t="s">
        <v>356</v>
      </c>
      <c r="N21" s="1" t="s">
        <v>367</v>
      </c>
    </row>
    <row r="22" spans="1:14" x14ac:dyDescent="0.2">
      <c r="A22" t="s">
        <v>961</v>
      </c>
      <c r="B22">
        <v>16.780464363021832</v>
      </c>
      <c r="C22">
        <v>0</v>
      </c>
      <c r="D22">
        <f t="shared" si="0"/>
        <v>0</v>
      </c>
      <c r="E22" t="s">
        <v>317</v>
      </c>
      <c r="F22" t="s">
        <v>319</v>
      </c>
      <c r="G22" t="s">
        <v>316</v>
      </c>
      <c r="H22" t="s">
        <v>316</v>
      </c>
      <c r="I22" t="s">
        <v>316</v>
      </c>
      <c r="J22" t="s">
        <v>316</v>
      </c>
      <c r="K22" t="s">
        <v>326</v>
      </c>
      <c r="L22" t="s">
        <v>326</v>
      </c>
      <c r="M22" t="s">
        <v>356</v>
      </c>
      <c r="N22" t="s">
        <v>368</v>
      </c>
    </row>
    <row r="23" spans="1:14" x14ac:dyDescent="0.2">
      <c r="A23" t="s">
        <v>962</v>
      </c>
      <c r="B23">
        <v>882.95463878476528</v>
      </c>
      <c r="C23">
        <v>81.755059146737523</v>
      </c>
      <c r="D23">
        <f t="shared" si="0"/>
        <v>16351.011829347504</v>
      </c>
      <c r="E23" t="s">
        <v>317</v>
      </c>
      <c r="F23" t="s">
        <v>321</v>
      </c>
      <c r="G23" t="s">
        <v>316</v>
      </c>
      <c r="H23" t="s">
        <v>316</v>
      </c>
      <c r="I23" t="s">
        <v>316</v>
      </c>
      <c r="J23" t="s">
        <v>316</v>
      </c>
      <c r="K23" t="s">
        <v>326</v>
      </c>
      <c r="L23" t="s">
        <v>326</v>
      </c>
      <c r="M23" t="s">
        <v>356</v>
      </c>
      <c r="N23" t="s">
        <v>368</v>
      </c>
    </row>
    <row r="24" spans="1:14" x14ac:dyDescent="0.2">
      <c r="A24" t="s">
        <v>963</v>
      </c>
      <c r="B24" t="s">
        <v>316</v>
      </c>
      <c r="C24">
        <v>0</v>
      </c>
      <c r="D24">
        <f t="shared" si="0"/>
        <v>0</v>
      </c>
      <c r="E24" t="s">
        <v>317</v>
      </c>
      <c r="F24" t="s">
        <v>320</v>
      </c>
      <c r="G24" s="2" t="s">
        <v>939</v>
      </c>
      <c r="H24">
        <v>16351.011829999999</v>
      </c>
      <c r="I24" s="2" t="s">
        <v>939</v>
      </c>
      <c r="J24">
        <v>0</v>
      </c>
      <c r="K24" t="s">
        <v>326</v>
      </c>
      <c r="L24" t="s">
        <v>326</v>
      </c>
      <c r="M24" t="s">
        <v>356</v>
      </c>
      <c r="N24" t="s">
        <v>368</v>
      </c>
    </row>
    <row r="25" spans="1:14" x14ac:dyDescent="0.2">
      <c r="A25" t="s">
        <v>964</v>
      </c>
      <c r="B25">
        <v>149.64192655041933</v>
      </c>
      <c r="C25">
        <v>20.783600909780461</v>
      </c>
      <c r="D25">
        <f t="shared" si="0"/>
        <v>4156.7201819560923</v>
      </c>
      <c r="E25" t="s">
        <v>317</v>
      </c>
      <c r="F25" t="s">
        <v>319</v>
      </c>
      <c r="G25" t="s">
        <v>316</v>
      </c>
      <c r="H25" t="s">
        <v>316</v>
      </c>
      <c r="I25" t="s">
        <v>316</v>
      </c>
      <c r="J25" t="s">
        <v>316</v>
      </c>
      <c r="K25" t="s">
        <v>326</v>
      </c>
      <c r="L25" t="s">
        <v>326</v>
      </c>
      <c r="M25" t="s">
        <v>356</v>
      </c>
      <c r="N25" t="s">
        <v>359</v>
      </c>
    </row>
    <row r="26" spans="1:14" x14ac:dyDescent="0.2">
      <c r="A26" t="s">
        <v>967</v>
      </c>
      <c r="B26">
        <v>197.002985488148</v>
      </c>
      <c r="C26">
        <v>27.361525762242778</v>
      </c>
      <c r="D26">
        <f t="shared" si="0"/>
        <v>5472.3051524485554</v>
      </c>
      <c r="E26" t="s">
        <v>317</v>
      </c>
      <c r="F26" t="s">
        <v>321</v>
      </c>
      <c r="G26" t="s">
        <v>316</v>
      </c>
      <c r="H26" t="s">
        <v>316</v>
      </c>
      <c r="I26" t="s">
        <v>316</v>
      </c>
      <c r="J26" t="s">
        <v>316</v>
      </c>
      <c r="K26" t="s">
        <v>326</v>
      </c>
      <c r="L26" t="s">
        <v>326</v>
      </c>
      <c r="M26" t="s">
        <v>356</v>
      </c>
      <c r="N26" t="s">
        <v>359</v>
      </c>
    </row>
    <row r="27" spans="1:14" x14ac:dyDescent="0.2">
      <c r="A27" t="s">
        <v>966</v>
      </c>
      <c r="B27" t="s">
        <v>316</v>
      </c>
      <c r="C27">
        <v>0</v>
      </c>
      <c r="D27">
        <f t="shared" si="0"/>
        <v>0</v>
      </c>
      <c r="E27" t="s">
        <v>317</v>
      </c>
      <c r="F27" t="s">
        <v>320</v>
      </c>
      <c r="G27" s="2" t="s">
        <v>939</v>
      </c>
      <c r="H27">
        <v>5472.3051519999999</v>
      </c>
      <c r="I27" s="2" t="s">
        <v>939</v>
      </c>
      <c r="J27">
        <v>4156.720182</v>
      </c>
      <c r="K27" t="s">
        <v>326</v>
      </c>
      <c r="L27" t="s">
        <v>326</v>
      </c>
      <c r="M27" t="s">
        <v>356</v>
      </c>
      <c r="N27" t="s">
        <v>359</v>
      </c>
    </row>
    <row r="28" spans="1:14" x14ac:dyDescent="0.2">
      <c r="A28" t="s">
        <v>965</v>
      </c>
      <c r="B28" t="s">
        <v>316</v>
      </c>
      <c r="C28" t="s">
        <v>316</v>
      </c>
      <c r="D28" t="s">
        <v>316</v>
      </c>
      <c r="E28" t="s">
        <v>316</v>
      </c>
      <c r="F28" t="s">
        <v>316</v>
      </c>
      <c r="G28" t="s">
        <v>316</v>
      </c>
      <c r="H28" t="s">
        <v>316</v>
      </c>
      <c r="I28" t="s">
        <v>316</v>
      </c>
      <c r="J28" t="s">
        <v>316</v>
      </c>
      <c r="K28" t="s">
        <v>316</v>
      </c>
      <c r="L28" t="s">
        <v>316</v>
      </c>
      <c r="M28" t="s">
        <v>316</v>
      </c>
      <c r="N28" t="s">
        <v>316</v>
      </c>
    </row>
    <row r="29" spans="1:14" x14ac:dyDescent="0.2">
      <c r="A29" t="s">
        <v>968</v>
      </c>
      <c r="B29" t="s">
        <v>316</v>
      </c>
      <c r="C29" t="s">
        <v>316</v>
      </c>
      <c r="D29" t="s">
        <v>316</v>
      </c>
      <c r="E29" t="s">
        <v>316</v>
      </c>
      <c r="F29" t="s">
        <v>316</v>
      </c>
      <c r="G29" t="s">
        <v>316</v>
      </c>
      <c r="H29" t="s">
        <v>316</v>
      </c>
      <c r="I29" t="s">
        <v>316</v>
      </c>
      <c r="J29" t="s">
        <v>316</v>
      </c>
      <c r="K29" t="s">
        <v>316</v>
      </c>
      <c r="L29" t="s">
        <v>316</v>
      </c>
      <c r="M29" t="s">
        <v>316</v>
      </c>
      <c r="N29" t="s">
        <v>316</v>
      </c>
    </row>
    <row r="30" spans="1:14" x14ac:dyDescent="0.2">
      <c r="A30" t="s">
        <v>94</v>
      </c>
      <c r="B30" t="s">
        <v>316</v>
      </c>
      <c r="C30">
        <v>0</v>
      </c>
      <c r="D30">
        <f t="shared" ref="D30:D61" si="1">C30*200</f>
        <v>0</v>
      </c>
      <c r="E30" t="s">
        <v>317</v>
      </c>
      <c r="F30" t="s">
        <v>319</v>
      </c>
      <c r="G30" t="s">
        <v>316</v>
      </c>
      <c r="H30" t="s">
        <v>316</v>
      </c>
      <c r="I30" t="s">
        <v>316</v>
      </c>
      <c r="J30" t="s">
        <v>316</v>
      </c>
      <c r="K30" t="s">
        <v>326</v>
      </c>
      <c r="L30" t="s">
        <v>326</v>
      </c>
      <c r="M30" t="s">
        <v>356</v>
      </c>
      <c r="N30" t="s">
        <v>360</v>
      </c>
    </row>
    <row r="31" spans="1:14" x14ac:dyDescent="0.2">
      <c r="A31" t="s">
        <v>96</v>
      </c>
      <c r="B31">
        <v>183.24891834863433</v>
      </c>
      <c r="C31">
        <v>16.967492439688364</v>
      </c>
      <c r="D31">
        <f t="shared" si="1"/>
        <v>3393.498487937673</v>
      </c>
      <c r="E31" t="s">
        <v>317</v>
      </c>
      <c r="F31" t="s">
        <v>321</v>
      </c>
      <c r="G31" t="s">
        <v>316</v>
      </c>
      <c r="H31" t="s">
        <v>316</v>
      </c>
      <c r="I31" t="s">
        <v>316</v>
      </c>
      <c r="J31" t="s">
        <v>316</v>
      </c>
      <c r="K31" t="s">
        <v>326</v>
      </c>
      <c r="L31" t="s">
        <v>326</v>
      </c>
      <c r="M31" t="s">
        <v>356</v>
      </c>
      <c r="N31" t="s">
        <v>360</v>
      </c>
    </row>
    <row r="32" spans="1:14" x14ac:dyDescent="0.2">
      <c r="A32" t="s">
        <v>95</v>
      </c>
      <c r="B32" t="s">
        <v>316</v>
      </c>
      <c r="C32">
        <v>0</v>
      </c>
      <c r="D32">
        <f t="shared" si="1"/>
        <v>0</v>
      </c>
      <c r="E32" t="s">
        <v>317</v>
      </c>
      <c r="F32" t="s">
        <v>320</v>
      </c>
      <c r="G32" s="2" t="s">
        <v>939</v>
      </c>
      <c r="H32">
        <v>3393.4984880000002</v>
      </c>
      <c r="I32" s="2" t="s">
        <v>939</v>
      </c>
      <c r="J32">
        <v>0</v>
      </c>
      <c r="K32" t="s">
        <v>326</v>
      </c>
      <c r="L32" t="s">
        <v>326</v>
      </c>
      <c r="M32" t="s">
        <v>356</v>
      </c>
      <c r="N32" t="s">
        <v>360</v>
      </c>
    </row>
    <row r="33" spans="1:14" x14ac:dyDescent="0.2">
      <c r="A33" t="s">
        <v>98</v>
      </c>
      <c r="B33">
        <v>3.1470663028986499</v>
      </c>
      <c r="C33">
        <v>0</v>
      </c>
      <c r="D33">
        <f t="shared" si="1"/>
        <v>0</v>
      </c>
      <c r="E33" t="s">
        <v>317</v>
      </c>
      <c r="F33" t="s">
        <v>319</v>
      </c>
      <c r="G33" t="s">
        <v>316</v>
      </c>
      <c r="H33" t="s">
        <v>316</v>
      </c>
      <c r="I33" t="s">
        <v>316</v>
      </c>
      <c r="J33" t="s">
        <v>316</v>
      </c>
      <c r="K33" t="s">
        <v>326</v>
      </c>
      <c r="L33" t="s">
        <v>326</v>
      </c>
      <c r="M33" t="s">
        <v>356</v>
      </c>
      <c r="N33" t="s">
        <v>361</v>
      </c>
    </row>
    <row r="34" spans="1:14" x14ac:dyDescent="0.2">
      <c r="A34" t="s">
        <v>100</v>
      </c>
      <c r="B34">
        <v>83.634525394297995</v>
      </c>
      <c r="C34">
        <v>0</v>
      </c>
      <c r="D34">
        <f t="shared" si="1"/>
        <v>0</v>
      </c>
      <c r="E34" t="s">
        <v>317</v>
      </c>
      <c r="F34" t="s">
        <v>321</v>
      </c>
      <c r="G34" t="s">
        <v>316</v>
      </c>
      <c r="H34" t="s">
        <v>316</v>
      </c>
      <c r="I34" t="s">
        <v>316</v>
      </c>
      <c r="J34" t="s">
        <v>316</v>
      </c>
      <c r="K34" t="s">
        <v>326</v>
      </c>
      <c r="L34" t="s">
        <v>326</v>
      </c>
      <c r="M34" t="s">
        <v>356</v>
      </c>
      <c r="N34" t="s">
        <v>361</v>
      </c>
    </row>
    <row r="35" spans="1:14" x14ac:dyDescent="0.2">
      <c r="A35" t="s">
        <v>99</v>
      </c>
      <c r="B35">
        <v>10.564844784443403</v>
      </c>
      <c r="C35">
        <v>0</v>
      </c>
      <c r="D35">
        <f t="shared" si="1"/>
        <v>0</v>
      </c>
      <c r="E35" t="s">
        <v>317</v>
      </c>
      <c r="F35" t="s">
        <v>320</v>
      </c>
      <c r="G35" s="2" t="s">
        <v>939</v>
      </c>
      <c r="H35">
        <v>0</v>
      </c>
      <c r="I35" s="2" t="s">
        <v>939</v>
      </c>
      <c r="J35">
        <v>0</v>
      </c>
      <c r="K35" t="s">
        <v>326</v>
      </c>
      <c r="L35" t="s">
        <v>326</v>
      </c>
      <c r="M35" t="s">
        <v>356</v>
      </c>
      <c r="N35" t="s">
        <v>361</v>
      </c>
    </row>
    <row r="36" spans="1:14" x14ac:dyDescent="0.2">
      <c r="A36" t="s">
        <v>104</v>
      </c>
      <c r="B36">
        <v>21.115606019705702</v>
      </c>
      <c r="C36">
        <v>0</v>
      </c>
      <c r="D36">
        <f t="shared" si="1"/>
        <v>0</v>
      </c>
      <c r="E36" t="s">
        <v>317</v>
      </c>
      <c r="F36" t="s">
        <v>321</v>
      </c>
      <c r="G36" t="s">
        <v>316</v>
      </c>
      <c r="H36" t="s">
        <v>316</v>
      </c>
      <c r="I36" t="s">
        <v>316</v>
      </c>
      <c r="J36" t="s">
        <v>316</v>
      </c>
      <c r="K36" t="s">
        <v>326</v>
      </c>
      <c r="L36" t="s">
        <v>326</v>
      </c>
      <c r="M36" t="s">
        <v>356</v>
      </c>
      <c r="N36" t="s">
        <v>362</v>
      </c>
    </row>
    <row r="37" spans="1:14" x14ac:dyDescent="0.2">
      <c r="A37" t="s">
        <v>102</v>
      </c>
      <c r="B37">
        <v>193.47336613585</v>
      </c>
      <c r="C37">
        <v>17.914200568134259</v>
      </c>
      <c r="D37">
        <f t="shared" si="1"/>
        <v>3582.8401136268517</v>
      </c>
      <c r="E37" t="s">
        <v>317</v>
      </c>
      <c r="F37" t="s">
        <v>319</v>
      </c>
      <c r="G37" t="s">
        <v>316</v>
      </c>
      <c r="H37" t="s">
        <v>316</v>
      </c>
      <c r="I37" t="s">
        <v>316</v>
      </c>
      <c r="J37" t="s">
        <v>316</v>
      </c>
      <c r="K37" t="s">
        <v>326</v>
      </c>
      <c r="L37" t="s">
        <v>326</v>
      </c>
      <c r="M37" t="s">
        <v>356</v>
      </c>
      <c r="N37" t="s">
        <v>362</v>
      </c>
    </row>
    <row r="38" spans="1:14" x14ac:dyDescent="0.2">
      <c r="A38" t="s">
        <v>103</v>
      </c>
      <c r="B38" t="s">
        <v>316</v>
      </c>
      <c r="C38">
        <v>0</v>
      </c>
      <c r="D38">
        <f t="shared" si="1"/>
        <v>0</v>
      </c>
      <c r="E38" t="s">
        <v>317</v>
      </c>
      <c r="F38" t="s">
        <v>320</v>
      </c>
      <c r="G38" s="2" t="s">
        <v>939</v>
      </c>
      <c r="H38">
        <v>0</v>
      </c>
      <c r="I38" s="2" t="s">
        <v>939</v>
      </c>
      <c r="J38">
        <v>3582.8401140000001</v>
      </c>
      <c r="K38" t="s">
        <v>326</v>
      </c>
      <c r="L38" t="s">
        <v>326</v>
      </c>
      <c r="M38" t="s">
        <v>356</v>
      </c>
      <c r="N38" t="s">
        <v>362</v>
      </c>
    </row>
    <row r="39" spans="1:14" x14ac:dyDescent="0.2">
      <c r="A39" t="s">
        <v>110</v>
      </c>
      <c r="B39">
        <v>468.45808770000002</v>
      </c>
      <c r="C39">
        <v>43.375748860000002</v>
      </c>
      <c r="D39">
        <f t="shared" si="1"/>
        <v>8675.1497720000007</v>
      </c>
      <c r="E39" t="s">
        <v>317</v>
      </c>
      <c r="F39" t="s">
        <v>319</v>
      </c>
      <c r="G39" t="s">
        <v>316</v>
      </c>
      <c r="H39" t="s">
        <v>316</v>
      </c>
      <c r="I39" t="s">
        <v>316</v>
      </c>
      <c r="J39" t="s">
        <v>316</v>
      </c>
      <c r="K39" t="s">
        <v>326</v>
      </c>
      <c r="L39" t="s">
        <v>326</v>
      </c>
      <c r="M39" t="s">
        <v>369</v>
      </c>
      <c r="N39" s="1" t="s">
        <v>370</v>
      </c>
    </row>
    <row r="40" spans="1:14" x14ac:dyDescent="0.2">
      <c r="A40" t="s">
        <v>112</v>
      </c>
      <c r="B40">
        <v>957.64855260000002</v>
      </c>
      <c r="C40">
        <v>88.671162280000004</v>
      </c>
      <c r="D40">
        <f t="shared" si="1"/>
        <v>17734.232456000002</v>
      </c>
      <c r="E40" t="s">
        <v>317</v>
      </c>
      <c r="F40" t="s">
        <v>321</v>
      </c>
      <c r="G40" t="s">
        <v>316</v>
      </c>
      <c r="H40" t="s">
        <v>316</v>
      </c>
      <c r="I40" t="s">
        <v>316</v>
      </c>
      <c r="J40" t="s">
        <v>316</v>
      </c>
      <c r="K40" t="s">
        <v>326</v>
      </c>
      <c r="L40" t="s">
        <v>326</v>
      </c>
      <c r="M40" t="s">
        <v>369</v>
      </c>
      <c r="N40" s="1" t="s">
        <v>370</v>
      </c>
    </row>
    <row r="41" spans="1:14" x14ac:dyDescent="0.2">
      <c r="A41" t="s">
        <v>111</v>
      </c>
      <c r="B41" t="s">
        <v>316</v>
      </c>
      <c r="C41">
        <v>0</v>
      </c>
      <c r="D41">
        <f t="shared" si="1"/>
        <v>0</v>
      </c>
      <c r="E41" t="s">
        <v>317</v>
      </c>
      <c r="F41" t="s">
        <v>320</v>
      </c>
      <c r="G41" s="2" t="s">
        <v>939</v>
      </c>
      <c r="H41">
        <v>17734.232459999999</v>
      </c>
      <c r="I41" s="2" t="s">
        <v>939</v>
      </c>
      <c r="J41">
        <v>8675.1497720000007</v>
      </c>
      <c r="K41" t="s">
        <v>326</v>
      </c>
      <c r="L41" t="s">
        <v>326</v>
      </c>
      <c r="M41" t="s">
        <v>369</v>
      </c>
      <c r="N41" s="1" t="s">
        <v>370</v>
      </c>
    </row>
    <row r="42" spans="1:14" x14ac:dyDescent="0.2">
      <c r="A42" t="s">
        <v>142</v>
      </c>
      <c r="B42">
        <v>6.4723454271595351</v>
      </c>
      <c r="C42">
        <v>0</v>
      </c>
      <c r="D42">
        <f t="shared" si="1"/>
        <v>0</v>
      </c>
      <c r="E42" t="s">
        <v>317</v>
      </c>
      <c r="F42" t="s">
        <v>321</v>
      </c>
      <c r="G42" t="s">
        <v>316</v>
      </c>
      <c r="H42" t="s">
        <v>316</v>
      </c>
      <c r="I42" t="s">
        <v>316</v>
      </c>
      <c r="J42" t="s">
        <v>316</v>
      </c>
      <c r="K42" t="s">
        <v>326</v>
      </c>
      <c r="L42" t="s">
        <v>326</v>
      </c>
      <c r="M42" t="s">
        <v>369</v>
      </c>
      <c r="N42" s="1" t="s">
        <v>378</v>
      </c>
    </row>
    <row r="43" spans="1:14" x14ac:dyDescent="0.2">
      <c r="A43" t="s">
        <v>140</v>
      </c>
      <c r="B43">
        <v>177.8927203539464</v>
      </c>
      <c r="C43">
        <v>16.471548180920962</v>
      </c>
      <c r="D43">
        <f t="shared" si="1"/>
        <v>3294.3096361841926</v>
      </c>
      <c r="E43" t="s">
        <v>317</v>
      </c>
      <c r="F43" t="s">
        <v>319</v>
      </c>
      <c r="G43" t="s">
        <v>316</v>
      </c>
      <c r="H43" t="s">
        <v>316</v>
      </c>
      <c r="I43" t="s">
        <v>316</v>
      </c>
      <c r="J43" t="s">
        <v>316</v>
      </c>
      <c r="K43" t="s">
        <v>326</v>
      </c>
      <c r="L43" t="s">
        <v>326</v>
      </c>
      <c r="M43" t="s">
        <v>369</v>
      </c>
      <c r="N43" s="1" t="s">
        <v>378</v>
      </c>
    </row>
    <row r="44" spans="1:14" x14ac:dyDescent="0.2">
      <c r="A44" t="s">
        <v>141</v>
      </c>
      <c r="B44" t="s">
        <v>316</v>
      </c>
      <c r="C44">
        <v>0</v>
      </c>
      <c r="D44">
        <f t="shared" si="1"/>
        <v>0</v>
      </c>
      <c r="E44" t="s">
        <v>317</v>
      </c>
      <c r="F44" t="s">
        <v>320</v>
      </c>
      <c r="G44" s="2" t="s">
        <v>939</v>
      </c>
      <c r="H44">
        <v>0</v>
      </c>
      <c r="I44" s="2" t="s">
        <v>939</v>
      </c>
      <c r="J44">
        <v>3294.309636</v>
      </c>
      <c r="K44" t="s">
        <v>326</v>
      </c>
      <c r="L44" t="s">
        <v>326</v>
      </c>
      <c r="M44" t="s">
        <v>369</v>
      </c>
      <c r="N44" s="1" t="s">
        <v>378</v>
      </c>
    </row>
    <row r="45" spans="1:14" x14ac:dyDescent="0.2">
      <c r="A45" t="s">
        <v>146</v>
      </c>
      <c r="B45">
        <v>13.973318105599768</v>
      </c>
      <c r="C45">
        <v>0</v>
      </c>
      <c r="D45">
        <f t="shared" si="1"/>
        <v>0</v>
      </c>
      <c r="E45" t="s">
        <v>317</v>
      </c>
      <c r="F45" t="s">
        <v>321</v>
      </c>
      <c r="G45" t="s">
        <v>316</v>
      </c>
      <c r="H45" t="s">
        <v>316</v>
      </c>
      <c r="I45" t="s">
        <v>316</v>
      </c>
      <c r="J45" t="s">
        <v>316</v>
      </c>
      <c r="K45" t="s">
        <v>326</v>
      </c>
      <c r="L45" t="s">
        <v>326</v>
      </c>
      <c r="M45" t="s">
        <v>369</v>
      </c>
      <c r="N45" s="1" t="s">
        <v>379</v>
      </c>
    </row>
    <row r="46" spans="1:14" x14ac:dyDescent="0.2">
      <c r="A46" t="s">
        <v>144</v>
      </c>
      <c r="B46">
        <v>162.79283088802626</v>
      </c>
      <c r="C46">
        <v>15.073410267409839</v>
      </c>
      <c r="D46">
        <f t="shared" si="1"/>
        <v>3014.6820534819676</v>
      </c>
      <c r="E46" t="s">
        <v>317</v>
      </c>
      <c r="F46" t="s">
        <v>319</v>
      </c>
      <c r="G46" t="s">
        <v>316</v>
      </c>
      <c r="H46" t="s">
        <v>316</v>
      </c>
      <c r="I46" t="s">
        <v>316</v>
      </c>
      <c r="J46" t="s">
        <v>316</v>
      </c>
      <c r="K46" t="s">
        <v>326</v>
      </c>
      <c r="L46" t="s">
        <v>326</v>
      </c>
      <c r="M46" t="s">
        <v>369</v>
      </c>
      <c r="N46" s="1" t="s">
        <v>379</v>
      </c>
    </row>
    <row r="47" spans="1:14" x14ac:dyDescent="0.2">
      <c r="A47" t="s">
        <v>145</v>
      </c>
      <c r="B47" t="s">
        <v>316</v>
      </c>
      <c r="C47">
        <v>0</v>
      </c>
      <c r="D47">
        <f t="shared" si="1"/>
        <v>0</v>
      </c>
      <c r="E47" t="s">
        <v>317</v>
      </c>
      <c r="F47" t="s">
        <v>320</v>
      </c>
      <c r="G47" s="2" t="s">
        <v>939</v>
      </c>
      <c r="H47">
        <v>0</v>
      </c>
      <c r="I47" s="2" t="s">
        <v>939</v>
      </c>
      <c r="J47">
        <v>3014.682053</v>
      </c>
      <c r="K47" t="s">
        <v>326</v>
      </c>
      <c r="L47" t="s">
        <v>326</v>
      </c>
      <c r="M47" t="s">
        <v>369</v>
      </c>
      <c r="N47" s="1" t="s">
        <v>379</v>
      </c>
    </row>
    <row r="48" spans="1:14" x14ac:dyDescent="0.2">
      <c r="A48" t="s">
        <v>148</v>
      </c>
      <c r="B48">
        <v>5.990826763325896</v>
      </c>
      <c r="C48">
        <v>0</v>
      </c>
      <c r="D48">
        <f t="shared" si="1"/>
        <v>0</v>
      </c>
      <c r="E48" t="s">
        <v>317</v>
      </c>
      <c r="F48" t="s">
        <v>319</v>
      </c>
      <c r="G48" t="s">
        <v>316</v>
      </c>
      <c r="H48" t="s">
        <v>316</v>
      </c>
      <c r="I48" t="s">
        <v>316</v>
      </c>
      <c r="J48" t="s">
        <v>316</v>
      </c>
      <c r="K48" t="s">
        <v>326</v>
      </c>
      <c r="L48" t="s">
        <v>326</v>
      </c>
      <c r="M48" t="s">
        <v>369</v>
      </c>
      <c r="N48" s="1" t="s">
        <v>380</v>
      </c>
    </row>
    <row r="49" spans="1:14" x14ac:dyDescent="0.2">
      <c r="A49" t="s">
        <v>150</v>
      </c>
      <c r="B49">
        <v>1.8542437495760631</v>
      </c>
      <c r="C49">
        <v>0</v>
      </c>
      <c r="D49">
        <f t="shared" si="1"/>
        <v>0</v>
      </c>
      <c r="E49" t="s">
        <v>317</v>
      </c>
      <c r="F49" t="s">
        <v>321</v>
      </c>
      <c r="G49" t="s">
        <v>316</v>
      </c>
      <c r="H49" t="s">
        <v>316</v>
      </c>
      <c r="I49" t="s">
        <v>316</v>
      </c>
      <c r="J49" t="s">
        <v>316</v>
      </c>
      <c r="K49" t="s">
        <v>326</v>
      </c>
      <c r="L49" t="s">
        <v>326</v>
      </c>
      <c r="M49" t="s">
        <v>369</v>
      </c>
      <c r="N49" s="1" t="s">
        <v>380</v>
      </c>
    </row>
    <row r="50" spans="1:14" x14ac:dyDescent="0.2">
      <c r="A50" t="s">
        <v>149</v>
      </c>
      <c r="B50" t="s">
        <v>316</v>
      </c>
      <c r="C50">
        <v>0</v>
      </c>
      <c r="D50">
        <f t="shared" si="1"/>
        <v>0</v>
      </c>
      <c r="E50" t="s">
        <v>317</v>
      </c>
      <c r="F50" t="s">
        <v>320</v>
      </c>
      <c r="G50" s="2" t="s">
        <v>939</v>
      </c>
      <c r="H50">
        <v>0</v>
      </c>
      <c r="I50" s="2" t="s">
        <v>939</v>
      </c>
      <c r="J50">
        <v>0</v>
      </c>
      <c r="K50" t="s">
        <v>326</v>
      </c>
      <c r="L50" t="s">
        <v>326</v>
      </c>
      <c r="M50" t="s">
        <v>369</v>
      </c>
      <c r="N50" s="1" t="s">
        <v>380</v>
      </c>
    </row>
    <row r="51" spans="1:14" x14ac:dyDescent="0.2">
      <c r="A51" t="s">
        <v>114</v>
      </c>
      <c r="B51">
        <v>487.97109016354733</v>
      </c>
      <c r="C51">
        <v>45.182508348476603</v>
      </c>
      <c r="D51">
        <f t="shared" si="1"/>
        <v>9036.5016696953207</v>
      </c>
      <c r="E51" t="s">
        <v>317</v>
      </c>
      <c r="F51" t="s">
        <v>319</v>
      </c>
      <c r="G51" t="s">
        <v>316</v>
      </c>
      <c r="H51" t="s">
        <v>316</v>
      </c>
      <c r="I51" t="s">
        <v>316</v>
      </c>
      <c r="J51" t="s">
        <v>316</v>
      </c>
      <c r="K51" t="s">
        <v>326</v>
      </c>
      <c r="L51" t="s">
        <v>326</v>
      </c>
      <c r="M51" t="s">
        <v>369</v>
      </c>
      <c r="N51" t="s">
        <v>371</v>
      </c>
    </row>
    <row r="52" spans="1:14" x14ac:dyDescent="0.2">
      <c r="A52" t="s">
        <v>115</v>
      </c>
      <c r="B52">
        <v>2552.7187209299395</v>
      </c>
      <c r="C52">
        <v>236.36284453054995</v>
      </c>
      <c r="D52">
        <f t="shared" si="1"/>
        <v>47272.568906109991</v>
      </c>
      <c r="E52" t="s">
        <v>317</v>
      </c>
      <c r="F52" t="s">
        <v>322</v>
      </c>
      <c r="G52" t="s">
        <v>316</v>
      </c>
      <c r="H52" t="s">
        <v>316</v>
      </c>
      <c r="I52" t="s">
        <v>316</v>
      </c>
      <c r="J52" t="s">
        <v>316</v>
      </c>
      <c r="K52" t="s">
        <v>326</v>
      </c>
      <c r="L52" t="s">
        <v>326</v>
      </c>
      <c r="M52" t="s">
        <v>369</v>
      </c>
      <c r="N52" t="s">
        <v>371</v>
      </c>
    </row>
    <row r="53" spans="1:14" x14ac:dyDescent="0.2">
      <c r="A53" t="s">
        <v>116</v>
      </c>
      <c r="B53" t="s">
        <v>316</v>
      </c>
      <c r="C53">
        <v>0</v>
      </c>
      <c r="D53">
        <f t="shared" si="1"/>
        <v>0</v>
      </c>
      <c r="E53" t="s">
        <v>317</v>
      </c>
      <c r="F53" t="s">
        <v>320</v>
      </c>
      <c r="G53" s="2" t="s">
        <v>939</v>
      </c>
      <c r="H53" t="s">
        <v>316</v>
      </c>
      <c r="I53" s="2" t="s">
        <v>939</v>
      </c>
      <c r="J53">
        <v>9036.5016699999996</v>
      </c>
      <c r="K53" t="s">
        <v>326</v>
      </c>
      <c r="L53" t="s">
        <v>326</v>
      </c>
      <c r="M53" t="s">
        <v>369</v>
      </c>
      <c r="N53" t="s">
        <v>371</v>
      </c>
    </row>
    <row r="54" spans="1:14" x14ac:dyDescent="0.2">
      <c r="A54" t="s">
        <v>117</v>
      </c>
      <c r="B54">
        <v>1936.6178862605266</v>
      </c>
      <c r="C54">
        <v>179.31647095004877</v>
      </c>
      <c r="D54">
        <f t="shared" si="1"/>
        <v>35863.29419000975</v>
      </c>
      <c r="E54" t="s">
        <v>317</v>
      </c>
      <c r="F54" t="s">
        <v>319</v>
      </c>
      <c r="G54" t="s">
        <v>316</v>
      </c>
      <c r="H54" t="s">
        <v>316</v>
      </c>
      <c r="I54" t="s">
        <v>316</v>
      </c>
      <c r="J54" t="s">
        <v>316</v>
      </c>
      <c r="K54" t="s">
        <v>326</v>
      </c>
      <c r="L54" t="s">
        <v>326</v>
      </c>
      <c r="M54" t="s">
        <v>369</v>
      </c>
      <c r="N54" t="s">
        <v>372</v>
      </c>
    </row>
    <row r="55" spans="1:14" x14ac:dyDescent="0.2">
      <c r="A55" t="s">
        <v>119</v>
      </c>
      <c r="B55">
        <v>344.33643644767835</v>
      </c>
      <c r="C55">
        <v>31.883003374785034</v>
      </c>
      <c r="D55">
        <f t="shared" si="1"/>
        <v>6376.600674957007</v>
      </c>
      <c r="E55" t="s">
        <v>317</v>
      </c>
      <c r="F55" t="s">
        <v>321</v>
      </c>
      <c r="G55" t="s">
        <v>316</v>
      </c>
      <c r="H55" t="s">
        <v>316</v>
      </c>
      <c r="I55" t="s">
        <v>316</v>
      </c>
      <c r="J55" t="s">
        <v>316</v>
      </c>
      <c r="K55" t="s">
        <v>326</v>
      </c>
      <c r="L55" t="s">
        <v>326</v>
      </c>
      <c r="M55" t="s">
        <v>369</v>
      </c>
      <c r="N55" t="s">
        <v>372</v>
      </c>
    </row>
    <row r="56" spans="1:14" x14ac:dyDescent="0.2">
      <c r="A56" t="s">
        <v>118</v>
      </c>
      <c r="B56">
        <v>251.142353817805</v>
      </c>
      <c r="C56">
        <v>23.253921649796762</v>
      </c>
      <c r="D56">
        <f t="shared" si="1"/>
        <v>4650.7843299593524</v>
      </c>
      <c r="E56" t="s">
        <v>317</v>
      </c>
      <c r="F56" t="s">
        <v>320</v>
      </c>
      <c r="G56" t="s">
        <v>939</v>
      </c>
      <c r="H56">
        <v>6376.6006749999997</v>
      </c>
      <c r="I56" t="s">
        <v>939</v>
      </c>
      <c r="J56">
        <v>35863.294190000001</v>
      </c>
      <c r="K56" t="s">
        <v>326</v>
      </c>
      <c r="L56" t="s">
        <v>326</v>
      </c>
      <c r="M56" t="s">
        <v>369</v>
      </c>
      <c r="N56" t="s">
        <v>372</v>
      </c>
    </row>
    <row r="57" spans="1:14" x14ac:dyDescent="0.2">
      <c r="A57" t="s">
        <v>122</v>
      </c>
      <c r="B57">
        <v>5.6474944725414069</v>
      </c>
      <c r="C57">
        <v>0</v>
      </c>
      <c r="D57">
        <f t="shared" si="1"/>
        <v>0</v>
      </c>
      <c r="E57" t="s">
        <v>317</v>
      </c>
      <c r="F57" t="s">
        <v>321</v>
      </c>
      <c r="G57" t="s">
        <v>316</v>
      </c>
      <c r="H57" t="s">
        <v>316</v>
      </c>
      <c r="I57" t="s">
        <v>316</v>
      </c>
      <c r="J57" t="s">
        <v>316</v>
      </c>
      <c r="K57" t="s">
        <v>326</v>
      </c>
      <c r="L57" t="s">
        <v>326</v>
      </c>
      <c r="M57" t="s">
        <v>369</v>
      </c>
      <c r="N57" s="1" t="s">
        <v>373</v>
      </c>
    </row>
    <row r="58" spans="1:14" x14ac:dyDescent="0.2">
      <c r="A58" t="s">
        <v>120</v>
      </c>
      <c r="B58">
        <v>204.7084293961617</v>
      </c>
      <c r="C58">
        <v>18.954484203348304</v>
      </c>
      <c r="D58">
        <f t="shared" si="1"/>
        <v>3790.8968406696608</v>
      </c>
      <c r="E58" t="s">
        <v>317</v>
      </c>
      <c r="F58" t="s">
        <v>319</v>
      </c>
      <c r="G58" t="s">
        <v>316</v>
      </c>
      <c r="H58" t="s">
        <v>316</v>
      </c>
      <c r="I58" t="s">
        <v>316</v>
      </c>
      <c r="J58" t="s">
        <v>316</v>
      </c>
      <c r="K58" t="s">
        <v>326</v>
      </c>
      <c r="L58" t="s">
        <v>326</v>
      </c>
      <c r="M58" t="s">
        <v>369</v>
      </c>
      <c r="N58" s="1" t="s">
        <v>373</v>
      </c>
    </row>
    <row r="59" spans="1:14" x14ac:dyDescent="0.2">
      <c r="A59" t="s">
        <v>121</v>
      </c>
      <c r="B59" t="s">
        <v>316</v>
      </c>
      <c r="C59">
        <v>0</v>
      </c>
      <c r="D59">
        <f t="shared" si="1"/>
        <v>0</v>
      </c>
      <c r="E59" t="s">
        <v>317</v>
      </c>
      <c r="F59" t="s">
        <v>320</v>
      </c>
      <c r="G59" t="s">
        <v>939</v>
      </c>
      <c r="H59">
        <v>0</v>
      </c>
      <c r="I59" t="s">
        <v>939</v>
      </c>
      <c r="J59">
        <v>3790.8968410000002</v>
      </c>
      <c r="K59" t="s">
        <v>326</v>
      </c>
      <c r="L59" t="s">
        <v>326</v>
      </c>
      <c r="M59" t="s">
        <v>369</v>
      </c>
      <c r="N59" s="1" t="s">
        <v>373</v>
      </c>
    </row>
    <row r="60" spans="1:14" x14ac:dyDescent="0.2">
      <c r="A60" t="s">
        <v>124</v>
      </c>
      <c r="B60">
        <v>10.200644351482405</v>
      </c>
      <c r="C60">
        <v>0</v>
      </c>
      <c r="D60">
        <f t="shared" si="1"/>
        <v>0</v>
      </c>
      <c r="E60" t="s">
        <v>317</v>
      </c>
      <c r="F60" t="s">
        <v>319</v>
      </c>
      <c r="G60" t="s">
        <v>316</v>
      </c>
      <c r="H60" t="s">
        <v>316</v>
      </c>
      <c r="I60" t="s">
        <v>316</v>
      </c>
      <c r="J60" t="s">
        <v>316</v>
      </c>
      <c r="K60" t="s">
        <v>326</v>
      </c>
      <c r="L60" t="s">
        <v>326</v>
      </c>
      <c r="M60" t="s">
        <v>369</v>
      </c>
      <c r="N60" s="1" t="s">
        <v>374</v>
      </c>
    </row>
    <row r="61" spans="1:14" x14ac:dyDescent="0.2">
      <c r="A61" t="s">
        <v>126</v>
      </c>
      <c r="B61" t="s">
        <v>316</v>
      </c>
      <c r="C61">
        <v>0</v>
      </c>
      <c r="D61">
        <f t="shared" si="1"/>
        <v>0</v>
      </c>
      <c r="E61" t="s">
        <v>317</v>
      </c>
      <c r="F61" t="s">
        <v>321</v>
      </c>
      <c r="G61" t="s">
        <v>316</v>
      </c>
      <c r="H61" t="s">
        <v>316</v>
      </c>
      <c r="I61" t="s">
        <v>316</v>
      </c>
      <c r="J61" t="s">
        <v>316</v>
      </c>
      <c r="K61" t="s">
        <v>326</v>
      </c>
      <c r="L61" t="s">
        <v>326</v>
      </c>
      <c r="M61" t="s">
        <v>369</v>
      </c>
      <c r="N61" s="1" t="s">
        <v>374</v>
      </c>
    </row>
    <row r="62" spans="1:14" x14ac:dyDescent="0.2">
      <c r="A62" t="s">
        <v>125</v>
      </c>
      <c r="B62" t="s">
        <v>316</v>
      </c>
      <c r="C62">
        <v>0</v>
      </c>
      <c r="D62">
        <f t="shared" ref="D62:D93" si="2">C62*200</f>
        <v>0</v>
      </c>
      <c r="E62" t="s">
        <v>317</v>
      </c>
      <c r="F62" t="s">
        <v>320</v>
      </c>
      <c r="G62" t="s">
        <v>939</v>
      </c>
      <c r="H62">
        <v>0</v>
      </c>
      <c r="I62" t="s">
        <v>939</v>
      </c>
      <c r="J62">
        <v>0</v>
      </c>
      <c r="K62" t="s">
        <v>326</v>
      </c>
      <c r="L62" t="s">
        <v>326</v>
      </c>
      <c r="M62" t="s">
        <v>369</v>
      </c>
      <c r="N62" s="1" t="s">
        <v>374</v>
      </c>
    </row>
    <row r="63" spans="1:14" x14ac:dyDescent="0.2">
      <c r="A63" t="s">
        <v>130</v>
      </c>
      <c r="B63">
        <v>110.65767219112166</v>
      </c>
      <c r="C63">
        <v>10.24608075843719</v>
      </c>
      <c r="D63">
        <f t="shared" si="2"/>
        <v>2049.216151687438</v>
      </c>
      <c r="E63" t="s">
        <v>317</v>
      </c>
      <c r="F63" t="s">
        <v>321</v>
      </c>
      <c r="G63" t="s">
        <v>316</v>
      </c>
      <c r="H63" t="s">
        <v>316</v>
      </c>
      <c r="I63" t="s">
        <v>316</v>
      </c>
      <c r="J63" t="s">
        <v>316</v>
      </c>
      <c r="K63" t="s">
        <v>326</v>
      </c>
      <c r="L63" t="s">
        <v>326</v>
      </c>
      <c r="M63" t="s">
        <v>369</v>
      </c>
      <c r="N63" t="s">
        <v>375</v>
      </c>
    </row>
    <row r="64" spans="1:14" x14ac:dyDescent="0.2">
      <c r="A64" t="s">
        <v>128</v>
      </c>
      <c r="B64">
        <v>477.77702199389228</v>
      </c>
      <c r="C64">
        <v>44.238613147582619</v>
      </c>
      <c r="D64">
        <f t="shared" si="2"/>
        <v>8847.7226295165237</v>
      </c>
      <c r="E64" t="s">
        <v>317</v>
      </c>
      <c r="F64" t="s">
        <v>319</v>
      </c>
      <c r="G64" t="s">
        <v>316</v>
      </c>
      <c r="H64" t="s">
        <v>316</v>
      </c>
      <c r="I64" t="s">
        <v>316</v>
      </c>
      <c r="J64" t="s">
        <v>316</v>
      </c>
      <c r="K64" t="s">
        <v>326</v>
      </c>
      <c r="L64" t="s">
        <v>326</v>
      </c>
      <c r="M64" t="s">
        <v>369</v>
      </c>
      <c r="N64" t="s">
        <v>375</v>
      </c>
    </row>
    <row r="65" spans="1:14" x14ac:dyDescent="0.2">
      <c r="A65" t="s">
        <v>129</v>
      </c>
      <c r="B65" t="s">
        <v>316</v>
      </c>
      <c r="C65">
        <v>0</v>
      </c>
      <c r="D65">
        <f t="shared" si="2"/>
        <v>0</v>
      </c>
      <c r="E65" t="s">
        <v>317</v>
      </c>
      <c r="F65" t="s">
        <v>320</v>
      </c>
      <c r="G65" t="s">
        <v>939</v>
      </c>
      <c r="H65">
        <v>2049.216152</v>
      </c>
      <c r="I65" t="s">
        <v>939</v>
      </c>
      <c r="J65">
        <v>8847.7226300000002</v>
      </c>
      <c r="K65" t="s">
        <v>326</v>
      </c>
      <c r="L65" t="s">
        <v>326</v>
      </c>
      <c r="M65" t="s">
        <v>369</v>
      </c>
      <c r="N65" t="s">
        <v>375</v>
      </c>
    </row>
    <row r="66" spans="1:14" x14ac:dyDescent="0.2">
      <c r="A66" t="s">
        <v>132</v>
      </c>
      <c r="B66">
        <v>55.676008209999999</v>
      </c>
      <c r="C66">
        <v>0</v>
      </c>
      <c r="D66">
        <f t="shared" si="2"/>
        <v>0</v>
      </c>
      <c r="E66" t="s">
        <v>317</v>
      </c>
      <c r="F66" t="s">
        <v>319</v>
      </c>
      <c r="G66" t="s">
        <v>316</v>
      </c>
      <c r="H66" t="s">
        <v>316</v>
      </c>
      <c r="I66" t="s">
        <v>316</v>
      </c>
      <c r="J66" t="s">
        <v>316</v>
      </c>
      <c r="K66" t="s">
        <v>326</v>
      </c>
      <c r="L66" t="s">
        <v>326</v>
      </c>
      <c r="M66" t="s">
        <v>369</v>
      </c>
      <c r="N66" s="1" t="s">
        <v>376</v>
      </c>
    </row>
    <row r="67" spans="1:14" x14ac:dyDescent="0.2">
      <c r="A67" t="s">
        <v>133</v>
      </c>
      <c r="B67" t="s">
        <v>316</v>
      </c>
      <c r="C67">
        <v>0</v>
      </c>
      <c r="D67">
        <f t="shared" si="2"/>
        <v>0</v>
      </c>
      <c r="E67" t="s">
        <v>317</v>
      </c>
      <c r="F67" t="s">
        <v>322</v>
      </c>
      <c r="G67" t="s">
        <v>316</v>
      </c>
      <c r="H67" t="s">
        <v>316</v>
      </c>
      <c r="I67" t="s">
        <v>316</v>
      </c>
      <c r="J67" t="s">
        <v>316</v>
      </c>
      <c r="K67" t="s">
        <v>326</v>
      </c>
      <c r="L67" t="s">
        <v>326</v>
      </c>
      <c r="M67" t="s">
        <v>369</v>
      </c>
      <c r="N67" s="1" t="s">
        <v>376</v>
      </c>
    </row>
    <row r="68" spans="1:14" x14ac:dyDescent="0.2">
      <c r="A68" t="s">
        <v>134</v>
      </c>
      <c r="B68" t="s">
        <v>316</v>
      </c>
      <c r="C68">
        <v>0</v>
      </c>
      <c r="D68">
        <f t="shared" si="2"/>
        <v>0</v>
      </c>
      <c r="E68" t="s">
        <v>317</v>
      </c>
      <c r="F68" t="s">
        <v>320</v>
      </c>
      <c r="G68" t="s">
        <v>939</v>
      </c>
      <c r="H68">
        <v>0</v>
      </c>
      <c r="I68" t="s">
        <v>939</v>
      </c>
      <c r="J68">
        <v>0</v>
      </c>
      <c r="K68" t="s">
        <v>326</v>
      </c>
      <c r="L68" t="s">
        <v>326</v>
      </c>
      <c r="M68" t="s">
        <v>369</v>
      </c>
      <c r="N68" s="1" t="s">
        <v>376</v>
      </c>
    </row>
    <row r="69" spans="1:14" x14ac:dyDescent="0.2">
      <c r="A69" t="s">
        <v>136</v>
      </c>
      <c r="B69">
        <v>82.882187803107641</v>
      </c>
      <c r="C69">
        <v>0</v>
      </c>
      <c r="D69">
        <f t="shared" si="2"/>
        <v>0</v>
      </c>
      <c r="E69" t="s">
        <v>317</v>
      </c>
      <c r="F69" t="s">
        <v>319</v>
      </c>
      <c r="G69" t="s">
        <v>316</v>
      </c>
      <c r="H69" t="s">
        <v>316</v>
      </c>
      <c r="I69" t="s">
        <v>316</v>
      </c>
      <c r="J69" t="s">
        <v>316</v>
      </c>
      <c r="K69" t="s">
        <v>326</v>
      </c>
      <c r="L69" t="s">
        <v>326</v>
      </c>
      <c r="M69" t="s">
        <v>369</v>
      </c>
      <c r="N69" s="1" t="s">
        <v>377</v>
      </c>
    </row>
    <row r="70" spans="1:14" x14ac:dyDescent="0.2">
      <c r="A70" t="s">
        <v>138</v>
      </c>
      <c r="B70">
        <v>1.2509782336744706</v>
      </c>
      <c r="C70">
        <v>0</v>
      </c>
      <c r="D70">
        <f t="shared" si="2"/>
        <v>0</v>
      </c>
      <c r="E70" t="s">
        <v>317</v>
      </c>
      <c r="F70" t="s">
        <v>321</v>
      </c>
      <c r="G70" t="s">
        <v>316</v>
      </c>
      <c r="H70" t="s">
        <v>316</v>
      </c>
      <c r="I70" t="s">
        <v>316</v>
      </c>
      <c r="J70" t="s">
        <v>316</v>
      </c>
      <c r="K70" t="s">
        <v>326</v>
      </c>
      <c r="L70" t="s">
        <v>326</v>
      </c>
      <c r="M70" t="s">
        <v>369</v>
      </c>
      <c r="N70" t="s">
        <v>377</v>
      </c>
    </row>
    <row r="71" spans="1:14" x14ac:dyDescent="0.2">
      <c r="A71" t="s">
        <v>137</v>
      </c>
      <c r="B71" t="s">
        <v>316</v>
      </c>
      <c r="C71">
        <v>0</v>
      </c>
      <c r="D71">
        <f t="shared" si="2"/>
        <v>0</v>
      </c>
      <c r="E71" t="s">
        <v>317</v>
      </c>
      <c r="F71" t="s">
        <v>320</v>
      </c>
      <c r="G71" t="s">
        <v>939</v>
      </c>
      <c r="H71">
        <v>0</v>
      </c>
      <c r="I71" t="s">
        <v>939</v>
      </c>
      <c r="J71">
        <v>0</v>
      </c>
      <c r="K71" t="s">
        <v>326</v>
      </c>
      <c r="L71" t="s">
        <v>326</v>
      </c>
      <c r="M71" t="s">
        <v>369</v>
      </c>
      <c r="N71" s="1" t="s">
        <v>377</v>
      </c>
    </row>
    <row r="72" spans="1:14" x14ac:dyDescent="0.2">
      <c r="A72" s="1" t="s">
        <v>235</v>
      </c>
      <c r="B72">
        <v>21.026308623362521</v>
      </c>
      <c r="C72">
        <v>0</v>
      </c>
      <c r="D72">
        <f t="shared" si="2"/>
        <v>0</v>
      </c>
      <c r="E72" t="s">
        <v>317</v>
      </c>
      <c r="F72" t="s">
        <v>319</v>
      </c>
      <c r="G72" t="s">
        <v>316</v>
      </c>
      <c r="H72" t="s">
        <v>316</v>
      </c>
      <c r="I72" t="s">
        <v>316</v>
      </c>
      <c r="J72" t="s">
        <v>316</v>
      </c>
      <c r="K72" t="s">
        <v>328</v>
      </c>
      <c r="L72" t="s">
        <v>329</v>
      </c>
      <c r="M72" t="s">
        <v>405</v>
      </c>
      <c r="N72" s="1" t="s">
        <v>406</v>
      </c>
    </row>
    <row r="73" spans="1:14" x14ac:dyDescent="0.2">
      <c r="A73" t="s">
        <v>237</v>
      </c>
      <c r="B73">
        <v>21.878264958688202</v>
      </c>
      <c r="C73">
        <v>0</v>
      </c>
      <c r="D73">
        <f t="shared" si="2"/>
        <v>0</v>
      </c>
      <c r="E73" t="s">
        <v>317</v>
      </c>
      <c r="F73" t="s">
        <v>321</v>
      </c>
      <c r="G73" t="s">
        <v>316</v>
      </c>
      <c r="H73" t="s">
        <v>316</v>
      </c>
      <c r="I73" t="s">
        <v>316</v>
      </c>
      <c r="J73" t="s">
        <v>316</v>
      </c>
      <c r="K73" t="s">
        <v>328</v>
      </c>
      <c r="L73" t="s">
        <v>329</v>
      </c>
      <c r="M73" t="s">
        <v>405</v>
      </c>
      <c r="N73" s="1" t="s">
        <v>406</v>
      </c>
    </row>
    <row r="74" spans="1:14" x14ac:dyDescent="0.2">
      <c r="A74" t="s">
        <v>236</v>
      </c>
      <c r="B74">
        <v>8.82460592834504</v>
      </c>
      <c r="C74">
        <v>0</v>
      </c>
      <c r="D74">
        <f t="shared" si="2"/>
        <v>0</v>
      </c>
      <c r="E74" t="s">
        <v>317</v>
      </c>
      <c r="F74" t="s">
        <v>320</v>
      </c>
      <c r="G74" t="s">
        <v>939</v>
      </c>
      <c r="H74">
        <v>0</v>
      </c>
      <c r="I74" t="s">
        <v>939</v>
      </c>
      <c r="J74">
        <v>0</v>
      </c>
      <c r="K74" t="s">
        <v>328</v>
      </c>
      <c r="L74" t="s">
        <v>329</v>
      </c>
      <c r="M74" t="s">
        <v>405</v>
      </c>
      <c r="N74" s="1" t="s">
        <v>406</v>
      </c>
    </row>
    <row r="75" spans="1:14" x14ac:dyDescent="0.2">
      <c r="A75" t="s">
        <v>269</v>
      </c>
      <c r="B75" t="s">
        <v>316</v>
      </c>
      <c r="C75">
        <v>0</v>
      </c>
      <c r="D75">
        <f t="shared" si="2"/>
        <v>0</v>
      </c>
      <c r="E75" t="s">
        <v>317</v>
      </c>
      <c r="F75" t="s">
        <v>319</v>
      </c>
      <c r="G75" t="s">
        <v>316</v>
      </c>
      <c r="H75" t="s">
        <v>316</v>
      </c>
      <c r="I75" t="s">
        <v>316</v>
      </c>
      <c r="J75" t="s">
        <v>316</v>
      </c>
      <c r="K75" t="s">
        <v>328</v>
      </c>
      <c r="L75" t="s">
        <v>329</v>
      </c>
      <c r="M75" t="s">
        <v>405</v>
      </c>
      <c r="N75" s="1" t="s">
        <v>415</v>
      </c>
    </row>
    <row r="76" spans="1:14" x14ac:dyDescent="0.2">
      <c r="A76" t="s">
        <v>271</v>
      </c>
      <c r="B76" t="s">
        <v>316</v>
      </c>
      <c r="C76">
        <v>0</v>
      </c>
      <c r="D76">
        <f t="shared" si="2"/>
        <v>0</v>
      </c>
      <c r="E76" t="s">
        <v>317</v>
      </c>
      <c r="F76" t="s">
        <v>321</v>
      </c>
      <c r="G76" t="s">
        <v>316</v>
      </c>
      <c r="H76" t="s">
        <v>316</v>
      </c>
      <c r="I76" t="s">
        <v>316</v>
      </c>
      <c r="J76" t="s">
        <v>316</v>
      </c>
      <c r="K76" t="s">
        <v>328</v>
      </c>
      <c r="L76" t="s">
        <v>329</v>
      </c>
      <c r="M76" t="s">
        <v>405</v>
      </c>
      <c r="N76" s="1" t="s">
        <v>415</v>
      </c>
    </row>
    <row r="77" spans="1:14" x14ac:dyDescent="0.2">
      <c r="A77" t="s">
        <v>270</v>
      </c>
      <c r="B77" t="s">
        <v>316</v>
      </c>
      <c r="C77">
        <v>0</v>
      </c>
      <c r="D77">
        <f t="shared" si="2"/>
        <v>0</v>
      </c>
      <c r="E77" t="s">
        <v>317</v>
      </c>
      <c r="F77" t="s">
        <v>320</v>
      </c>
      <c r="G77" t="s">
        <v>939</v>
      </c>
      <c r="H77">
        <v>0</v>
      </c>
      <c r="I77" t="s">
        <v>939</v>
      </c>
      <c r="J77">
        <v>0</v>
      </c>
      <c r="K77" t="s">
        <v>328</v>
      </c>
      <c r="L77" t="s">
        <v>329</v>
      </c>
      <c r="M77" t="s">
        <v>405</v>
      </c>
      <c r="N77" s="1" t="s">
        <v>415</v>
      </c>
    </row>
    <row r="78" spans="1:14" x14ac:dyDescent="0.2">
      <c r="A78" t="s">
        <v>275</v>
      </c>
      <c r="B78">
        <v>1.0140912328369482</v>
      </c>
      <c r="C78">
        <v>0</v>
      </c>
      <c r="D78">
        <f t="shared" si="2"/>
        <v>0</v>
      </c>
      <c r="E78" t="s">
        <v>317</v>
      </c>
      <c r="F78" t="s">
        <v>321</v>
      </c>
      <c r="G78" t="s">
        <v>316</v>
      </c>
      <c r="H78" t="s">
        <v>316</v>
      </c>
      <c r="I78" t="s">
        <v>316</v>
      </c>
      <c r="J78" t="s">
        <v>316</v>
      </c>
      <c r="K78" t="s">
        <v>328</v>
      </c>
      <c r="L78" t="s">
        <v>329</v>
      </c>
      <c r="M78" t="s">
        <v>405</v>
      </c>
      <c r="N78" s="1" t="s">
        <v>416</v>
      </c>
    </row>
    <row r="79" spans="1:14" x14ac:dyDescent="0.2">
      <c r="A79" t="s">
        <v>273</v>
      </c>
      <c r="B79">
        <v>218.27522157369367</v>
      </c>
      <c r="C79">
        <v>20.210668664230894</v>
      </c>
      <c r="D79">
        <f t="shared" si="2"/>
        <v>4042.1337328461786</v>
      </c>
      <c r="E79" t="s">
        <v>317</v>
      </c>
      <c r="F79" t="s">
        <v>319</v>
      </c>
      <c r="G79" t="s">
        <v>316</v>
      </c>
      <c r="H79" t="s">
        <v>316</v>
      </c>
      <c r="I79" t="s">
        <v>316</v>
      </c>
      <c r="J79" t="s">
        <v>316</v>
      </c>
      <c r="K79" t="s">
        <v>328</v>
      </c>
      <c r="L79" t="s">
        <v>329</v>
      </c>
      <c r="M79" t="s">
        <v>405</v>
      </c>
      <c r="N79" s="1" t="s">
        <v>416</v>
      </c>
    </row>
    <row r="80" spans="1:14" x14ac:dyDescent="0.2">
      <c r="A80" t="s">
        <v>274</v>
      </c>
      <c r="B80">
        <v>5.8375054311018966</v>
      </c>
      <c r="C80">
        <v>0</v>
      </c>
      <c r="D80">
        <f t="shared" si="2"/>
        <v>0</v>
      </c>
      <c r="E80" t="s">
        <v>317</v>
      </c>
      <c r="F80" t="s">
        <v>320</v>
      </c>
      <c r="G80" t="s">
        <v>939</v>
      </c>
      <c r="H80">
        <v>0</v>
      </c>
      <c r="I80" t="s">
        <v>939</v>
      </c>
      <c r="J80">
        <v>4042.1337330000001</v>
      </c>
      <c r="K80" t="s">
        <v>328</v>
      </c>
      <c r="L80" t="s">
        <v>329</v>
      </c>
      <c r="M80" t="s">
        <v>405</v>
      </c>
      <c r="N80" s="1" t="s">
        <v>416</v>
      </c>
    </row>
    <row r="81" spans="1:14" x14ac:dyDescent="0.2">
      <c r="A81" t="s">
        <v>277</v>
      </c>
      <c r="B81">
        <v>68.432550700697689</v>
      </c>
      <c r="C81">
        <v>0</v>
      </c>
      <c r="D81">
        <f t="shared" si="2"/>
        <v>0</v>
      </c>
      <c r="E81" t="s">
        <v>317</v>
      </c>
      <c r="F81" t="s">
        <v>319</v>
      </c>
      <c r="G81" t="s">
        <v>316</v>
      </c>
      <c r="H81" t="s">
        <v>316</v>
      </c>
      <c r="I81" t="s">
        <v>316</v>
      </c>
      <c r="J81" t="s">
        <v>316</v>
      </c>
      <c r="K81" t="s">
        <v>328</v>
      </c>
      <c r="L81" t="s">
        <v>329</v>
      </c>
      <c r="M81" t="s">
        <v>405</v>
      </c>
      <c r="N81" s="1" t="s">
        <v>417</v>
      </c>
    </row>
    <row r="82" spans="1:14" x14ac:dyDescent="0.2">
      <c r="A82" t="s">
        <v>279</v>
      </c>
      <c r="B82">
        <v>11.218404405058024</v>
      </c>
      <c r="C82">
        <v>0</v>
      </c>
      <c r="D82">
        <f t="shared" si="2"/>
        <v>0</v>
      </c>
      <c r="E82" t="s">
        <v>317</v>
      </c>
      <c r="F82" t="s">
        <v>321</v>
      </c>
      <c r="G82" t="s">
        <v>316</v>
      </c>
      <c r="H82" t="s">
        <v>316</v>
      </c>
      <c r="I82" t="s">
        <v>316</v>
      </c>
      <c r="J82" t="s">
        <v>316</v>
      </c>
      <c r="K82" t="s">
        <v>328</v>
      </c>
      <c r="L82" t="s">
        <v>329</v>
      </c>
      <c r="M82" t="s">
        <v>405</v>
      </c>
      <c r="N82" s="1" t="s">
        <v>417</v>
      </c>
    </row>
    <row r="83" spans="1:14" x14ac:dyDescent="0.2">
      <c r="A83" t="s">
        <v>278</v>
      </c>
      <c r="B83" t="s">
        <v>316</v>
      </c>
      <c r="C83">
        <v>0</v>
      </c>
      <c r="D83">
        <f t="shared" si="2"/>
        <v>0</v>
      </c>
      <c r="E83" t="s">
        <v>317</v>
      </c>
      <c r="F83" t="s">
        <v>320</v>
      </c>
      <c r="G83" t="s">
        <v>939</v>
      </c>
      <c r="H83">
        <v>0</v>
      </c>
      <c r="I83" t="s">
        <v>939</v>
      </c>
      <c r="J83">
        <v>0</v>
      </c>
      <c r="K83" t="s">
        <v>328</v>
      </c>
      <c r="L83" t="s">
        <v>329</v>
      </c>
      <c r="M83" t="s">
        <v>405</v>
      </c>
      <c r="N83" s="1" t="s">
        <v>417</v>
      </c>
    </row>
    <row r="84" spans="1:14" x14ac:dyDescent="0.2">
      <c r="A84" t="s">
        <v>239</v>
      </c>
      <c r="B84" t="s">
        <v>316</v>
      </c>
      <c r="C84">
        <v>0</v>
      </c>
      <c r="D84">
        <f t="shared" si="2"/>
        <v>0</v>
      </c>
      <c r="E84" t="s">
        <v>317</v>
      </c>
      <c r="F84" t="s">
        <v>319</v>
      </c>
      <c r="G84" t="s">
        <v>316</v>
      </c>
      <c r="H84" t="s">
        <v>316</v>
      </c>
      <c r="I84" t="s">
        <v>316</v>
      </c>
      <c r="J84" t="s">
        <v>316</v>
      </c>
      <c r="K84" t="s">
        <v>328</v>
      </c>
      <c r="L84" t="s">
        <v>329</v>
      </c>
      <c r="M84" t="s">
        <v>405</v>
      </c>
      <c r="N84" s="1" t="s">
        <v>407</v>
      </c>
    </row>
    <row r="85" spans="1:14" x14ac:dyDescent="0.2">
      <c r="A85" t="s">
        <v>241</v>
      </c>
      <c r="B85" t="s">
        <v>316</v>
      </c>
      <c r="C85">
        <v>0</v>
      </c>
      <c r="D85">
        <f t="shared" si="2"/>
        <v>0</v>
      </c>
      <c r="E85" t="s">
        <v>317</v>
      </c>
      <c r="F85" t="s">
        <v>321</v>
      </c>
      <c r="G85" t="s">
        <v>316</v>
      </c>
      <c r="H85" t="s">
        <v>316</v>
      </c>
      <c r="I85" t="s">
        <v>316</v>
      </c>
      <c r="J85" t="s">
        <v>316</v>
      </c>
      <c r="K85" t="s">
        <v>328</v>
      </c>
      <c r="L85" t="s">
        <v>329</v>
      </c>
      <c r="M85" t="s">
        <v>405</v>
      </c>
      <c r="N85" s="1" t="s">
        <v>407</v>
      </c>
    </row>
    <row r="86" spans="1:14" x14ac:dyDescent="0.2">
      <c r="A86" t="s">
        <v>240</v>
      </c>
      <c r="B86">
        <v>3.8556252888903066</v>
      </c>
      <c r="C86">
        <v>0</v>
      </c>
      <c r="D86">
        <f t="shared" si="2"/>
        <v>0</v>
      </c>
      <c r="E86" t="s">
        <v>317</v>
      </c>
      <c r="F86" t="s">
        <v>320</v>
      </c>
      <c r="G86" t="s">
        <v>939</v>
      </c>
      <c r="H86">
        <v>0</v>
      </c>
      <c r="I86" t="s">
        <v>939</v>
      </c>
      <c r="J86">
        <v>0</v>
      </c>
      <c r="K86" t="s">
        <v>328</v>
      </c>
      <c r="L86" t="s">
        <v>329</v>
      </c>
      <c r="M86" t="s">
        <v>405</v>
      </c>
      <c r="N86" s="1" t="s">
        <v>407</v>
      </c>
    </row>
    <row r="87" spans="1:14" x14ac:dyDescent="0.2">
      <c r="A87" t="s">
        <v>243</v>
      </c>
      <c r="B87">
        <v>13.844933363357551</v>
      </c>
      <c r="C87">
        <v>0</v>
      </c>
      <c r="D87">
        <f t="shared" si="2"/>
        <v>0</v>
      </c>
      <c r="E87" t="s">
        <v>317</v>
      </c>
      <c r="F87" t="s">
        <v>319</v>
      </c>
      <c r="G87" t="s">
        <v>316</v>
      </c>
      <c r="H87" t="s">
        <v>316</v>
      </c>
      <c r="I87" t="s">
        <v>316</v>
      </c>
      <c r="J87" t="s">
        <v>316</v>
      </c>
      <c r="K87" t="s">
        <v>328</v>
      </c>
      <c r="L87" t="s">
        <v>329</v>
      </c>
      <c r="M87" t="s">
        <v>405</v>
      </c>
      <c r="N87" s="1" t="s">
        <v>408</v>
      </c>
    </row>
    <row r="88" spans="1:14" x14ac:dyDescent="0.2">
      <c r="A88" t="s">
        <v>245</v>
      </c>
      <c r="B88">
        <v>43.741891763120968</v>
      </c>
      <c r="C88">
        <v>0</v>
      </c>
      <c r="D88">
        <f t="shared" si="2"/>
        <v>0</v>
      </c>
      <c r="E88" t="s">
        <v>317</v>
      </c>
      <c r="F88" t="s">
        <v>321</v>
      </c>
      <c r="G88" t="s">
        <v>316</v>
      </c>
      <c r="H88" t="s">
        <v>316</v>
      </c>
      <c r="I88" t="s">
        <v>316</v>
      </c>
      <c r="J88" t="s">
        <v>316</v>
      </c>
      <c r="K88" t="s">
        <v>328</v>
      </c>
      <c r="L88" t="s">
        <v>329</v>
      </c>
      <c r="M88" t="s">
        <v>405</v>
      </c>
      <c r="N88" s="1" t="s">
        <v>408</v>
      </c>
    </row>
    <row r="89" spans="1:14" x14ac:dyDescent="0.2">
      <c r="A89" t="s">
        <v>244</v>
      </c>
      <c r="B89">
        <v>26.13558111419913</v>
      </c>
      <c r="C89">
        <v>0</v>
      </c>
      <c r="D89">
        <f t="shared" si="2"/>
        <v>0</v>
      </c>
      <c r="E89" t="s">
        <v>317</v>
      </c>
      <c r="F89" t="s">
        <v>320</v>
      </c>
      <c r="G89" t="s">
        <v>939</v>
      </c>
      <c r="H89">
        <v>0</v>
      </c>
      <c r="I89" t="s">
        <v>939</v>
      </c>
      <c r="J89">
        <v>0</v>
      </c>
      <c r="K89" t="s">
        <v>328</v>
      </c>
      <c r="L89" t="s">
        <v>329</v>
      </c>
      <c r="M89" t="s">
        <v>405</v>
      </c>
      <c r="N89" s="1" t="s">
        <v>408</v>
      </c>
    </row>
    <row r="90" spans="1:14" x14ac:dyDescent="0.2">
      <c r="A90" t="s">
        <v>249</v>
      </c>
      <c r="B90">
        <v>10.869353577660402</v>
      </c>
      <c r="C90">
        <v>0</v>
      </c>
      <c r="D90">
        <f t="shared" si="2"/>
        <v>0</v>
      </c>
      <c r="E90" t="s">
        <v>317</v>
      </c>
      <c r="F90" t="s">
        <v>321</v>
      </c>
      <c r="G90" t="s">
        <v>316</v>
      </c>
      <c r="H90" t="s">
        <v>316</v>
      </c>
      <c r="I90" t="s">
        <v>316</v>
      </c>
      <c r="J90" t="s">
        <v>316</v>
      </c>
      <c r="K90" t="s">
        <v>328</v>
      </c>
      <c r="L90" t="s">
        <v>329</v>
      </c>
      <c r="M90" t="s">
        <v>405</v>
      </c>
      <c r="N90" s="1" t="s">
        <v>409</v>
      </c>
    </row>
    <row r="91" spans="1:14" x14ac:dyDescent="0.2">
      <c r="A91" t="s">
        <v>247</v>
      </c>
      <c r="B91">
        <v>300.63555803619465</v>
      </c>
      <c r="C91">
        <v>27.836625744092096</v>
      </c>
      <c r="D91">
        <f t="shared" si="2"/>
        <v>5567.3251488184196</v>
      </c>
      <c r="E91" t="s">
        <v>317</v>
      </c>
      <c r="F91" t="s">
        <v>319</v>
      </c>
      <c r="G91" t="s">
        <v>316</v>
      </c>
      <c r="H91" t="s">
        <v>316</v>
      </c>
      <c r="I91" t="s">
        <v>316</v>
      </c>
      <c r="J91" t="s">
        <v>316</v>
      </c>
      <c r="K91" t="s">
        <v>328</v>
      </c>
      <c r="L91" t="s">
        <v>329</v>
      </c>
      <c r="M91" t="s">
        <v>405</v>
      </c>
      <c r="N91" s="1" t="s">
        <v>409</v>
      </c>
    </row>
    <row r="92" spans="1:14" x14ac:dyDescent="0.2">
      <c r="A92" t="s">
        <v>248</v>
      </c>
      <c r="B92" t="s">
        <v>316</v>
      </c>
      <c r="C92">
        <v>0</v>
      </c>
      <c r="D92">
        <f t="shared" si="2"/>
        <v>0</v>
      </c>
      <c r="E92" t="s">
        <v>317</v>
      </c>
      <c r="F92" t="s">
        <v>320</v>
      </c>
      <c r="G92" t="s">
        <v>939</v>
      </c>
      <c r="H92">
        <v>0</v>
      </c>
      <c r="I92" t="s">
        <v>939</v>
      </c>
      <c r="J92">
        <v>5567.3251490000002</v>
      </c>
      <c r="K92" t="s">
        <v>328</v>
      </c>
      <c r="L92" t="s">
        <v>329</v>
      </c>
      <c r="M92" t="s">
        <v>405</v>
      </c>
      <c r="N92" s="1" t="s">
        <v>409</v>
      </c>
    </row>
    <row r="93" spans="1:14" x14ac:dyDescent="0.2">
      <c r="A93" t="s">
        <v>250</v>
      </c>
      <c r="B93">
        <v>27.901098739319437</v>
      </c>
      <c r="C93">
        <v>0</v>
      </c>
      <c r="D93">
        <f t="shared" si="2"/>
        <v>0</v>
      </c>
      <c r="E93" t="s">
        <v>317</v>
      </c>
      <c r="F93" t="s">
        <v>319</v>
      </c>
      <c r="G93" t="s">
        <v>316</v>
      </c>
      <c r="H93" t="s">
        <v>316</v>
      </c>
      <c r="I93" t="s">
        <v>316</v>
      </c>
      <c r="J93" t="s">
        <v>316</v>
      </c>
      <c r="K93" t="s">
        <v>328</v>
      </c>
      <c r="L93" t="s">
        <v>329</v>
      </c>
      <c r="M93" t="s">
        <v>405</v>
      </c>
      <c r="N93" s="1" t="s">
        <v>410</v>
      </c>
    </row>
    <row r="94" spans="1:14" x14ac:dyDescent="0.2">
      <c r="A94" t="s">
        <v>252</v>
      </c>
      <c r="B94">
        <v>4.2226565660310298</v>
      </c>
      <c r="C94">
        <v>0</v>
      </c>
      <c r="D94">
        <f t="shared" ref="D94:D125" si="3">C94*200</f>
        <v>0</v>
      </c>
      <c r="E94" t="s">
        <v>317</v>
      </c>
      <c r="F94" t="s">
        <v>321</v>
      </c>
      <c r="G94" t="s">
        <v>316</v>
      </c>
      <c r="H94" t="s">
        <v>316</v>
      </c>
      <c r="I94" t="s">
        <v>316</v>
      </c>
      <c r="J94" t="s">
        <v>316</v>
      </c>
      <c r="K94" t="s">
        <v>328</v>
      </c>
      <c r="L94" t="s">
        <v>329</v>
      </c>
      <c r="M94" t="s">
        <v>405</v>
      </c>
      <c r="N94" s="1" t="s">
        <v>410</v>
      </c>
    </row>
    <row r="95" spans="1:14" x14ac:dyDescent="0.2">
      <c r="A95" t="s">
        <v>251</v>
      </c>
      <c r="B95">
        <v>1.0004630706774675</v>
      </c>
      <c r="C95">
        <v>0</v>
      </c>
      <c r="D95">
        <f t="shared" si="3"/>
        <v>0</v>
      </c>
      <c r="E95" t="s">
        <v>317</v>
      </c>
      <c r="F95" t="s">
        <v>320</v>
      </c>
      <c r="G95" t="s">
        <v>939</v>
      </c>
      <c r="H95">
        <v>0</v>
      </c>
      <c r="I95" t="s">
        <v>939</v>
      </c>
      <c r="J95">
        <v>0</v>
      </c>
      <c r="K95" t="s">
        <v>328</v>
      </c>
      <c r="L95" t="s">
        <v>329</v>
      </c>
      <c r="M95" t="s">
        <v>405</v>
      </c>
      <c r="N95" s="1" t="s">
        <v>410</v>
      </c>
    </row>
    <row r="96" spans="1:14" x14ac:dyDescent="0.2">
      <c r="A96" t="s">
        <v>256</v>
      </c>
      <c r="B96">
        <v>42.36853143999523</v>
      </c>
      <c r="C96">
        <v>0</v>
      </c>
      <c r="D96">
        <f t="shared" si="3"/>
        <v>0</v>
      </c>
      <c r="E96" t="s">
        <v>317</v>
      </c>
      <c r="F96" t="s">
        <v>321</v>
      </c>
      <c r="G96" t="s">
        <v>316</v>
      </c>
      <c r="H96" t="s">
        <v>316</v>
      </c>
      <c r="I96" t="s">
        <v>316</v>
      </c>
      <c r="J96" t="s">
        <v>316</v>
      </c>
      <c r="K96" t="s">
        <v>328</v>
      </c>
      <c r="L96" t="s">
        <v>329</v>
      </c>
      <c r="M96" t="s">
        <v>405</v>
      </c>
      <c r="N96" s="1" t="s">
        <v>411</v>
      </c>
    </row>
    <row r="97" spans="1:14" x14ac:dyDescent="0.2">
      <c r="A97" t="s">
        <v>254</v>
      </c>
      <c r="B97">
        <v>2696.3389795761832</v>
      </c>
      <c r="C97">
        <v>249.6610166274244</v>
      </c>
      <c r="D97">
        <f t="shared" si="3"/>
        <v>49932.203325484879</v>
      </c>
      <c r="E97" t="s">
        <v>317</v>
      </c>
      <c r="F97" t="s">
        <v>319</v>
      </c>
      <c r="G97" t="s">
        <v>316</v>
      </c>
      <c r="H97" t="s">
        <v>316</v>
      </c>
      <c r="I97" t="s">
        <v>316</v>
      </c>
      <c r="J97" t="s">
        <v>316</v>
      </c>
      <c r="K97" t="s">
        <v>328</v>
      </c>
      <c r="L97" t="s">
        <v>329</v>
      </c>
      <c r="M97" t="s">
        <v>405</v>
      </c>
      <c r="N97" s="1" t="s">
        <v>411</v>
      </c>
    </row>
    <row r="98" spans="1:14" x14ac:dyDescent="0.2">
      <c r="A98" t="s">
        <v>255</v>
      </c>
      <c r="B98">
        <v>74.839867426867855</v>
      </c>
      <c r="C98">
        <v>0</v>
      </c>
      <c r="D98">
        <f t="shared" si="3"/>
        <v>0</v>
      </c>
      <c r="E98" t="s">
        <v>317</v>
      </c>
      <c r="F98" t="s">
        <v>320</v>
      </c>
      <c r="G98" t="s">
        <v>939</v>
      </c>
      <c r="H98">
        <v>0</v>
      </c>
      <c r="I98" t="s">
        <v>939</v>
      </c>
      <c r="J98">
        <v>49932.203329999997</v>
      </c>
      <c r="K98" t="s">
        <v>328</v>
      </c>
      <c r="L98" t="s">
        <v>329</v>
      </c>
      <c r="M98" t="s">
        <v>405</v>
      </c>
      <c r="N98" s="1" t="s">
        <v>411</v>
      </c>
    </row>
    <row r="99" spans="1:14" x14ac:dyDescent="0.2">
      <c r="A99" t="s">
        <v>257</v>
      </c>
      <c r="B99">
        <v>102.66281069999999</v>
      </c>
      <c r="C99">
        <v>9.5058158039999991</v>
      </c>
      <c r="D99">
        <f t="shared" si="3"/>
        <v>1901.1631607999998</v>
      </c>
      <c r="E99" t="s">
        <v>317</v>
      </c>
      <c r="F99" t="s">
        <v>319</v>
      </c>
      <c r="G99" t="s">
        <v>316</v>
      </c>
      <c r="H99" t="s">
        <v>316</v>
      </c>
      <c r="I99" t="s">
        <v>316</v>
      </c>
      <c r="J99" t="s">
        <v>316</v>
      </c>
      <c r="K99" t="s">
        <v>328</v>
      </c>
      <c r="L99" t="s">
        <v>329</v>
      </c>
      <c r="M99" t="s">
        <v>405</v>
      </c>
      <c r="N99" s="1" t="s">
        <v>412</v>
      </c>
    </row>
    <row r="100" spans="1:14" x14ac:dyDescent="0.2">
      <c r="A100" t="s">
        <v>258</v>
      </c>
      <c r="B100">
        <v>1001.057619</v>
      </c>
      <c r="C100">
        <v>92.690520320000005</v>
      </c>
      <c r="D100">
        <f t="shared" si="3"/>
        <v>18538.104063999999</v>
      </c>
      <c r="E100" t="s">
        <v>317</v>
      </c>
      <c r="F100" t="s">
        <v>322</v>
      </c>
      <c r="G100" t="s">
        <v>316</v>
      </c>
      <c r="H100" t="s">
        <v>316</v>
      </c>
      <c r="I100" t="s">
        <v>316</v>
      </c>
      <c r="J100" t="s">
        <v>316</v>
      </c>
      <c r="K100" t="s">
        <v>328</v>
      </c>
      <c r="L100" t="s">
        <v>329</v>
      </c>
      <c r="M100" t="s">
        <v>405</v>
      </c>
      <c r="N100" s="1" t="s">
        <v>412</v>
      </c>
    </row>
    <row r="101" spans="1:14" x14ac:dyDescent="0.2">
      <c r="A101" t="s">
        <v>259</v>
      </c>
      <c r="B101">
        <v>333.40673320000002</v>
      </c>
      <c r="C101">
        <v>30.870993819999999</v>
      </c>
      <c r="D101">
        <f t="shared" si="3"/>
        <v>6174.1987639999998</v>
      </c>
      <c r="E101" t="s">
        <v>317</v>
      </c>
      <c r="F101" t="s">
        <v>320</v>
      </c>
      <c r="G101" t="s">
        <v>939</v>
      </c>
      <c r="H101" t="s">
        <v>316</v>
      </c>
      <c r="I101" t="s">
        <v>939</v>
      </c>
      <c r="J101">
        <v>1901.1631609999999</v>
      </c>
      <c r="K101" t="s">
        <v>328</v>
      </c>
      <c r="L101" t="s">
        <v>329</v>
      </c>
      <c r="M101" t="s">
        <v>405</v>
      </c>
      <c r="N101" s="1" t="s">
        <v>412</v>
      </c>
    </row>
    <row r="102" spans="1:14" x14ac:dyDescent="0.2">
      <c r="A102" t="s">
        <v>261</v>
      </c>
      <c r="B102" t="s">
        <v>316</v>
      </c>
      <c r="C102">
        <v>0</v>
      </c>
      <c r="D102">
        <f t="shared" si="3"/>
        <v>0</v>
      </c>
      <c r="E102" t="s">
        <v>317</v>
      </c>
      <c r="F102" t="s">
        <v>319</v>
      </c>
      <c r="G102" t="s">
        <v>316</v>
      </c>
      <c r="H102" t="s">
        <v>316</v>
      </c>
      <c r="I102" t="s">
        <v>316</v>
      </c>
      <c r="J102" t="s">
        <v>316</v>
      </c>
      <c r="K102" t="s">
        <v>328</v>
      </c>
      <c r="L102" t="s">
        <v>329</v>
      </c>
      <c r="M102" t="s">
        <v>405</v>
      </c>
      <c r="N102" s="1" t="s">
        <v>413</v>
      </c>
    </row>
    <row r="103" spans="1:14" x14ac:dyDescent="0.2">
      <c r="A103" t="s">
        <v>263</v>
      </c>
      <c r="B103" t="s">
        <v>316</v>
      </c>
      <c r="C103">
        <v>0</v>
      </c>
      <c r="D103">
        <f t="shared" si="3"/>
        <v>0</v>
      </c>
      <c r="E103" t="s">
        <v>317</v>
      </c>
      <c r="F103" t="s">
        <v>321</v>
      </c>
      <c r="G103" t="s">
        <v>316</v>
      </c>
      <c r="H103" t="s">
        <v>316</v>
      </c>
      <c r="I103" t="s">
        <v>316</v>
      </c>
      <c r="J103" t="s">
        <v>316</v>
      </c>
      <c r="K103" t="s">
        <v>328</v>
      </c>
      <c r="L103" t="s">
        <v>329</v>
      </c>
      <c r="M103" t="s">
        <v>405</v>
      </c>
      <c r="N103" s="1" t="s">
        <v>413</v>
      </c>
    </row>
    <row r="104" spans="1:14" x14ac:dyDescent="0.2">
      <c r="A104" t="s">
        <v>262</v>
      </c>
      <c r="B104" t="s">
        <v>316</v>
      </c>
      <c r="C104">
        <v>0</v>
      </c>
      <c r="D104">
        <f t="shared" si="3"/>
        <v>0</v>
      </c>
      <c r="E104" t="s">
        <v>317</v>
      </c>
      <c r="F104" t="s">
        <v>320</v>
      </c>
      <c r="G104" t="s">
        <v>939</v>
      </c>
      <c r="H104">
        <v>0</v>
      </c>
      <c r="I104" t="s">
        <v>939</v>
      </c>
      <c r="J104">
        <v>0</v>
      </c>
      <c r="K104" t="s">
        <v>328</v>
      </c>
      <c r="L104" t="s">
        <v>329</v>
      </c>
      <c r="M104" t="s">
        <v>405</v>
      </c>
      <c r="N104" s="1" t="s">
        <v>413</v>
      </c>
    </row>
    <row r="105" spans="1:14" x14ac:dyDescent="0.2">
      <c r="A105" t="s">
        <v>265</v>
      </c>
      <c r="B105">
        <v>6.8345431133764691</v>
      </c>
      <c r="C105">
        <v>0</v>
      </c>
      <c r="D105">
        <f t="shared" si="3"/>
        <v>0</v>
      </c>
      <c r="E105" t="s">
        <v>317</v>
      </c>
      <c r="F105" t="s">
        <v>319</v>
      </c>
      <c r="G105" t="s">
        <v>316</v>
      </c>
      <c r="H105" t="s">
        <v>316</v>
      </c>
      <c r="I105" t="s">
        <v>316</v>
      </c>
      <c r="J105" t="s">
        <v>316</v>
      </c>
      <c r="K105" t="s">
        <v>328</v>
      </c>
      <c r="L105" t="s">
        <v>329</v>
      </c>
      <c r="M105" t="s">
        <v>405</v>
      </c>
      <c r="N105" s="1" t="s">
        <v>414</v>
      </c>
    </row>
    <row r="106" spans="1:14" x14ac:dyDescent="0.2">
      <c r="A106" t="s">
        <v>267</v>
      </c>
      <c r="B106">
        <v>35.931717836010996</v>
      </c>
      <c r="C106">
        <v>0</v>
      </c>
      <c r="D106">
        <f t="shared" si="3"/>
        <v>0</v>
      </c>
      <c r="E106" t="s">
        <v>317</v>
      </c>
      <c r="F106" t="s">
        <v>321</v>
      </c>
      <c r="G106" t="s">
        <v>316</v>
      </c>
      <c r="H106" t="s">
        <v>316</v>
      </c>
      <c r="I106" t="s">
        <v>316</v>
      </c>
      <c r="J106" t="s">
        <v>316</v>
      </c>
      <c r="K106" t="s">
        <v>328</v>
      </c>
      <c r="L106" t="s">
        <v>329</v>
      </c>
      <c r="M106" t="s">
        <v>405</v>
      </c>
      <c r="N106" s="1" t="s">
        <v>414</v>
      </c>
    </row>
    <row r="107" spans="1:14" x14ac:dyDescent="0.2">
      <c r="A107" t="s">
        <v>266</v>
      </c>
      <c r="B107" t="s">
        <v>316</v>
      </c>
      <c r="C107">
        <v>0</v>
      </c>
      <c r="D107">
        <f t="shared" si="3"/>
        <v>0</v>
      </c>
      <c r="E107" t="s">
        <v>317</v>
      </c>
      <c r="F107" t="s">
        <v>320</v>
      </c>
      <c r="G107" t="s">
        <v>939</v>
      </c>
      <c r="H107">
        <v>0</v>
      </c>
      <c r="I107" t="s">
        <v>939</v>
      </c>
      <c r="J107">
        <v>0</v>
      </c>
      <c r="K107" t="s">
        <v>328</v>
      </c>
      <c r="L107" t="s">
        <v>329</v>
      </c>
      <c r="M107" t="s">
        <v>405</v>
      </c>
      <c r="N107" s="1" t="s">
        <v>414</v>
      </c>
    </row>
    <row r="108" spans="1:14" x14ac:dyDescent="0.2">
      <c r="A108" t="s">
        <v>229</v>
      </c>
      <c r="B108" t="s">
        <v>316</v>
      </c>
      <c r="C108" t="s">
        <v>316</v>
      </c>
      <c r="D108" t="s">
        <v>316</v>
      </c>
      <c r="E108" t="s">
        <v>317</v>
      </c>
      <c r="F108" t="s">
        <v>323</v>
      </c>
      <c r="G108" t="s">
        <v>316</v>
      </c>
      <c r="H108" t="s">
        <v>316</v>
      </c>
      <c r="I108" t="s">
        <v>316</v>
      </c>
      <c r="J108" t="s">
        <v>316</v>
      </c>
      <c r="K108" t="s">
        <v>316</v>
      </c>
      <c r="L108" t="s">
        <v>316</v>
      </c>
      <c r="M108" t="s">
        <v>316</v>
      </c>
      <c r="N108" t="s">
        <v>316</v>
      </c>
    </row>
    <row r="109" spans="1:14" x14ac:dyDescent="0.2">
      <c r="A109" t="s">
        <v>230</v>
      </c>
      <c r="B109" t="s">
        <v>316</v>
      </c>
      <c r="C109" t="s">
        <v>316</v>
      </c>
      <c r="D109" t="s">
        <v>316</v>
      </c>
      <c r="E109" t="s">
        <v>317</v>
      </c>
      <c r="F109" t="s">
        <v>324</v>
      </c>
      <c r="G109" t="s">
        <v>316</v>
      </c>
      <c r="H109" t="s">
        <v>316</v>
      </c>
      <c r="I109" t="s">
        <v>316</v>
      </c>
      <c r="J109" t="s">
        <v>316</v>
      </c>
      <c r="K109" t="s">
        <v>316</v>
      </c>
      <c r="L109" t="s">
        <v>316</v>
      </c>
      <c r="M109" t="s">
        <v>316</v>
      </c>
      <c r="N109" t="s">
        <v>316</v>
      </c>
    </row>
    <row r="110" spans="1:14" x14ac:dyDescent="0.2">
      <c r="A110" t="s">
        <v>231</v>
      </c>
      <c r="B110" t="s">
        <v>316</v>
      </c>
      <c r="C110" t="s">
        <v>316</v>
      </c>
      <c r="D110" t="s">
        <v>316</v>
      </c>
      <c r="E110" t="s">
        <v>317</v>
      </c>
      <c r="F110" t="s">
        <v>324</v>
      </c>
      <c r="G110" t="s">
        <v>316</v>
      </c>
      <c r="H110" t="s">
        <v>316</v>
      </c>
      <c r="I110" t="s">
        <v>316</v>
      </c>
      <c r="J110" t="s">
        <v>316</v>
      </c>
      <c r="K110" t="s">
        <v>316</v>
      </c>
      <c r="L110" t="s">
        <v>316</v>
      </c>
      <c r="M110" t="s">
        <v>316</v>
      </c>
      <c r="N110" t="s">
        <v>316</v>
      </c>
    </row>
    <row r="111" spans="1:14" x14ac:dyDescent="0.2">
      <c r="A111" t="s">
        <v>232</v>
      </c>
      <c r="B111" t="s">
        <v>316</v>
      </c>
      <c r="C111" t="s">
        <v>316</v>
      </c>
      <c r="D111" t="s">
        <v>316</v>
      </c>
      <c r="E111" t="s">
        <v>317</v>
      </c>
      <c r="F111" t="s">
        <v>324</v>
      </c>
      <c r="G111" t="s">
        <v>316</v>
      </c>
      <c r="H111" t="s">
        <v>316</v>
      </c>
      <c r="I111" t="s">
        <v>316</v>
      </c>
      <c r="J111" t="s">
        <v>316</v>
      </c>
      <c r="K111" t="s">
        <v>316</v>
      </c>
      <c r="L111" t="s">
        <v>316</v>
      </c>
      <c r="M111" t="s">
        <v>316</v>
      </c>
      <c r="N111" t="s">
        <v>316</v>
      </c>
    </row>
    <row r="112" spans="1:14" x14ac:dyDescent="0.2">
      <c r="A112" t="s">
        <v>233</v>
      </c>
      <c r="B112" t="s">
        <v>316</v>
      </c>
      <c r="C112" t="s">
        <v>316</v>
      </c>
      <c r="D112" t="s">
        <v>316</v>
      </c>
      <c r="E112" t="s">
        <v>317</v>
      </c>
      <c r="F112" t="s">
        <v>324</v>
      </c>
      <c r="G112" t="s">
        <v>316</v>
      </c>
      <c r="H112" t="s">
        <v>316</v>
      </c>
      <c r="I112" t="s">
        <v>316</v>
      </c>
      <c r="J112" t="s">
        <v>316</v>
      </c>
      <c r="K112" t="s">
        <v>316</v>
      </c>
      <c r="L112" t="s">
        <v>316</v>
      </c>
      <c r="M112" t="s">
        <v>316</v>
      </c>
      <c r="N112" t="s">
        <v>316</v>
      </c>
    </row>
    <row r="113" spans="1:14" x14ac:dyDescent="0.2">
      <c r="A113" t="s">
        <v>151</v>
      </c>
      <c r="B113">
        <v>22.552477935210234</v>
      </c>
      <c r="C113">
        <v>0</v>
      </c>
      <c r="D113">
        <f t="shared" ref="D113:D144" si="4">C113*200</f>
        <v>0</v>
      </c>
      <c r="E113" t="s">
        <v>317</v>
      </c>
      <c r="F113" t="s">
        <v>319</v>
      </c>
      <c r="G113" t="s">
        <v>316</v>
      </c>
      <c r="H113" t="s">
        <v>316</v>
      </c>
      <c r="I113" t="s">
        <v>316</v>
      </c>
      <c r="J113" t="s">
        <v>316</v>
      </c>
      <c r="K113" t="s">
        <v>327</v>
      </c>
      <c r="L113" t="s">
        <v>329</v>
      </c>
      <c r="M113" t="s">
        <v>381</v>
      </c>
      <c r="N113" t="s">
        <v>382</v>
      </c>
    </row>
    <row r="114" spans="1:14" x14ac:dyDescent="0.2">
      <c r="A114" t="s">
        <v>153</v>
      </c>
      <c r="B114">
        <v>16.066877346329367</v>
      </c>
      <c r="C114">
        <v>0</v>
      </c>
      <c r="D114">
        <f t="shared" si="4"/>
        <v>0</v>
      </c>
      <c r="E114" t="s">
        <v>317</v>
      </c>
      <c r="F114" t="s">
        <v>321</v>
      </c>
      <c r="G114" t="s">
        <v>316</v>
      </c>
      <c r="H114" t="s">
        <v>316</v>
      </c>
      <c r="I114" t="s">
        <v>316</v>
      </c>
      <c r="J114" t="s">
        <v>316</v>
      </c>
      <c r="K114" t="s">
        <v>327</v>
      </c>
      <c r="L114" t="s">
        <v>329</v>
      </c>
      <c r="M114" t="s">
        <v>381</v>
      </c>
      <c r="N114" t="s">
        <v>382</v>
      </c>
    </row>
    <row r="115" spans="1:14" x14ac:dyDescent="0.2">
      <c r="A115" t="s">
        <v>152</v>
      </c>
      <c r="B115" t="s">
        <v>316</v>
      </c>
      <c r="C115">
        <v>0</v>
      </c>
      <c r="D115">
        <f t="shared" si="4"/>
        <v>0</v>
      </c>
      <c r="E115" t="s">
        <v>317</v>
      </c>
      <c r="F115" t="s">
        <v>320</v>
      </c>
      <c r="G115" t="s">
        <v>939</v>
      </c>
      <c r="H115">
        <v>0</v>
      </c>
      <c r="I115" t="s">
        <v>939</v>
      </c>
      <c r="J115">
        <v>0</v>
      </c>
      <c r="K115" t="s">
        <v>327</v>
      </c>
      <c r="L115" t="s">
        <v>329</v>
      </c>
      <c r="M115" t="s">
        <v>381</v>
      </c>
      <c r="N115" t="s">
        <v>382</v>
      </c>
    </row>
    <row r="116" spans="1:14" x14ac:dyDescent="0.2">
      <c r="A116" t="s">
        <v>172</v>
      </c>
      <c r="B116">
        <v>73.919875715173873</v>
      </c>
      <c r="C116">
        <v>0</v>
      </c>
      <c r="D116">
        <f t="shared" si="4"/>
        <v>0</v>
      </c>
      <c r="E116" t="s">
        <v>317</v>
      </c>
      <c r="F116" t="s">
        <v>319</v>
      </c>
      <c r="G116" t="s">
        <v>316</v>
      </c>
      <c r="H116" t="s">
        <v>316</v>
      </c>
      <c r="I116" t="s">
        <v>316</v>
      </c>
      <c r="J116" t="s">
        <v>316</v>
      </c>
      <c r="K116" t="s">
        <v>327</v>
      </c>
      <c r="L116" t="s">
        <v>329</v>
      </c>
      <c r="M116" t="s">
        <v>381</v>
      </c>
      <c r="N116" t="s">
        <v>389</v>
      </c>
    </row>
    <row r="117" spans="1:14" x14ac:dyDescent="0.2">
      <c r="A117" t="s">
        <v>174</v>
      </c>
      <c r="B117">
        <v>26.311791445420265</v>
      </c>
      <c r="C117">
        <v>0</v>
      </c>
      <c r="D117">
        <f t="shared" si="4"/>
        <v>0</v>
      </c>
      <c r="E117" t="s">
        <v>317</v>
      </c>
      <c r="F117" t="s">
        <v>321</v>
      </c>
      <c r="G117" t="s">
        <v>316</v>
      </c>
      <c r="H117" t="s">
        <v>316</v>
      </c>
      <c r="I117" t="s">
        <v>316</v>
      </c>
      <c r="J117" t="s">
        <v>316</v>
      </c>
      <c r="K117" t="s">
        <v>327</v>
      </c>
      <c r="L117" t="s">
        <v>329</v>
      </c>
      <c r="M117" t="s">
        <v>381</v>
      </c>
      <c r="N117" t="s">
        <v>389</v>
      </c>
    </row>
    <row r="118" spans="1:14" x14ac:dyDescent="0.2">
      <c r="A118" t="s">
        <v>173</v>
      </c>
      <c r="B118">
        <v>39.0681923783835</v>
      </c>
      <c r="C118">
        <v>0</v>
      </c>
      <c r="D118">
        <f t="shared" si="4"/>
        <v>0</v>
      </c>
      <c r="E118" t="s">
        <v>317</v>
      </c>
      <c r="F118" t="s">
        <v>320</v>
      </c>
      <c r="G118" t="s">
        <v>939</v>
      </c>
      <c r="H118">
        <v>0</v>
      </c>
      <c r="I118" t="s">
        <v>939</v>
      </c>
      <c r="J118">
        <v>0</v>
      </c>
      <c r="K118" t="s">
        <v>327</v>
      </c>
      <c r="L118" t="s">
        <v>329</v>
      </c>
      <c r="M118" t="s">
        <v>381</v>
      </c>
      <c r="N118" t="s">
        <v>389</v>
      </c>
    </row>
    <row r="119" spans="1:14" x14ac:dyDescent="0.2">
      <c r="A119" t="s">
        <v>175</v>
      </c>
      <c r="B119">
        <v>11.197009093599984</v>
      </c>
      <c r="C119">
        <v>0</v>
      </c>
      <c r="D119">
        <f t="shared" si="4"/>
        <v>0</v>
      </c>
      <c r="E119" t="s">
        <v>317</v>
      </c>
      <c r="F119" t="s">
        <v>322</v>
      </c>
      <c r="G119" t="s">
        <v>316</v>
      </c>
      <c r="H119" t="s">
        <v>316</v>
      </c>
      <c r="I119" t="s">
        <v>316</v>
      </c>
      <c r="J119" t="s">
        <v>316</v>
      </c>
      <c r="K119" t="s">
        <v>327</v>
      </c>
      <c r="L119" t="s">
        <v>329</v>
      </c>
      <c r="M119" t="s">
        <v>381</v>
      </c>
      <c r="N119" t="s">
        <v>390</v>
      </c>
    </row>
    <row r="120" spans="1:14" x14ac:dyDescent="0.2">
      <c r="A120" s="1" t="s">
        <v>176</v>
      </c>
      <c r="B120">
        <v>153.71907078215673</v>
      </c>
      <c r="C120">
        <v>14.233247294644142</v>
      </c>
      <c r="D120">
        <f t="shared" si="4"/>
        <v>2846.6494589288286</v>
      </c>
      <c r="E120" t="s">
        <v>317</v>
      </c>
      <c r="F120" t="s">
        <v>319</v>
      </c>
      <c r="G120" t="s">
        <v>316</v>
      </c>
      <c r="H120" t="s">
        <v>316</v>
      </c>
      <c r="I120" t="s">
        <v>316</v>
      </c>
      <c r="J120" t="s">
        <v>316</v>
      </c>
      <c r="K120" t="s">
        <v>327</v>
      </c>
      <c r="L120" t="s">
        <v>329</v>
      </c>
      <c r="M120" t="s">
        <v>381</v>
      </c>
      <c r="N120" t="s">
        <v>390</v>
      </c>
    </row>
    <row r="121" spans="1:14" x14ac:dyDescent="0.2">
      <c r="A121" t="s">
        <v>177</v>
      </c>
      <c r="B121">
        <v>9.6618261731461565</v>
      </c>
      <c r="C121">
        <v>0</v>
      </c>
      <c r="D121">
        <f t="shared" si="4"/>
        <v>0</v>
      </c>
      <c r="E121" t="s">
        <v>317</v>
      </c>
      <c r="F121" t="s">
        <v>320</v>
      </c>
      <c r="G121" t="s">
        <v>939</v>
      </c>
      <c r="H121">
        <v>0</v>
      </c>
      <c r="I121" t="s">
        <v>939</v>
      </c>
      <c r="J121">
        <v>2846.6494590000002</v>
      </c>
      <c r="K121" t="s">
        <v>327</v>
      </c>
      <c r="L121" t="s">
        <v>329</v>
      </c>
      <c r="M121" t="s">
        <v>381</v>
      </c>
      <c r="N121" t="s">
        <v>390</v>
      </c>
    </row>
    <row r="122" spans="1:14" x14ac:dyDescent="0.2">
      <c r="A122" t="s">
        <v>156</v>
      </c>
      <c r="B122">
        <v>40.862265890000003</v>
      </c>
      <c r="C122">
        <v>0</v>
      </c>
      <c r="D122">
        <f t="shared" si="4"/>
        <v>0</v>
      </c>
      <c r="E122" t="s">
        <v>317</v>
      </c>
      <c r="F122" t="s">
        <v>321</v>
      </c>
      <c r="G122" t="s">
        <v>316</v>
      </c>
      <c r="H122" t="s">
        <v>316</v>
      </c>
      <c r="I122" t="s">
        <v>316</v>
      </c>
      <c r="J122" t="s">
        <v>316</v>
      </c>
      <c r="K122" t="s">
        <v>327</v>
      </c>
      <c r="L122" t="s">
        <v>329</v>
      </c>
      <c r="M122" t="s">
        <v>381</v>
      </c>
      <c r="N122" t="s">
        <v>383</v>
      </c>
    </row>
    <row r="123" spans="1:14" x14ac:dyDescent="0.2">
      <c r="A123" t="s">
        <v>154</v>
      </c>
      <c r="B123">
        <v>233.53101820000001</v>
      </c>
      <c r="C123">
        <v>21.623242430000001</v>
      </c>
      <c r="D123">
        <f t="shared" si="4"/>
        <v>4324.648486</v>
      </c>
      <c r="E123" t="s">
        <v>317</v>
      </c>
      <c r="F123" t="s">
        <v>319</v>
      </c>
      <c r="G123" t="s">
        <v>316</v>
      </c>
      <c r="H123" t="s">
        <v>316</v>
      </c>
      <c r="I123" t="s">
        <v>316</v>
      </c>
      <c r="J123" t="s">
        <v>316</v>
      </c>
      <c r="K123" t="s">
        <v>327</v>
      </c>
      <c r="L123" t="s">
        <v>329</v>
      </c>
      <c r="M123" t="s">
        <v>381</v>
      </c>
      <c r="N123" t="s">
        <v>383</v>
      </c>
    </row>
    <row r="124" spans="1:14" x14ac:dyDescent="0.2">
      <c r="A124" t="s">
        <v>155</v>
      </c>
      <c r="B124" t="s">
        <v>316</v>
      </c>
      <c r="C124">
        <v>0</v>
      </c>
      <c r="D124">
        <f t="shared" si="4"/>
        <v>0</v>
      </c>
      <c r="E124" t="s">
        <v>317</v>
      </c>
      <c r="F124" t="s">
        <v>320</v>
      </c>
      <c r="G124" t="s">
        <v>939</v>
      </c>
      <c r="H124">
        <v>0</v>
      </c>
      <c r="I124" t="s">
        <v>939</v>
      </c>
      <c r="J124">
        <v>4324.648486</v>
      </c>
      <c r="K124" t="s">
        <v>327</v>
      </c>
      <c r="L124" t="s">
        <v>329</v>
      </c>
      <c r="M124" t="s">
        <v>381</v>
      </c>
      <c r="N124" t="s">
        <v>383</v>
      </c>
    </row>
    <row r="125" spans="1:14" x14ac:dyDescent="0.2">
      <c r="A125" t="s">
        <v>159</v>
      </c>
      <c r="B125">
        <v>60.932822915235327</v>
      </c>
      <c r="C125">
        <v>0</v>
      </c>
      <c r="D125">
        <f t="shared" si="4"/>
        <v>0</v>
      </c>
      <c r="E125" t="s">
        <v>317</v>
      </c>
      <c r="F125" t="s">
        <v>321</v>
      </c>
      <c r="G125" t="s">
        <v>316</v>
      </c>
      <c r="H125" t="s">
        <v>316</v>
      </c>
      <c r="I125" t="s">
        <v>316</v>
      </c>
      <c r="J125" t="s">
        <v>316</v>
      </c>
      <c r="K125" t="s">
        <v>327</v>
      </c>
      <c r="L125" t="s">
        <v>329</v>
      </c>
      <c r="M125" t="s">
        <v>381</v>
      </c>
      <c r="N125" t="s">
        <v>384</v>
      </c>
    </row>
    <row r="126" spans="1:14" x14ac:dyDescent="0.2">
      <c r="A126" t="s">
        <v>157</v>
      </c>
      <c r="B126">
        <v>230.09864034843466</v>
      </c>
      <c r="C126">
        <v>21.305429661892099</v>
      </c>
      <c r="D126">
        <f t="shared" si="4"/>
        <v>4261.0859323784198</v>
      </c>
      <c r="E126" t="s">
        <v>317</v>
      </c>
      <c r="F126" t="s">
        <v>319</v>
      </c>
      <c r="G126" t="s">
        <v>316</v>
      </c>
      <c r="H126" t="s">
        <v>316</v>
      </c>
      <c r="I126" t="s">
        <v>316</v>
      </c>
      <c r="J126" t="s">
        <v>316</v>
      </c>
      <c r="K126" t="s">
        <v>327</v>
      </c>
      <c r="L126" t="s">
        <v>329</v>
      </c>
      <c r="M126" t="s">
        <v>381</v>
      </c>
      <c r="N126" t="s">
        <v>384</v>
      </c>
    </row>
    <row r="127" spans="1:14" x14ac:dyDescent="0.2">
      <c r="A127" t="s">
        <v>158</v>
      </c>
      <c r="B127" t="s">
        <v>316</v>
      </c>
      <c r="C127">
        <v>0</v>
      </c>
      <c r="D127">
        <f t="shared" si="4"/>
        <v>0</v>
      </c>
      <c r="E127" t="s">
        <v>317</v>
      </c>
      <c r="F127" t="s">
        <v>320</v>
      </c>
      <c r="G127" t="s">
        <v>939</v>
      </c>
      <c r="H127">
        <v>0</v>
      </c>
      <c r="I127" t="s">
        <v>939</v>
      </c>
      <c r="J127">
        <v>4261.085932</v>
      </c>
      <c r="K127" t="s">
        <v>327</v>
      </c>
      <c r="L127" t="s">
        <v>329</v>
      </c>
      <c r="M127" t="s">
        <v>381</v>
      </c>
      <c r="N127" t="s">
        <v>384</v>
      </c>
    </row>
    <row r="128" spans="1:14" x14ac:dyDescent="0.2">
      <c r="A128" t="s">
        <v>160</v>
      </c>
      <c r="B128">
        <v>51.750493291030558</v>
      </c>
      <c r="C128">
        <v>0</v>
      </c>
      <c r="D128">
        <f t="shared" si="4"/>
        <v>0</v>
      </c>
      <c r="E128" t="s">
        <v>317</v>
      </c>
      <c r="F128" t="s">
        <v>319</v>
      </c>
      <c r="G128" t="s">
        <v>316</v>
      </c>
      <c r="H128" t="s">
        <v>316</v>
      </c>
      <c r="I128" t="s">
        <v>316</v>
      </c>
      <c r="J128" t="s">
        <v>316</v>
      </c>
      <c r="K128" t="s">
        <v>327</v>
      </c>
      <c r="L128" t="s">
        <v>329</v>
      </c>
      <c r="M128" t="s">
        <v>381</v>
      </c>
      <c r="N128" t="s">
        <v>385</v>
      </c>
    </row>
    <row r="129" spans="1:14" x14ac:dyDescent="0.2">
      <c r="A129" t="s">
        <v>162</v>
      </c>
      <c r="B129">
        <v>211.40116372625099</v>
      </c>
      <c r="C129">
        <v>19.574181826504724</v>
      </c>
      <c r="D129">
        <f t="shared" si="4"/>
        <v>3914.8363653009446</v>
      </c>
      <c r="E129" t="s">
        <v>317</v>
      </c>
      <c r="F129" t="s">
        <v>321</v>
      </c>
      <c r="G129" t="s">
        <v>316</v>
      </c>
      <c r="H129" t="s">
        <v>316</v>
      </c>
      <c r="I129" t="s">
        <v>316</v>
      </c>
      <c r="J129" t="s">
        <v>316</v>
      </c>
      <c r="K129" t="s">
        <v>327</v>
      </c>
      <c r="L129" t="s">
        <v>329</v>
      </c>
      <c r="M129" t="s">
        <v>381</v>
      </c>
      <c r="N129" t="s">
        <v>385</v>
      </c>
    </row>
    <row r="130" spans="1:14" x14ac:dyDescent="0.2">
      <c r="A130" t="s">
        <v>161</v>
      </c>
      <c r="B130" t="s">
        <v>316</v>
      </c>
      <c r="C130">
        <v>0</v>
      </c>
      <c r="D130">
        <f t="shared" si="4"/>
        <v>0</v>
      </c>
      <c r="E130" t="s">
        <v>317</v>
      </c>
      <c r="F130" t="s">
        <v>320</v>
      </c>
      <c r="G130" t="s">
        <v>939</v>
      </c>
      <c r="H130">
        <v>3914.8363650000001</v>
      </c>
      <c r="I130" t="s">
        <v>939</v>
      </c>
      <c r="J130">
        <v>0</v>
      </c>
      <c r="K130" t="s">
        <v>327</v>
      </c>
      <c r="L130" t="s">
        <v>329</v>
      </c>
      <c r="M130" t="s">
        <v>381</v>
      </c>
      <c r="N130" t="s">
        <v>385</v>
      </c>
    </row>
    <row r="131" spans="1:14" x14ac:dyDescent="0.2">
      <c r="A131" t="s">
        <v>165</v>
      </c>
      <c r="B131">
        <v>0.18742119007152999</v>
      </c>
      <c r="C131">
        <v>0</v>
      </c>
      <c r="D131">
        <f t="shared" si="4"/>
        <v>0</v>
      </c>
      <c r="E131" t="s">
        <v>317</v>
      </c>
      <c r="F131" t="s">
        <v>321</v>
      </c>
      <c r="G131" t="s">
        <v>316</v>
      </c>
      <c r="H131" t="s">
        <v>316</v>
      </c>
      <c r="I131" t="s">
        <v>316</v>
      </c>
      <c r="J131" t="s">
        <v>316</v>
      </c>
      <c r="K131" t="s">
        <v>327</v>
      </c>
      <c r="L131" t="s">
        <v>329</v>
      </c>
      <c r="M131" t="s">
        <v>381</v>
      </c>
      <c r="N131" t="s">
        <v>386</v>
      </c>
    </row>
    <row r="132" spans="1:14" x14ac:dyDescent="0.2">
      <c r="A132" t="s">
        <v>163</v>
      </c>
      <c r="B132">
        <v>94.721119529502474</v>
      </c>
      <c r="C132">
        <v>8.7704740305094884</v>
      </c>
      <c r="D132">
        <f t="shared" si="4"/>
        <v>1754.0948061018976</v>
      </c>
      <c r="E132" t="s">
        <v>317</v>
      </c>
      <c r="F132" t="s">
        <v>319</v>
      </c>
      <c r="G132" t="s">
        <v>316</v>
      </c>
      <c r="H132" t="s">
        <v>316</v>
      </c>
      <c r="I132" t="s">
        <v>316</v>
      </c>
      <c r="J132" t="s">
        <v>316</v>
      </c>
      <c r="K132" t="s">
        <v>327</v>
      </c>
      <c r="L132" t="s">
        <v>329</v>
      </c>
      <c r="M132" t="s">
        <v>381</v>
      </c>
      <c r="N132" t="s">
        <v>386</v>
      </c>
    </row>
    <row r="133" spans="1:14" x14ac:dyDescent="0.2">
      <c r="A133" t="s">
        <v>164</v>
      </c>
      <c r="B133" t="s">
        <v>316</v>
      </c>
      <c r="C133">
        <v>0</v>
      </c>
      <c r="D133">
        <f t="shared" si="4"/>
        <v>0</v>
      </c>
      <c r="E133" t="s">
        <v>317</v>
      </c>
      <c r="F133" t="s">
        <v>320</v>
      </c>
      <c r="G133" t="s">
        <v>939</v>
      </c>
      <c r="H133">
        <v>0</v>
      </c>
      <c r="I133" t="s">
        <v>939</v>
      </c>
      <c r="J133">
        <v>1754.0948060000001</v>
      </c>
      <c r="K133" t="s">
        <v>327</v>
      </c>
      <c r="L133" t="s">
        <v>329</v>
      </c>
      <c r="M133" t="s">
        <v>381</v>
      </c>
      <c r="N133" t="s">
        <v>386</v>
      </c>
    </row>
    <row r="134" spans="1:14" x14ac:dyDescent="0.2">
      <c r="A134" t="s">
        <v>166</v>
      </c>
      <c r="B134">
        <v>16.314470067414032</v>
      </c>
      <c r="C134">
        <v>0</v>
      </c>
      <c r="D134">
        <f t="shared" si="4"/>
        <v>0</v>
      </c>
      <c r="E134" t="s">
        <v>317</v>
      </c>
      <c r="F134" t="s">
        <v>319</v>
      </c>
      <c r="G134" t="s">
        <v>316</v>
      </c>
      <c r="H134" t="s">
        <v>316</v>
      </c>
      <c r="I134" t="s">
        <v>316</v>
      </c>
      <c r="J134" t="s">
        <v>316</v>
      </c>
      <c r="K134" t="s">
        <v>327</v>
      </c>
      <c r="L134" t="s">
        <v>329</v>
      </c>
      <c r="M134" t="s">
        <v>381</v>
      </c>
      <c r="N134" t="s">
        <v>387</v>
      </c>
    </row>
    <row r="135" spans="1:14" x14ac:dyDescent="0.2">
      <c r="A135" t="s">
        <v>168</v>
      </c>
      <c r="B135">
        <v>523.37550210472193</v>
      </c>
      <c r="C135">
        <v>48.460694639326107</v>
      </c>
      <c r="D135">
        <f t="shared" si="4"/>
        <v>9692.1389278652205</v>
      </c>
      <c r="E135" t="s">
        <v>317</v>
      </c>
      <c r="F135" t="s">
        <v>321</v>
      </c>
      <c r="G135" t="s">
        <v>316</v>
      </c>
      <c r="H135" t="s">
        <v>316</v>
      </c>
      <c r="I135" t="s">
        <v>316</v>
      </c>
      <c r="J135" t="s">
        <v>316</v>
      </c>
      <c r="K135" t="s">
        <v>327</v>
      </c>
      <c r="L135" t="s">
        <v>329</v>
      </c>
      <c r="M135" t="s">
        <v>381</v>
      </c>
      <c r="N135" t="s">
        <v>387</v>
      </c>
    </row>
    <row r="136" spans="1:14" x14ac:dyDescent="0.2">
      <c r="A136" t="s">
        <v>167</v>
      </c>
      <c r="B136" t="s">
        <v>316</v>
      </c>
      <c r="C136">
        <v>0</v>
      </c>
      <c r="D136">
        <f t="shared" si="4"/>
        <v>0</v>
      </c>
      <c r="E136" t="s">
        <v>317</v>
      </c>
      <c r="F136" t="s">
        <v>320</v>
      </c>
      <c r="G136" t="s">
        <v>939</v>
      </c>
      <c r="H136">
        <v>9692.1389280000003</v>
      </c>
      <c r="I136" t="s">
        <v>939</v>
      </c>
      <c r="J136">
        <v>0</v>
      </c>
      <c r="K136" t="s">
        <v>327</v>
      </c>
      <c r="L136" t="s">
        <v>329</v>
      </c>
      <c r="M136" t="s">
        <v>381</v>
      </c>
      <c r="N136" t="s">
        <v>387</v>
      </c>
    </row>
    <row r="137" spans="1:14" x14ac:dyDescent="0.2">
      <c r="A137" s="1" t="s">
        <v>169</v>
      </c>
      <c r="B137">
        <v>4.2235926759488107</v>
      </c>
      <c r="C137">
        <v>0</v>
      </c>
      <c r="D137">
        <f t="shared" si="4"/>
        <v>0</v>
      </c>
      <c r="E137" t="s">
        <v>317</v>
      </c>
      <c r="F137" t="s">
        <v>319</v>
      </c>
      <c r="G137" t="s">
        <v>316</v>
      </c>
      <c r="H137" t="s">
        <v>316</v>
      </c>
      <c r="I137" t="s">
        <v>316</v>
      </c>
      <c r="J137" t="s">
        <v>316</v>
      </c>
      <c r="K137" t="s">
        <v>327</v>
      </c>
      <c r="L137" t="s">
        <v>329</v>
      </c>
      <c r="M137" t="s">
        <v>381</v>
      </c>
      <c r="N137" t="s">
        <v>388</v>
      </c>
    </row>
    <row r="138" spans="1:14" x14ac:dyDescent="0.2">
      <c r="A138" t="s">
        <v>171</v>
      </c>
      <c r="B138">
        <v>2.62484437688703</v>
      </c>
      <c r="C138">
        <v>0</v>
      </c>
      <c r="D138">
        <f t="shared" si="4"/>
        <v>0</v>
      </c>
      <c r="E138" t="s">
        <v>317</v>
      </c>
      <c r="F138" t="s">
        <v>321</v>
      </c>
      <c r="G138" t="s">
        <v>316</v>
      </c>
      <c r="H138" t="s">
        <v>316</v>
      </c>
      <c r="I138" t="s">
        <v>316</v>
      </c>
      <c r="J138" t="s">
        <v>316</v>
      </c>
      <c r="K138" t="s">
        <v>327</v>
      </c>
      <c r="L138" t="s">
        <v>329</v>
      </c>
      <c r="M138" t="s">
        <v>381</v>
      </c>
      <c r="N138" t="s">
        <v>388</v>
      </c>
    </row>
    <row r="139" spans="1:14" x14ac:dyDescent="0.2">
      <c r="A139" t="s">
        <v>170</v>
      </c>
      <c r="B139">
        <v>46.146273159237239</v>
      </c>
      <c r="C139">
        <v>0</v>
      </c>
      <c r="D139">
        <f t="shared" si="4"/>
        <v>0</v>
      </c>
      <c r="E139" t="s">
        <v>317</v>
      </c>
      <c r="F139" t="s">
        <v>320</v>
      </c>
      <c r="G139" t="s">
        <v>939</v>
      </c>
      <c r="H139">
        <v>0</v>
      </c>
      <c r="I139" t="s">
        <v>939</v>
      </c>
      <c r="J139">
        <v>0</v>
      </c>
      <c r="K139" t="s">
        <v>327</v>
      </c>
      <c r="L139" t="s">
        <v>329</v>
      </c>
      <c r="M139" t="s">
        <v>381</v>
      </c>
      <c r="N139" t="s">
        <v>388</v>
      </c>
    </row>
    <row r="140" spans="1:14" x14ac:dyDescent="0.2">
      <c r="A140" s="1" t="s">
        <v>179</v>
      </c>
      <c r="B140">
        <v>379.58942807987705</v>
      </c>
      <c r="C140">
        <v>35.147169266655283</v>
      </c>
      <c r="D140">
        <f t="shared" si="4"/>
        <v>7029.4338533310565</v>
      </c>
      <c r="E140" t="s">
        <v>317</v>
      </c>
      <c r="F140" t="s">
        <v>319</v>
      </c>
      <c r="G140" t="s">
        <v>316</v>
      </c>
      <c r="H140" t="s">
        <v>316</v>
      </c>
      <c r="I140" t="s">
        <v>316</v>
      </c>
      <c r="J140" t="s">
        <v>316</v>
      </c>
      <c r="K140" t="s">
        <v>327</v>
      </c>
      <c r="L140" t="s">
        <v>329</v>
      </c>
      <c r="M140" t="s">
        <v>391</v>
      </c>
      <c r="N140" t="s">
        <v>392</v>
      </c>
    </row>
    <row r="141" spans="1:14" x14ac:dyDescent="0.2">
      <c r="A141" t="s">
        <v>181</v>
      </c>
      <c r="B141">
        <v>1795.9669263902267</v>
      </c>
      <c r="C141">
        <v>166.29323392502098</v>
      </c>
      <c r="D141">
        <f t="shared" si="4"/>
        <v>33258.646785004195</v>
      </c>
      <c r="E141" t="s">
        <v>317</v>
      </c>
      <c r="F141" t="s">
        <v>321</v>
      </c>
      <c r="G141" t="s">
        <v>316</v>
      </c>
      <c r="H141" t="s">
        <v>316</v>
      </c>
      <c r="I141" t="s">
        <v>316</v>
      </c>
      <c r="J141" t="s">
        <v>316</v>
      </c>
      <c r="K141" t="s">
        <v>327</v>
      </c>
      <c r="L141" t="s">
        <v>329</v>
      </c>
      <c r="M141" t="s">
        <v>391</v>
      </c>
      <c r="N141" t="s">
        <v>392</v>
      </c>
    </row>
    <row r="142" spans="1:14" x14ac:dyDescent="0.2">
      <c r="A142" t="s">
        <v>180</v>
      </c>
      <c r="B142">
        <v>188.42151269497467</v>
      </c>
      <c r="C142">
        <v>17.446436360645801</v>
      </c>
      <c r="D142">
        <f t="shared" si="4"/>
        <v>3489.2872721291601</v>
      </c>
      <c r="E142" t="s">
        <v>317</v>
      </c>
      <c r="F142" t="s">
        <v>320</v>
      </c>
      <c r="G142" t="s">
        <v>939</v>
      </c>
      <c r="H142">
        <v>33258.646789999999</v>
      </c>
      <c r="I142" t="s">
        <v>939</v>
      </c>
      <c r="J142">
        <v>7029.4338530000005</v>
      </c>
      <c r="K142" t="s">
        <v>327</v>
      </c>
      <c r="L142" t="s">
        <v>329</v>
      </c>
      <c r="M142" t="s">
        <v>391</v>
      </c>
      <c r="N142" t="s">
        <v>392</v>
      </c>
    </row>
    <row r="143" spans="1:14" x14ac:dyDescent="0.2">
      <c r="A143" t="s">
        <v>208</v>
      </c>
      <c r="B143">
        <v>327.34042641929835</v>
      </c>
      <c r="C143">
        <v>30.309298742527623</v>
      </c>
      <c r="D143">
        <f t="shared" si="4"/>
        <v>6061.8597485055243</v>
      </c>
      <c r="E143" t="s">
        <v>317</v>
      </c>
      <c r="F143" t="s">
        <v>321</v>
      </c>
      <c r="G143" t="s">
        <v>316</v>
      </c>
      <c r="H143" t="s">
        <v>316</v>
      </c>
      <c r="I143" t="s">
        <v>316</v>
      </c>
      <c r="J143" t="s">
        <v>316</v>
      </c>
      <c r="K143" t="s">
        <v>327</v>
      </c>
      <c r="L143" t="s">
        <v>329</v>
      </c>
      <c r="M143" t="s">
        <v>391</v>
      </c>
      <c r="N143" s="1" t="s">
        <v>399</v>
      </c>
    </row>
    <row r="144" spans="1:14" x14ac:dyDescent="0.2">
      <c r="A144" t="s">
        <v>206</v>
      </c>
      <c r="B144">
        <v>369.312180157623</v>
      </c>
      <c r="C144">
        <v>34.195572236816943</v>
      </c>
      <c r="D144">
        <f t="shared" si="4"/>
        <v>6839.1144473633885</v>
      </c>
      <c r="E144" t="s">
        <v>317</v>
      </c>
      <c r="F144" t="s">
        <v>319</v>
      </c>
      <c r="G144" t="s">
        <v>316</v>
      </c>
      <c r="H144" t="s">
        <v>316</v>
      </c>
      <c r="I144" t="s">
        <v>316</v>
      </c>
      <c r="J144" t="s">
        <v>316</v>
      </c>
      <c r="K144" t="s">
        <v>327</v>
      </c>
      <c r="L144" t="s">
        <v>329</v>
      </c>
      <c r="M144" t="s">
        <v>391</v>
      </c>
      <c r="N144" s="1" t="s">
        <v>399</v>
      </c>
    </row>
    <row r="145" spans="1:14" x14ac:dyDescent="0.2">
      <c r="A145" t="s">
        <v>207</v>
      </c>
      <c r="B145" t="s">
        <v>316</v>
      </c>
      <c r="C145">
        <v>0</v>
      </c>
      <c r="D145">
        <f t="shared" ref="D145:D176" si="5">C145*200</f>
        <v>0</v>
      </c>
      <c r="E145" t="s">
        <v>317</v>
      </c>
      <c r="F145" t="s">
        <v>320</v>
      </c>
      <c r="G145" t="s">
        <v>939</v>
      </c>
      <c r="H145">
        <v>6061.8597490000002</v>
      </c>
      <c r="I145" t="s">
        <v>939</v>
      </c>
      <c r="J145">
        <v>6839.1144469999999</v>
      </c>
      <c r="K145" t="s">
        <v>327</v>
      </c>
      <c r="L145" t="s">
        <v>329</v>
      </c>
      <c r="M145" t="s">
        <v>391</v>
      </c>
      <c r="N145" s="1" t="s">
        <v>399</v>
      </c>
    </row>
    <row r="146" spans="1:14" x14ac:dyDescent="0.2">
      <c r="A146" t="s">
        <v>212</v>
      </c>
      <c r="B146" t="s">
        <v>316</v>
      </c>
      <c r="C146">
        <v>0</v>
      </c>
      <c r="D146">
        <f t="shared" si="5"/>
        <v>0</v>
      </c>
      <c r="E146" t="s">
        <v>317</v>
      </c>
      <c r="F146" t="s">
        <v>321</v>
      </c>
      <c r="G146" t="s">
        <v>316</v>
      </c>
      <c r="H146" t="s">
        <v>316</v>
      </c>
      <c r="I146" t="s">
        <v>316</v>
      </c>
      <c r="J146" t="s">
        <v>316</v>
      </c>
      <c r="K146" t="s">
        <v>327</v>
      </c>
      <c r="L146" t="s">
        <v>329</v>
      </c>
      <c r="M146" t="s">
        <v>391</v>
      </c>
      <c r="N146" s="1" t="s">
        <v>400</v>
      </c>
    </row>
    <row r="147" spans="1:14" x14ac:dyDescent="0.2">
      <c r="A147" t="s">
        <v>210</v>
      </c>
      <c r="B147">
        <v>120.23832167329533</v>
      </c>
      <c r="C147">
        <v>11.133177932712529</v>
      </c>
      <c r="D147">
        <f t="shared" si="5"/>
        <v>2226.6355865425057</v>
      </c>
      <c r="E147" t="s">
        <v>317</v>
      </c>
      <c r="F147" t="s">
        <v>319</v>
      </c>
      <c r="G147" t="s">
        <v>316</v>
      </c>
      <c r="H147" t="s">
        <v>316</v>
      </c>
      <c r="I147" t="s">
        <v>316</v>
      </c>
      <c r="J147" t="s">
        <v>316</v>
      </c>
      <c r="K147" t="s">
        <v>327</v>
      </c>
      <c r="L147" t="s">
        <v>329</v>
      </c>
      <c r="M147" t="s">
        <v>391</v>
      </c>
      <c r="N147" s="1" t="s">
        <v>400</v>
      </c>
    </row>
    <row r="148" spans="1:14" x14ac:dyDescent="0.2">
      <c r="A148" t="s">
        <v>211</v>
      </c>
      <c r="B148">
        <v>4.4067695991401301</v>
      </c>
      <c r="C148">
        <v>0</v>
      </c>
      <c r="D148">
        <f t="shared" si="5"/>
        <v>0</v>
      </c>
      <c r="E148" t="s">
        <v>317</v>
      </c>
      <c r="F148" t="s">
        <v>320</v>
      </c>
      <c r="G148" t="s">
        <v>939</v>
      </c>
      <c r="H148">
        <v>0</v>
      </c>
      <c r="I148" t="s">
        <v>939</v>
      </c>
      <c r="J148">
        <v>2226.6355870000002</v>
      </c>
      <c r="K148" t="s">
        <v>327</v>
      </c>
      <c r="L148" t="s">
        <v>329</v>
      </c>
      <c r="M148" t="s">
        <v>391</v>
      </c>
      <c r="N148" s="1" t="s">
        <v>400</v>
      </c>
    </row>
    <row r="149" spans="1:14" x14ac:dyDescent="0.2">
      <c r="A149" t="s">
        <v>216</v>
      </c>
      <c r="B149">
        <v>1.9495804215995101</v>
      </c>
      <c r="C149">
        <v>0</v>
      </c>
      <c r="D149">
        <f t="shared" si="5"/>
        <v>0</v>
      </c>
      <c r="E149" t="s">
        <v>317</v>
      </c>
      <c r="F149" t="s">
        <v>321</v>
      </c>
      <c r="G149" t="s">
        <v>316</v>
      </c>
      <c r="H149" t="s">
        <v>316</v>
      </c>
      <c r="I149" t="s">
        <v>316</v>
      </c>
      <c r="J149" t="s">
        <v>316</v>
      </c>
      <c r="K149" t="s">
        <v>327</v>
      </c>
      <c r="L149" t="s">
        <v>329</v>
      </c>
      <c r="M149" t="s">
        <v>391</v>
      </c>
      <c r="N149" s="1" t="s">
        <v>401</v>
      </c>
    </row>
    <row r="150" spans="1:14" x14ac:dyDescent="0.2">
      <c r="A150" t="s">
        <v>214</v>
      </c>
      <c r="B150">
        <v>208.13309971995236</v>
      </c>
      <c r="C150">
        <v>19.271583307402999</v>
      </c>
      <c r="D150">
        <f t="shared" si="5"/>
        <v>3854.3166614805996</v>
      </c>
      <c r="E150" t="s">
        <v>317</v>
      </c>
      <c r="F150" t="s">
        <v>319</v>
      </c>
      <c r="G150" t="s">
        <v>316</v>
      </c>
      <c r="H150" t="s">
        <v>316</v>
      </c>
      <c r="I150" t="s">
        <v>316</v>
      </c>
      <c r="J150" t="s">
        <v>316</v>
      </c>
      <c r="K150" t="s">
        <v>327</v>
      </c>
      <c r="L150" t="s">
        <v>329</v>
      </c>
      <c r="M150" t="s">
        <v>391</v>
      </c>
      <c r="N150" s="1" t="s">
        <v>401</v>
      </c>
    </row>
    <row r="151" spans="1:14" x14ac:dyDescent="0.2">
      <c r="A151" t="s">
        <v>215</v>
      </c>
      <c r="B151">
        <v>3.8365091697484601</v>
      </c>
      <c r="C151">
        <v>0</v>
      </c>
      <c r="D151">
        <f t="shared" si="5"/>
        <v>0</v>
      </c>
      <c r="E151" t="s">
        <v>317</v>
      </c>
      <c r="F151" t="s">
        <v>320</v>
      </c>
      <c r="G151" t="s">
        <v>939</v>
      </c>
      <c r="H151">
        <v>0</v>
      </c>
      <c r="I151" t="s">
        <v>939</v>
      </c>
      <c r="J151">
        <v>3854.3166609999998</v>
      </c>
      <c r="K151" t="s">
        <v>327</v>
      </c>
      <c r="L151" t="s">
        <v>329</v>
      </c>
      <c r="M151" t="s">
        <v>391</v>
      </c>
      <c r="N151" s="1" t="s">
        <v>401</v>
      </c>
    </row>
    <row r="152" spans="1:14" x14ac:dyDescent="0.2">
      <c r="A152" t="s">
        <v>220</v>
      </c>
      <c r="B152">
        <v>5.0584718461191898</v>
      </c>
      <c r="C152">
        <v>0</v>
      </c>
      <c r="D152">
        <f t="shared" si="5"/>
        <v>0</v>
      </c>
      <c r="E152" t="s">
        <v>317</v>
      </c>
      <c r="F152" t="s">
        <v>321</v>
      </c>
      <c r="G152" t="s">
        <v>316</v>
      </c>
      <c r="H152" t="s">
        <v>316</v>
      </c>
      <c r="I152" t="s">
        <v>316</v>
      </c>
      <c r="J152" t="s">
        <v>316</v>
      </c>
      <c r="K152" t="s">
        <v>327</v>
      </c>
      <c r="L152" t="s">
        <v>329</v>
      </c>
      <c r="M152" t="s">
        <v>391</v>
      </c>
      <c r="N152" s="1" t="s">
        <v>402</v>
      </c>
    </row>
    <row r="153" spans="1:14" x14ac:dyDescent="0.2">
      <c r="A153" t="s">
        <v>218</v>
      </c>
      <c r="B153">
        <v>141.40408763177132</v>
      </c>
      <c r="C153">
        <v>13.092971077015864</v>
      </c>
      <c r="D153">
        <f t="shared" si="5"/>
        <v>2618.5942154031727</v>
      </c>
      <c r="E153" t="s">
        <v>317</v>
      </c>
      <c r="F153" t="s">
        <v>319</v>
      </c>
      <c r="G153" t="s">
        <v>316</v>
      </c>
      <c r="H153" t="s">
        <v>316</v>
      </c>
      <c r="I153" t="s">
        <v>316</v>
      </c>
      <c r="J153" t="s">
        <v>316</v>
      </c>
      <c r="K153" t="s">
        <v>327</v>
      </c>
      <c r="L153" t="s">
        <v>329</v>
      </c>
      <c r="M153" t="s">
        <v>391</v>
      </c>
      <c r="N153" s="1" t="s">
        <v>402</v>
      </c>
    </row>
    <row r="154" spans="1:14" x14ac:dyDescent="0.2">
      <c r="A154" t="s">
        <v>219</v>
      </c>
      <c r="B154" t="s">
        <v>316</v>
      </c>
      <c r="C154">
        <v>0</v>
      </c>
      <c r="D154">
        <f t="shared" si="5"/>
        <v>0</v>
      </c>
      <c r="E154" t="s">
        <v>317</v>
      </c>
      <c r="F154" t="s">
        <v>320</v>
      </c>
      <c r="G154" t="s">
        <v>939</v>
      </c>
      <c r="H154">
        <v>0</v>
      </c>
      <c r="I154" t="s">
        <v>939</v>
      </c>
      <c r="J154">
        <v>2618.5942150000001</v>
      </c>
      <c r="K154" t="s">
        <v>327</v>
      </c>
      <c r="L154" t="s">
        <v>329</v>
      </c>
      <c r="M154" t="s">
        <v>391</v>
      </c>
      <c r="N154" s="1" t="s">
        <v>402</v>
      </c>
    </row>
    <row r="155" spans="1:14" x14ac:dyDescent="0.2">
      <c r="A155" t="s">
        <v>222</v>
      </c>
      <c r="B155">
        <v>16.724158438092832</v>
      </c>
      <c r="C155">
        <v>0</v>
      </c>
      <c r="D155">
        <f t="shared" si="5"/>
        <v>0</v>
      </c>
      <c r="E155" t="s">
        <v>317</v>
      </c>
      <c r="F155" t="s">
        <v>319</v>
      </c>
      <c r="G155" t="s">
        <v>316</v>
      </c>
      <c r="H155" t="s">
        <v>316</v>
      </c>
      <c r="I155" t="s">
        <v>316</v>
      </c>
      <c r="J155" t="s">
        <v>316</v>
      </c>
      <c r="K155" t="s">
        <v>327</v>
      </c>
      <c r="L155" t="s">
        <v>329</v>
      </c>
      <c r="M155" t="s">
        <v>391</v>
      </c>
      <c r="N155" s="1" t="s">
        <v>403</v>
      </c>
    </row>
    <row r="156" spans="1:14" x14ac:dyDescent="0.2">
      <c r="A156" t="s">
        <v>224</v>
      </c>
      <c r="B156">
        <v>3.5047339507422564</v>
      </c>
      <c r="C156">
        <v>0</v>
      </c>
      <c r="D156">
        <f t="shared" si="5"/>
        <v>0</v>
      </c>
      <c r="E156" t="s">
        <v>317</v>
      </c>
      <c r="F156" t="s">
        <v>321</v>
      </c>
      <c r="G156" t="s">
        <v>316</v>
      </c>
      <c r="H156" t="s">
        <v>316</v>
      </c>
      <c r="I156" t="s">
        <v>316</v>
      </c>
      <c r="J156" t="s">
        <v>316</v>
      </c>
      <c r="K156" t="s">
        <v>327</v>
      </c>
      <c r="L156" t="s">
        <v>329</v>
      </c>
      <c r="M156" t="s">
        <v>391</v>
      </c>
      <c r="N156" s="1" t="s">
        <v>403</v>
      </c>
    </row>
    <row r="157" spans="1:14" x14ac:dyDescent="0.2">
      <c r="A157" t="s">
        <v>223</v>
      </c>
      <c r="B157">
        <v>7.7019112314132334</v>
      </c>
      <c r="C157">
        <v>0</v>
      </c>
      <c r="D157">
        <f t="shared" si="5"/>
        <v>0</v>
      </c>
      <c r="E157" t="s">
        <v>317</v>
      </c>
      <c r="F157" t="s">
        <v>320</v>
      </c>
      <c r="G157" t="s">
        <v>939</v>
      </c>
      <c r="H157">
        <v>0</v>
      </c>
      <c r="I157" t="s">
        <v>939</v>
      </c>
      <c r="J157">
        <v>0</v>
      </c>
      <c r="K157" t="s">
        <v>327</v>
      </c>
      <c r="L157" t="s">
        <v>329</v>
      </c>
      <c r="M157" t="s">
        <v>391</v>
      </c>
      <c r="N157" s="1" t="s">
        <v>403</v>
      </c>
    </row>
    <row r="158" spans="1:14" x14ac:dyDescent="0.2">
      <c r="A158" t="s">
        <v>228</v>
      </c>
      <c r="B158" t="s">
        <v>316</v>
      </c>
      <c r="C158">
        <v>0</v>
      </c>
      <c r="D158">
        <f t="shared" si="5"/>
        <v>0</v>
      </c>
      <c r="E158" t="s">
        <v>317</v>
      </c>
      <c r="F158" t="s">
        <v>321</v>
      </c>
      <c r="G158" t="s">
        <v>316</v>
      </c>
      <c r="H158" t="s">
        <v>316</v>
      </c>
      <c r="I158" t="s">
        <v>316</v>
      </c>
      <c r="J158" t="s">
        <v>316</v>
      </c>
      <c r="K158" t="s">
        <v>327</v>
      </c>
      <c r="L158" t="s">
        <v>329</v>
      </c>
      <c r="M158" t="s">
        <v>391</v>
      </c>
      <c r="N158" s="1" t="s">
        <v>404</v>
      </c>
    </row>
    <row r="159" spans="1:14" x14ac:dyDescent="0.2">
      <c r="A159" t="s">
        <v>226</v>
      </c>
      <c r="B159">
        <v>242.47865949509867</v>
      </c>
      <c r="C159">
        <v>22.451727731027653</v>
      </c>
      <c r="D159">
        <f t="shared" si="5"/>
        <v>4490.3455462055308</v>
      </c>
      <c r="E159" t="s">
        <v>317</v>
      </c>
      <c r="F159" t="s">
        <v>319</v>
      </c>
      <c r="G159" t="s">
        <v>316</v>
      </c>
      <c r="H159" t="s">
        <v>316</v>
      </c>
      <c r="I159" t="s">
        <v>316</v>
      </c>
      <c r="J159" t="s">
        <v>316</v>
      </c>
      <c r="K159" t="s">
        <v>327</v>
      </c>
      <c r="L159" t="s">
        <v>329</v>
      </c>
      <c r="M159" t="s">
        <v>391</v>
      </c>
      <c r="N159" s="1" t="s">
        <v>404</v>
      </c>
    </row>
    <row r="160" spans="1:14" x14ac:dyDescent="0.2">
      <c r="A160" t="s">
        <v>227</v>
      </c>
      <c r="B160" t="s">
        <v>316</v>
      </c>
      <c r="C160">
        <v>0</v>
      </c>
      <c r="D160">
        <f t="shared" si="5"/>
        <v>0</v>
      </c>
      <c r="E160" t="s">
        <v>317</v>
      </c>
      <c r="F160" t="s">
        <v>320</v>
      </c>
      <c r="G160" t="s">
        <v>939</v>
      </c>
      <c r="H160">
        <v>0</v>
      </c>
      <c r="I160" t="s">
        <v>939</v>
      </c>
      <c r="J160">
        <v>4490.3455459999996</v>
      </c>
      <c r="K160" t="s">
        <v>327</v>
      </c>
      <c r="L160" t="s">
        <v>329</v>
      </c>
      <c r="M160" t="s">
        <v>391</v>
      </c>
      <c r="N160" s="1" t="s">
        <v>404</v>
      </c>
    </row>
    <row r="161" spans="1:14" x14ac:dyDescent="0.2">
      <c r="A161" s="1" t="s">
        <v>183</v>
      </c>
      <c r="B161">
        <v>65.413714815210099</v>
      </c>
      <c r="C161">
        <v>0</v>
      </c>
      <c r="D161">
        <f t="shared" si="5"/>
        <v>0</v>
      </c>
      <c r="E161" t="s">
        <v>317</v>
      </c>
      <c r="F161" t="s">
        <v>319</v>
      </c>
      <c r="G161" t="s">
        <v>316</v>
      </c>
      <c r="H161" t="s">
        <v>316</v>
      </c>
      <c r="I161" t="s">
        <v>316</v>
      </c>
      <c r="J161" t="s">
        <v>316</v>
      </c>
      <c r="K161" t="s">
        <v>327</v>
      </c>
      <c r="L161" t="s">
        <v>329</v>
      </c>
      <c r="M161" t="s">
        <v>391</v>
      </c>
      <c r="N161" s="1" t="s">
        <v>393</v>
      </c>
    </row>
    <row r="162" spans="1:14" x14ac:dyDescent="0.2">
      <c r="A162" t="s">
        <v>185</v>
      </c>
      <c r="B162">
        <v>3.536250347291793</v>
      </c>
      <c r="C162">
        <v>0</v>
      </c>
      <c r="D162">
        <f t="shared" si="5"/>
        <v>0</v>
      </c>
      <c r="E162" t="s">
        <v>317</v>
      </c>
      <c r="F162" t="s">
        <v>321</v>
      </c>
      <c r="G162" t="s">
        <v>316</v>
      </c>
      <c r="H162" t="s">
        <v>316</v>
      </c>
      <c r="I162" t="s">
        <v>316</v>
      </c>
      <c r="J162" t="s">
        <v>316</v>
      </c>
      <c r="K162" t="s">
        <v>327</v>
      </c>
      <c r="L162" t="s">
        <v>329</v>
      </c>
      <c r="M162" t="s">
        <v>391</v>
      </c>
      <c r="N162" s="1" t="s">
        <v>393</v>
      </c>
    </row>
    <row r="163" spans="1:14" x14ac:dyDescent="0.2">
      <c r="A163" t="s">
        <v>184</v>
      </c>
      <c r="B163">
        <v>2.13084958559564</v>
      </c>
      <c r="C163">
        <v>0</v>
      </c>
      <c r="D163">
        <f t="shared" si="5"/>
        <v>0</v>
      </c>
      <c r="E163" t="s">
        <v>317</v>
      </c>
      <c r="F163" t="s">
        <v>320</v>
      </c>
      <c r="G163" t="s">
        <v>939</v>
      </c>
      <c r="H163">
        <v>0</v>
      </c>
      <c r="I163" t="s">
        <v>939</v>
      </c>
      <c r="J163">
        <v>0</v>
      </c>
      <c r="K163" t="s">
        <v>327</v>
      </c>
      <c r="L163" t="s">
        <v>329</v>
      </c>
      <c r="M163" t="s">
        <v>391</v>
      </c>
      <c r="N163" s="1" t="s">
        <v>393</v>
      </c>
    </row>
    <row r="164" spans="1:14" x14ac:dyDescent="0.2">
      <c r="A164" s="1" t="s">
        <v>187</v>
      </c>
      <c r="B164">
        <v>45.786543734720361</v>
      </c>
      <c r="C164">
        <v>0</v>
      </c>
      <c r="D164">
        <f t="shared" si="5"/>
        <v>0</v>
      </c>
      <c r="E164" t="s">
        <v>317</v>
      </c>
      <c r="F164" t="s">
        <v>319</v>
      </c>
      <c r="G164" t="s">
        <v>316</v>
      </c>
      <c r="H164" t="s">
        <v>316</v>
      </c>
      <c r="I164" t="s">
        <v>316</v>
      </c>
      <c r="J164" t="s">
        <v>316</v>
      </c>
      <c r="K164" t="s">
        <v>327</v>
      </c>
      <c r="L164" t="s">
        <v>329</v>
      </c>
      <c r="M164" t="s">
        <v>391</v>
      </c>
      <c r="N164" s="1" t="s">
        <v>394</v>
      </c>
    </row>
    <row r="165" spans="1:14" x14ac:dyDescent="0.2">
      <c r="A165" t="s">
        <v>189</v>
      </c>
      <c r="B165">
        <v>24.353699703819402</v>
      </c>
      <c r="C165">
        <v>0</v>
      </c>
      <c r="D165">
        <f t="shared" si="5"/>
        <v>0</v>
      </c>
      <c r="E165" t="s">
        <v>317</v>
      </c>
      <c r="F165" t="s">
        <v>321</v>
      </c>
      <c r="G165" t="s">
        <v>316</v>
      </c>
      <c r="H165" t="s">
        <v>316</v>
      </c>
      <c r="I165" t="s">
        <v>316</v>
      </c>
      <c r="J165" t="s">
        <v>316</v>
      </c>
      <c r="K165" t="s">
        <v>327</v>
      </c>
      <c r="L165" t="s">
        <v>329</v>
      </c>
      <c r="M165" t="s">
        <v>391</v>
      </c>
      <c r="N165" s="1" t="s">
        <v>394</v>
      </c>
    </row>
    <row r="166" spans="1:14" x14ac:dyDescent="0.2">
      <c r="A166" t="s">
        <v>188</v>
      </c>
      <c r="B166">
        <v>5.8470840612493697</v>
      </c>
      <c r="C166">
        <v>0</v>
      </c>
      <c r="D166">
        <f t="shared" si="5"/>
        <v>0</v>
      </c>
      <c r="E166" t="s">
        <v>317</v>
      </c>
      <c r="F166" t="s">
        <v>320</v>
      </c>
      <c r="G166" t="s">
        <v>939</v>
      </c>
      <c r="H166">
        <v>0</v>
      </c>
      <c r="I166" t="s">
        <v>939</v>
      </c>
      <c r="J166">
        <v>0</v>
      </c>
      <c r="K166" t="s">
        <v>327</v>
      </c>
      <c r="L166" t="s">
        <v>329</v>
      </c>
      <c r="M166" t="s">
        <v>391</v>
      </c>
      <c r="N166" s="1" t="s">
        <v>394</v>
      </c>
    </row>
    <row r="167" spans="1:14" x14ac:dyDescent="0.2">
      <c r="A167" t="s">
        <v>191</v>
      </c>
      <c r="B167">
        <v>180.98324960766067</v>
      </c>
      <c r="C167">
        <v>16.757708297005617</v>
      </c>
      <c r="D167">
        <f t="shared" si="5"/>
        <v>3351.5416594011235</v>
      </c>
      <c r="E167" t="s">
        <v>317</v>
      </c>
      <c r="F167" t="s">
        <v>319</v>
      </c>
      <c r="G167" t="s">
        <v>316</v>
      </c>
      <c r="H167" t="s">
        <v>316</v>
      </c>
      <c r="I167" t="s">
        <v>316</v>
      </c>
      <c r="J167" t="s">
        <v>316</v>
      </c>
      <c r="K167" t="s">
        <v>327</v>
      </c>
      <c r="L167" t="s">
        <v>329</v>
      </c>
      <c r="M167" t="s">
        <v>391</v>
      </c>
      <c r="N167" s="1" t="s">
        <v>395</v>
      </c>
    </row>
    <row r="168" spans="1:14" x14ac:dyDescent="0.2">
      <c r="A168" t="s">
        <v>193</v>
      </c>
      <c r="B168">
        <v>437.22554459804564</v>
      </c>
      <c r="C168">
        <v>40.483846722041264</v>
      </c>
      <c r="D168">
        <f t="shared" si="5"/>
        <v>8096.7693444082524</v>
      </c>
      <c r="E168" t="s">
        <v>317</v>
      </c>
      <c r="F168" t="s">
        <v>321</v>
      </c>
      <c r="G168" t="s">
        <v>316</v>
      </c>
      <c r="H168" t="s">
        <v>316</v>
      </c>
      <c r="I168" t="s">
        <v>316</v>
      </c>
      <c r="J168" t="s">
        <v>316</v>
      </c>
      <c r="K168" t="s">
        <v>327</v>
      </c>
      <c r="L168" t="s">
        <v>329</v>
      </c>
      <c r="M168" t="s">
        <v>391</v>
      </c>
      <c r="N168" s="1" t="s">
        <v>395</v>
      </c>
    </row>
    <row r="169" spans="1:14" x14ac:dyDescent="0.2">
      <c r="A169" t="s">
        <v>192</v>
      </c>
      <c r="B169" t="s">
        <v>316</v>
      </c>
      <c r="C169">
        <v>0</v>
      </c>
      <c r="D169">
        <f t="shared" si="5"/>
        <v>0</v>
      </c>
      <c r="E169" t="s">
        <v>317</v>
      </c>
      <c r="F169" t="s">
        <v>320</v>
      </c>
      <c r="G169" t="s">
        <v>939</v>
      </c>
      <c r="H169">
        <v>8096.7693440000003</v>
      </c>
      <c r="I169" t="s">
        <v>939</v>
      </c>
      <c r="J169">
        <v>3351.541659</v>
      </c>
      <c r="K169" t="s">
        <v>327</v>
      </c>
      <c r="L169" t="s">
        <v>329</v>
      </c>
      <c r="M169" t="s">
        <v>391</v>
      </c>
      <c r="N169" s="1" t="s">
        <v>395</v>
      </c>
    </row>
    <row r="170" spans="1:14" x14ac:dyDescent="0.2">
      <c r="A170" t="s">
        <v>195</v>
      </c>
      <c r="B170">
        <v>1142.799565</v>
      </c>
      <c r="C170">
        <v>105.8147745</v>
      </c>
      <c r="D170">
        <f t="shared" si="5"/>
        <v>21162.954900000001</v>
      </c>
      <c r="E170" t="s">
        <v>317</v>
      </c>
      <c r="F170" t="s">
        <v>319</v>
      </c>
      <c r="G170" t="s">
        <v>316</v>
      </c>
      <c r="H170" t="s">
        <v>316</v>
      </c>
      <c r="I170" t="s">
        <v>316</v>
      </c>
      <c r="J170" t="s">
        <v>316</v>
      </c>
      <c r="K170" t="s">
        <v>327</v>
      </c>
      <c r="L170" t="s">
        <v>329</v>
      </c>
      <c r="M170" t="s">
        <v>391</v>
      </c>
      <c r="N170" s="1" t="s">
        <v>396</v>
      </c>
    </row>
    <row r="171" spans="1:14" x14ac:dyDescent="0.2">
      <c r="A171" t="s">
        <v>198</v>
      </c>
      <c r="B171">
        <v>2018.1104399999999</v>
      </c>
      <c r="C171">
        <v>186.86207780000001</v>
      </c>
      <c r="D171">
        <f t="shared" si="5"/>
        <v>37372.415560000001</v>
      </c>
      <c r="E171" t="s">
        <v>317</v>
      </c>
      <c r="F171" t="s">
        <v>321</v>
      </c>
      <c r="G171" t="s">
        <v>316</v>
      </c>
      <c r="H171" t="s">
        <v>316</v>
      </c>
      <c r="I171" t="s">
        <v>316</v>
      </c>
      <c r="J171" t="s">
        <v>316</v>
      </c>
      <c r="K171" t="s">
        <v>327</v>
      </c>
      <c r="L171" t="s">
        <v>329</v>
      </c>
      <c r="M171" t="s">
        <v>391</v>
      </c>
      <c r="N171" s="1" t="s">
        <v>396</v>
      </c>
    </row>
    <row r="172" spans="1:14" x14ac:dyDescent="0.2">
      <c r="A172" t="s">
        <v>197</v>
      </c>
      <c r="B172" t="s">
        <v>316</v>
      </c>
      <c r="C172">
        <v>0</v>
      </c>
      <c r="D172">
        <f t="shared" si="5"/>
        <v>0</v>
      </c>
      <c r="E172" t="s">
        <v>317</v>
      </c>
      <c r="F172" t="s">
        <v>320</v>
      </c>
      <c r="G172" t="s">
        <v>939</v>
      </c>
      <c r="H172">
        <v>37372.415560000001</v>
      </c>
      <c r="I172" t="s">
        <v>939</v>
      </c>
      <c r="J172">
        <v>21162.954900000001</v>
      </c>
      <c r="K172" t="s">
        <v>327</v>
      </c>
      <c r="L172" t="s">
        <v>329</v>
      </c>
      <c r="M172" t="s">
        <v>391</v>
      </c>
      <c r="N172" s="1" t="s">
        <v>396</v>
      </c>
    </row>
    <row r="173" spans="1:14" x14ac:dyDescent="0.2">
      <c r="A173" t="s">
        <v>196</v>
      </c>
      <c r="B173" t="s">
        <v>316</v>
      </c>
      <c r="C173">
        <v>0</v>
      </c>
      <c r="D173">
        <f t="shared" si="5"/>
        <v>0</v>
      </c>
      <c r="E173" t="s">
        <v>317</v>
      </c>
      <c r="F173" t="s">
        <v>322</v>
      </c>
      <c r="G173" t="s">
        <v>316</v>
      </c>
      <c r="H173" t="s">
        <v>316</v>
      </c>
      <c r="I173" t="s">
        <v>316</v>
      </c>
      <c r="J173" t="s">
        <v>316</v>
      </c>
      <c r="K173" t="s">
        <v>327</v>
      </c>
      <c r="L173" t="s">
        <v>329</v>
      </c>
      <c r="M173" t="s">
        <v>391</v>
      </c>
      <c r="N173" s="1" t="s">
        <v>397</v>
      </c>
    </row>
    <row r="174" spans="1:14" x14ac:dyDescent="0.2">
      <c r="A174" t="s">
        <v>199</v>
      </c>
      <c r="B174">
        <v>292.38310425265837</v>
      </c>
      <c r="C174">
        <v>27.072509653023925</v>
      </c>
      <c r="D174">
        <f t="shared" si="5"/>
        <v>5414.5019306047852</v>
      </c>
      <c r="E174" t="s">
        <v>317</v>
      </c>
      <c r="F174" t="s">
        <v>319</v>
      </c>
      <c r="G174" t="s">
        <v>316</v>
      </c>
      <c r="H174" t="s">
        <v>316</v>
      </c>
      <c r="I174" t="s">
        <v>316</v>
      </c>
      <c r="J174" t="s">
        <v>316</v>
      </c>
      <c r="K174" t="s">
        <v>327</v>
      </c>
      <c r="L174" t="s">
        <v>329</v>
      </c>
      <c r="M174" t="s">
        <v>391</v>
      </c>
      <c r="N174" s="1" t="s">
        <v>397</v>
      </c>
    </row>
    <row r="175" spans="1:14" x14ac:dyDescent="0.2">
      <c r="A175" t="s">
        <v>200</v>
      </c>
      <c r="B175" t="s">
        <v>316</v>
      </c>
      <c r="C175">
        <v>0</v>
      </c>
      <c r="D175">
        <f t="shared" si="5"/>
        <v>0</v>
      </c>
      <c r="E175" t="s">
        <v>317</v>
      </c>
      <c r="F175" t="s">
        <v>320</v>
      </c>
      <c r="G175" t="s">
        <v>939</v>
      </c>
      <c r="H175">
        <v>0</v>
      </c>
      <c r="I175" t="s">
        <v>939</v>
      </c>
      <c r="J175">
        <v>5414.5019309999998</v>
      </c>
      <c r="K175" t="s">
        <v>327</v>
      </c>
      <c r="L175" t="s">
        <v>329</v>
      </c>
      <c r="M175" t="s">
        <v>391</v>
      </c>
      <c r="N175" s="1" t="s">
        <v>397</v>
      </c>
    </row>
    <row r="176" spans="1:14" x14ac:dyDescent="0.2">
      <c r="A176" t="s">
        <v>204</v>
      </c>
      <c r="B176">
        <v>441.26569634727366</v>
      </c>
      <c r="C176">
        <v>40.857934846969783</v>
      </c>
      <c r="D176">
        <f t="shared" si="5"/>
        <v>8171.5869693939567</v>
      </c>
      <c r="E176" t="s">
        <v>317</v>
      </c>
      <c r="F176" t="s">
        <v>321</v>
      </c>
      <c r="G176" t="s">
        <v>316</v>
      </c>
      <c r="H176" t="s">
        <v>316</v>
      </c>
      <c r="I176" t="s">
        <v>316</v>
      </c>
      <c r="J176" t="s">
        <v>316</v>
      </c>
      <c r="K176" t="s">
        <v>327</v>
      </c>
      <c r="L176" t="s">
        <v>329</v>
      </c>
      <c r="M176" t="s">
        <v>391</v>
      </c>
      <c r="N176" s="1" t="s">
        <v>398</v>
      </c>
    </row>
    <row r="177" spans="1:14" x14ac:dyDescent="0.2">
      <c r="A177" t="s">
        <v>202</v>
      </c>
      <c r="B177">
        <v>1029.0711688478798</v>
      </c>
      <c r="C177">
        <v>95.284367485914785</v>
      </c>
      <c r="D177">
        <f t="shared" ref="D177:D208" si="6">C177*200</f>
        <v>19056.873497182958</v>
      </c>
      <c r="E177" t="s">
        <v>317</v>
      </c>
      <c r="F177" t="s">
        <v>319</v>
      </c>
      <c r="G177" t="s">
        <v>316</v>
      </c>
      <c r="H177" t="s">
        <v>316</v>
      </c>
      <c r="I177" t="s">
        <v>316</v>
      </c>
      <c r="J177" t="s">
        <v>316</v>
      </c>
      <c r="K177" t="s">
        <v>327</v>
      </c>
      <c r="L177" t="s">
        <v>329</v>
      </c>
      <c r="M177" t="s">
        <v>391</v>
      </c>
      <c r="N177" s="1" t="s">
        <v>398</v>
      </c>
    </row>
    <row r="178" spans="1:14" x14ac:dyDescent="0.2">
      <c r="A178" t="s">
        <v>203</v>
      </c>
      <c r="B178" t="s">
        <v>316</v>
      </c>
      <c r="C178">
        <v>0</v>
      </c>
      <c r="D178">
        <f t="shared" si="6"/>
        <v>0</v>
      </c>
      <c r="E178" t="s">
        <v>317</v>
      </c>
      <c r="F178" t="s">
        <v>320</v>
      </c>
      <c r="G178" t="s">
        <v>939</v>
      </c>
      <c r="H178">
        <v>8171.586969</v>
      </c>
      <c r="I178" t="s">
        <v>939</v>
      </c>
      <c r="J178">
        <v>19056.873500000002</v>
      </c>
      <c r="K178" t="s">
        <v>327</v>
      </c>
      <c r="L178" t="s">
        <v>329</v>
      </c>
      <c r="M178" t="s">
        <v>391</v>
      </c>
      <c r="N178" s="1" t="s">
        <v>398</v>
      </c>
    </row>
    <row r="179" spans="1:14" x14ac:dyDescent="0.2">
      <c r="A179" t="s">
        <v>10</v>
      </c>
      <c r="B179">
        <v>20.567102205132468</v>
      </c>
      <c r="C179">
        <v>0</v>
      </c>
      <c r="D179">
        <f t="shared" si="6"/>
        <v>0</v>
      </c>
      <c r="E179" t="s">
        <v>317</v>
      </c>
      <c r="F179" t="s">
        <v>319</v>
      </c>
      <c r="G179" t="s">
        <v>316</v>
      </c>
      <c r="H179" t="s">
        <v>316</v>
      </c>
      <c r="I179" t="s">
        <v>316</v>
      </c>
      <c r="J179" t="s">
        <v>316</v>
      </c>
      <c r="K179" t="s">
        <v>325</v>
      </c>
      <c r="L179" t="s">
        <v>329</v>
      </c>
      <c r="M179" t="s">
        <v>330</v>
      </c>
      <c r="N179" t="s">
        <v>331</v>
      </c>
    </row>
    <row r="180" spans="1:14" x14ac:dyDescent="0.2">
      <c r="A180" t="s">
        <v>12</v>
      </c>
      <c r="B180">
        <v>99.937079455727641</v>
      </c>
      <c r="C180">
        <v>9.2534332829377437</v>
      </c>
      <c r="D180">
        <f t="shared" si="6"/>
        <v>1850.6866565875487</v>
      </c>
      <c r="E180" t="s">
        <v>317</v>
      </c>
      <c r="F180" t="s">
        <v>321</v>
      </c>
      <c r="G180" t="s">
        <v>316</v>
      </c>
      <c r="H180" t="s">
        <v>316</v>
      </c>
      <c r="I180" t="s">
        <v>316</v>
      </c>
      <c r="J180" t="s">
        <v>316</v>
      </c>
      <c r="K180" t="s">
        <v>325</v>
      </c>
      <c r="L180" t="s">
        <v>329</v>
      </c>
      <c r="M180" t="s">
        <v>330</v>
      </c>
      <c r="N180" t="s">
        <v>331</v>
      </c>
    </row>
    <row r="181" spans="1:14" x14ac:dyDescent="0.2">
      <c r="A181" t="s">
        <v>11</v>
      </c>
      <c r="B181">
        <v>56.142832880437567</v>
      </c>
      <c r="C181">
        <v>0</v>
      </c>
      <c r="D181">
        <f t="shared" si="6"/>
        <v>0</v>
      </c>
      <c r="E181" t="s">
        <v>317</v>
      </c>
      <c r="F181" t="s">
        <v>320</v>
      </c>
      <c r="G181" t="s">
        <v>939</v>
      </c>
      <c r="H181">
        <v>1850.686657</v>
      </c>
      <c r="I181" t="s">
        <v>939</v>
      </c>
      <c r="J181">
        <v>0</v>
      </c>
      <c r="K181" t="s">
        <v>325</v>
      </c>
      <c r="L181" t="s">
        <v>329</v>
      </c>
      <c r="M181" t="s">
        <v>330</v>
      </c>
      <c r="N181" t="s">
        <v>331</v>
      </c>
    </row>
    <row r="182" spans="1:14" x14ac:dyDescent="0.2">
      <c r="A182" t="s">
        <v>14</v>
      </c>
      <c r="B182" t="s">
        <v>316</v>
      </c>
      <c r="C182">
        <v>0</v>
      </c>
      <c r="D182">
        <f t="shared" si="6"/>
        <v>0</v>
      </c>
      <c r="E182" t="s">
        <v>317</v>
      </c>
      <c r="F182" t="s">
        <v>319</v>
      </c>
      <c r="G182" t="s">
        <v>316</v>
      </c>
      <c r="H182" t="s">
        <v>316</v>
      </c>
      <c r="I182" t="s">
        <v>316</v>
      </c>
      <c r="J182" t="s">
        <v>316</v>
      </c>
      <c r="K182" t="s">
        <v>325</v>
      </c>
      <c r="L182" t="s">
        <v>329</v>
      </c>
      <c r="M182" t="s">
        <v>330</v>
      </c>
      <c r="N182" t="s">
        <v>332</v>
      </c>
    </row>
    <row r="183" spans="1:14" x14ac:dyDescent="0.2">
      <c r="A183" t="s">
        <v>16</v>
      </c>
      <c r="B183">
        <v>21.610135419999999</v>
      </c>
      <c r="C183">
        <v>0</v>
      </c>
      <c r="D183">
        <f t="shared" si="6"/>
        <v>0</v>
      </c>
      <c r="E183" t="s">
        <v>317</v>
      </c>
      <c r="F183" t="s">
        <v>321</v>
      </c>
      <c r="G183" t="s">
        <v>316</v>
      </c>
      <c r="H183" t="s">
        <v>316</v>
      </c>
      <c r="I183" t="s">
        <v>316</v>
      </c>
      <c r="J183" t="s">
        <v>316</v>
      </c>
      <c r="K183" t="s">
        <v>325</v>
      </c>
      <c r="L183" t="s">
        <v>329</v>
      </c>
      <c r="M183" t="s">
        <v>330</v>
      </c>
      <c r="N183" t="s">
        <v>332</v>
      </c>
    </row>
    <row r="184" spans="1:14" x14ac:dyDescent="0.2">
      <c r="A184" t="s">
        <v>15</v>
      </c>
      <c r="B184" t="s">
        <v>316</v>
      </c>
      <c r="C184">
        <v>0</v>
      </c>
      <c r="D184">
        <f t="shared" si="6"/>
        <v>0</v>
      </c>
      <c r="E184" t="s">
        <v>317</v>
      </c>
      <c r="F184" t="s">
        <v>320</v>
      </c>
      <c r="G184" t="s">
        <v>939</v>
      </c>
      <c r="H184">
        <v>0</v>
      </c>
      <c r="I184" t="s">
        <v>939</v>
      </c>
      <c r="J184">
        <v>0</v>
      </c>
      <c r="K184" t="s">
        <v>325</v>
      </c>
      <c r="L184" t="s">
        <v>329</v>
      </c>
      <c r="M184" t="s">
        <v>330</v>
      </c>
      <c r="N184" t="s">
        <v>332</v>
      </c>
    </row>
    <row r="185" spans="1:14" x14ac:dyDescent="0.2">
      <c r="A185" t="s">
        <v>17</v>
      </c>
      <c r="B185">
        <v>4.028319652971593</v>
      </c>
      <c r="C185">
        <v>0</v>
      </c>
      <c r="D185">
        <f t="shared" si="6"/>
        <v>0</v>
      </c>
      <c r="E185" t="s">
        <v>317</v>
      </c>
      <c r="F185" t="s">
        <v>319</v>
      </c>
      <c r="G185" t="s">
        <v>316</v>
      </c>
      <c r="H185" t="s">
        <v>316</v>
      </c>
      <c r="I185" t="s">
        <v>316</v>
      </c>
      <c r="J185" t="s">
        <v>316</v>
      </c>
      <c r="K185" t="s">
        <v>325</v>
      </c>
      <c r="L185" t="s">
        <v>329</v>
      </c>
      <c r="M185" t="s">
        <v>330</v>
      </c>
      <c r="N185" t="s">
        <v>333</v>
      </c>
    </row>
    <row r="186" spans="1:14" x14ac:dyDescent="0.2">
      <c r="A186" t="s">
        <v>19</v>
      </c>
      <c r="B186" t="s">
        <v>316</v>
      </c>
      <c r="C186">
        <v>0</v>
      </c>
      <c r="D186">
        <f t="shared" si="6"/>
        <v>0</v>
      </c>
      <c r="E186" t="s">
        <v>317</v>
      </c>
      <c r="F186" t="s">
        <v>321</v>
      </c>
      <c r="G186" t="s">
        <v>316</v>
      </c>
      <c r="H186" t="s">
        <v>316</v>
      </c>
      <c r="I186" t="s">
        <v>316</v>
      </c>
      <c r="J186" t="s">
        <v>316</v>
      </c>
      <c r="K186" t="s">
        <v>325</v>
      </c>
      <c r="L186" t="s">
        <v>329</v>
      </c>
      <c r="M186" t="s">
        <v>330</v>
      </c>
      <c r="N186" t="s">
        <v>333</v>
      </c>
    </row>
    <row r="187" spans="1:14" x14ac:dyDescent="0.2">
      <c r="A187" t="s">
        <v>18</v>
      </c>
      <c r="B187" t="s">
        <v>316</v>
      </c>
      <c r="C187">
        <v>0</v>
      </c>
      <c r="D187">
        <f t="shared" si="6"/>
        <v>0</v>
      </c>
      <c r="E187" t="s">
        <v>317</v>
      </c>
      <c r="F187" t="s">
        <v>320</v>
      </c>
      <c r="G187" t="s">
        <v>939</v>
      </c>
      <c r="H187">
        <v>0</v>
      </c>
      <c r="I187" t="s">
        <v>939</v>
      </c>
      <c r="J187">
        <v>0</v>
      </c>
      <c r="K187" t="s">
        <v>325</v>
      </c>
      <c r="L187" t="s">
        <v>329</v>
      </c>
      <c r="M187" t="s">
        <v>330</v>
      </c>
      <c r="N187" t="s">
        <v>333</v>
      </c>
    </row>
    <row r="188" spans="1:14" x14ac:dyDescent="0.2">
      <c r="A188" t="s">
        <v>23</v>
      </c>
      <c r="B188" t="s">
        <v>316</v>
      </c>
      <c r="C188">
        <v>0</v>
      </c>
      <c r="D188">
        <f t="shared" si="6"/>
        <v>0</v>
      </c>
      <c r="E188" t="s">
        <v>317</v>
      </c>
      <c r="F188" t="s">
        <v>321</v>
      </c>
      <c r="G188" t="s">
        <v>316</v>
      </c>
      <c r="H188" t="s">
        <v>316</v>
      </c>
      <c r="I188" t="s">
        <v>316</v>
      </c>
      <c r="J188" t="s">
        <v>316</v>
      </c>
      <c r="K188" t="s">
        <v>325</v>
      </c>
      <c r="L188" t="s">
        <v>329</v>
      </c>
      <c r="M188" t="s">
        <v>330</v>
      </c>
      <c r="N188" t="s">
        <v>334</v>
      </c>
    </row>
    <row r="189" spans="1:14" x14ac:dyDescent="0.2">
      <c r="A189" s="1" t="s">
        <v>21</v>
      </c>
      <c r="B189">
        <v>208.71205970580368</v>
      </c>
      <c r="C189">
        <v>19.325190713500341</v>
      </c>
      <c r="D189">
        <f t="shared" si="6"/>
        <v>3865.038142700068</v>
      </c>
      <c r="E189" t="s">
        <v>317</v>
      </c>
      <c r="F189" t="s">
        <v>319</v>
      </c>
      <c r="G189" t="s">
        <v>316</v>
      </c>
      <c r="H189" t="s">
        <v>316</v>
      </c>
      <c r="I189" t="s">
        <v>316</v>
      </c>
      <c r="J189" t="s">
        <v>316</v>
      </c>
      <c r="K189" t="s">
        <v>325</v>
      </c>
      <c r="L189" t="s">
        <v>329</v>
      </c>
      <c r="M189" t="s">
        <v>330</v>
      </c>
      <c r="N189" t="s">
        <v>334</v>
      </c>
    </row>
    <row r="190" spans="1:14" x14ac:dyDescent="0.2">
      <c r="A190" t="s">
        <v>22</v>
      </c>
      <c r="B190">
        <v>98.979128766846642</v>
      </c>
      <c r="C190">
        <v>9.164734145078393</v>
      </c>
      <c r="D190">
        <f t="shared" si="6"/>
        <v>1832.9468290156785</v>
      </c>
      <c r="E190" t="s">
        <v>317</v>
      </c>
      <c r="F190" t="s">
        <v>320</v>
      </c>
      <c r="G190" t="s">
        <v>939</v>
      </c>
      <c r="H190">
        <v>0</v>
      </c>
      <c r="I190" t="s">
        <v>939</v>
      </c>
      <c r="J190">
        <v>3865.0381430000002</v>
      </c>
      <c r="K190" t="s">
        <v>325</v>
      </c>
      <c r="L190" t="s">
        <v>329</v>
      </c>
      <c r="M190" t="s">
        <v>330</v>
      </c>
      <c r="N190" t="s">
        <v>334</v>
      </c>
    </row>
    <row r="191" spans="1:14" x14ac:dyDescent="0.2">
      <c r="A191" s="1" t="s">
        <v>25</v>
      </c>
      <c r="B191">
        <v>9.9303906666972637</v>
      </c>
      <c r="C191">
        <v>0</v>
      </c>
      <c r="D191">
        <f t="shared" si="6"/>
        <v>0</v>
      </c>
      <c r="E191" t="s">
        <v>317</v>
      </c>
      <c r="F191" t="s">
        <v>319</v>
      </c>
      <c r="G191" t="s">
        <v>316</v>
      </c>
      <c r="H191" t="s">
        <v>316</v>
      </c>
      <c r="I191" t="s">
        <v>316</v>
      </c>
      <c r="J191" t="s">
        <v>316</v>
      </c>
      <c r="K191" t="s">
        <v>325</v>
      </c>
      <c r="L191" t="s">
        <v>329</v>
      </c>
      <c r="M191" t="s">
        <v>330</v>
      </c>
      <c r="N191" t="s">
        <v>335</v>
      </c>
    </row>
    <row r="192" spans="1:14" x14ac:dyDescent="0.2">
      <c r="A192" t="s">
        <v>27</v>
      </c>
      <c r="B192">
        <v>1737.46825333119</v>
      </c>
      <c r="C192">
        <v>160.87669012325833</v>
      </c>
      <c r="D192">
        <f t="shared" si="6"/>
        <v>32175.338024651664</v>
      </c>
      <c r="E192" t="s">
        <v>317</v>
      </c>
      <c r="F192" t="s">
        <v>321</v>
      </c>
      <c r="G192" t="s">
        <v>316</v>
      </c>
      <c r="H192" t="s">
        <v>316</v>
      </c>
      <c r="I192" t="s">
        <v>316</v>
      </c>
      <c r="J192" t="s">
        <v>316</v>
      </c>
      <c r="K192" t="s">
        <v>325</v>
      </c>
      <c r="L192" t="s">
        <v>329</v>
      </c>
      <c r="M192" t="s">
        <v>330</v>
      </c>
      <c r="N192" t="s">
        <v>335</v>
      </c>
    </row>
    <row r="193" spans="1:14" x14ac:dyDescent="0.2">
      <c r="A193" t="s">
        <v>26</v>
      </c>
      <c r="B193">
        <v>21.560245442284266</v>
      </c>
      <c r="C193">
        <v>0</v>
      </c>
      <c r="D193">
        <f t="shared" si="6"/>
        <v>0</v>
      </c>
      <c r="E193" t="s">
        <v>317</v>
      </c>
      <c r="F193" t="s">
        <v>320</v>
      </c>
      <c r="G193" t="s">
        <v>939</v>
      </c>
      <c r="H193">
        <v>32175.338019999999</v>
      </c>
      <c r="I193" t="s">
        <v>939</v>
      </c>
      <c r="J193">
        <v>0</v>
      </c>
      <c r="K193" t="s">
        <v>325</v>
      </c>
      <c r="L193" t="s">
        <v>329</v>
      </c>
      <c r="M193" t="s">
        <v>330</v>
      </c>
      <c r="N193" t="s">
        <v>335</v>
      </c>
    </row>
    <row r="194" spans="1:14" x14ac:dyDescent="0.2">
      <c r="A194" t="s">
        <v>29</v>
      </c>
      <c r="B194">
        <v>12.35434613303641</v>
      </c>
      <c r="C194">
        <v>0</v>
      </c>
      <c r="D194">
        <f t="shared" si="6"/>
        <v>0</v>
      </c>
      <c r="E194" t="s">
        <v>317</v>
      </c>
      <c r="F194" t="s">
        <v>319</v>
      </c>
      <c r="G194" t="s">
        <v>316</v>
      </c>
      <c r="H194" t="s">
        <v>316</v>
      </c>
      <c r="I194" t="s">
        <v>316</v>
      </c>
      <c r="J194" t="s">
        <v>316</v>
      </c>
      <c r="K194" t="s">
        <v>325</v>
      </c>
      <c r="L194" t="s">
        <v>329</v>
      </c>
      <c r="M194" t="s">
        <v>330</v>
      </c>
      <c r="N194" t="s">
        <v>336</v>
      </c>
    </row>
    <row r="195" spans="1:14" x14ac:dyDescent="0.2">
      <c r="A195" t="s">
        <v>31</v>
      </c>
      <c r="B195">
        <v>68.714016004996907</v>
      </c>
      <c r="C195">
        <v>0</v>
      </c>
      <c r="D195">
        <f t="shared" si="6"/>
        <v>0</v>
      </c>
      <c r="E195" t="s">
        <v>317</v>
      </c>
      <c r="F195" t="s">
        <v>321</v>
      </c>
      <c r="G195" t="s">
        <v>316</v>
      </c>
      <c r="H195" t="s">
        <v>316</v>
      </c>
      <c r="I195" t="s">
        <v>316</v>
      </c>
      <c r="J195" t="s">
        <v>316</v>
      </c>
      <c r="K195" t="s">
        <v>325</v>
      </c>
      <c r="L195" t="s">
        <v>329</v>
      </c>
      <c r="M195" t="s">
        <v>330</v>
      </c>
      <c r="N195" t="s">
        <v>336</v>
      </c>
    </row>
    <row r="196" spans="1:14" x14ac:dyDescent="0.2">
      <c r="A196" t="s">
        <v>30</v>
      </c>
      <c r="B196">
        <v>27.068541938819767</v>
      </c>
      <c r="C196">
        <v>0</v>
      </c>
      <c r="D196">
        <f t="shared" si="6"/>
        <v>0</v>
      </c>
      <c r="E196" t="s">
        <v>317</v>
      </c>
      <c r="F196" t="s">
        <v>320</v>
      </c>
      <c r="G196" t="s">
        <v>939</v>
      </c>
      <c r="H196">
        <v>0</v>
      </c>
      <c r="I196" t="s">
        <v>939</v>
      </c>
      <c r="J196">
        <v>0</v>
      </c>
      <c r="K196" t="s">
        <v>325</v>
      </c>
      <c r="L196" t="s">
        <v>329</v>
      </c>
      <c r="M196" t="s">
        <v>330</v>
      </c>
      <c r="N196" t="s">
        <v>336</v>
      </c>
    </row>
    <row r="197" spans="1:14" x14ac:dyDescent="0.2">
      <c r="A197" t="s">
        <v>36</v>
      </c>
      <c r="B197">
        <v>125.88361210048306</v>
      </c>
      <c r="C197">
        <v>11.655890009303986</v>
      </c>
      <c r="D197">
        <f t="shared" si="6"/>
        <v>2331.1780018607974</v>
      </c>
      <c r="E197" t="s">
        <v>317</v>
      </c>
      <c r="F197" t="s">
        <v>321</v>
      </c>
      <c r="G197" t="s">
        <v>316</v>
      </c>
      <c r="H197" t="s">
        <v>316</v>
      </c>
      <c r="I197" t="s">
        <v>316</v>
      </c>
      <c r="J197" t="s">
        <v>316</v>
      </c>
      <c r="K197" t="s">
        <v>325</v>
      </c>
      <c r="L197" t="s">
        <v>329</v>
      </c>
      <c r="M197" t="s">
        <v>337</v>
      </c>
      <c r="N197" t="s">
        <v>338</v>
      </c>
    </row>
    <row r="198" spans="1:14" x14ac:dyDescent="0.2">
      <c r="A198" t="s">
        <v>33</v>
      </c>
      <c r="B198">
        <v>242.65143894746998</v>
      </c>
      <c r="C198">
        <v>22.467725828469444</v>
      </c>
      <c r="D198">
        <f t="shared" si="6"/>
        <v>4493.5451656938885</v>
      </c>
      <c r="E198" t="s">
        <v>317</v>
      </c>
      <c r="F198" t="s">
        <v>319</v>
      </c>
      <c r="G198" t="s">
        <v>316</v>
      </c>
      <c r="H198" t="s">
        <v>316</v>
      </c>
      <c r="I198" t="s">
        <v>316</v>
      </c>
      <c r="J198" t="s">
        <v>316</v>
      </c>
      <c r="K198" t="s">
        <v>325</v>
      </c>
      <c r="L198" t="s">
        <v>329</v>
      </c>
      <c r="M198" t="s">
        <v>337</v>
      </c>
      <c r="N198" t="s">
        <v>338</v>
      </c>
    </row>
    <row r="199" spans="1:14" x14ac:dyDescent="0.2">
      <c r="A199" t="s">
        <v>35</v>
      </c>
      <c r="B199" t="s">
        <v>316</v>
      </c>
      <c r="C199">
        <v>0</v>
      </c>
      <c r="D199">
        <f t="shared" si="6"/>
        <v>0</v>
      </c>
      <c r="E199" t="s">
        <v>317</v>
      </c>
      <c r="F199" t="s">
        <v>320</v>
      </c>
      <c r="G199" t="s">
        <v>939</v>
      </c>
      <c r="H199">
        <v>2331.1780020000001</v>
      </c>
      <c r="I199" t="s">
        <v>939</v>
      </c>
      <c r="J199">
        <v>4493.5451659999999</v>
      </c>
      <c r="K199" t="s">
        <v>325</v>
      </c>
      <c r="L199" t="s">
        <v>329</v>
      </c>
      <c r="M199" t="s">
        <v>337</v>
      </c>
      <c r="N199" t="s">
        <v>338</v>
      </c>
    </row>
    <row r="200" spans="1:14" x14ac:dyDescent="0.2">
      <c r="A200" t="s">
        <v>34</v>
      </c>
      <c r="B200" t="s">
        <v>316</v>
      </c>
      <c r="C200" t="s">
        <v>316</v>
      </c>
      <c r="D200" t="s">
        <v>316</v>
      </c>
      <c r="E200" t="s">
        <v>317</v>
      </c>
      <c r="F200" t="s">
        <v>320</v>
      </c>
      <c r="G200" t="s">
        <v>316</v>
      </c>
      <c r="H200" t="s">
        <v>316</v>
      </c>
      <c r="I200" t="s">
        <v>316</v>
      </c>
      <c r="J200" t="s">
        <v>316</v>
      </c>
      <c r="K200" t="s">
        <v>325</v>
      </c>
      <c r="L200" t="s">
        <v>329</v>
      </c>
      <c r="M200" t="s">
        <v>337</v>
      </c>
      <c r="N200" t="s">
        <v>339</v>
      </c>
    </row>
    <row r="201" spans="1:14" x14ac:dyDescent="0.2">
      <c r="A201" t="s">
        <v>38</v>
      </c>
      <c r="B201">
        <v>8.7241040573371063</v>
      </c>
      <c r="C201">
        <v>0</v>
      </c>
      <c r="D201">
        <f t="shared" ref="D201:D232" si="7">C201*200</f>
        <v>0</v>
      </c>
      <c r="E201" t="s">
        <v>317</v>
      </c>
      <c r="F201" t="s">
        <v>319</v>
      </c>
      <c r="G201" t="s">
        <v>316</v>
      </c>
      <c r="H201" t="s">
        <v>316</v>
      </c>
      <c r="I201" t="s">
        <v>316</v>
      </c>
      <c r="J201" t="s">
        <v>316</v>
      </c>
      <c r="K201" t="s">
        <v>325</v>
      </c>
      <c r="L201" t="s">
        <v>329</v>
      </c>
      <c r="M201" t="s">
        <v>337</v>
      </c>
      <c r="N201" t="s">
        <v>340</v>
      </c>
    </row>
    <row r="202" spans="1:14" x14ac:dyDescent="0.2">
      <c r="A202" t="s">
        <v>40</v>
      </c>
      <c r="B202">
        <v>286.32354788101634</v>
      </c>
      <c r="C202">
        <v>39.767159427918941</v>
      </c>
      <c r="D202">
        <f t="shared" si="7"/>
        <v>7953.4318855837882</v>
      </c>
      <c r="E202" t="s">
        <v>317</v>
      </c>
      <c r="F202" t="s">
        <v>321</v>
      </c>
      <c r="G202" t="s">
        <v>316</v>
      </c>
      <c r="H202" t="s">
        <v>316</v>
      </c>
      <c r="I202" t="s">
        <v>316</v>
      </c>
      <c r="J202" t="s">
        <v>316</v>
      </c>
      <c r="K202" t="s">
        <v>325</v>
      </c>
      <c r="L202" t="s">
        <v>329</v>
      </c>
      <c r="M202" t="s">
        <v>337</v>
      </c>
      <c r="N202" t="s">
        <v>340</v>
      </c>
    </row>
    <row r="203" spans="1:14" x14ac:dyDescent="0.2">
      <c r="A203" t="s">
        <v>39</v>
      </c>
      <c r="B203" t="s">
        <v>316</v>
      </c>
      <c r="C203">
        <v>0</v>
      </c>
      <c r="D203">
        <f t="shared" si="7"/>
        <v>0</v>
      </c>
      <c r="E203" t="s">
        <v>317</v>
      </c>
      <c r="F203" t="s">
        <v>320</v>
      </c>
      <c r="G203" t="s">
        <v>939</v>
      </c>
      <c r="H203">
        <v>7953.4318860000003</v>
      </c>
      <c r="I203" t="s">
        <v>939</v>
      </c>
      <c r="J203">
        <v>0</v>
      </c>
      <c r="K203" t="s">
        <v>325</v>
      </c>
      <c r="L203" t="s">
        <v>329</v>
      </c>
      <c r="M203" t="s">
        <v>337</v>
      </c>
      <c r="N203" t="s">
        <v>340</v>
      </c>
    </row>
    <row r="204" spans="1:14" x14ac:dyDescent="0.2">
      <c r="A204" t="s">
        <v>42</v>
      </c>
      <c r="B204">
        <v>92.170813420000002</v>
      </c>
      <c r="C204">
        <v>8.5343345759999991</v>
      </c>
      <c r="D204">
        <f t="shared" si="7"/>
        <v>1706.8669151999998</v>
      </c>
      <c r="E204" t="s">
        <v>317</v>
      </c>
      <c r="F204" t="s">
        <v>319</v>
      </c>
      <c r="G204" t="s">
        <v>316</v>
      </c>
      <c r="H204" t="s">
        <v>316</v>
      </c>
      <c r="I204" t="s">
        <v>316</v>
      </c>
      <c r="J204" t="s">
        <v>316</v>
      </c>
      <c r="K204" t="s">
        <v>325</v>
      </c>
      <c r="L204" t="s">
        <v>329</v>
      </c>
      <c r="M204" t="s">
        <v>337</v>
      </c>
      <c r="N204" t="s">
        <v>341</v>
      </c>
    </row>
    <row r="205" spans="1:14" x14ac:dyDescent="0.2">
      <c r="A205" t="s">
        <v>44</v>
      </c>
      <c r="B205">
        <v>211.57139000000001</v>
      </c>
      <c r="C205">
        <v>19.589943510000001</v>
      </c>
      <c r="D205">
        <f t="shared" si="7"/>
        <v>3917.9887020000001</v>
      </c>
      <c r="E205" t="s">
        <v>317</v>
      </c>
      <c r="F205" t="s">
        <v>321</v>
      </c>
      <c r="G205" t="s">
        <v>316</v>
      </c>
      <c r="H205" t="s">
        <v>316</v>
      </c>
      <c r="I205" t="s">
        <v>316</v>
      </c>
      <c r="J205" t="s">
        <v>316</v>
      </c>
      <c r="K205" t="s">
        <v>325</v>
      </c>
      <c r="L205" t="s">
        <v>329</v>
      </c>
      <c r="M205" t="s">
        <v>337</v>
      </c>
      <c r="N205" t="s">
        <v>341</v>
      </c>
    </row>
    <row r="206" spans="1:14" x14ac:dyDescent="0.2">
      <c r="A206" t="s">
        <v>43</v>
      </c>
      <c r="B206" t="s">
        <v>316</v>
      </c>
      <c r="C206">
        <v>0</v>
      </c>
      <c r="D206">
        <f t="shared" si="7"/>
        <v>0</v>
      </c>
      <c r="E206" t="s">
        <v>317</v>
      </c>
      <c r="F206" t="s">
        <v>320</v>
      </c>
      <c r="G206" t="s">
        <v>939</v>
      </c>
      <c r="H206">
        <v>3917.9887020000001</v>
      </c>
      <c r="I206" t="s">
        <v>939</v>
      </c>
      <c r="J206">
        <v>1706.8669150000001</v>
      </c>
      <c r="K206" t="s">
        <v>325</v>
      </c>
      <c r="L206" t="s">
        <v>329</v>
      </c>
      <c r="M206" t="s">
        <v>337</v>
      </c>
      <c r="N206" t="s">
        <v>341</v>
      </c>
    </row>
    <row r="207" spans="1:14" x14ac:dyDescent="0.2">
      <c r="A207" t="s">
        <v>45</v>
      </c>
      <c r="B207">
        <v>20.478855898333631</v>
      </c>
      <c r="C207">
        <v>0</v>
      </c>
      <c r="D207">
        <f t="shared" si="7"/>
        <v>0</v>
      </c>
      <c r="E207" t="s">
        <v>317</v>
      </c>
      <c r="F207" t="s">
        <v>319</v>
      </c>
      <c r="G207" t="s">
        <v>316</v>
      </c>
      <c r="H207" t="s">
        <v>316</v>
      </c>
      <c r="I207" t="s">
        <v>316</v>
      </c>
      <c r="J207" t="s">
        <v>316</v>
      </c>
      <c r="K207" t="s">
        <v>325</v>
      </c>
      <c r="L207" t="s">
        <v>329</v>
      </c>
      <c r="M207" t="s">
        <v>337</v>
      </c>
      <c r="N207" t="s">
        <v>342</v>
      </c>
    </row>
    <row r="208" spans="1:14" x14ac:dyDescent="0.2">
      <c r="A208" t="s">
        <v>46</v>
      </c>
      <c r="B208" t="s">
        <v>316</v>
      </c>
      <c r="C208">
        <v>0</v>
      </c>
      <c r="D208">
        <f t="shared" si="7"/>
        <v>0</v>
      </c>
      <c r="E208" t="s">
        <v>317</v>
      </c>
      <c r="F208" t="s">
        <v>322</v>
      </c>
      <c r="G208" t="s">
        <v>316</v>
      </c>
      <c r="H208" t="s">
        <v>316</v>
      </c>
      <c r="I208" t="s">
        <v>316</v>
      </c>
      <c r="J208" t="s">
        <v>316</v>
      </c>
      <c r="K208" t="s">
        <v>325</v>
      </c>
      <c r="L208" t="s">
        <v>329</v>
      </c>
      <c r="M208" t="s">
        <v>337</v>
      </c>
      <c r="N208" t="s">
        <v>342</v>
      </c>
    </row>
    <row r="209" spans="1:14" x14ac:dyDescent="0.2">
      <c r="A209" t="s">
        <v>47</v>
      </c>
      <c r="B209" t="s">
        <v>316</v>
      </c>
      <c r="C209">
        <v>0</v>
      </c>
      <c r="D209">
        <f t="shared" si="7"/>
        <v>0</v>
      </c>
      <c r="E209" t="s">
        <v>317</v>
      </c>
      <c r="F209" t="s">
        <v>320</v>
      </c>
      <c r="G209" t="s">
        <v>939</v>
      </c>
      <c r="H209">
        <v>0</v>
      </c>
      <c r="I209" t="s">
        <v>939</v>
      </c>
      <c r="J209">
        <v>0</v>
      </c>
      <c r="K209" t="s">
        <v>325</v>
      </c>
      <c r="L209" t="s">
        <v>329</v>
      </c>
      <c r="M209" t="s">
        <v>337</v>
      </c>
      <c r="N209" t="s">
        <v>342</v>
      </c>
    </row>
    <row r="210" spans="1:14" x14ac:dyDescent="0.2">
      <c r="A210" t="s">
        <v>281</v>
      </c>
      <c r="B210">
        <v>74.506871309999994</v>
      </c>
      <c r="C210">
        <v>0</v>
      </c>
      <c r="D210">
        <f t="shared" si="7"/>
        <v>0</v>
      </c>
      <c r="E210" t="s">
        <v>317</v>
      </c>
      <c r="F210" t="s">
        <v>319</v>
      </c>
      <c r="G210" t="s">
        <v>316</v>
      </c>
      <c r="H210" t="s">
        <v>316</v>
      </c>
      <c r="I210" t="s">
        <v>316</v>
      </c>
      <c r="J210" t="s">
        <v>316</v>
      </c>
      <c r="K210" t="s">
        <v>328</v>
      </c>
      <c r="L210" t="s">
        <v>329</v>
      </c>
      <c r="M210" t="s">
        <v>418</v>
      </c>
      <c r="N210" s="1" t="s">
        <v>419</v>
      </c>
    </row>
    <row r="211" spans="1:14" x14ac:dyDescent="0.2">
      <c r="A211" t="s">
        <v>283</v>
      </c>
      <c r="B211">
        <v>166.0142778</v>
      </c>
      <c r="C211">
        <v>15.37169239</v>
      </c>
      <c r="D211">
        <f t="shared" si="7"/>
        <v>3074.3384780000001</v>
      </c>
      <c r="E211" t="s">
        <v>317</v>
      </c>
      <c r="F211" t="s">
        <v>321</v>
      </c>
      <c r="G211" t="s">
        <v>316</v>
      </c>
      <c r="H211" t="s">
        <v>316</v>
      </c>
      <c r="I211" t="s">
        <v>316</v>
      </c>
      <c r="J211" t="s">
        <v>316</v>
      </c>
      <c r="K211" t="s">
        <v>328</v>
      </c>
      <c r="L211" t="s">
        <v>329</v>
      </c>
      <c r="M211" t="s">
        <v>418</v>
      </c>
      <c r="N211" s="1" t="s">
        <v>419</v>
      </c>
    </row>
    <row r="212" spans="1:14" x14ac:dyDescent="0.2">
      <c r="A212" t="s">
        <v>282</v>
      </c>
      <c r="B212" t="s">
        <v>316</v>
      </c>
      <c r="C212">
        <v>0</v>
      </c>
      <c r="D212">
        <f t="shared" si="7"/>
        <v>0</v>
      </c>
      <c r="E212" t="s">
        <v>317</v>
      </c>
      <c r="F212" t="s">
        <v>320</v>
      </c>
      <c r="G212" t="s">
        <v>939</v>
      </c>
      <c r="H212">
        <v>3074.3384780000001</v>
      </c>
      <c r="I212" t="s">
        <v>939</v>
      </c>
      <c r="J212">
        <v>0</v>
      </c>
      <c r="K212" t="s">
        <v>328</v>
      </c>
      <c r="L212" t="s">
        <v>329</v>
      </c>
      <c r="M212" t="s">
        <v>418</v>
      </c>
      <c r="N212" s="1" t="s">
        <v>419</v>
      </c>
    </row>
    <row r="213" spans="1:14" x14ac:dyDescent="0.2">
      <c r="A213" t="s">
        <v>307</v>
      </c>
      <c r="B213">
        <v>308.87966114712799</v>
      </c>
      <c r="C213">
        <v>28.599968624734075</v>
      </c>
      <c r="D213">
        <f t="shared" si="7"/>
        <v>5719.9937249468148</v>
      </c>
      <c r="E213" t="s">
        <v>317</v>
      </c>
      <c r="F213" t="s">
        <v>321</v>
      </c>
      <c r="G213" t="s">
        <v>316</v>
      </c>
      <c r="H213" t="s">
        <v>316</v>
      </c>
      <c r="I213" t="s">
        <v>316</v>
      </c>
      <c r="J213" t="s">
        <v>316</v>
      </c>
      <c r="K213" t="s">
        <v>328</v>
      </c>
      <c r="L213" t="s">
        <v>329</v>
      </c>
      <c r="M213" t="s">
        <v>418</v>
      </c>
      <c r="N213" s="1" t="s">
        <v>425</v>
      </c>
    </row>
    <row r="214" spans="1:14" x14ac:dyDescent="0.2">
      <c r="A214" s="1" t="s">
        <v>305</v>
      </c>
      <c r="B214">
        <v>453.723065725558</v>
      </c>
      <c r="C214">
        <v>42.011394974588704</v>
      </c>
      <c r="D214">
        <f t="shared" si="7"/>
        <v>8402.2789949177404</v>
      </c>
      <c r="E214" t="s">
        <v>317</v>
      </c>
      <c r="F214" t="s">
        <v>319</v>
      </c>
      <c r="G214" t="s">
        <v>316</v>
      </c>
      <c r="H214" t="s">
        <v>316</v>
      </c>
      <c r="I214" t="s">
        <v>316</v>
      </c>
      <c r="J214" t="s">
        <v>316</v>
      </c>
      <c r="K214" t="s">
        <v>328</v>
      </c>
      <c r="L214" t="s">
        <v>329</v>
      </c>
      <c r="M214" t="s">
        <v>418</v>
      </c>
      <c r="N214" s="1" t="s">
        <v>425</v>
      </c>
    </row>
    <row r="215" spans="1:14" x14ac:dyDescent="0.2">
      <c r="A215" t="s">
        <v>306</v>
      </c>
      <c r="B215">
        <v>43.123412619962927</v>
      </c>
      <c r="C215">
        <v>0</v>
      </c>
      <c r="D215">
        <f t="shared" si="7"/>
        <v>0</v>
      </c>
      <c r="E215" t="s">
        <v>317</v>
      </c>
      <c r="F215" t="s">
        <v>320</v>
      </c>
      <c r="G215" t="s">
        <v>939</v>
      </c>
      <c r="H215">
        <v>5719.9937250000003</v>
      </c>
      <c r="I215" t="s">
        <v>939</v>
      </c>
      <c r="J215">
        <v>8402.2789950000006</v>
      </c>
      <c r="K215" t="s">
        <v>328</v>
      </c>
      <c r="L215" t="s">
        <v>329</v>
      </c>
      <c r="M215" t="s">
        <v>418</v>
      </c>
      <c r="N215" s="1" t="s">
        <v>425</v>
      </c>
    </row>
    <row r="216" spans="1:14" x14ac:dyDescent="0.2">
      <c r="A216" t="s">
        <v>309</v>
      </c>
      <c r="B216">
        <v>46.893340999476727</v>
      </c>
      <c r="C216">
        <v>0</v>
      </c>
      <c r="D216">
        <f t="shared" si="7"/>
        <v>0</v>
      </c>
      <c r="E216" t="s">
        <v>317</v>
      </c>
      <c r="F216" t="s">
        <v>319</v>
      </c>
      <c r="G216" t="s">
        <v>316</v>
      </c>
      <c r="H216" t="s">
        <v>316</v>
      </c>
      <c r="I216" t="s">
        <v>316</v>
      </c>
      <c r="J216" t="s">
        <v>316</v>
      </c>
      <c r="K216" t="s">
        <v>328</v>
      </c>
      <c r="L216" t="s">
        <v>329</v>
      </c>
      <c r="M216" t="s">
        <v>418</v>
      </c>
      <c r="N216" s="1" t="s">
        <v>426</v>
      </c>
    </row>
    <row r="217" spans="1:14" x14ac:dyDescent="0.2">
      <c r="A217" t="s">
        <v>311</v>
      </c>
      <c r="B217">
        <v>12.254149650356823</v>
      </c>
      <c r="C217">
        <v>0</v>
      </c>
      <c r="D217">
        <f t="shared" si="7"/>
        <v>0</v>
      </c>
      <c r="E217" t="s">
        <v>317</v>
      </c>
      <c r="F217" t="s">
        <v>321</v>
      </c>
      <c r="G217" t="s">
        <v>316</v>
      </c>
      <c r="H217" t="s">
        <v>316</v>
      </c>
      <c r="I217" t="s">
        <v>316</v>
      </c>
      <c r="J217" t="s">
        <v>316</v>
      </c>
      <c r="K217" t="s">
        <v>328</v>
      </c>
      <c r="L217" t="s">
        <v>329</v>
      </c>
      <c r="M217" t="s">
        <v>418</v>
      </c>
      <c r="N217" s="1" t="s">
        <v>426</v>
      </c>
    </row>
    <row r="218" spans="1:14" x14ac:dyDescent="0.2">
      <c r="A218" t="s">
        <v>310</v>
      </c>
      <c r="B218" t="s">
        <v>316</v>
      </c>
      <c r="C218">
        <v>0</v>
      </c>
      <c r="D218">
        <f t="shared" si="7"/>
        <v>0</v>
      </c>
      <c r="E218" t="s">
        <v>317</v>
      </c>
      <c r="F218" t="s">
        <v>320</v>
      </c>
      <c r="G218" t="s">
        <v>939</v>
      </c>
      <c r="H218">
        <v>0</v>
      </c>
      <c r="I218" t="s">
        <v>939</v>
      </c>
      <c r="J218">
        <v>0</v>
      </c>
      <c r="K218" t="s">
        <v>328</v>
      </c>
      <c r="L218" t="s">
        <v>329</v>
      </c>
      <c r="M218" t="s">
        <v>418</v>
      </c>
      <c r="N218" s="1" t="s">
        <v>426</v>
      </c>
    </row>
    <row r="219" spans="1:14" x14ac:dyDescent="0.2">
      <c r="A219" t="s">
        <v>313</v>
      </c>
      <c r="B219">
        <v>11.725379423481243</v>
      </c>
      <c r="C219">
        <v>0</v>
      </c>
      <c r="D219">
        <f t="shared" si="7"/>
        <v>0</v>
      </c>
      <c r="E219" t="s">
        <v>317</v>
      </c>
      <c r="F219" t="s">
        <v>319</v>
      </c>
      <c r="G219" t="s">
        <v>316</v>
      </c>
      <c r="H219" t="s">
        <v>316</v>
      </c>
      <c r="I219" t="s">
        <v>316</v>
      </c>
      <c r="J219" t="s">
        <v>316</v>
      </c>
      <c r="K219" t="s">
        <v>328</v>
      </c>
      <c r="L219" t="s">
        <v>329</v>
      </c>
      <c r="M219" t="s">
        <v>418</v>
      </c>
      <c r="N219" s="1" t="s">
        <v>427</v>
      </c>
    </row>
    <row r="220" spans="1:14" x14ac:dyDescent="0.2">
      <c r="A220" t="s">
        <v>315</v>
      </c>
      <c r="B220">
        <v>8.6033749553913808</v>
      </c>
      <c r="C220">
        <v>0</v>
      </c>
      <c r="D220">
        <f t="shared" si="7"/>
        <v>0</v>
      </c>
      <c r="E220" t="s">
        <v>317</v>
      </c>
      <c r="F220" t="s">
        <v>321</v>
      </c>
      <c r="G220" t="s">
        <v>316</v>
      </c>
      <c r="H220" t="s">
        <v>316</v>
      </c>
      <c r="I220" t="s">
        <v>316</v>
      </c>
      <c r="J220" t="s">
        <v>316</v>
      </c>
      <c r="K220" t="s">
        <v>328</v>
      </c>
      <c r="L220" t="s">
        <v>329</v>
      </c>
      <c r="M220" t="s">
        <v>418</v>
      </c>
      <c r="N220" s="1" t="s">
        <v>427</v>
      </c>
    </row>
    <row r="221" spans="1:14" x14ac:dyDescent="0.2">
      <c r="A221" t="s">
        <v>314</v>
      </c>
      <c r="B221">
        <v>100.7880512926141</v>
      </c>
      <c r="C221">
        <v>9.3322269715383417</v>
      </c>
      <c r="D221">
        <f t="shared" si="7"/>
        <v>1866.4453943076683</v>
      </c>
      <c r="E221" t="s">
        <v>317</v>
      </c>
      <c r="F221" t="s">
        <v>320</v>
      </c>
      <c r="G221" t="s">
        <v>939</v>
      </c>
      <c r="H221">
        <v>0</v>
      </c>
      <c r="I221" t="s">
        <v>939</v>
      </c>
      <c r="J221">
        <v>0</v>
      </c>
      <c r="K221" t="s">
        <v>328</v>
      </c>
      <c r="L221" t="s">
        <v>329</v>
      </c>
      <c r="M221" t="s">
        <v>418</v>
      </c>
      <c r="N221" s="1" t="s">
        <v>427</v>
      </c>
    </row>
    <row r="222" spans="1:14" x14ac:dyDescent="0.2">
      <c r="A222" t="s">
        <v>287</v>
      </c>
      <c r="B222" t="s">
        <v>316</v>
      </c>
      <c r="C222">
        <v>0</v>
      </c>
      <c r="D222">
        <f t="shared" si="7"/>
        <v>0</v>
      </c>
      <c r="E222" t="s">
        <v>317</v>
      </c>
      <c r="F222" t="s">
        <v>321</v>
      </c>
      <c r="G222" t="s">
        <v>316</v>
      </c>
      <c r="H222" t="s">
        <v>316</v>
      </c>
      <c r="I222" t="s">
        <v>316</v>
      </c>
      <c r="J222" t="s">
        <v>316</v>
      </c>
      <c r="K222" t="s">
        <v>328</v>
      </c>
      <c r="L222" t="s">
        <v>329</v>
      </c>
      <c r="M222" t="s">
        <v>418</v>
      </c>
      <c r="N222" s="1" t="s">
        <v>420</v>
      </c>
    </row>
    <row r="223" spans="1:14" x14ac:dyDescent="0.2">
      <c r="A223" t="s">
        <v>285</v>
      </c>
      <c r="B223">
        <v>83.993796304021629</v>
      </c>
      <c r="C223">
        <v>0</v>
      </c>
      <c r="D223">
        <f t="shared" si="7"/>
        <v>0</v>
      </c>
      <c r="E223" t="s">
        <v>317</v>
      </c>
      <c r="F223" t="s">
        <v>319</v>
      </c>
      <c r="G223" t="s">
        <v>316</v>
      </c>
      <c r="H223" t="s">
        <v>316</v>
      </c>
      <c r="I223" t="s">
        <v>316</v>
      </c>
      <c r="J223" t="s">
        <v>316</v>
      </c>
      <c r="K223" t="s">
        <v>328</v>
      </c>
      <c r="L223" t="s">
        <v>329</v>
      </c>
      <c r="M223" t="s">
        <v>418</v>
      </c>
      <c r="N223" s="1" t="s">
        <v>420</v>
      </c>
    </row>
    <row r="224" spans="1:14" x14ac:dyDescent="0.2">
      <c r="A224" t="s">
        <v>286</v>
      </c>
      <c r="B224">
        <v>57.08541205143203</v>
      </c>
      <c r="C224">
        <v>0</v>
      </c>
      <c r="D224">
        <f t="shared" si="7"/>
        <v>0</v>
      </c>
      <c r="E224" t="s">
        <v>317</v>
      </c>
      <c r="F224" t="s">
        <v>320</v>
      </c>
      <c r="G224" t="s">
        <v>939</v>
      </c>
      <c r="H224">
        <v>0</v>
      </c>
      <c r="I224" t="s">
        <v>939</v>
      </c>
      <c r="J224">
        <v>0</v>
      </c>
      <c r="K224" t="s">
        <v>328</v>
      </c>
      <c r="L224" t="s">
        <v>329</v>
      </c>
      <c r="M224" t="s">
        <v>418</v>
      </c>
      <c r="N224" s="1" t="s">
        <v>420</v>
      </c>
    </row>
    <row r="225" spans="1:14" x14ac:dyDescent="0.2">
      <c r="A225" t="s">
        <v>291</v>
      </c>
      <c r="B225">
        <v>8.1387443830765847</v>
      </c>
      <c r="C225">
        <v>0</v>
      </c>
      <c r="D225">
        <f t="shared" si="7"/>
        <v>0</v>
      </c>
      <c r="E225" t="s">
        <v>317</v>
      </c>
      <c r="F225" t="s">
        <v>321</v>
      </c>
      <c r="G225" t="s">
        <v>316</v>
      </c>
      <c r="H225" t="s">
        <v>316</v>
      </c>
      <c r="I225" t="s">
        <v>316</v>
      </c>
      <c r="J225" t="s">
        <v>316</v>
      </c>
      <c r="K225" t="s">
        <v>328</v>
      </c>
      <c r="L225" t="s">
        <v>329</v>
      </c>
      <c r="M225" t="s">
        <v>418</v>
      </c>
      <c r="N225" s="1" t="s">
        <v>421</v>
      </c>
    </row>
    <row r="226" spans="1:14" x14ac:dyDescent="0.2">
      <c r="A226" t="s">
        <v>289</v>
      </c>
      <c r="B226">
        <v>459.99063512064566</v>
      </c>
      <c r="C226">
        <v>63.887588211200786</v>
      </c>
      <c r="D226">
        <f t="shared" si="7"/>
        <v>12777.517642240156</v>
      </c>
      <c r="E226" t="s">
        <v>317</v>
      </c>
      <c r="F226" t="s">
        <v>319</v>
      </c>
      <c r="G226" t="s">
        <v>316</v>
      </c>
      <c r="H226" t="s">
        <v>316</v>
      </c>
      <c r="I226" t="s">
        <v>316</v>
      </c>
      <c r="J226" t="s">
        <v>316</v>
      </c>
      <c r="K226" t="s">
        <v>328</v>
      </c>
      <c r="L226" t="s">
        <v>329</v>
      </c>
      <c r="M226" t="s">
        <v>418</v>
      </c>
      <c r="N226" s="1" t="s">
        <v>421</v>
      </c>
    </row>
    <row r="227" spans="1:14" x14ac:dyDescent="0.2">
      <c r="A227" t="s">
        <v>290</v>
      </c>
      <c r="B227" t="s">
        <v>316</v>
      </c>
      <c r="C227">
        <v>0</v>
      </c>
      <c r="D227">
        <f t="shared" si="7"/>
        <v>0</v>
      </c>
      <c r="E227" t="s">
        <v>317</v>
      </c>
      <c r="F227" t="s">
        <v>320</v>
      </c>
      <c r="G227" t="s">
        <v>939</v>
      </c>
      <c r="H227">
        <v>0</v>
      </c>
      <c r="I227" t="s">
        <v>939</v>
      </c>
      <c r="J227">
        <v>12777.51764</v>
      </c>
      <c r="K227" t="s">
        <v>328</v>
      </c>
      <c r="L227" t="s">
        <v>329</v>
      </c>
      <c r="M227" t="s">
        <v>418</v>
      </c>
      <c r="N227" s="1" t="s">
        <v>421</v>
      </c>
    </row>
    <row r="228" spans="1:14" x14ac:dyDescent="0.2">
      <c r="A228" t="s">
        <v>295</v>
      </c>
      <c r="B228">
        <v>151.18948889999999</v>
      </c>
      <c r="C228">
        <v>13.999026750000001</v>
      </c>
      <c r="D228">
        <f t="shared" si="7"/>
        <v>2799.8053500000001</v>
      </c>
      <c r="E228" t="s">
        <v>317</v>
      </c>
      <c r="F228" t="s">
        <v>321</v>
      </c>
      <c r="G228" t="s">
        <v>316</v>
      </c>
      <c r="H228" t="s">
        <v>316</v>
      </c>
      <c r="I228" t="s">
        <v>316</v>
      </c>
      <c r="J228" t="s">
        <v>316</v>
      </c>
      <c r="K228" t="s">
        <v>328</v>
      </c>
      <c r="L228" t="s">
        <v>329</v>
      </c>
      <c r="M228" t="s">
        <v>418</v>
      </c>
      <c r="N228" s="1" t="s">
        <v>422</v>
      </c>
    </row>
    <row r="229" spans="1:14" x14ac:dyDescent="0.2">
      <c r="A229" t="s">
        <v>293</v>
      </c>
      <c r="B229">
        <v>397.68614689999998</v>
      </c>
      <c r="C229">
        <v>36.822791379999998</v>
      </c>
      <c r="D229">
        <f t="shared" si="7"/>
        <v>7364.5582759999998</v>
      </c>
      <c r="E229" t="s">
        <v>317</v>
      </c>
      <c r="F229" t="s">
        <v>319</v>
      </c>
      <c r="G229" t="s">
        <v>316</v>
      </c>
      <c r="H229" t="s">
        <v>316</v>
      </c>
      <c r="I229" t="s">
        <v>316</v>
      </c>
      <c r="J229" t="s">
        <v>316</v>
      </c>
      <c r="K229" t="s">
        <v>328</v>
      </c>
      <c r="L229" t="s">
        <v>329</v>
      </c>
      <c r="M229" t="s">
        <v>418</v>
      </c>
      <c r="N229" s="1" t="s">
        <v>422</v>
      </c>
    </row>
    <row r="230" spans="1:14" x14ac:dyDescent="0.2">
      <c r="A230" t="s">
        <v>294</v>
      </c>
      <c r="B230" t="s">
        <v>316</v>
      </c>
      <c r="C230">
        <v>0</v>
      </c>
      <c r="D230">
        <f t="shared" si="7"/>
        <v>0</v>
      </c>
      <c r="E230" t="s">
        <v>317</v>
      </c>
      <c r="F230" t="s">
        <v>320</v>
      </c>
      <c r="G230" t="s">
        <v>939</v>
      </c>
      <c r="H230">
        <v>2799.8053500000001</v>
      </c>
      <c r="I230" t="s">
        <v>939</v>
      </c>
      <c r="J230">
        <v>7364.5582759999998</v>
      </c>
      <c r="K230" t="s">
        <v>328</v>
      </c>
      <c r="L230" t="s">
        <v>329</v>
      </c>
      <c r="M230" t="s">
        <v>418</v>
      </c>
      <c r="N230" s="1" t="s">
        <v>422</v>
      </c>
    </row>
    <row r="231" spans="1:14" x14ac:dyDescent="0.2">
      <c r="A231" t="s">
        <v>299</v>
      </c>
      <c r="B231">
        <v>7.9348383986214746</v>
      </c>
      <c r="C231">
        <v>0</v>
      </c>
      <c r="D231">
        <f t="shared" si="7"/>
        <v>0</v>
      </c>
      <c r="E231" t="s">
        <v>317</v>
      </c>
      <c r="F231" t="s">
        <v>321</v>
      </c>
      <c r="G231" t="s">
        <v>316</v>
      </c>
      <c r="H231" t="s">
        <v>316</v>
      </c>
      <c r="I231" t="s">
        <v>316</v>
      </c>
      <c r="J231" t="s">
        <v>316</v>
      </c>
      <c r="K231" t="s">
        <v>328</v>
      </c>
      <c r="L231" t="s">
        <v>329</v>
      </c>
      <c r="M231" t="s">
        <v>418</v>
      </c>
      <c r="N231" s="1" t="s">
        <v>423</v>
      </c>
    </row>
    <row r="232" spans="1:14" x14ac:dyDescent="0.2">
      <c r="A232" t="s">
        <v>297</v>
      </c>
      <c r="B232">
        <v>975.40240001998529</v>
      </c>
      <c r="C232">
        <v>90.315037038887539</v>
      </c>
      <c r="D232">
        <f t="shared" si="7"/>
        <v>18063.007407777506</v>
      </c>
      <c r="E232" t="s">
        <v>317</v>
      </c>
      <c r="F232" t="s">
        <v>319</v>
      </c>
      <c r="G232" t="s">
        <v>316</v>
      </c>
      <c r="H232" t="s">
        <v>316</v>
      </c>
      <c r="I232" t="s">
        <v>316</v>
      </c>
      <c r="J232" t="s">
        <v>316</v>
      </c>
      <c r="K232" t="s">
        <v>328</v>
      </c>
      <c r="L232" t="s">
        <v>329</v>
      </c>
      <c r="M232" t="s">
        <v>418</v>
      </c>
      <c r="N232" s="1" t="s">
        <v>423</v>
      </c>
    </row>
    <row r="233" spans="1:14" x14ac:dyDescent="0.2">
      <c r="A233" t="s">
        <v>298</v>
      </c>
      <c r="B233" t="s">
        <v>316</v>
      </c>
      <c r="C233">
        <v>0</v>
      </c>
      <c r="D233">
        <f t="shared" ref="D233:D264" si="8">C233*200</f>
        <v>0</v>
      </c>
      <c r="E233" t="s">
        <v>317</v>
      </c>
      <c r="F233" t="s">
        <v>320</v>
      </c>
      <c r="G233" t="s">
        <v>939</v>
      </c>
      <c r="H233">
        <v>0</v>
      </c>
      <c r="I233" t="s">
        <v>939</v>
      </c>
      <c r="J233">
        <v>18063.007409999998</v>
      </c>
      <c r="K233" t="s">
        <v>328</v>
      </c>
      <c r="L233" t="s">
        <v>329</v>
      </c>
      <c r="M233" t="s">
        <v>418</v>
      </c>
      <c r="N233" s="1" t="s">
        <v>423</v>
      </c>
    </row>
    <row r="234" spans="1:14" x14ac:dyDescent="0.2">
      <c r="A234" t="s">
        <v>301</v>
      </c>
      <c r="B234">
        <v>21.765284358483999</v>
      </c>
      <c r="C234">
        <v>0</v>
      </c>
      <c r="D234">
        <f t="shared" si="8"/>
        <v>0</v>
      </c>
      <c r="E234" t="s">
        <v>317</v>
      </c>
      <c r="F234" t="s">
        <v>319</v>
      </c>
      <c r="G234" t="s">
        <v>316</v>
      </c>
      <c r="H234" t="s">
        <v>316</v>
      </c>
      <c r="I234" t="s">
        <v>316</v>
      </c>
      <c r="J234" t="s">
        <v>316</v>
      </c>
      <c r="K234" t="s">
        <v>328</v>
      </c>
      <c r="L234" t="s">
        <v>329</v>
      </c>
      <c r="M234" t="s">
        <v>418</v>
      </c>
      <c r="N234" s="1" t="s">
        <v>424</v>
      </c>
    </row>
    <row r="235" spans="1:14" x14ac:dyDescent="0.2">
      <c r="A235" t="s">
        <v>303</v>
      </c>
      <c r="B235">
        <v>45.920241680870227</v>
      </c>
      <c r="C235">
        <v>0</v>
      </c>
      <c r="D235">
        <f t="shared" si="8"/>
        <v>0</v>
      </c>
      <c r="E235" t="s">
        <v>317</v>
      </c>
      <c r="F235" t="s">
        <v>321</v>
      </c>
      <c r="G235" t="s">
        <v>316</v>
      </c>
      <c r="H235" t="s">
        <v>316</v>
      </c>
      <c r="I235" t="s">
        <v>316</v>
      </c>
      <c r="J235" t="s">
        <v>316</v>
      </c>
      <c r="K235" t="s">
        <v>328</v>
      </c>
      <c r="L235" t="s">
        <v>329</v>
      </c>
      <c r="M235" t="s">
        <v>418</v>
      </c>
      <c r="N235" s="1" t="s">
        <v>424</v>
      </c>
    </row>
    <row r="236" spans="1:14" x14ac:dyDescent="0.2">
      <c r="A236" t="s">
        <v>302</v>
      </c>
      <c r="B236">
        <v>18.048485942297798</v>
      </c>
      <c r="C236">
        <v>0</v>
      </c>
      <c r="D236">
        <f t="shared" si="8"/>
        <v>0</v>
      </c>
      <c r="E236" t="s">
        <v>317</v>
      </c>
      <c r="F236" t="s">
        <v>320</v>
      </c>
      <c r="G236" t="s">
        <v>939</v>
      </c>
      <c r="H236">
        <v>0</v>
      </c>
      <c r="I236" t="s">
        <v>939</v>
      </c>
      <c r="J236">
        <v>0</v>
      </c>
      <c r="K236" t="s">
        <v>328</v>
      </c>
      <c r="L236" t="s">
        <v>329</v>
      </c>
      <c r="M236" t="s">
        <v>418</v>
      </c>
      <c r="N236" s="1" t="s">
        <v>424</v>
      </c>
    </row>
    <row r="237" spans="1:14" x14ac:dyDescent="0.2">
      <c r="A237" s="1" t="s">
        <v>49</v>
      </c>
      <c r="B237" t="s">
        <v>316</v>
      </c>
      <c r="C237">
        <v>0</v>
      </c>
      <c r="D237">
        <f t="shared" si="8"/>
        <v>0</v>
      </c>
      <c r="E237" t="s">
        <v>317</v>
      </c>
      <c r="F237" t="s">
        <v>319</v>
      </c>
      <c r="G237" t="s">
        <v>316</v>
      </c>
      <c r="H237" t="s">
        <v>316</v>
      </c>
      <c r="I237" t="s">
        <v>316</v>
      </c>
      <c r="J237" t="s">
        <v>316</v>
      </c>
      <c r="K237" t="s">
        <v>325</v>
      </c>
      <c r="L237" t="s">
        <v>329</v>
      </c>
      <c r="M237" t="s">
        <v>343</v>
      </c>
      <c r="N237" t="s">
        <v>344</v>
      </c>
    </row>
    <row r="238" spans="1:14" x14ac:dyDescent="0.2">
      <c r="A238" t="s">
        <v>51</v>
      </c>
      <c r="B238">
        <v>5.4228699030184666</v>
      </c>
      <c r="C238">
        <v>0</v>
      </c>
      <c r="D238">
        <f t="shared" si="8"/>
        <v>0</v>
      </c>
      <c r="E238" t="s">
        <v>317</v>
      </c>
      <c r="F238" t="s">
        <v>321</v>
      </c>
      <c r="G238" t="s">
        <v>316</v>
      </c>
      <c r="H238" t="s">
        <v>316</v>
      </c>
      <c r="I238" t="s">
        <v>316</v>
      </c>
      <c r="J238" t="s">
        <v>316</v>
      </c>
      <c r="K238" t="s">
        <v>325</v>
      </c>
      <c r="L238" t="s">
        <v>329</v>
      </c>
      <c r="M238" t="s">
        <v>343</v>
      </c>
      <c r="N238" t="s">
        <v>344</v>
      </c>
    </row>
    <row r="239" spans="1:14" x14ac:dyDescent="0.2">
      <c r="A239" t="s">
        <v>50</v>
      </c>
      <c r="B239" t="s">
        <v>316</v>
      </c>
      <c r="C239">
        <v>0</v>
      </c>
      <c r="D239">
        <f t="shared" si="8"/>
        <v>0</v>
      </c>
      <c r="E239" t="s">
        <v>317</v>
      </c>
      <c r="F239" t="s">
        <v>320</v>
      </c>
      <c r="G239" t="s">
        <v>939</v>
      </c>
      <c r="H239">
        <v>0</v>
      </c>
      <c r="I239" t="s">
        <v>939</v>
      </c>
      <c r="J239">
        <v>0</v>
      </c>
      <c r="K239" t="s">
        <v>325</v>
      </c>
      <c r="L239" t="s">
        <v>329</v>
      </c>
      <c r="M239" t="s">
        <v>343</v>
      </c>
      <c r="N239" t="s">
        <v>344</v>
      </c>
    </row>
    <row r="240" spans="1:14" x14ac:dyDescent="0.2">
      <c r="A240" t="s">
        <v>55</v>
      </c>
      <c r="B240">
        <v>76.138783332257688</v>
      </c>
      <c r="C240">
        <v>0</v>
      </c>
      <c r="D240">
        <f t="shared" si="8"/>
        <v>0</v>
      </c>
      <c r="E240" t="s">
        <v>317</v>
      </c>
      <c r="F240" t="s">
        <v>321</v>
      </c>
      <c r="G240" t="s">
        <v>316</v>
      </c>
      <c r="H240" t="s">
        <v>316</v>
      </c>
      <c r="I240" t="s">
        <v>316</v>
      </c>
      <c r="J240" t="s">
        <v>316</v>
      </c>
      <c r="K240" t="s">
        <v>325</v>
      </c>
      <c r="L240" t="s">
        <v>329</v>
      </c>
      <c r="M240" t="s">
        <v>343</v>
      </c>
      <c r="N240" s="1" t="s">
        <v>345</v>
      </c>
    </row>
    <row r="241" spans="1:14" x14ac:dyDescent="0.2">
      <c r="A241" t="s">
        <v>53</v>
      </c>
      <c r="B241">
        <v>202.2753035922691</v>
      </c>
      <c r="C241">
        <v>18.729194777061952</v>
      </c>
      <c r="D241">
        <f t="shared" si="8"/>
        <v>3745.8389554123905</v>
      </c>
      <c r="E241" t="s">
        <v>317</v>
      </c>
      <c r="F241" t="s">
        <v>319</v>
      </c>
      <c r="G241" t="s">
        <v>316</v>
      </c>
      <c r="H241" t="s">
        <v>316</v>
      </c>
      <c r="I241" t="s">
        <v>316</v>
      </c>
      <c r="J241" t="s">
        <v>316</v>
      </c>
      <c r="K241" t="s">
        <v>325</v>
      </c>
      <c r="L241" t="s">
        <v>329</v>
      </c>
      <c r="M241" t="s">
        <v>343</v>
      </c>
      <c r="N241" s="1" t="s">
        <v>345</v>
      </c>
    </row>
    <row r="242" spans="1:14" x14ac:dyDescent="0.2">
      <c r="A242" t="s">
        <v>54</v>
      </c>
      <c r="B242" t="s">
        <v>316</v>
      </c>
      <c r="C242">
        <v>0</v>
      </c>
      <c r="D242">
        <f t="shared" si="8"/>
        <v>0</v>
      </c>
      <c r="E242" t="s">
        <v>317</v>
      </c>
      <c r="F242" t="s">
        <v>320</v>
      </c>
      <c r="G242" t="s">
        <v>939</v>
      </c>
      <c r="H242">
        <v>0</v>
      </c>
      <c r="I242" t="s">
        <v>939</v>
      </c>
      <c r="J242">
        <v>3745.8389550000002</v>
      </c>
      <c r="K242" t="s">
        <v>325</v>
      </c>
      <c r="L242" t="s">
        <v>329</v>
      </c>
      <c r="M242" t="s">
        <v>343</v>
      </c>
      <c r="N242" s="1" t="s">
        <v>345</v>
      </c>
    </row>
    <row r="243" spans="1:14" x14ac:dyDescent="0.2">
      <c r="A243" t="s">
        <v>56</v>
      </c>
      <c r="B243">
        <v>67.939455742403325</v>
      </c>
      <c r="C243">
        <v>0</v>
      </c>
      <c r="D243">
        <f t="shared" si="8"/>
        <v>0</v>
      </c>
      <c r="E243" t="s">
        <v>317</v>
      </c>
      <c r="F243" t="s">
        <v>319</v>
      </c>
      <c r="G243" t="s">
        <v>316</v>
      </c>
      <c r="H243" t="s">
        <v>316</v>
      </c>
      <c r="I243" t="s">
        <v>316</v>
      </c>
      <c r="J243" t="s">
        <v>316</v>
      </c>
      <c r="K243" t="s">
        <v>325</v>
      </c>
      <c r="L243" t="s">
        <v>329</v>
      </c>
      <c r="M243" t="s">
        <v>343</v>
      </c>
      <c r="N243" t="s">
        <v>346</v>
      </c>
    </row>
    <row r="244" spans="1:14" x14ac:dyDescent="0.2">
      <c r="A244" t="s">
        <v>58</v>
      </c>
      <c r="B244">
        <v>1172.9190703651234</v>
      </c>
      <c r="C244">
        <v>108.60361762640031</v>
      </c>
      <c r="D244">
        <f t="shared" si="8"/>
        <v>21720.72352528006</v>
      </c>
      <c r="E244" t="s">
        <v>317</v>
      </c>
      <c r="F244" t="s">
        <v>321</v>
      </c>
      <c r="G244" t="s">
        <v>316</v>
      </c>
      <c r="H244" t="s">
        <v>316</v>
      </c>
      <c r="I244" t="s">
        <v>316</v>
      </c>
      <c r="J244" t="s">
        <v>316</v>
      </c>
      <c r="K244" t="s">
        <v>325</v>
      </c>
      <c r="L244" t="s">
        <v>329</v>
      </c>
      <c r="M244" t="s">
        <v>343</v>
      </c>
      <c r="N244" t="s">
        <v>346</v>
      </c>
    </row>
    <row r="245" spans="1:14" x14ac:dyDescent="0.2">
      <c r="A245" t="s">
        <v>57</v>
      </c>
      <c r="B245">
        <v>11.169241677388166</v>
      </c>
      <c r="C245">
        <v>0</v>
      </c>
      <c r="D245">
        <f t="shared" si="8"/>
        <v>0</v>
      </c>
      <c r="E245" t="s">
        <v>317</v>
      </c>
      <c r="F245" t="s">
        <v>320</v>
      </c>
      <c r="G245" t="s">
        <v>939</v>
      </c>
      <c r="H245">
        <v>21720.723529999999</v>
      </c>
      <c r="I245" t="s">
        <v>939</v>
      </c>
      <c r="J245">
        <v>0</v>
      </c>
      <c r="K245" t="s">
        <v>325</v>
      </c>
      <c r="L245" t="s">
        <v>329</v>
      </c>
      <c r="M245" t="s">
        <v>343</v>
      </c>
      <c r="N245" t="s">
        <v>346</v>
      </c>
    </row>
    <row r="246" spans="1:14" x14ac:dyDescent="0.2">
      <c r="A246" t="s">
        <v>61</v>
      </c>
      <c r="B246">
        <v>3.5155447249999998</v>
      </c>
      <c r="C246">
        <v>0</v>
      </c>
      <c r="D246">
        <f t="shared" si="8"/>
        <v>0</v>
      </c>
      <c r="E246" t="s">
        <v>317</v>
      </c>
      <c r="F246" t="s">
        <v>322</v>
      </c>
      <c r="G246" t="s">
        <v>316</v>
      </c>
      <c r="H246" t="s">
        <v>316</v>
      </c>
      <c r="I246" t="s">
        <v>316</v>
      </c>
      <c r="J246" t="s">
        <v>316</v>
      </c>
      <c r="K246" t="s">
        <v>325</v>
      </c>
      <c r="L246" t="s">
        <v>329</v>
      </c>
      <c r="M246" t="s">
        <v>343</v>
      </c>
      <c r="N246" s="1" t="s">
        <v>347</v>
      </c>
    </row>
    <row r="247" spans="1:14" x14ac:dyDescent="0.2">
      <c r="A247" t="s">
        <v>60</v>
      </c>
      <c r="B247">
        <v>262.63968849999998</v>
      </c>
      <c r="C247">
        <v>24.318489670000002</v>
      </c>
      <c r="D247">
        <f t="shared" si="8"/>
        <v>4863.6979340000007</v>
      </c>
      <c r="E247" t="s">
        <v>317</v>
      </c>
      <c r="F247" t="s">
        <v>319</v>
      </c>
      <c r="G247" t="s">
        <v>316</v>
      </c>
      <c r="H247" t="s">
        <v>316</v>
      </c>
      <c r="I247" t="s">
        <v>316</v>
      </c>
      <c r="J247" t="s">
        <v>316</v>
      </c>
      <c r="K247" t="s">
        <v>325</v>
      </c>
      <c r="L247" t="s">
        <v>329</v>
      </c>
      <c r="M247" t="s">
        <v>343</v>
      </c>
      <c r="N247" s="1" t="s">
        <v>347</v>
      </c>
    </row>
    <row r="248" spans="1:14" x14ac:dyDescent="0.2">
      <c r="A248" t="s">
        <v>62</v>
      </c>
      <c r="B248" t="s">
        <v>316</v>
      </c>
      <c r="C248">
        <v>0</v>
      </c>
      <c r="D248">
        <f t="shared" si="8"/>
        <v>0</v>
      </c>
      <c r="E248" t="s">
        <v>317</v>
      </c>
      <c r="F248" t="s">
        <v>320</v>
      </c>
      <c r="G248" t="s">
        <v>939</v>
      </c>
      <c r="H248">
        <v>0</v>
      </c>
      <c r="I248" t="s">
        <v>939</v>
      </c>
      <c r="J248">
        <v>4863.6979339999998</v>
      </c>
      <c r="K248" t="s">
        <v>325</v>
      </c>
      <c r="L248" t="s">
        <v>329</v>
      </c>
      <c r="M248" t="s">
        <v>343</v>
      </c>
      <c r="N248" s="1" t="s">
        <v>347</v>
      </c>
    </row>
    <row r="249" spans="1:14" x14ac:dyDescent="0.2">
      <c r="A249" t="s">
        <v>65</v>
      </c>
      <c r="B249" t="s">
        <v>316</v>
      </c>
      <c r="C249">
        <v>0</v>
      </c>
      <c r="D249">
        <f t="shared" si="8"/>
        <v>0</v>
      </c>
      <c r="E249" t="s">
        <v>317</v>
      </c>
      <c r="F249" t="s">
        <v>321</v>
      </c>
      <c r="G249" t="s">
        <v>316</v>
      </c>
      <c r="H249" t="s">
        <v>316</v>
      </c>
      <c r="I249" t="s">
        <v>316</v>
      </c>
      <c r="J249" t="s">
        <v>316</v>
      </c>
      <c r="K249" t="s">
        <v>325</v>
      </c>
      <c r="L249" t="s">
        <v>329</v>
      </c>
      <c r="M249" t="s">
        <v>343</v>
      </c>
      <c r="N249" t="s">
        <v>348</v>
      </c>
    </row>
    <row r="250" spans="1:14" x14ac:dyDescent="0.2">
      <c r="A250" t="s">
        <v>63</v>
      </c>
      <c r="B250">
        <v>1192.5881170254634</v>
      </c>
      <c r="C250">
        <v>110.42482565050588</v>
      </c>
      <c r="D250">
        <f t="shared" si="8"/>
        <v>22084.965130101176</v>
      </c>
      <c r="E250" t="s">
        <v>317</v>
      </c>
      <c r="F250" t="s">
        <v>319</v>
      </c>
      <c r="G250" t="s">
        <v>316</v>
      </c>
      <c r="H250" t="s">
        <v>316</v>
      </c>
      <c r="I250" t="s">
        <v>316</v>
      </c>
      <c r="J250" t="s">
        <v>316</v>
      </c>
      <c r="K250" t="s">
        <v>325</v>
      </c>
      <c r="L250" t="s">
        <v>329</v>
      </c>
      <c r="M250" t="s">
        <v>343</v>
      </c>
      <c r="N250" t="s">
        <v>348</v>
      </c>
    </row>
    <row r="251" spans="1:14" x14ac:dyDescent="0.2">
      <c r="A251" t="s">
        <v>64</v>
      </c>
      <c r="B251" t="s">
        <v>316</v>
      </c>
      <c r="C251">
        <v>0</v>
      </c>
      <c r="D251">
        <f t="shared" si="8"/>
        <v>0</v>
      </c>
      <c r="E251" t="s">
        <v>317</v>
      </c>
      <c r="F251" t="s">
        <v>320</v>
      </c>
      <c r="G251" t="s">
        <v>939</v>
      </c>
      <c r="H251">
        <v>0</v>
      </c>
      <c r="I251" t="s">
        <v>939</v>
      </c>
      <c r="J251">
        <v>22084.96513</v>
      </c>
      <c r="K251" t="s">
        <v>325</v>
      </c>
      <c r="L251" t="s">
        <v>329</v>
      </c>
      <c r="M251" t="s">
        <v>343</v>
      </c>
      <c r="N251" t="s">
        <v>348</v>
      </c>
    </row>
    <row r="252" spans="1:14" x14ac:dyDescent="0.2">
      <c r="A252" t="s">
        <v>69</v>
      </c>
      <c r="B252">
        <v>40.147851580000001</v>
      </c>
      <c r="C252">
        <v>0</v>
      </c>
      <c r="D252">
        <f t="shared" si="8"/>
        <v>0</v>
      </c>
      <c r="E252" t="s">
        <v>317</v>
      </c>
      <c r="F252" t="s">
        <v>321</v>
      </c>
      <c r="G252" t="s">
        <v>316</v>
      </c>
      <c r="H252" t="s">
        <v>316</v>
      </c>
      <c r="I252" t="s">
        <v>316</v>
      </c>
      <c r="J252" t="s">
        <v>316</v>
      </c>
      <c r="K252" t="s">
        <v>325</v>
      </c>
      <c r="L252" t="s">
        <v>329</v>
      </c>
      <c r="M252" t="s">
        <v>343</v>
      </c>
      <c r="N252" s="1" t="s">
        <v>349</v>
      </c>
    </row>
    <row r="253" spans="1:14" x14ac:dyDescent="0.2">
      <c r="A253" t="s">
        <v>67</v>
      </c>
      <c r="B253">
        <v>1015.991613</v>
      </c>
      <c r="C253">
        <v>94.073297510000003</v>
      </c>
      <c r="D253">
        <f t="shared" si="8"/>
        <v>18814.659502000002</v>
      </c>
      <c r="E253" t="s">
        <v>317</v>
      </c>
      <c r="F253" t="s">
        <v>319</v>
      </c>
      <c r="G253" t="s">
        <v>316</v>
      </c>
      <c r="H253" t="s">
        <v>316</v>
      </c>
      <c r="I253" t="s">
        <v>316</v>
      </c>
      <c r="J253" t="s">
        <v>316</v>
      </c>
      <c r="K253" t="s">
        <v>325</v>
      </c>
      <c r="L253" t="s">
        <v>329</v>
      </c>
      <c r="M253" t="s">
        <v>343</v>
      </c>
      <c r="N253" s="1" t="s">
        <v>349</v>
      </c>
    </row>
    <row r="254" spans="1:14" x14ac:dyDescent="0.2">
      <c r="A254" t="s">
        <v>68</v>
      </c>
      <c r="B254" t="s">
        <v>316</v>
      </c>
      <c r="C254">
        <v>0</v>
      </c>
      <c r="D254">
        <f t="shared" si="8"/>
        <v>0</v>
      </c>
      <c r="E254" t="s">
        <v>317</v>
      </c>
      <c r="F254" t="s">
        <v>320</v>
      </c>
      <c r="G254" t="s">
        <v>939</v>
      </c>
      <c r="H254">
        <v>0</v>
      </c>
      <c r="I254" t="s">
        <v>939</v>
      </c>
      <c r="J254">
        <v>18814.659500000002</v>
      </c>
      <c r="K254" t="s">
        <v>325</v>
      </c>
      <c r="L254" t="s">
        <v>329</v>
      </c>
      <c r="M254" t="s">
        <v>343</v>
      </c>
      <c r="N254" s="1" t="s">
        <v>349</v>
      </c>
    </row>
    <row r="255" spans="1:14" x14ac:dyDescent="0.2">
      <c r="A255" t="s">
        <v>73</v>
      </c>
      <c r="B255">
        <v>7.5798196033334548</v>
      </c>
      <c r="C255">
        <v>0</v>
      </c>
      <c r="D255">
        <f t="shared" si="8"/>
        <v>0</v>
      </c>
      <c r="E255" t="s">
        <v>317</v>
      </c>
      <c r="F255" t="s">
        <v>321</v>
      </c>
      <c r="G255" t="s">
        <v>316</v>
      </c>
      <c r="H255" t="s">
        <v>316</v>
      </c>
      <c r="I255" t="s">
        <v>316</v>
      </c>
      <c r="J255" t="s">
        <v>316</v>
      </c>
      <c r="K255" t="s">
        <v>325</v>
      </c>
      <c r="L255" t="s">
        <v>329</v>
      </c>
      <c r="M255" t="s">
        <v>343</v>
      </c>
      <c r="N255" s="1" t="s">
        <v>350</v>
      </c>
    </row>
    <row r="256" spans="1:14" x14ac:dyDescent="0.2">
      <c r="A256" t="s">
        <v>71</v>
      </c>
      <c r="B256">
        <v>702.5829216103233</v>
      </c>
      <c r="C256">
        <v>65.053974223178074</v>
      </c>
      <c r="D256">
        <f t="shared" si="8"/>
        <v>13010.794844635615</v>
      </c>
      <c r="E256" t="s">
        <v>317</v>
      </c>
      <c r="F256" t="s">
        <v>319</v>
      </c>
      <c r="G256" t="s">
        <v>316</v>
      </c>
      <c r="H256" t="s">
        <v>316</v>
      </c>
      <c r="I256" t="s">
        <v>316</v>
      </c>
      <c r="J256" t="s">
        <v>316</v>
      </c>
      <c r="K256" t="s">
        <v>325</v>
      </c>
      <c r="L256" t="s">
        <v>329</v>
      </c>
      <c r="M256" t="s">
        <v>343</v>
      </c>
      <c r="N256" s="1" t="s">
        <v>350</v>
      </c>
    </row>
    <row r="257" spans="1:14" x14ac:dyDescent="0.2">
      <c r="A257" t="s">
        <v>72</v>
      </c>
      <c r="B257" t="s">
        <v>316</v>
      </c>
      <c r="C257">
        <v>0</v>
      </c>
      <c r="D257">
        <f t="shared" si="8"/>
        <v>0</v>
      </c>
      <c r="E257" t="s">
        <v>317</v>
      </c>
      <c r="F257" t="s">
        <v>320</v>
      </c>
      <c r="G257" t="s">
        <v>939</v>
      </c>
      <c r="H257">
        <v>0</v>
      </c>
      <c r="I257" t="s">
        <v>939</v>
      </c>
      <c r="J257">
        <v>13010.79484</v>
      </c>
      <c r="K257" t="s">
        <v>325</v>
      </c>
      <c r="L257" t="s">
        <v>329</v>
      </c>
      <c r="M257" t="s">
        <v>343</v>
      </c>
      <c r="N257" s="1" t="s">
        <v>350</v>
      </c>
    </row>
    <row r="258" spans="1:14" x14ac:dyDescent="0.2">
      <c r="A258" t="s">
        <v>76</v>
      </c>
      <c r="B258">
        <v>219.00109422658798</v>
      </c>
      <c r="C258">
        <v>20.277879095054445</v>
      </c>
      <c r="D258">
        <f t="shared" si="8"/>
        <v>4055.5758190108891</v>
      </c>
      <c r="E258" t="s">
        <v>317</v>
      </c>
      <c r="F258" t="s">
        <v>321</v>
      </c>
      <c r="G258" t="s">
        <v>316</v>
      </c>
      <c r="H258" t="s">
        <v>316</v>
      </c>
      <c r="I258" t="s">
        <v>316</v>
      </c>
      <c r="J258" t="s">
        <v>316</v>
      </c>
      <c r="K258" t="s">
        <v>325</v>
      </c>
      <c r="L258" t="s">
        <v>329</v>
      </c>
      <c r="M258" t="s">
        <v>343</v>
      </c>
      <c r="N258" s="1" t="s">
        <v>351</v>
      </c>
    </row>
    <row r="259" spans="1:14" x14ac:dyDescent="0.2">
      <c r="A259" t="s">
        <v>74</v>
      </c>
      <c r="B259">
        <v>225.08814376541201</v>
      </c>
      <c r="C259">
        <v>20.841494793093705</v>
      </c>
      <c r="D259">
        <f t="shared" si="8"/>
        <v>4168.2989586187414</v>
      </c>
      <c r="E259" t="s">
        <v>317</v>
      </c>
      <c r="F259" t="s">
        <v>319</v>
      </c>
      <c r="G259" t="s">
        <v>316</v>
      </c>
      <c r="H259" t="s">
        <v>316</v>
      </c>
      <c r="I259" t="s">
        <v>316</v>
      </c>
      <c r="J259" t="s">
        <v>316</v>
      </c>
      <c r="K259" t="s">
        <v>325</v>
      </c>
      <c r="L259" t="s">
        <v>329</v>
      </c>
      <c r="M259" t="s">
        <v>343</v>
      </c>
      <c r="N259" s="1" t="s">
        <v>351</v>
      </c>
    </row>
    <row r="260" spans="1:14" x14ac:dyDescent="0.2">
      <c r="A260" t="s">
        <v>75</v>
      </c>
      <c r="B260" t="s">
        <v>316</v>
      </c>
      <c r="C260">
        <v>0</v>
      </c>
      <c r="D260">
        <f t="shared" si="8"/>
        <v>0</v>
      </c>
      <c r="E260" t="s">
        <v>317</v>
      </c>
      <c r="F260" t="s">
        <v>320</v>
      </c>
      <c r="G260" t="s">
        <v>939</v>
      </c>
      <c r="H260">
        <v>4055.5758190000001</v>
      </c>
      <c r="I260" t="s">
        <v>939</v>
      </c>
      <c r="J260">
        <v>4168.2989589999997</v>
      </c>
      <c r="K260" t="s">
        <v>325</v>
      </c>
      <c r="L260" t="s">
        <v>329</v>
      </c>
      <c r="M260" t="s">
        <v>343</v>
      </c>
      <c r="N260" s="1" t="s">
        <v>351</v>
      </c>
    </row>
    <row r="261" spans="1:14" x14ac:dyDescent="0.2">
      <c r="A261" t="s">
        <v>80</v>
      </c>
      <c r="B261">
        <v>1.4178694888280734</v>
      </c>
      <c r="C261">
        <v>0</v>
      </c>
      <c r="D261">
        <f t="shared" si="8"/>
        <v>0</v>
      </c>
      <c r="E261" t="s">
        <v>317</v>
      </c>
      <c r="F261" t="s">
        <v>321</v>
      </c>
      <c r="G261" t="s">
        <v>316</v>
      </c>
      <c r="H261" t="s">
        <v>316</v>
      </c>
      <c r="I261" t="s">
        <v>316</v>
      </c>
      <c r="J261" t="s">
        <v>316</v>
      </c>
      <c r="K261" t="s">
        <v>325</v>
      </c>
      <c r="L261" t="s">
        <v>329</v>
      </c>
      <c r="M261" t="s">
        <v>343</v>
      </c>
      <c r="N261" s="1" t="s">
        <v>352</v>
      </c>
    </row>
    <row r="262" spans="1:14" x14ac:dyDescent="0.2">
      <c r="A262" t="s">
        <v>78</v>
      </c>
      <c r="B262">
        <v>263.582030168801</v>
      </c>
      <c r="C262">
        <v>24.40574353414824</v>
      </c>
      <c r="D262">
        <f t="shared" si="8"/>
        <v>4881.1487068296483</v>
      </c>
      <c r="E262" t="s">
        <v>317</v>
      </c>
      <c r="F262" t="s">
        <v>319</v>
      </c>
      <c r="G262" t="s">
        <v>316</v>
      </c>
      <c r="H262" t="s">
        <v>316</v>
      </c>
      <c r="I262" t="s">
        <v>316</v>
      </c>
      <c r="J262" t="s">
        <v>316</v>
      </c>
      <c r="K262" t="s">
        <v>325</v>
      </c>
      <c r="L262" t="s">
        <v>329</v>
      </c>
      <c r="M262" t="s">
        <v>343</v>
      </c>
      <c r="N262" s="1" t="s">
        <v>352</v>
      </c>
    </row>
    <row r="263" spans="1:14" x14ac:dyDescent="0.2">
      <c r="A263" t="s">
        <v>79</v>
      </c>
      <c r="B263">
        <v>13.774668641459002</v>
      </c>
      <c r="C263">
        <v>0</v>
      </c>
      <c r="D263">
        <f t="shared" si="8"/>
        <v>0</v>
      </c>
      <c r="E263" t="s">
        <v>317</v>
      </c>
      <c r="F263" t="s">
        <v>320</v>
      </c>
      <c r="G263" t="s">
        <v>939</v>
      </c>
      <c r="H263">
        <v>0</v>
      </c>
      <c r="I263" t="s">
        <v>939</v>
      </c>
      <c r="J263">
        <v>4881.1487070000003</v>
      </c>
      <c r="K263" t="s">
        <v>325</v>
      </c>
      <c r="L263" t="s">
        <v>329</v>
      </c>
      <c r="M263" t="s">
        <v>343</v>
      </c>
      <c r="N263" s="1" t="s">
        <v>352</v>
      </c>
    </row>
    <row r="264" spans="1:14" x14ac:dyDescent="0.2">
      <c r="A264" t="s">
        <v>81</v>
      </c>
      <c r="B264" t="s">
        <v>316</v>
      </c>
      <c r="C264">
        <v>0</v>
      </c>
      <c r="D264">
        <f t="shared" si="8"/>
        <v>0</v>
      </c>
      <c r="E264" t="s">
        <v>317</v>
      </c>
      <c r="F264" t="s">
        <v>319</v>
      </c>
      <c r="G264" t="s">
        <v>316</v>
      </c>
      <c r="H264" t="s">
        <v>316</v>
      </c>
      <c r="I264" t="s">
        <v>316</v>
      </c>
      <c r="J264" t="s">
        <v>316</v>
      </c>
      <c r="K264" t="s">
        <v>325</v>
      </c>
      <c r="L264" t="s">
        <v>329</v>
      </c>
      <c r="M264" t="s">
        <v>343</v>
      </c>
      <c r="N264" s="1" t="s">
        <v>353</v>
      </c>
    </row>
    <row r="265" spans="1:14" x14ac:dyDescent="0.2">
      <c r="A265" t="s">
        <v>82</v>
      </c>
      <c r="B265" t="s">
        <v>316</v>
      </c>
      <c r="C265">
        <v>0</v>
      </c>
      <c r="D265">
        <f t="shared" ref="D265:D296" si="9">C265*200</f>
        <v>0</v>
      </c>
      <c r="E265" t="s">
        <v>317</v>
      </c>
      <c r="F265" t="s">
        <v>322</v>
      </c>
      <c r="G265" t="s">
        <v>316</v>
      </c>
      <c r="H265" t="s">
        <v>316</v>
      </c>
      <c r="I265" t="s">
        <v>316</v>
      </c>
      <c r="J265" t="s">
        <v>316</v>
      </c>
      <c r="K265" t="s">
        <v>325</v>
      </c>
      <c r="L265" t="s">
        <v>329</v>
      </c>
      <c r="M265" t="s">
        <v>343</v>
      </c>
      <c r="N265" s="1" t="s">
        <v>353</v>
      </c>
    </row>
    <row r="266" spans="1:14" x14ac:dyDescent="0.2">
      <c r="A266" t="s">
        <v>83</v>
      </c>
      <c r="B266" t="s">
        <v>316</v>
      </c>
      <c r="C266">
        <v>0</v>
      </c>
      <c r="D266">
        <f t="shared" si="9"/>
        <v>0</v>
      </c>
      <c r="E266" t="s">
        <v>317</v>
      </c>
      <c r="F266" t="s">
        <v>320</v>
      </c>
      <c r="G266" t="s">
        <v>939</v>
      </c>
      <c r="H266">
        <v>0</v>
      </c>
      <c r="I266" t="s">
        <v>939</v>
      </c>
      <c r="J266">
        <v>0</v>
      </c>
      <c r="K266" t="s">
        <v>325</v>
      </c>
      <c r="L266" t="s">
        <v>329</v>
      </c>
      <c r="M266" t="s">
        <v>343</v>
      </c>
      <c r="N266" s="1" t="s">
        <v>353</v>
      </c>
    </row>
    <row r="267" spans="1:14" x14ac:dyDescent="0.2">
      <c r="A267" t="s">
        <v>85</v>
      </c>
      <c r="B267">
        <v>29.446919946676729</v>
      </c>
      <c r="C267">
        <v>0</v>
      </c>
      <c r="D267">
        <f t="shared" si="9"/>
        <v>0</v>
      </c>
      <c r="E267" t="s">
        <v>317</v>
      </c>
      <c r="F267" t="s">
        <v>319</v>
      </c>
      <c r="G267" t="s">
        <v>316</v>
      </c>
      <c r="H267" t="s">
        <v>316</v>
      </c>
      <c r="I267" t="s">
        <v>316</v>
      </c>
      <c r="J267" t="s">
        <v>316</v>
      </c>
      <c r="K267" t="s">
        <v>325</v>
      </c>
      <c r="L267" t="s">
        <v>329</v>
      </c>
      <c r="M267" t="s">
        <v>343</v>
      </c>
      <c r="N267" s="1" t="s">
        <v>354</v>
      </c>
    </row>
    <row r="268" spans="1:14" x14ac:dyDescent="0.2">
      <c r="A268" t="s">
        <v>87</v>
      </c>
      <c r="B268">
        <v>7.3216995941061747</v>
      </c>
      <c r="C268">
        <v>0</v>
      </c>
      <c r="D268">
        <f t="shared" si="9"/>
        <v>0</v>
      </c>
      <c r="E268" t="s">
        <v>317</v>
      </c>
      <c r="F268" t="s">
        <v>321</v>
      </c>
      <c r="G268" t="s">
        <v>316</v>
      </c>
      <c r="H268" t="s">
        <v>316</v>
      </c>
      <c r="I268" t="s">
        <v>316</v>
      </c>
      <c r="J268" t="s">
        <v>316</v>
      </c>
      <c r="K268" t="s">
        <v>325</v>
      </c>
      <c r="L268" t="s">
        <v>329</v>
      </c>
      <c r="M268" t="s">
        <v>343</v>
      </c>
      <c r="N268" s="1" t="s">
        <v>354</v>
      </c>
    </row>
    <row r="269" spans="1:14" x14ac:dyDescent="0.2">
      <c r="A269" t="s">
        <v>86</v>
      </c>
      <c r="B269">
        <v>38.751794559195183</v>
      </c>
      <c r="C269">
        <v>0</v>
      </c>
      <c r="D269">
        <f t="shared" si="9"/>
        <v>0</v>
      </c>
      <c r="E269" t="s">
        <v>317</v>
      </c>
      <c r="F269" t="s">
        <v>320</v>
      </c>
      <c r="G269" t="s">
        <v>939</v>
      </c>
      <c r="H269">
        <v>0</v>
      </c>
      <c r="I269" t="s">
        <v>939</v>
      </c>
      <c r="J269">
        <v>0</v>
      </c>
      <c r="K269" t="s">
        <v>325</v>
      </c>
      <c r="L269" t="s">
        <v>329</v>
      </c>
      <c r="M269" t="s">
        <v>343</v>
      </c>
      <c r="N269" s="1" t="s">
        <v>354</v>
      </c>
    </row>
    <row r="270" spans="1:14" x14ac:dyDescent="0.2">
      <c r="A270" t="s">
        <v>88</v>
      </c>
      <c r="B270">
        <v>41.447845956866203</v>
      </c>
      <c r="C270">
        <v>0</v>
      </c>
      <c r="D270">
        <f t="shared" si="9"/>
        <v>0</v>
      </c>
      <c r="E270" t="s">
        <v>317</v>
      </c>
      <c r="F270" t="s">
        <v>319</v>
      </c>
      <c r="G270" t="s">
        <v>316</v>
      </c>
      <c r="H270" t="s">
        <v>316</v>
      </c>
      <c r="I270" t="s">
        <v>316</v>
      </c>
      <c r="J270" t="s">
        <v>316</v>
      </c>
      <c r="K270" t="s">
        <v>325</v>
      </c>
      <c r="L270" t="s">
        <v>329</v>
      </c>
      <c r="M270" t="s">
        <v>343</v>
      </c>
      <c r="N270" s="1" t="s">
        <v>355</v>
      </c>
    </row>
    <row r="271" spans="1:14" x14ac:dyDescent="0.2">
      <c r="A271" t="s">
        <v>90</v>
      </c>
      <c r="B271" t="s">
        <v>316</v>
      </c>
      <c r="C271">
        <v>0</v>
      </c>
      <c r="D271">
        <f t="shared" si="9"/>
        <v>0</v>
      </c>
      <c r="E271" t="s">
        <v>317</v>
      </c>
      <c r="F271" t="s">
        <v>321</v>
      </c>
      <c r="G271" t="s">
        <v>316</v>
      </c>
      <c r="H271" t="s">
        <v>316</v>
      </c>
      <c r="I271" t="s">
        <v>316</v>
      </c>
      <c r="J271" t="s">
        <v>316</v>
      </c>
      <c r="K271" t="s">
        <v>325</v>
      </c>
      <c r="L271" t="s">
        <v>329</v>
      </c>
      <c r="M271" t="s">
        <v>343</v>
      </c>
      <c r="N271" s="1" t="s">
        <v>355</v>
      </c>
    </row>
    <row r="272" spans="1:14" x14ac:dyDescent="0.2">
      <c r="A272" t="s">
        <v>89</v>
      </c>
      <c r="B272" t="s">
        <v>316</v>
      </c>
      <c r="C272">
        <v>0</v>
      </c>
      <c r="D272">
        <f t="shared" si="9"/>
        <v>0</v>
      </c>
      <c r="E272" t="s">
        <v>317</v>
      </c>
      <c r="F272" t="s">
        <v>320</v>
      </c>
      <c r="G272" t="s">
        <v>939</v>
      </c>
      <c r="H272">
        <v>0</v>
      </c>
      <c r="I272" t="s">
        <v>939</v>
      </c>
      <c r="J272">
        <v>0</v>
      </c>
      <c r="K272" t="s">
        <v>325</v>
      </c>
      <c r="L272" t="s">
        <v>329</v>
      </c>
      <c r="M272" t="s">
        <v>343</v>
      </c>
      <c r="N272" s="1" t="s">
        <v>355</v>
      </c>
    </row>
    <row r="273" spans="1:14" x14ac:dyDescent="0.2">
      <c r="A273" t="s">
        <v>91</v>
      </c>
      <c r="B273" t="s">
        <v>316</v>
      </c>
      <c r="C273" t="s">
        <v>316</v>
      </c>
      <c r="D273" t="s">
        <v>316</v>
      </c>
      <c r="E273" t="s">
        <v>318</v>
      </c>
      <c r="F273" t="s">
        <v>318</v>
      </c>
      <c r="G273" t="s">
        <v>316</v>
      </c>
      <c r="H273" t="s">
        <v>316</v>
      </c>
      <c r="I273" t="s">
        <v>316</v>
      </c>
      <c r="J273" t="s">
        <v>316</v>
      </c>
      <c r="K273" t="s">
        <v>326</v>
      </c>
      <c r="L273" t="s">
        <v>326</v>
      </c>
      <c r="M273" t="s">
        <v>356</v>
      </c>
      <c r="N273" s="1" t="s">
        <v>357</v>
      </c>
    </row>
    <row r="274" spans="1:14" x14ac:dyDescent="0.2">
      <c r="A274" t="s">
        <v>105</v>
      </c>
      <c r="B274" t="s">
        <v>316</v>
      </c>
      <c r="C274" t="s">
        <v>316</v>
      </c>
      <c r="D274" t="s">
        <v>316</v>
      </c>
      <c r="E274" t="s">
        <v>318</v>
      </c>
      <c r="F274" t="s">
        <v>318</v>
      </c>
      <c r="G274" t="s">
        <v>316</v>
      </c>
      <c r="H274" t="s">
        <v>316</v>
      </c>
      <c r="I274" t="s">
        <v>316</v>
      </c>
      <c r="J274" t="s">
        <v>316</v>
      </c>
      <c r="K274" t="s">
        <v>326</v>
      </c>
      <c r="L274" t="s">
        <v>326</v>
      </c>
      <c r="M274" t="s">
        <v>356</v>
      </c>
      <c r="N274" t="s">
        <v>363</v>
      </c>
    </row>
    <row r="275" spans="1:14" x14ac:dyDescent="0.2">
      <c r="A275" t="s">
        <v>106</v>
      </c>
      <c r="B275" t="s">
        <v>316</v>
      </c>
      <c r="C275" t="s">
        <v>316</v>
      </c>
      <c r="D275" t="s">
        <v>316</v>
      </c>
      <c r="E275" t="s">
        <v>318</v>
      </c>
      <c r="F275" t="s">
        <v>318</v>
      </c>
      <c r="G275" t="s">
        <v>316</v>
      </c>
      <c r="H275" t="s">
        <v>316</v>
      </c>
      <c r="I275" t="s">
        <v>316</v>
      </c>
      <c r="J275" t="s">
        <v>316</v>
      </c>
      <c r="K275" t="s">
        <v>326</v>
      </c>
      <c r="L275" t="s">
        <v>326</v>
      </c>
      <c r="M275" t="s">
        <v>356</v>
      </c>
      <c r="N275" t="s">
        <v>365</v>
      </c>
    </row>
    <row r="276" spans="1:14" x14ac:dyDescent="0.2">
      <c r="A276" t="s">
        <v>107</v>
      </c>
      <c r="B276" t="s">
        <v>316</v>
      </c>
      <c r="C276" t="s">
        <v>316</v>
      </c>
      <c r="D276" t="s">
        <v>316</v>
      </c>
      <c r="E276" t="s">
        <v>318</v>
      </c>
      <c r="F276" t="s">
        <v>318</v>
      </c>
      <c r="G276" t="s">
        <v>316</v>
      </c>
      <c r="H276" t="s">
        <v>316</v>
      </c>
      <c r="I276" t="s">
        <v>316</v>
      </c>
      <c r="J276" t="s">
        <v>316</v>
      </c>
      <c r="K276" t="s">
        <v>326</v>
      </c>
      <c r="L276" t="s">
        <v>326</v>
      </c>
      <c r="M276" t="s">
        <v>356</v>
      </c>
      <c r="N276" t="s">
        <v>366</v>
      </c>
    </row>
    <row r="277" spans="1:14" x14ac:dyDescent="0.2">
      <c r="A277" t="s">
        <v>108</v>
      </c>
      <c r="B277" t="s">
        <v>316</v>
      </c>
      <c r="C277" t="s">
        <v>316</v>
      </c>
      <c r="D277" t="s">
        <v>316</v>
      </c>
      <c r="E277" t="s">
        <v>318</v>
      </c>
      <c r="F277" t="s">
        <v>318</v>
      </c>
      <c r="G277" t="s">
        <v>316</v>
      </c>
      <c r="H277" t="s">
        <v>316</v>
      </c>
      <c r="I277" t="s">
        <v>316</v>
      </c>
      <c r="J277" t="s">
        <v>316</v>
      </c>
      <c r="K277" t="s">
        <v>326</v>
      </c>
      <c r="L277" t="s">
        <v>326</v>
      </c>
      <c r="M277" t="s">
        <v>356</v>
      </c>
      <c r="N277" t="s">
        <v>367</v>
      </c>
    </row>
    <row r="278" spans="1:14" x14ac:dyDescent="0.2">
      <c r="A278" t="s">
        <v>109</v>
      </c>
      <c r="B278" t="s">
        <v>316</v>
      </c>
      <c r="C278" t="s">
        <v>316</v>
      </c>
      <c r="D278" t="s">
        <v>316</v>
      </c>
      <c r="E278" t="s">
        <v>318</v>
      </c>
      <c r="F278" t="s">
        <v>318</v>
      </c>
      <c r="G278" t="s">
        <v>316</v>
      </c>
      <c r="H278" t="s">
        <v>316</v>
      </c>
      <c r="I278" t="s">
        <v>316</v>
      </c>
      <c r="J278" t="s">
        <v>316</v>
      </c>
      <c r="K278" t="s">
        <v>326</v>
      </c>
      <c r="L278" t="s">
        <v>326</v>
      </c>
      <c r="M278" t="s">
        <v>356</v>
      </c>
      <c r="N278" s="1" t="s">
        <v>368</v>
      </c>
    </row>
    <row r="279" spans="1:14" x14ac:dyDescent="0.2">
      <c r="A279" t="s">
        <v>92</v>
      </c>
      <c r="B279" t="s">
        <v>316</v>
      </c>
      <c r="C279" t="s">
        <v>316</v>
      </c>
      <c r="D279" t="s">
        <v>316</v>
      </c>
      <c r="E279" t="s">
        <v>318</v>
      </c>
      <c r="F279" t="s">
        <v>318</v>
      </c>
      <c r="G279" t="s">
        <v>316</v>
      </c>
      <c r="H279" t="s">
        <v>316</v>
      </c>
      <c r="I279" t="s">
        <v>316</v>
      </c>
      <c r="J279" t="s">
        <v>316</v>
      </c>
      <c r="K279" t="s">
        <v>326</v>
      </c>
      <c r="L279" t="s">
        <v>326</v>
      </c>
      <c r="M279" t="s">
        <v>356</v>
      </c>
      <c r="N279" t="s">
        <v>359</v>
      </c>
    </row>
    <row r="280" spans="1:14" x14ac:dyDescent="0.2">
      <c r="A280" t="s">
        <v>93</v>
      </c>
      <c r="B280" t="s">
        <v>316</v>
      </c>
      <c r="C280" t="s">
        <v>316</v>
      </c>
      <c r="D280" t="s">
        <v>316</v>
      </c>
      <c r="E280" t="s">
        <v>318</v>
      </c>
      <c r="F280" t="s">
        <v>318</v>
      </c>
      <c r="G280" t="s">
        <v>316</v>
      </c>
      <c r="H280" t="s">
        <v>316</v>
      </c>
      <c r="I280" t="s">
        <v>316</v>
      </c>
      <c r="J280" t="s">
        <v>316</v>
      </c>
      <c r="K280" t="s">
        <v>326</v>
      </c>
      <c r="L280" t="s">
        <v>326</v>
      </c>
      <c r="M280" t="s">
        <v>356</v>
      </c>
      <c r="N280" t="s">
        <v>360</v>
      </c>
    </row>
    <row r="281" spans="1:14" x14ac:dyDescent="0.2">
      <c r="A281" t="s">
        <v>97</v>
      </c>
      <c r="B281" t="s">
        <v>316</v>
      </c>
      <c r="C281" t="s">
        <v>316</v>
      </c>
      <c r="D281" t="s">
        <v>316</v>
      </c>
      <c r="E281" t="s">
        <v>318</v>
      </c>
      <c r="F281" t="s">
        <v>318</v>
      </c>
      <c r="G281" t="s">
        <v>316</v>
      </c>
      <c r="H281" t="s">
        <v>316</v>
      </c>
      <c r="I281" t="s">
        <v>316</v>
      </c>
      <c r="J281" t="s">
        <v>316</v>
      </c>
      <c r="K281" t="s">
        <v>326</v>
      </c>
      <c r="L281" t="s">
        <v>326</v>
      </c>
      <c r="M281" t="s">
        <v>356</v>
      </c>
      <c r="N281" t="s">
        <v>361</v>
      </c>
    </row>
    <row r="282" spans="1:14" x14ac:dyDescent="0.2">
      <c r="A282" t="s">
        <v>101</v>
      </c>
      <c r="B282" t="s">
        <v>316</v>
      </c>
      <c r="C282" t="s">
        <v>316</v>
      </c>
      <c r="D282" t="s">
        <v>316</v>
      </c>
      <c r="E282" t="s">
        <v>318</v>
      </c>
      <c r="F282" t="s">
        <v>318</v>
      </c>
      <c r="G282" t="s">
        <v>316</v>
      </c>
      <c r="H282" t="s">
        <v>316</v>
      </c>
      <c r="I282" t="s">
        <v>316</v>
      </c>
      <c r="J282" t="s">
        <v>316</v>
      </c>
      <c r="K282" t="s">
        <v>326</v>
      </c>
      <c r="L282" t="s">
        <v>326</v>
      </c>
      <c r="M282" t="s">
        <v>356</v>
      </c>
      <c r="N282" t="s">
        <v>362</v>
      </c>
    </row>
    <row r="283" spans="1:14" x14ac:dyDescent="0.2">
      <c r="A283" t="s">
        <v>139</v>
      </c>
      <c r="B283" t="s">
        <v>316</v>
      </c>
      <c r="C283" t="s">
        <v>316</v>
      </c>
      <c r="D283" t="s">
        <v>316</v>
      </c>
      <c r="E283" t="s">
        <v>318</v>
      </c>
      <c r="F283" t="s">
        <v>318</v>
      </c>
      <c r="G283" t="s">
        <v>316</v>
      </c>
      <c r="H283" t="s">
        <v>316</v>
      </c>
      <c r="I283" t="s">
        <v>316</v>
      </c>
      <c r="J283" t="s">
        <v>316</v>
      </c>
      <c r="K283" t="s">
        <v>326</v>
      </c>
      <c r="L283" t="s">
        <v>326</v>
      </c>
      <c r="M283" t="s">
        <v>369</v>
      </c>
      <c r="N283" s="1" t="s">
        <v>378</v>
      </c>
    </row>
    <row r="284" spans="1:14" x14ac:dyDescent="0.2">
      <c r="A284" t="s">
        <v>143</v>
      </c>
      <c r="B284" t="s">
        <v>316</v>
      </c>
      <c r="C284" t="s">
        <v>316</v>
      </c>
      <c r="D284" t="s">
        <v>316</v>
      </c>
      <c r="E284" t="s">
        <v>318</v>
      </c>
      <c r="F284" t="s">
        <v>318</v>
      </c>
      <c r="G284" t="s">
        <v>316</v>
      </c>
      <c r="H284" t="s">
        <v>316</v>
      </c>
      <c r="I284" t="s">
        <v>316</v>
      </c>
      <c r="J284" t="s">
        <v>316</v>
      </c>
      <c r="K284" t="s">
        <v>326</v>
      </c>
      <c r="L284" t="s">
        <v>326</v>
      </c>
      <c r="M284" t="s">
        <v>369</v>
      </c>
      <c r="N284" s="1" t="s">
        <v>379</v>
      </c>
    </row>
    <row r="285" spans="1:14" x14ac:dyDescent="0.2">
      <c r="A285" t="s">
        <v>147</v>
      </c>
      <c r="B285" t="s">
        <v>316</v>
      </c>
      <c r="C285" t="s">
        <v>316</v>
      </c>
      <c r="D285" t="s">
        <v>316</v>
      </c>
      <c r="E285" t="s">
        <v>318</v>
      </c>
      <c r="F285" t="s">
        <v>318</v>
      </c>
      <c r="G285" t="s">
        <v>316</v>
      </c>
      <c r="H285" t="s">
        <v>316</v>
      </c>
      <c r="I285" t="s">
        <v>316</v>
      </c>
      <c r="J285" t="s">
        <v>316</v>
      </c>
      <c r="K285" t="s">
        <v>326</v>
      </c>
      <c r="L285" t="s">
        <v>326</v>
      </c>
      <c r="M285" t="s">
        <v>369</v>
      </c>
      <c r="N285" s="1" t="s">
        <v>380</v>
      </c>
    </row>
    <row r="286" spans="1:14" x14ac:dyDescent="0.2">
      <c r="A286" t="s">
        <v>113</v>
      </c>
      <c r="B286" t="s">
        <v>316</v>
      </c>
      <c r="C286" t="s">
        <v>316</v>
      </c>
      <c r="D286" t="s">
        <v>316</v>
      </c>
      <c r="E286" t="s">
        <v>318</v>
      </c>
      <c r="F286" t="s">
        <v>318</v>
      </c>
      <c r="G286" t="s">
        <v>316</v>
      </c>
      <c r="H286" t="s">
        <v>316</v>
      </c>
      <c r="I286" t="s">
        <v>316</v>
      </c>
      <c r="J286" t="s">
        <v>316</v>
      </c>
      <c r="K286" t="s">
        <v>326</v>
      </c>
      <c r="L286" t="s">
        <v>326</v>
      </c>
      <c r="M286" t="s">
        <v>369</v>
      </c>
      <c r="N286" s="1" t="s">
        <v>371</v>
      </c>
    </row>
    <row r="287" spans="1:14" x14ac:dyDescent="0.2">
      <c r="A287" t="s">
        <v>123</v>
      </c>
      <c r="B287" t="s">
        <v>316</v>
      </c>
      <c r="C287" t="s">
        <v>316</v>
      </c>
      <c r="D287" t="s">
        <v>316</v>
      </c>
      <c r="E287" t="s">
        <v>318</v>
      </c>
      <c r="F287" t="s">
        <v>318</v>
      </c>
      <c r="G287" t="s">
        <v>316</v>
      </c>
      <c r="H287" t="s">
        <v>316</v>
      </c>
      <c r="I287" t="s">
        <v>316</v>
      </c>
      <c r="J287" t="s">
        <v>316</v>
      </c>
      <c r="K287" t="s">
        <v>326</v>
      </c>
      <c r="L287" t="s">
        <v>326</v>
      </c>
      <c r="M287" t="s">
        <v>369</v>
      </c>
      <c r="N287" s="1" t="s">
        <v>374</v>
      </c>
    </row>
    <row r="288" spans="1:14" x14ac:dyDescent="0.2">
      <c r="A288" t="s">
        <v>127</v>
      </c>
      <c r="B288" t="s">
        <v>316</v>
      </c>
      <c r="C288" t="s">
        <v>316</v>
      </c>
      <c r="D288" t="s">
        <v>316</v>
      </c>
      <c r="E288" t="s">
        <v>318</v>
      </c>
      <c r="F288" t="s">
        <v>318</v>
      </c>
      <c r="G288" t="s">
        <v>316</v>
      </c>
      <c r="H288" t="s">
        <v>316</v>
      </c>
      <c r="I288" t="s">
        <v>316</v>
      </c>
      <c r="J288" t="s">
        <v>316</v>
      </c>
      <c r="K288" t="s">
        <v>326</v>
      </c>
      <c r="L288" t="s">
        <v>326</v>
      </c>
      <c r="M288" t="s">
        <v>369</v>
      </c>
      <c r="N288" s="1" t="s">
        <v>375</v>
      </c>
    </row>
    <row r="289" spans="1:14" x14ac:dyDescent="0.2">
      <c r="A289" t="s">
        <v>131</v>
      </c>
      <c r="B289" t="s">
        <v>316</v>
      </c>
      <c r="C289" t="s">
        <v>316</v>
      </c>
      <c r="D289" t="s">
        <v>316</v>
      </c>
      <c r="E289" t="s">
        <v>318</v>
      </c>
      <c r="F289" t="s">
        <v>318</v>
      </c>
      <c r="G289" t="s">
        <v>316</v>
      </c>
      <c r="H289" t="s">
        <v>316</v>
      </c>
      <c r="I289" t="s">
        <v>316</v>
      </c>
      <c r="J289" t="s">
        <v>316</v>
      </c>
      <c r="K289" t="s">
        <v>326</v>
      </c>
      <c r="L289" t="s">
        <v>326</v>
      </c>
      <c r="M289" t="s">
        <v>369</v>
      </c>
      <c r="N289" t="s">
        <v>376</v>
      </c>
    </row>
    <row r="290" spans="1:14" x14ac:dyDescent="0.2">
      <c r="A290" t="s">
        <v>135</v>
      </c>
      <c r="B290" t="s">
        <v>316</v>
      </c>
      <c r="C290" t="s">
        <v>316</v>
      </c>
      <c r="D290" t="s">
        <v>316</v>
      </c>
      <c r="E290" t="s">
        <v>318</v>
      </c>
      <c r="F290" t="s">
        <v>318</v>
      </c>
      <c r="G290" t="s">
        <v>316</v>
      </c>
      <c r="H290" t="s">
        <v>316</v>
      </c>
      <c r="I290" t="s">
        <v>316</v>
      </c>
      <c r="J290" t="s">
        <v>316</v>
      </c>
      <c r="K290" t="s">
        <v>326</v>
      </c>
      <c r="L290" t="s">
        <v>326</v>
      </c>
      <c r="M290" t="s">
        <v>369</v>
      </c>
      <c r="N290" s="1" t="s">
        <v>377</v>
      </c>
    </row>
    <row r="291" spans="1:14" x14ac:dyDescent="0.2">
      <c r="A291" t="s">
        <v>234</v>
      </c>
      <c r="B291" s="2" t="s">
        <v>316</v>
      </c>
      <c r="C291" t="s">
        <v>316</v>
      </c>
      <c r="D291" t="s">
        <v>316</v>
      </c>
      <c r="E291" t="s">
        <v>318</v>
      </c>
      <c r="F291" s="2" t="s">
        <v>318</v>
      </c>
      <c r="G291" t="s">
        <v>316</v>
      </c>
      <c r="H291" t="s">
        <v>316</v>
      </c>
      <c r="I291" t="s">
        <v>316</v>
      </c>
      <c r="J291" t="s">
        <v>316</v>
      </c>
      <c r="K291" s="2" t="s">
        <v>328</v>
      </c>
      <c r="L291" s="2" t="s">
        <v>329</v>
      </c>
      <c r="M291" s="2" t="s">
        <v>405</v>
      </c>
      <c r="N291" s="2" t="s">
        <v>406</v>
      </c>
    </row>
    <row r="292" spans="1:14" x14ac:dyDescent="0.2">
      <c r="A292" t="s">
        <v>268</v>
      </c>
      <c r="B292" s="2" t="s">
        <v>316</v>
      </c>
      <c r="C292" t="s">
        <v>316</v>
      </c>
      <c r="D292" t="s">
        <v>316</v>
      </c>
      <c r="E292" t="s">
        <v>318</v>
      </c>
      <c r="F292" s="2" t="s">
        <v>318</v>
      </c>
      <c r="G292" t="s">
        <v>316</v>
      </c>
      <c r="H292" t="s">
        <v>316</v>
      </c>
      <c r="I292" t="s">
        <v>316</v>
      </c>
      <c r="J292" t="s">
        <v>316</v>
      </c>
      <c r="K292" s="2" t="s">
        <v>328</v>
      </c>
      <c r="L292" s="2" t="s">
        <v>329</v>
      </c>
      <c r="M292" s="2" t="s">
        <v>405</v>
      </c>
      <c r="N292" s="1" t="s">
        <v>415</v>
      </c>
    </row>
    <row r="293" spans="1:14" x14ac:dyDescent="0.2">
      <c r="A293" t="s">
        <v>272</v>
      </c>
      <c r="B293" s="2" t="s">
        <v>316</v>
      </c>
      <c r="C293" t="s">
        <v>316</v>
      </c>
      <c r="D293" t="s">
        <v>316</v>
      </c>
      <c r="E293" t="s">
        <v>318</v>
      </c>
      <c r="F293" s="2" t="s">
        <v>318</v>
      </c>
      <c r="G293" t="s">
        <v>316</v>
      </c>
      <c r="H293" t="s">
        <v>316</v>
      </c>
      <c r="I293" t="s">
        <v>316</v>
      </c>
      <c r="J293" t="s">
        <v>316</v>
      </c>
      <c r="K293" s="2" t="s">
        <v>328</v>
      </c>
      <c r="L293" s="2" t="s">
        <v>329</v>
      </c>
      <c r="M293" s="2" t="s">
        <v>405</v>
      </c>
      <c r="N293" s="1" t="s">
        <v>416</v>
      </c>
    </row>
    <row r="294" spans="1:14" x14ac:dyDescent="0.2">
      <c r="A294" t="s">
        <v>276</v>
      </c>
      <c r="B294" s="2" t="s">
        <v>316</v>
      </c>
      <c r="C294" t="s">
        <v>316</v>
      </c>
      <c r="D294" t="s">
        <v>316</v>
      </c>
      <c r="E294" t="s">
        <v>318</v>
      </c>
      <c r="F294" s="2" t="s">
        <v>318</v>
      </c>
      <c r="G294" t="s">
        <v>316</v>
      </c>
      <c r="H294" t="s">
        <v>316</v>
      </c>
      <c r="I294" t="s">
        <v>316</v>
      </c>
      <c r="J294" t="s">
        <v>316</v>
      </c>
      <c r="K294" s="2" t="s">
        <v>328</v>
      </c>
      <c r="L294" s="2" t="s">
        <v>329</v>
      </c>
      <c r="M294" s="2" t="s">
        <v>405</v>
      </c>
      <c r="N294" s="1" t="s">
        <v>417</v>
      </c>
    </row>
    <row r="295" spans="1:14" x14ac:dyDescent="0.2">
      <c r="A295" t="s">
        <v>238</v>
      </c>
      <c r="B295" s="2" t="s">
        <v>316</v>
      </c>
      <c r="C295" t="s">
        <v>316</v>
      </c>
      <c r="D295" t="s">
        <v>316</v>
      </c>
      <c r="E295" t="s">
        <v>318</v>
      </c>
      <c r="F295" s="2" t="s">
        <v>318</v>
      </c>
      <c r="G295" t="s">
        <v>316</v>
      </c>
      <c r="H295" t="s">
        <v>316</v>
      </c>
      <c r="I295" t="s">
        <v>316</v>
      </c>
      <c r="J295" t="s">
        <v>316</v>
      </c>
      <c r="K295" s="2" t="s">
        <v>328</v>
      </c>
      <c r="L295" s="2" t="s">
        <v>329</v>
      </c>
      <c r="M295" s="2" t="s">
        <v>405</v>
      </c>
      <c r="N295" s="1" t="s">
        <v>407</v>
      </c>
    </row>
    <row r="296" spans="1:14" x14ac:dyDescent="0.2">
      <c r="A296" t="s">
        <v>242</v>
      </c>
      <c r="B296" s="2" t="s">
        <v>316</v>
      </c>
      <c r="C296" t="s">
        <v>316</v>
      </c>
      <c r="D296" t="s">
        <v>316</v>
      </c>
      <c r="E296" t="s">
        <v>318</v>
      </c>
      <c r="F296" s="2" t="s">
        <v>318</v>
      </c>
      <c r="G296" t="s">
        <v>316</v>
      </c>
      <c r="H296" t="s">
        <v>316</v>
      </c>
      <c r="I296" t="s">
        <v>316</v>
      </c>
      <c r="J296" t="s">
        <v>316</v>
      </c>
      <c r="K296" s="2" t="s">
        <v>328</v>
      </c>
      <c r="L296" s="2" t="s">
        <v>329</v>
      </c>
      <c r="M296" s="2" t="s">
        <v>405</v>
      </c>
      <c r="N296" s="1" t="s">
        <v>408</v>
      </c>
    </row>
    <row r="297" spans="1:14" x14ac:dyDescent="0.2">
      <c r="A297" t="s">
        <v>246</v>
      </c>
      <c r="B297" s="2" t="s">
        <v>316</v>
      </c>
      <c r="C297" t="s">
        <v>316</v>
      </c>
      <c r="D297" t="s">
        <v>316</v>
      </c>
      <c r="E297" t="s">
        <v>318</v>
      </c>
      <c r="F297" s="2" t="s">
        <v>318</v>
      </c>
      <c r="G297" t="s">
        <v>316</v>
      </c>
      <c r="H297" t="s">
        <v>316</v>
      </c>
      <c r="I297" t="s">
        <v>316</v>
      </c>
      <c r="J297" t="s">
        <v>316</v>
      </c>
      <c r="K297" s="2" t="s">
        <v>328</v>
      </c>
      <c r="L297" s="2" t="s">
        <v>329</v>
      </c>
      <c r="M297" s="2" t="s">
        <v>405</v>
      </c>
      <c r="N297" s="1" t="s">
        <v>409</v>
      </c>
    </row>
    <row r="298" spans="1:14" x14ac:dyDescent="0.2">
      <c r="A298" t="s">
        <v>253</v>
      </c>
      <c r="B298" s="2" t="s">
        <v>316</v>
      </c>
      <c r="C298" t="s">
        <v>316</v>
      </c>
      <c r="D298" t="s">
        <v>316</v>
      </c>
      <c r="E298" t="s">
        <v>318</v>
      </c>
      <c r="F298" s="2" t="s">
        <v>318</v>
      </c>
      <c r="G298" t="s">
        <v>316</v>
      </c>
      <c r="H298" t="s">
        <v>316</v>
      </c>
      <c r="I298" t="s">
        <v>316</v>
      </c>
      <c r="J298" t="s">
        <v>316</v>
      </c>
      <c r="K298" s="2" t="s">
        <v>328</v>
      </c>
      <c r="L298" s="2" t="s">
        <v>329</v>
      </c>
      <c r="M298" s="2" t="s">
        <v>405</v>
      </c>
      <c r="N298" s="1" t="s">
        <v>411</v>
      </c>
    </row>
    <row r="299" spans="1:14" x14ac:dyDescent="0.2">
      <c r="A299" t="s">
        <v>260</v>
      </c>
      <c r="B299" s="2" t="s">
        <v>316</v>
      </c>
      <c r="C299" t="s">
        <v>316</v>
      </c>
      <c r="D299" t="s">
        <v>316</v>
      </c>
      <c r="E299" t="s">
        <v>318</v>
      </c>
      <c r="F299" s="2" t="s">
        <v>318</v>
      </c>
      <c r="G299" t="s">
        <v>316</v>
      </c>
      <c r="H299" t="s">
        <v>316</v>
      </c>
      <c r="I299" t="s">
        <v>316</v>
      </c>
      <c r="J299" t="s">
        <v>316</v>
      </c>
      <c r="K299" s="2" t="s">
        <v>328</v>
      </c>
      <c r="L299" s="2" t="s">
        <v>329</v>
      </c>
      <c r="M299" s="2" t="s">
        <v>405</v>
      </c>
      <c r="N299" s="1" t="s">
        <v>413</v>
      </c>
    </row>
    <row r="300" spans="1:14" x14ac:dyDescent="0.2">
      <c r="A300" t="s">
        <v>264</v>
      </c>
      <c r="B300" s="2" t="s">
        <v>316</v>
      </c>
      <c r="C300" t="s">
        <v>316</v>
      </c>
      <c r="D300" t="s">
        <v>316</v>
      </c>
      <c r="E300" t="s">
        <v>318</v>
      </c>
      <c r="F300" s="2" t="s">
        <v>318</v>
      </c>
      <c r="G300" t="s">
        <v>316</v>
      </c>
      <c r="H300" t="s">
        <v>316</v>
      </c>
      <c r="I300" t="s">
        <v>316</v>
      </c>
      <c r="J300" t="s">
        <v>316</v>
      </c>
      <c r="K300" s="2" t="s">
        <v>328</v>
      </c>
      <c r="L300" s="2" t="s">
        <v>329</v>
      </c>
      <c r="M300" s="2" t="s">
        <v>405</v>
      </c>
      <c r="N300" s="1" t="s">
        <v>414</v>
      </c>
    </row>
    <row r="301" spans="1:14" x14ac:dyDescent="0.2">
      <c r="A301" t="s">
        <v>178</v>
      </c>
      <c r="B301" t="s">
        <v>316</v>
      </c>
      <c r="C301" t="s">
        <v>316</v>
      </c>
      <c r="D301" t="s">
        <v>316</v>
      </c>
      <c r="E301" t="s">
        <v>318</v>
      </c>
      <c r="F301" t="s">
        <v>318</v>
      </c>
      <c r="G301" t="s">
        <v>316</v>
      </c>
      <c r="H301" t="s">
        <v>316</v>
      </c>
      <c r="I301" t="s">
        <v>316</v>
      </c>
      <c r="J301" t="s">
        <v>316</v>
      </c>
      <c r="K301" t="s">
        <v>327</v>
      </c>
      <c r="L301" t="s">
        <v>329</v>
      </c>
      <c r="M301" t="s">
        <v>391</v>
      </c>
      <c r="N301" t="s">
        <v>392</v>
      </c>
    </row>
    <row r="302" spans="1:14" x14ac:dyDescent="0.2">
      <c r="A302" t="s">
        <v>205</v>
      </c>
      <c r="B302" t="s">
        <v>316</v>
      </c>
      <c r="C302" t="s">
        <v>316</v>
      </c>
      <c r="D302" t="s">
        <v>316</v>
      </c>
      <c r="E302" t="s">
        <v>318</v>
      </c>
      <c r="F302" t="s">
        <v>318</v>
      </c>
      <c r="G302" t="s">
        <v>316</v>
      </c>
      <c r="H302" t="s">
        <v>316</v>
      </c>
      <c r="I302" t="s">
        <v>316</v>
      </c>
      <c r="J302" t="s">
        <v>316</v>
      </c>
      <c r="K302" t="s">
        <v>327</v>
      </c>
      <c r="L302" t="s">
        <v>329</v>
      </c>
      <c r="M302" t="s">
        <v>391</v>
      </c>
      <c r="N302" s="1" t="s">
        <v>399</v>
      </c>
    </row>
    <row r="303" spans="1:14" x14ac:dyDescent="0.2">
      <c r="A303" t="s">
        <v>209</v>
      </c>
      <c r="B303" t="s">
        <v>316</v>
      </c>
      <c r="C303" t="s">
        <v>316</v>
      </c>
      <c r="D303" t="s">
        <v>316</v>
      </c>
      <c r="E303" t="s">
        <v>318</v>
      </c>
      <c r="F303" t="s">
        <v>318</v>
      </c>
      <c r="G303" t="s">
        <v>316</v>
      </c>
      <c r="H303" t="s">
        <v>316</v>
      </c>
      <c r="I303" t="s">
        <v>316</v>
      </c>
      <c r="J303" t="s">
        <v>316</v>
      </c>
      <c r="K303" t="s">
        <v>327</v>
      </c>
      <c r="L303" t="s">
        <v>329</v>
      </c>
      <c r="M303" t="s">
        <v>391</v>
      </c>
      <c r="N303" s="1" t="s">
        <v>400</v>
      </c>
    </row>
    <row r="304" spans="1:14" x14ac:dyDescent="0.2">
      <c r="A304" t="s">
        <v>213</v>
      </c>
      <c r="B304" t="s">
        <v>316</v>
      </c>
      <c r="C304" t="s">
        <v>316</v>
      </c>
      <c r="D304" t="s">
        <v>316</v>
      </c>
      <c r="E304" t="s">
        <v>318</v>
      </c>
      <c r="F304" t="s">
        <v>318</v>
      </c>
      <c r="G304" t="s">
        <v>316</v>
      </c>
      <c r="H304" t="s">
        <v>316</v>
      </c>
      <c r="I304" t="s">
        <v>316</v>
      </c>
      <c r="J304" t="s">
        <v>316</v>
      </c>
      <c r="K304" t="s">
        <v>327</v>
      </c>
      <c r="L304" t="s">
        <v>329</v>
      </c>
      <c r="M304" t="s">
        <v>391</v>
      </c>
      <c r="N304" s="1" t="s">
        <v>401</v>
      </c>
    </row>
    <row r="305" spans="1:14" x14ac:dyDescent="0.2">
      <c r="A305" t="s">
        <v>217</v>
      </c>
      <c r="B305" t="s">
        <v>316</v>
      </c>
      <c r="C305" t="s">
        <v>316</v>
      </c>
      <c r="D305" t="s">
        <v>316</v>
      </c>
      <c r="E305" t="s">
        <v>318</v>
      </c>
      <c r="F305" t="s">
        <v>318</v>
      </c>
      <c r="G305" t="s">
        <v>316</v>
      </c>
      <c r="H305" t="s">
        <v>316</v>
      </c>
      <c r="I305" t="s">
        <v>316</v>
      </c>
      <c r="J305" t="s">
        <v>316</v>
      </c>
      <c r="K305" t="s">
        <v>327</v>
      </c>
      <c r="L305" t="s">
        <v>329</v>
      </c>
      <c r="M305" t="s">
        <v>391</v>
      </c>
      <c r="N305" s="1" t="s">
        <v>402</v>
      </c>
    </row>
    <row r="306" spans="1:14" x14ac:dyDescent="0.2">
      <c r="A306" t="s">
        <v>221</v>
      </c>
      <c r="B306" t="s">
        <v>316</v>
      </c>
      <c r="C306" t="s">
        <v>316</v>
      </c>
      <c r="D306" t="s">
        <v>316</v>
      </c>
      <c r="E306" t="s">
        <v>318</v>
      </c>
      <c r="F306" t="s">
        <v>318</v>
      </c>
      <c r="G306" t="s">
        <v>316</v>
      </c>
      <c r="H306" t="s">
        <v>316</v>
      </c>
      <c r="I306" t="s">
        <v>316</v>
      </c>
      <c r="J306" t="s">
        <v>316</v>
      </c>
      <c r="K306" t="s">
        <v>327</v>
      </c>
      <c r="L306" t="s">
        <v>329</v>
      </c>
      <c r="M306" t="s">
        <v>391</v>
      </c>
      <c r="N306" s="1" t="s">
        <v>403</v>
      </c>
    </row>
    <row r="307" spans="1:14" x14ac:dyDescent="0.2">
      <c r="A307" t="s">
        <v>225</v>
      </c>
      <c r="B307" t="s">
        <v>316</v>
      </c>
      <c r="C307" t="s">
        <v>316</v>
      </c>
      <c r="D307" t="s">
        <v>316</v>
      </c>
      <c r="E307" t="s">
        <v>318</v>
      </c>
      <c r="F307" t="s">
        <v>318</v>
      </c>
      <c r="G307" t="s">
        <v>316</v>
      </c>
      <c r="H307" t="s">
        <v>316</v>
      </c>
      <c r="I307" t="s">
        <v>316</v>
      </c>
      <c r="J307" t="s">
        <v>316</v>
      </c>
      <c r="K307" t="s">
        <v>327</v>
      </c>
      <c r="L307" t="s">
        <v>329</v>
      </c>
      <c r="M307" t="s">
        <v>391</v>
      </c>
      <c r="N307" s="1" t="s">
        <v>404</v>
      </c>
    </row>
    <row r="308" spans="1:14" x14ac:dyDescent="0.2">
      <c r="A308" t="s">
        <v>182</v>
      </c>
      <c r="B308" t="s">
        <v>316</v>
      </c>
      <c r="C308" t="s">
        <v>316</v>
      </c>
      <c r="D308" t="s">
        <v>316</v>
      </c>
      <c r="E308" t="s">
        <v>318</v>
      </c>
      <c r="F308" t="s">
        <v>318</v>
      </c>
      <c r="G308" t="s">
        <v>316</v>
      </c>
      <c r="H308" t="s">
        <v>316</v>
      </c>
      <c r="I308" t="s">
        <v>316</v>
      </c>
      <c r="J308" t="s">
        <v>316</v>
      </c>
      <c r="K308" t="s">
        <v>327</v>
      </c>
      <c r="L308" t="s">
        <v>329</v>
      </c>
      <c r="M308" t="s">
        <v>391</v>
      </c>
      <c r="N308" t="s">
        <v>393</v>
      </c>
    </row>
    <row r="309" spans="1:14" x14ac:dyDescent="0.2">
      <c r="A309" t="s">
        <v>186</v>
      </c>
      <c r="B309" t="s">
        <v>316</v>
      </c>
      <c r="C309" t="s">
        <v>316</v>
      </c>
      <c r="D309" t="s">
        <v>316</v>
      </c>
      <c r="E309" t="s">
        <v>318</v>
      </c>
      <c r="F309" t="s">
        <v>318</v>
      </c>
      <c r="G309" t="s">
        <v>316</v>
      </c>
      <c r="H309" t="s">
        <v>316</v>
      </c>
      <c r="I309" t="s">
        <v>316</v>
      </c>
      <c r="J309" t="s">
        <v>316</v>
      </c>
      <c r="K309" t="s">
        <v>327</v>
      </c>
      <c r="L309" t="s">
        <v>329</v>
      </c>
      <c r="M309" t="s">
        <v>391</v>
      </c>
      <c r="N309" s="1" t="s">
        <v>394</v>
      </c>
    </row>
    <row r="310" spans="1:14" x14ac:dyDescent="0.2">
      <c r="A310" t="s">
        <v>190</v>
      </c>
      <c r="B310" t="s">
        <v>316</v>
      </c>
      <c r="C310" t="s">
        <v>316</v>
      </c>
      <c r="D310" t="s">
        <v>316</v>
      </c>
      <c r="E310" t="s">
        <v>318</v>
      </c>
      <c r="F310" t="s">
        <v>318</v>
      </c>
      <c r="G310" t="s">
        <v>316</v>
      </c>
      <c r="H310" t="s">
        <v>316</v>
      </c>
      <c r="I310" t="s">
        <v>316</v>
      </c>
      <c r="J310" t="s">
        <v>316</v>
      </c>
      <c r="K310" t="s">
        <v>327</v>
      </c>
      <c r="L310" t="s">
        <v>329</v>
      </c>
      <c r="M310" t="s">
        <v>391</v>
      </c>
      <c r="N310" s="1" t="s">
        <v>395</v>
      </c>
    </row>
    <row r="311" spans="1:14" x14ac:dyDescent="0.2">
      <c r="A311" t="s">
        <v>194</v>
      </c>
      <c r="B311" t="s">
        <v>316</v>
      </c>
      <c r="C311" t="s">
        <v>316</v>
      </c>
      <c r="D311" t="s">
        <v>316</v>
      </c>
      <c r="E311" t="s">
        <v>318</v>
      </c>
      <c r="F311" t="s">
        <v>318</v>
      </c>
      <c r="G311" t="s">
        <v>316</v>
      </c>
      <c r="H311" t="s">
        <v>316</v>
      </c>
      <c r="I311" t="s">
        <v>316</v>
      </c>
      <c r="J311" t="s">
        <v>316</v>
      </c>
      <c r="K311" t="s">
        <v>327</v>
      </c>
      <c r="L311" t="s">
        <v>329</v>
      </c>
      <c r="M311" t="s">
        <v>391</v>
      </c>
      <c r="N311" s="1" t="s">
        <v>396</v>
      </c>
    </row>
    <row r="312" spans="1:14" x14ac:dyDescent="0.2">
      <c r="A312" t="s">
        <v>201</v>
      </c>
      <c r="B312" t="s">
        <v>316</v>
      </c>
      <c r="C312" t="s">
        <v>316</v>
      </c>
      <c r="D312" t="s">
        <v>316</v>
      </c>
      <c r="E312" t="s">
        <v>318</v>
      </c>
      <c r="F312" t="s">
        <v>318</v>
      </c>
      <c r="G312" t="s">
        <v>316</v>
      </c>
      <c r="H312" t="s">
        <v>316</v>
      </c>
      <c r="I312" t="s">
        <v>316</v>
      </c>
      <c r="J312" t="s">
        <v>316</v>
      </c>
      <c r="K312" t="s">
        <v>327</v>
      </c>
      <c r="L312" t="s">
        <v>329</v>
      </c>
      <c r="M312" t="s">
        <v>391</v>
      </c>
      <c r="N312" s="1" t="s">
        <v>398</v>
      </c>
    </row>
    <row r="313" spans="1:14" x14ac:dyDescent="0.2">
      <c r="A313" t="s">
        <v>9</v>
      </c>
      <c r="B313" t="s">
        <v>316</v>
      </c>
      <c r="C313" t="s">
        <v>316</v>
      </c>
      <c r="D313" t="s">
        <v>316</v>
      </c>
      <c r="E313" t="s">
        <v>318</v>
      </c>
      <c r="F313" t="s">
        <v>318</v>
      </c>
      <c r="G313" t="s">
        <v>316</v>
      </c>
      <c r="H313" t="s">
        <v>316</v>
      </c>
      <c r="I313" t="s">
        <v>316</v>
      </c>
      <c r="J313" t="s">
        <v>316</v>
      </c>
      <c r="K313" t="s">
        <v>325</v>
      </c>
      <c r="L313" t="s">
        <v>329</v>
      </c>
      <c r="M313" t="s">
        <v>330</v>
      </c>
      <c r="N313" t="s">
        <v>331</v>
      </c>
    </row>
    <row r="314" spans="1:14" x14ac:dyDescent="0.2">
      <c r="A314" t="s">
        <v>13</v>
      </c>
      <c r="B314" t="s">
        <v>316</v>
      </c>
      <c r="C314" t="s">
        <v>316</v>
      </c>
      <c r="D314" t="s">
        <v>316</v>
      </c>
      <c r="E314" t="s">
        <v>318</v>
      </c>
      <c r="F314" t="s">
        <v>318</v>
      </c>
      <c r="G314" t="s">
        <v>316</v>
      </c>
      <c r="H314" t="s">
        <v>316</v>
      </c>
      <c r="I314" t="s">
        <v>316</v>
      </c>
      <c r="J314" t="s">
        <v>316</v>
      </c>
      <c r="K314" t="s">
        <v>325</v>
      </c>
      <c r="L314" t="s">
        <v>329</v>
      </c>
      <c r="M314" t="s">
        <v>330</v>
      </c>
      <c r="N314" t="s">
        <v>332</v>
      </c>
    </row>
    <row r="315" spans="1:14" x14ac:dyDescent="0.2">
      <c r="A315" t="s">
        <v>20</v>
      </c>
      <c r="B315" t="s">
        <v>316</v>
      </c>
      <c r="C315" t="s">
        <v>316</v>
      </c>
      <c r="D315" t="s">
        <v>316</v>
      </c>
      <c r="E315" t="s">
        <v>318</v>
      </c>
      <c r="F315" t="s">
        <v>318</v>
      </c>
      <c r="G315" t="s">
        <v>316</v>
      </c>
      <c r="H315" t="s">
        <v>316</v>
      </c>
      <c r="I315" t="s">
        <v>316</v>
      </c>
      <c r="J315" t="s">
        <v>316</v>
      </c>
      <c r="K315" t="s">
        <v>325</v>
      </c>
      <c r="L315" t="s">
        <v>329</v>
      </c>
      <c r="M315" t="s">
        <v>330</v>
      </c>
      <c r="N315" t="s">
        <v>334</v>
      </c>
    </row>
    <row r="316" spans="1:14" x14ac:dyDescent="0.2">
      <c r="A316" t="s">
        <v>24</v>
      </c>
      <c r="B316" t="s">
        <v>316</v>
      </c>
      <c r="C316" t="s">
        <v>316</v>
      </c>
      <c r="D316" t="s">
        <v>316</v>
      </c>
      <c r="E316" t="s">
        <v>318</v>
      </c>
      <c r="F316" t="s">
        <v>318</v>
      </c>
      <c r="G316" t="s">
        <v>316</v>
      </c>
      <c r="H316" t="s">
        <v>316</v>
      </c>
      <c r="I316" t="s">
        <v>316</v>
      </c>
      <c r="J316" t="s">
        <v>316</v>
      </c>
      <c r="K316" t="s">
        <v>325</v>
      </c>
      <c r="L316" t="s">
        <v>329</v>
      </c>
      <c r="M316" t="s">
        <v>330</v>
      </c>
      <c r="N316" t="s">
        <v>335</v>
      </c>
    </row>
    <row r="317" spans="1:14" x14ac:dyDescent="0.2">
      <c r="A317" t="s">
        <v>28</v>
      </c>
      <c r="B317" t="s">
        <v>316</v>
      </c>
      <c r="C317" t="s">
        <v>316</v>
      </c>
      <c r="D317" t="s">
        <v>316</v>
      </c>
      <c r="E317" t="s">
        <v>318</v>
      </c>
      <c r="F317" t="s">
        <v>318</v>
      </c>
      <c r="G317" t="s">
        <v>316</v>
      </c>
      <c r="H317" t="s">
        <v>316</v>
      </c>
      <c r="I317" t="s">
        <v>316</v>
      </c>
      <c r="J317" t="s">
        <v>316</v>
      </c>
      <c r="K317" t="s">
        <v>325</v>
      </c>
      <c r="L317" t="s">
        <v>329</v>
      </c>
      <c r="M317" t="s">
        <v>330</v>
      </c>
      <c r="N317" t="s">
        <v>336</v>
      </c>
    </row>
    <row r="318" spans="1:14" x14ac:dyDescent="0.2">
      <c r="A318" t="s">
        <v>32</v>
      </c>
      <c r="B318" t="s">
        <v>316</v>
      </c>
      <c r="C318" t="s">
        <v>316</v>
      </c>
      <c r="D318" t="s">
        <v>316</v>
      </c>
      <c r="E318" t="s">
        <v>318</v>
      </c>
      <c r="F318" t="s">
        <v>318</v>
      </c>
      <c r="G318" t="s">
        <v>316</v>
      </c>
      <c r="H318" t="s">
        <v>316</v>
      </c>
      <c r="I318" t="s">
        <v>316</v>
      </c>
      <c r="J318" t="s">
        <v>316</v>
      </c>
      <c r="K318" t="s">
        <v>325</v>
      </c>
      <c r="L318" t="s">
        <v>329</v>
      </c>
      <c r="M318" t="s">
        <v>337</v>
      </c>
      <c r="N318" t="s">
        <v>338</v>
      </c>
    </row>
    <row r="319" spans="1:14" x14ac:dyDescent="0.2">
      <c r="A319" t="s">
        <v>37</v>
      </c>
      <c r="B319" t="s">
        <v>316</v>
      </c>
      <c r="C319" t="s">
        <v>316</v>
      </c>
      <c r="D319" t="s">
        <v>316</v>
      </c>
      <c r="E319" t="s">
        <v>318</v>
      </c>
      <c r="F319" t="s">
        <v>318</v>
      </c>
      <c r="G319" t="s">
        <v>316</v>
      </c>
      <c r="H319" t="s">
        <v>316</v>
      </c>
      <c r="I319" t="s">
        <v>316</v>
      </c>
      <c r="J319" t="s">
        <v>316</v>
      </c>
      <c r="K319" t="s">
        <v>325</v>
      </c>
      <c r="L319" t="s">
        <v>329</v>
      </c>
      <c r="M319" t="s">
        <v>337</v>
      </c>
      <c r="N319" t="s">
        <v>340</v>
      </c>
    </row>
    <row r="320" spans="1:14" x14ac:dyDescent="0.2">
      <c r="A320" t="s">
        <v>41</v>
      </c>
      <c r="B320" t="s">
        <v>316</v>
      </c>
      <c r="C320" t="s">
        <v>316</v>
      </c>
      <c r="D320" t="s">
        <v>316</v>
      </c>
      <c r="E320" t="s">
        <v>318</v>
      </c>
      <c r="F320" t="s">
        <v>318</v>
      </c>
      <c r="G320" t="s">
        <v>316</v>
      </c>
      <c r="H320" t="s">
        <v>316</v>
      </c>
      <c r="I320" t="s">
        <v>316</v>
      </c>
      <c r="J320" t="s">
        <v>316</v>
      </c>
      <c r="K320" t="s">
        <v>325</v>
      </c>
      <c r="L320" t="s">
        <v>329</v>
      </c>
      <c r="M320" t="s">
        <v>337</v>
      </c>
      <c r="N320" t="s">
        <v>341</v>
      </c>
    </row>
    <row r="321" spans="1:14" x14ac:dyDescent="0.2">
      <c r="A321" t="s">
        <v>280</v>
      </c>
      <c r="B321" s="2" t="s">
        <v>316</v>
      </c>
      <c r="C321" t="s">
        <v>316</v>
      </c>
      <c r="D321" t="s">
        <v>316</v>
      </c>
      <c r="E321" t="s">
        <v>318</v>
      </c>
      <c r="F321" s="2" t="s">
        <v>318</v>
      </c>
      <c r="G321" t="s">
        <v>316</v>
      </c>
      <c r="H321" t="s">
        <v>316</v>
      </c>
      <c r="I321" t="s">
        <v>316</v>
      </c>
      <c r="J321" t="s">
        <v>316</v>
      </c>
      <c r="K321" s="2" t="s">
        <v>328</v>
      </c>
      <c r="L321" s="2" t="s">
        <v>329</v>
      </c>
      <c r="M321" s="2" t="s">
        <v>418</v>
      </c>
      <c r="N321" s="1" t="s">
        <v>419</v>
      </c>
    </row>
    <row r="322" spans="1:14" x14ac:dyDescent="0.2">
      <c r="A322" t="s">
        <v>304</v>
      </c>
      <c r="B322" s="2" t="s">
        <v>316</v>
      </c>
      <c r="C322" t="s">
        <v>316</v>
      </c>
      <c r="D322" t="s">
        <v>316</v>
      </c>
      <c r="E322" t="s">
        <v>318</v>
      </c>
      <c r="F322" s="2" t="s">
        <v>318</v>
      </c>
      <c r="G322" t="s">
        <v>316</v>
      </c>
      <c r="H322" t="s">
        <v>316</v>
      </c>
      <c r="I322" t="s">
        <v>316</v>
      </c>
      <c r="J322" t="s">
        <v>316</v>
      </c>
      <c r="K322" s="2" t="s">
        <v>328</v>
      </c>
      <c r="L322" t="s">
        <v>329</v>
      </c>
      <c r="M322" t="s">
        <v>418</v>
      </c>
      <c r="N322" s="1" t="s">
        <v>425</v>
      </c>
    </row>
    <row r="323" spans="1:14" x14ac:dyDescent="0.2">
      <c r="A323" t="s">
        <v>308</v>
      </c>
      <c r="B323" s="2" t="s">
        <v>316</v>
      </c>
      <c r="C323" t="s">
        <v>316</v>
      </c>
      <c r="D323" t="s">
        <v>316</v>
      </c>
      <c r="E323" t="s">
        <v>318</v>
      </c>
      <c r="F323" s="2" t="s">
        <v>318</v>
      </c>
      <c r="G323" t="s">
        <v>316</v>
      </c>
      <c r="H323" t="s">
        <v>316</v>
      </c>
      <c r="I323" t="s">
        <v>316</v>
      </c>
      <c r="J323" t="s">
        <v>316</v>
      </c>
      <c r="K323" s="2" t="s">
        <v>328</v>
      </c>
      <c r="L323" t="s">
        <v>329</v>
      </c>
      <c r="M323" t="s">
        <v>418</v>
      </c>
      <c r="N323" s="1" t="s">
        <v>426</v>
      </c>
    </row>
    <row r="324" spans="1:14" x14ac:dyDescent="0.2">
      <c r="A324" t="s">
        <v>312</v>
      </c>
      <c r="B324" s="2" t="s">
        <v>316</v>
      </c>
      <c r="C324" t="s">
        <v>316</v>
      </c>
      <c r="D324" t="s">
        <v>316</v>
      </c>
      <c r="E324" t="s">
        <v>318</v>
      </c>
      <c r="F324" s="2" t="s">
        <v>318</v>
      </c>
      <c r="G324" t="s">
        <v>316</v>
      </c>
      <c r="H324" t="s">
        <v>316</v>
      </c>
      <c r="I324" t="s">
        <v>316</v>
      </c>
      <c r="J324" t="s">
        <v>316</v>
      </c>
      <c r="K324" s="2" t="s">
        <v>328</v>
      </c>
      <c r="L324" t="s">
        <v>329</v>
      </c>
      <c r="M324" t="s">
        <v>418</v>
      </c>
      <c r="N324" s="1" t="s">
        <v>427</v>
      </c>
    </row>
    <row r="325" spans="1:14" x14ac:dyDescent="0.2">
      <c r="A325" t="s">
        <v>284</v>
      </c>
      <c r="B325" s="2" t="s">
        <v>316</v>
      </c>
      <c r="C325" t="s">
        <v>316</v>
      </c>
      <c r="D325" t="s">
        <v>316</v>
      </c>
      <c r="E325" t="s">
        <v>318</v>
      </c>
      <c r="F325" s="2" t="s">
        <v>318</v>
      </c>
      <c r="G325" t="s">
        <v>316</v>
      </c>
      <c r="H325" t="s">
        <v>316</v>
      </c>
      <c r="I325" t="s">
        <v>316</v>
      </c>
      <c r="J325" t="s">
        <v>316</v>
      </c>
      <c r="K325" s="2" t="s">
        <v>328</v>
      </c>
      <c r="L325" s="2" t="s">
        <v>329</v>
      </c>
      <c r="M325" t="s">
        <v>418</v>
      </c>
      <c r="N325" s="1" t="s">
        <v>420</v>
      </c>
    </row>
    <row r="326" spans="1:14" x14ac:dyDescent="0.2">
      <c r="A326" t="s">
        <v>288</v>
      </c>
      <c r="B326" s="2" t="s">
        <v>316</v>
      </c>
      <c r="C326" t="s">
        <v>316</v>
      </c>
      <c r="D326" t="s">
        <v>316</v>
      </c>
      <c r="E326" t="s">
        <v>318</v>
      </c>
      <c r="F326" s="2" t="s">
        <v>318</v>
      </c>
      <c r="G326" t="s">
        <v>316</v>
      </c>
      <c r="H326" t="s">
        <v>316</v>
      </c>
      <c r="I326" t="s">
        <v>316</v>
      </c>
      <c r="J326" t="s">
        <v>316</v>
      </c>
      <c r="K326" s="2" t="s">
        <v>328</v>
      </c>
      <c r="L326" t="s">
        <v>329</v>
      </c>
      <c r="M326" t="s">
        <v>418</v>
      </c>
      <c r="N326" s="1" t="s">
        <v>421</v>
      </c>
    </row>
    <row r="327" spans="1:14" x14ac:dyDescent="0.2">
      <c r="A327" t="s">
        <v>292</v>
      </c>
      <c r="B327" s="2" t="s">
        <v>316</v>
      </c>
      <c r="C327" t="s">
        <v>316</v>
      </c>
      <c r="D327" t="s">
        <v>316</v>
      </c>
      <c r="E327" t="s">
        <v>318</v>
      </c>
      <c r="F327" s="2" t="s">
        <v>318</v>
      </c>
      <c r="G327" t="s">
        <v>316</v>
      </c>
      <c r="H327" t="s">
        <v>316</v>
      </c>
      <c r="I327" t="s">
        <v>316</v>
      </c>
      <c r="J327" t="s">
        <v>316</v>
      </c>
      <c r="K327" s="2" t="s">
        <v>328</v>
      </c>
      <c r="L327" t="s">
        <v>329</v>
      </c>
      <c r="M327" t="s">
        <v>418</v>
      </c>
      <c r="N327" s="1" t="s">
        <v>422</v>
      </c>
    </row>
    <row r="328" spans="1:14" x14ac:dyDescent="0.2">
      <c r="A328" t="s">
        <v>296</v>
      </c>
      <c r="B328" s="2" t="s">
        <v>316</v>
      </c>
      <c r="C328" t="s">
        <v>316</v>
      </c>
      <c r="D328" t="s">
        <v>316</v>
      </c>
      <c r="E328" t="s">
        <v>318</v>
      </c>
      <c r="F328" s="2" t="s">
        <v>318</v>
      </c>
      <c r="G328" t="s">
        <v>316</v>
      </c>
      <c r="H328" t="s">
        <v>316</v>
      </c>
      <c r="I328" t="s">
        <v>316</v>
      </c>
      <c r="J328" t="s">
        <v>316</v>
      </c>
      <c r="K328" s="2" t="s">
        <v>328</v>
      </c>
      <c r="L328" t="s">
        <v>329</v>
      </c>
      <c r="M328" t="s">
        <v>418</v>
      </c>
      <c r="N328" s="1" t="s">
        <v>423</v>
      </c>
    </row>
    <row r="329" spans="1:14" x14ac:dyDescent="0.2">
      <c r="A329" t="s">
        <v>300</v>
      </c>
      <c r="B329" s="2" t="s">
        <v>316</v>
      </c>
      <c r="C329" t="s">
        <v>316</v>
      </c>
      <c r="D329" t="s">
        <v>316</v>
      </c>
      <c r="E329" t="s">
        <v>318</v>
      </c>
      <c r="F329" s="2" t="s">
        <v>318</v>
      </c>
      <c r="G329" t="s">
        <v>316</v>
      </c>
      <c r="H329" t="s">
        <v>316</v>
      </c>
      <c r="I329" t="s">
        <v>316</v>
      </c>
      <c r="J329" t="s">
        <v>316</v>
      </c>
      <c r="K329" s="2" t="s">
        <v>328</v>
      </c>
      <c r="L329" t="s">
        <v>329</v>
      </c>
      <c r="M329" t="s">
        <v>418</v>
      </c>
      <c r="N329" s="1" t="s">
        <v>424</v>
      </c>
    </row>
    <row r="330" spans="1:14" x14ac:dyDescent="0.2">
      <c r="A330" t="s">
        <v>48</v>
      </c>
      <c r="B330" t="s">
        <v>316</v>
      </c>
      <c r="C330" t="s">
        <v>316</v>
      </c>
      <c r="D330" t="s">
        <v>316</v>
      </c>
      <c r="E330" t="s">
        <v>318</v>
      </c>
      <c r="F330" t="s">
        <v>318</v>
      </c>
      <c r="G330" t="s">
        <v>316</v>
      </c>
      <c r="H330" t="s">
        <v>316</v>
      </c>
      <c r="I330" t="s">
        <v>316</v>
      </c>
      <c r="J330" t="s">
        <v>316</v>
      </c>
      <c r="K330" t="s">
        <v>325</v>
      </c>
      <c r="L330" t="s">
        <v>329</v>
      </c>
      <c r="M330" t="s">
        <v>343</v>
      </c>
      <c r="N330" t="s">
        <v>344</v>
      </c>
    </row>
    <row r="331" spans="1:14" x14ac:dyDescent="0.2">
      <c r="A331" t="s">
        <v>52</v>
      </c>
      <c r="B331" t="s">
        <v>316</v>
      </c>
      <c r="C331" t="s">
        <v>316</v>
      </c>
      <c r="D331" t="s">
        <v>316</v>
      </c>
      <c r="E331" t="s">
        <v>318</v>
      </c>
      <c r="F331" t="s">
        <v>318</v>
      </c>
      <c r="G331" t="s">
        <v>316</v>
      </c>
      <c r="H331" t="s">
        <v>316</v>
      </c>
      <c r="I331" t="s">
        <v>316</v>
      </c>
      <c r="J331" t="s">
        <v>316</v>
      </c>
      <c r="K331" t="s">
        <v>325</v>
      </c>
      <c r="L331" t="s">
        <v>329</v>
      </c>
      <c r="M331" t="s">
        <v>343</v>
      </c>
      <c r="N331" t="s">
        <v>345</v>
      </c>
    </row>
    <row r="332" spans="1:14" x14ac:dyDescent="0.2">
      <c r="A332" t="s">
        <v>59</v>
      </c>
      <c r="B332" t="s">
        <v>316</v>
      </c>
      <c r="C332" t="s">
        <v>316</v>
      </c>
      <c r="D332" t="s">
        <v>316</v>
      </c>
      <c r="E332" t="s">
        <v>318</v>
      </c>
      <c r="F332" t="s">
        <v>318</v>
      </c>
      <c r="G332" t="s">
        <v>316</v>
      </c>
      <c r="H332" t="s">
        <v>316</v>
      </c>
      <c r="I332" t="s">
        <v>316</v>
      </c>
      <c r="J332" t="s">
        <v>316</v>
      </c>
      <c r="K332" t="s">
        <v>325</v>
      </c>
      <c r="L332" t="s">
        <v>329</v>
      </c>
      <c r="M332" t="s">
        <v>343</v>
      </c>
      <c r="N332" t="s">
        <v>347</v>
      </c>
    </row>
    <row r="333" spans="1:14" x14ac:dyDescent="0.2">
      <c r="A333" t="s">
        <v>66</v>
      </c>
      <c r="B333" t="s">
        <v>316</v>
      </c>
      <c r="C333" t="s">
        <v>316</v>
      </c>
      <c r="D333" t="s">
        <v>316</v>
      </c>
      <c r="E333" t="s">
        <v>318</v>
      </c>
      <c r="F333" t="s">
        <v>318</v>
      </c>
      <c r="G333" t="s">
        <v>316</v>
      </c>
      <c r="H333" t="s">
        <v>316</v>
      </c>
      <c r="I333" t="s">
        <v>316</v>
      </c>
      <c r="J333" t="s">
        <v>316</v>
      </c>
      <c r="K333" t="s">
        <v>325</v>
      </c>
      <c r="L333" t="s">
        <v>329</v>
      </c>
      <c r="M333" t="s">
        <v>343</v>
      </c>
      <c r="N333" t="s">
        <v>349</v>
      </c>
    </row>
    <row r="334" spans="1:14" x14ac:dyDescent="0.2">
      <c r="A334" t="s">
        <v>70</v>
      </c>
      <c r="B334" t="s">
        <v>316</v>
      </c>
      <c r="C334" t="s">
        <v>316</v>
      </c>
      <c r="D334" t="s">
        <v>316</v>
      </c>
      <c r="E334" t="s">
        <v>318</v>
      </c>
      <c r="F334" t="s">
        <v>318</v>
      </c>
      <c r="G334" t="s">
        <v>316</v>
      </c>
      <c r="H334" t="s">
        <v>316</v>
      </c>
      <c r="I334" t="s">
        <v>316</v>
      </c>
      <c r="J334" t="s">
        <v>316</v>
      </c>
      <c r="K334" t="s">
        <v>325</v>
      </c>
      <c r="L334" t="s">
        <v>329</v>
      </c>
      <c r="M334" t="s">
        <v>343</v>
      </c>
      <c r="N334" s="1" t="s">
        <v>350</v>
      </c>
    </row>
    <row r="335" spans="1:14" x14ac:dyDescent="0.2">
      <c r="A335" t="s">
        <v>77</v>
      </c>
      <c r="B335" t="s">
        <v>316</v>
      </c>
      <c r="C335" t="s">
        <v>316</v>
      </c>
      <c r="D335" t="s">
        <v>316</v>
      </c>
      <c r="E335" t="s">
        <v>318</v>
      </c>
      <c r="F335" t="s">
        <v>318</v>
      </c>
      <c r="G335" t="s">
        <v>316</v>
      </c>
      <c r="H335" t="s">
        <v>316</v>
      </c>
      <c r="I335" t="s">
        <v>316</v>
      </c>
      <c r="J335" t="s">
        <v>316</v>
      </c>
      <c r="K335" t="s">
        <v>325</v>
      </c>
      <c r="L335" t="s">
        <v>329</v>
      </c>
      <c r="M335" t="s">
        <v>343</v>
      </c>
      <c r="N335" s="1" t="s">
        <v>352</v>
      </c>
    </row>
    <row r="336" spans="1:14" x14ac:dyDescent="0.2">
      <c r="A336" t="s">
        <v>84</v>
      </c>
      <c r="B336" t="s">
        <v>316</v>
      </c>
      <c r="C336" t="s">
        <v>316</v>
      </c>
      <c r="D336" t="s">
        <v>316</v>
      </c>
      <c r="E336" t="s">
        <v>318</v>
      </c>
      <c r="F336" t="s">
        <v>318</v>
      </c>
      <c r="G336" t="s">
        <v>316</v>
      </c>
      <c r="H336" t="s">
        <v>316</v>
      </c>
      <c r="I336" t="s">
        <v>316</v>
      </c>
      <c r="J336" t="s">
        <v>316</v>
      </c>
      <c r="K336" t="s">
        <v>325</v>
      </c>
      <c r="L336" t="s">
        <v>329</v>
      </c>
      <c r="M336" t="s">
        <v>343</v>
      </c>
      <c r="N336" s="1" t="s">
        <v>354</v>
      </c>
    </row>
    <row r="337" spans="1:14" x14ac:dyDescent="0.2">
      <c r="A337" s="1" t="s">
        <v>689</v>
      </c>
      <c r="B337">
        <v>10972925.504881511</v>
      </c>
      <c r="C337">
        <v>658375.53029289062</v>
      </c>
      <c r="D337">
        <f t="shared" ref="D337:D400" si="10">C337*200</f>
        <v>131675106.05857812</v>
      </c>
      <c r="E337" t="s">
        <v>933</v>
      </c>
      <c r="F337" t="s">
        <v>321</v>
      </c>
      <c r="G337" t="s">
        <v>316</v>
      </c>
      <c r="H337" t="s">
        <v>316</v>
      </c>
      <c r="I337" t="s">
        <v>316</v>
      </c>
      <c r="J337" t="s">
        <v>316</v>
      </c>
      <c r="K337" t="s">
        <v>326</v>
      </c>
      <c r="L337" t="s">
        <v>326</v>
      </c>
      <c r="M337" t="s">
        <v>356</v>
      </c>
      <c r="N337" s="1" t="s">
        <v>357</v>
      </c>
    </row>
    <row r="338" spans="1:14" x14ac:dyDescent="0.2">
      <c r="A338" s="1" t="s">
        <v>738</v>
      </c>
      <c r="B338">
        <v>73251065.924252614</v>
      </c>
      <c r="C338">
        <f>(B338*45)/(9*2500)</f>
        <v>146502.13184850523</v>
      </c>
      <c r="D338">
        <f t="shared" si="10"/>
        <v>29300426.369701046</v>
      </c>
      <c r="E338" t="s">
        <v>933</v>
      </c>
      <c r="F338" t="s">
        <v>319</v>
      </c>
      <c r="G338" t="s">
        <v>316</v>
      </c>
      <c r="H338" t="s">
        <v>316</v>
      </c>
      <c r="I338" t="s">
        <v>316</v>
      </c>
      <c r="J338" t="s">
        <v>316</v>
      </c>
      <c r="K338" t="s">
        <v>326</v>
      </c>
      <c r="L338" t="s">
        <v>326</v>
      </c>
      <c r="M338" t="s">
        <v>356</v>
      </c>
      <c r="N338" s="1" t="s">
        <v>357</v>
      </c>
    </row>
    <row r="339" spans="1:14" x14ac:dyDescent="0.2">
      <c r="A339" s="1" t="s">
        <v>824</v>
      </c>
      <c r="B339">
        <v>88625721.89799343</v>
      </c>
      <c r="C339">
        <f>(B339*45)/(3*2500)</f>
        <v>531754.33138796058</v>
      </c>
      <c r="D339">
        <f t="shared" si="10"/>
        <v>106350866.27759212</v>
      </c>
      <c r="E339" t="s">
        <v>933</v>
      </c>
      <c r="F339" t="s">
        <v>320</v>
      </c>
      <c r="G339" t="s">
        <v>940</v>
      </c>
      <c r="H339">
        <v>131675106.09999999</v>
      </c>
      <c r="I339" t="s">
        <v>940</v>
      </c>
      <c r="J339">
        <v>29300426.370000001</v>
      </c>
      <c r="K339" t="s">
        <v>326</v>
      </c>
      <c r="L339" t="s">
        <v>326</v>
      </c>
      <c r="M339" t="s">
        <v>356</v>
      </c>
      <c r="N339" s="1" t="s">
        <v>357</v>
      </c>
    </row>
    <row r="340" spans="1:14" x14ac:dyDescent="0.2">
      <c r="A340" s="1" t="s">
        <v>743</v>
      </c>
      <c r="B340">
        <v>136143578.338563</v>
      </c>
      <c r="C340">
        <f>(B340*45)/(9*2500)</f>
        <v>272287.15667712595</v>
      </c>
      <c r="D340">
        <f t="shared" si="10"/>
        <v>54457431.335425191</v>
      </c>
      <c r="E340" t="s">
        <v>933</v>
      </c>
      <c r="F340" t="s">
        <v>319</v>
      </c>
      <c r="G340" t="s">
        <v>316</v>
      </c>
      <c r="H340" t="s">
        <v>316</v>
      </c>
      <c r="I340" t="s">
        <v>316</v>
      </c>
      <c r="J340" t="s">
        <v>316</v>
      </c>
      <c r="K340" t="s">
        <v>326</v>
      </c>
      <c r="L340" t="s">
        <v>326</v>
      </c>
      <c r="M340" t="s">
        <v>356</v>
      </c>
      <c r="N340" s="1" t="s">
        <v>363</v>
      </c>
    </row>
    <row r="341" spans="1:14" x14ac:dyDescent="0.2">
      <c r="A341" s="1" t="s">
        <v>694</v>
      </c>
      <c r="B341">
        <v>37888491.518976398</v>
      </c>
      <c r="C341">
        <v>2273309.491138584</v>
      </c>
      <c r="D341">
        <f t="shared" si="10"/>
        <v>454661898.2277168</v>
      </c>
      <c r="E341" t="s">
        <v>933</v>
      </c>
      <c r="F341" t="s">
        <v>321</v>
      </c>
      <c r="G341" t="s">
        <v>316</v>
      </c>
      <c r="H341" t="s">
        <v>316</v>
      </c>
      <c r="I341" t="s">
        <v>316</v>
      </c>
      <c r="J341" t="s">
        <v>316</v>
      </c>
      <c r="K341" t="s">
        <v>326</v>
      </c>
      <c r="L341" t="s">
        <v>326</v>
      </c>
      <c r="M341" t="s">
        <v>356</v>
      </c>
      <c r="N341" s="1" t="s">
        <v>363</v>
      </c>
    </row>
    <row r="342" spans="1:14" x14ac:dyDescent="0.2">
      <c r="A342" s="1" t="s">
        <v>829</v>
      </c>
      <c r="B342">
        <v>489681343.28759265</v>
      </c>
      <c r="C342">
        <f>(B342*45)/(3*2500)</f>
        <v>2938088.0597255561</v>
      </c>
      <c r="D342">
        <f t="shared" si="10"/>
        <v>587617611.94511116</v>
      </c>
      <c r="E342" t="s">
        <v>933</v>
      </c>
      <c r="F342" t="s">
        <v>320</v>
      </c>
      <c r="G342" t="s">
        <v>940</v>
      </c>
      <c r="H342">
        <v>454661898.19999999</v>
      </c>
      <c r="I342" t="s">
        <v>940</v>
      </c>
      <c r="J342">
        <v>54457431.340000004</v>
      </c>
      <c r="K342" t="s">
        <v>326</v>
      </c>
      <c r="L342" t="s">
        <v>326</v>
      </c>
      <c r="M342" t="s">
        <v>356</v>
      </c>
      <c r="N342" s="1" t="s">
        <v>363</v>
      </c>
    </row>
    <row r="343" spans="1:14" x14ac:dyDescent="0.2">
      <c r="A343" s="1" t="s">
        <v>695</v>
      </c>
      <c r="B343">
        <v>736026247.15543664</v>
      </c>
      <c r="C343">
        <v>44161574.829326198</v>
      </c>
      <c r="D343">
        <f t="shared" si="10"/>
        <v>8832314965.8652401</v>
      </c>
      <c r="E343" t="s">
        <v>933</v>
      </c>
      <c r="F343" t="s">
        <v>321</v>
      </c>
      <c r="G343" t="s">
        <v>316</v>
      </c>
      <c r="H343" t="s">
        <v>316</v>
      </c>
      <c r="I343" t="s">
        <v>316</v>
      </c>
      <c r="J343" t="s">
        <v>316</v>
      </c>
      <c r="K343" t="s">
        <v>326</v>
      </c>
      <c r="L343" t="s">
        <v>326</v>
      </c>
      <c r="M343" t="s">
        <v>356</v>
      </c>
      <c r="N343" s="1" t="s">
        <v>364</v>
      </c>
    </row>
    <row r="344" spans="1:14" x14ac:dyDescent="0.2">
      <c r="A344" s="1" t="s">
        <v>744</v>
      </c>
      <c r="B344">
        <v>69236149.940782264</v>
      </c>
      <c r="C344">
        <f>(B344*45)/(9*2500)</f>
        <v>138472.29988156451</v>
      </c>
      <c r="D344">
        <f t="shared" si="10"/>
        <v>27694459.976312902</v>
      </c>
      <c r="E344" t="s">
        <v>933</v>
      </c>
      <c r="F344" t="s">
        <v>319</v>
      </c>
      <c r="G344" t="s">
        <v>316</v>
      </c>
      <c r="H344" t="s">
        <v>316</v>
      </c>
      <c r="I344" t="s">
        <v>316</v>
      </c>
      <c r="J344" t="s">
        <v>316</v>
      </c>
      <c r="K344" t="s">
        <v>326</v>
      </c>
      <c r="L344" t="s">
        <v>326</v>
      </c>
      <c r="M344" t="s">
        <v>356</v>
      </c>
      <c r="N344" s="1" t="s">
        <v>364</v>
      </c>
    </row>
    <row r="345" spans="1:14" x14ac:dyDescent="0.2">
      <c r="A345" s="1" t="s">
        <v>830</v>
      </c>
      <c r="B345">
        <v>107526301.56074034</v>
      </c>
      <c r="C345">
        <f>(B345*45)/(3*2500)</f>
        <v>645157.80936444202</v>
      </c>
      <c r="D345">
        <f t="shared" si="10"/>
        <v>129031561.8728884</v>
      </c>
      <c r="E345" t="s">
        <v>933</v>
      </c>
      <c r="F345" t="s">
        <v>320</v>
      </c>
      <c r="G345" t="s">
        <v>940</v>
      </c>
      <c r="H345">
        <v>8832314966</v>
      </c>
      <c r="I345" t="s">
        <v>940</v>
      </c>
      <c r="J345">
        <v>27694459.98</v>
      </c>
      <c r="K345" t="s">
        <v>326</v>
      </c>
      <c r="L345" t="s">
        <v>326</v>
      </c>
      <c r="M345" t="s">
        <v>356</v>
      </c>
      <c r="N345" s="1" t="s">
        <v>364</v>
      </c>
    </row>
    <row r="346" spans="1:14" x14ac:dyDescent="0.2">
      <c r="A346" s="1" t="s">
        <v>746</v>
      </c>
      <c r="B346">
        <v>173296670.59216666</v>
      </c>
      <c r="C346">
        <f>(B346*45)/(9*2500)</f>
        <v>346593.34118433332</v>
      </c>
      <c r="D346">
        <f t="shared" si="10"/>
        <v>69318668.236866668</v>
      </c>
      <c r="E346" t="s">
        <v>933</v>
      </c>
      <c r="F346" t="s">
        <v>319</v>
      </c>
      <c r="G346" t="s">
        <v>316</v>
      </c>
      <c r="H346" t="s">
        <v>316</v>
      </c>
      <c r="I346" t="s">
        <v>316</v>
      </c>
      <c r="J346" t="s">
        <v>316</v>
      </c>
      <c r="K346" t="s">
        <v>326</v>
      </c>
      <c r="L346" t="s">
        <v>326</v>
      </c>
      <c r="M346" t="s">
        <v>356</v>
      </c>
      <c r="N346" s="1" t="s">
        <v>365</v>
      </c>
    </row>
    <row r="347" spans="1:14" x14ac:dyDescent="0.2">
      <c r="A347" s="1" t="s">
        <v>697</v>
      </c>
      <c r="B347">
        <v>9437637.8941404652</v>
      </c>
      <c r="C347">
        <v>566258.27364842792</v>
      </c>
      <c r="D347">
        <f t="shared" si="10"/>
        <v>113251654.72968559</v>
      </c>
      <c r="E347" t="s">
        <v>933</v>
      </c>
      <c r="F347" t="s">
        <v>321</v>
      </c>
      <c r="G347" t="s">
        <v>316</v>
      </c>
      <c r="H347" t="s">
        <v>316</v>
      </c>
      <c r="I347" t="s">
        <v>316</v>
      </c>
      <c r="J347" t="s">
        <v>316</v>
      </c>
      <c r="K347" t="s">
        <v>326</v>
      </c>
      <c r="L347" t="s">
        <v>326</v>
      </c>
      <c r="M347" t="s">
        <v>356</v>
      </c>
      <c r="N347" s="1" t="s">
        <v>365</v>
      </c>
    </row>
    <row r="348" spans="1:14" x14ac:dyDescent="0.2">
      <c r="A348" s="1" t="s">
        <v>832</v>
      </c>
      <c r="B348">
        <v>658274005.35377228</v>
      </c>
      <c r="C348">
        <f>(B348*45)/(3*2500)</f>
        <v>3949644.0321226339</v>
      </c>
      <c r="D348">
        <f t="shared" si="10"/>
        <v>789928806.42452681</v>
      </c>
      <c r="E348" t="s">
        <v>933</v>
      </c>
      <c r="F348" t="s">
        <v>320</v>
      </c>
      <c r="G348" t="s">
        <v>940</v>
      </c>
      <c r="H348">
        <v>113251654.7</v>
      </c>
      <c r="I348" t="s">
        <v>940</v>
      </c>
      <c r="J348">
        <v>69318668.239999995</v>
      </c>
      <c r="K348" t="s">
        <v>326</v>
      </c>
      <c r="L348" t="s">
        <v>326</v>
      </c>
      <c r="M348" t="s">
        <v>356</v>
      </c>
      <c r="N348" s="1" t="s">
        <v>365</v>
      </c>
    </row>
    <row r="349" spans="1:14" x14ac:dyDescent="0.2">
      <c r="A349" s="1" t="s">
        <v>696</v>
      </c>
      <c r="B349">
        <v>75229326.520308927</v>
      </c>
      <c r="C349">
        <v>4513759.5912185358</v>
      </c>
      <c r="D349">
        <f t="shared" si="10"/>
        <v>902751918.24370718</v>
      </c>
      <c r="E349" t="s">
        <v>933</v>
      </c>
      <c r="F349" t="s">
        <v>321</v>
      </c>
      <c r="G349" t="s">
        <v>316</v>
      </c>
      <c r="H349" t="s">
        <v>316</v>
      </c>
      <c r="I349" t="s">
        <v>316</v>
      </c>
      <c r="J349" t="s">
        <v>316</v>
      </c>
      <c r="K349" t="s">
        <v>326</v>
      </c>
      <c r="L349" t="s">
        <v>326</v>
      </c>
      <c r="M349" t="s">
        <v>356</v>
      </c>
      <c r="N349" s="1" t="s">
        <v>366</v>
      </c>
    </row>
    <row r="350" spans="1:14" x14ac:dyDescent="0.2">
      <c r="A350" s="1" t="s">
        <v>745</v>
      </c>
      <c r="B350">
        <v>215626293.26954135</v>
      </c>
      <c r="C350">
        <f>(B350*45)/(9*2500)</f>
        <v>431252.58653908269</v>
      </c>
      <c r="D350">
        <f t="shared" si="10"/>
        <v>86250517.307816535</v>
      </c>
      <c r="E350" t="s">
        <v>933</v>
      </c>
      <c r="F350" t="s">
        <v>319</v>
      </c>
      <c r="G350" t="s">
        <v>316</v>
      </c>
      <c r="H350" t="s">
        <v>316</v>
      </c>
      <c r="I350" t="s">
        <v>316</v>
      </c>
      <c r="J350" t="s">
        <v>316</v>
      </c>
      <c r="K350" t="s">
        <v>326</v>
      </c>
      <c r="L350" t="s">
        <v>326</v>
      </c>
      <c r="M350" t="s">
        <v>356</v>
      </c>
      <c r="N350" s="1" t="s">
        <v>366</v>
      </c>
    </row>
    <row r="351" spans="1:14" x14ac:dyDescent="0.2">
      <c r="A351" s="1" t="s">
        <v>831</v>
      </c>
      <c r="B351">
        <v>77760751.472768366</v>
      </c>
      <c r="C351">
        <f>(B351*45)/(3*2500)</f>
        <v>466564.50883661024</v>
      </c>
      <c r="D351">
        <f t="shared" si="10"/>
        <v>93312901.767322049</v>
      </c>
      <c r="E351" t="s">
        <v>933</v>
      </c>
      <c r="F351" t="s">
        <v>320</v>
      </c>
      <c r="G351" t="s">
        <v>940</v>
      </c>
      <c r="H351">
        <v>902751918.20000005</v>
      </c>
      <c r="I351" t="s">
        <v>940</v>
      </c>
      <c r="J351">
        <v>86250517.310000002</v>
      </c>
      <c r="K351" t="s">
        <v>326</v>
      </c>
      <c r="L351" t="s">
        <v>326</v>
      </c>
      <c r="M351" t="s">
        <v>356</v>
      </c>
      <c r="N351" s="1" t="s">
        <v>366</v>
      </c>
    </row>
    <row r="352" spans="1:14" x14ac:dyDescent="0.2">
      <c r="A352" s="1" t="s">
        <v>751</v>
      </c>
      <c r="B352">
        <v>303427080.73299599</v>
      </c>
      <c r="C352">
        <f>(B352*45)/(9*2500)</f>
        <v>606854.16146599199</v>
      </c>
      <c r="D352">
        <f t="shared" si="10"/>
        <v>121370832.29319839</v>
      </c>
      <c r="E352" t="s">
        <v>933</v>
      </c>
      <c r="F352" t="s">
        <v>319</v>
      </c>
      <c r="G352" t="s">
        <v>316</v>
      </c>
      <c r="H352" t="s">
        <v>316</v>
      </c>
      <c r="I352" t="s">
        <v>316</v>
      </c>
      <c r="J352" t="s">
        <v>316</v>
      </c>
      <c r="K352" t="s">
        <v>326</v>
      </c>
      <c r="L352" t="s">
        <v>326</v>
      </c>
      <c r="M352" t="s">
        <v>356</v>
      </c>
      <c r="N352" s="1" t="s">
        <v>367</v>
      </c>
    </row>
    <row r="353" spans="1:14" x14ac:dyDescent="0.2">
      <c r="A353" s="1" t="s">
        <v>702</v>
      </c>
      <c r="B353">
        <v>342259426.35774761</v>
      </c>
      <c r="C353">
        <v>20535565.581464857</v>
      </c>
      <c r="D353">
        <f t="shared" si="10"/>
        <v>4107113116.2929716</v>
      </c>
      <c r="E353" t="s">
        <v>933</v>
      </c>
      <c r="F353" t="s">
        <v>321</v>
      </c>
      <c r="G353" t="s">
        <v>316</v>
      </c>
      <c r="H353" t="s">
        <v>316</v>
      </c>
      <c r="I353" t="s">
        <v>316</v>
      </c>
      <c r="J353" t="s">
        <v>316</v>
      </c>
      <c r="K353" t="s">
        <v>326</v>
      </c>
      <c r="L353" t="s">
        <v>326</v>
      </c>
      <c r="M353" t="s">
        <v>356</v>
      </c>
      <c r="N353" s="1" t="s">
        <v>367</v>
      </c>
    </row>
    <row r="354" spans="1:14" x14ac:dyDescent="0.2">
      <c r="A354" s="1" t="s">
        <v>837</v>
      </c>
      <c r="B354">
        <v>968708482.26233065</v>
      </c>
      <c r="C354">
        <f>(B354*45)/(3*2500)</f>
        <v>5812250.8935739836</v>
      </c>
      <c r="D354">
        <f t="shared" si="10"/>
        <v>1162450178.7147968</v>
      </c>
      <c r="E354" t="s">
        <v>933</v>
      </c>
      <c r="F354" t="s">
        <v>320</v>
      </c>
      <c r="G354" t="s">
        <v>940</v>
      </c>
      <c r="H354">
        <v>4107113116</v>
      </c>
      <c r="I354" t="s">
        <v>940</v>
      </c>
      <c r="J354">
        <v>121370832.3</v>
      </c>
      <c r="K354" t="s">
        <v>326</v>
      </c>
      <c r="L354" t="s">
        <v>326</v>
      </c>
      <c r="M354" t="s">
        <v>356</v>
      </c>
      <c r="N354" s="1" t="s">
        <v>367</v>
      </c>
    </row>
    <row r="355" spans="1:14" x14ac:dyDescent="0.2">
      <c r="A355" s="1" t="s">
        <v>700</v>
      </c>
      <c r="B355">
        <v>21706368.882317301</v>
      </c>
      <c r="C355">
        <v>1302382.1329390381</v>
      </c>
      <c r="D355">
        <f t="shared" si="10"/>
        <v>260476426.58780763</v>
      </c>
      <c r="E355" t="s">
        <v>933</v>
      </c>
      <c r="F355" t="s">
        <v>321</v>
      </c>
      <c r="G355" t="s">
        <v>316</v>
      </c>
      <c r="H355" t="s">
        <v>316</v>
      </c>
      <c r="I355" t="s">
        <v>316</v>
      </c>
      <c r="J355" t="s">
        <v>316</v>
      </c>
      <c r="K355" t="s">
        <v>326</v>
      </c>
      <c r="L355" t="s">
        <v>326</v>
      </c>
      <c r="M355" t="s">
        <v>356</v>
      </c>
      <c r="N355" s="1" t="s">
        <v>368</v>
      </c>
    </row>
    <row r="356" spans="1:14" x14ac:dyDescent="0.2">
      <c r="A356" s="1" t="s">
        <v>749</v>
      </c>
      <c r="B356">
        <v>211779639.18259469</v>
      </c>
      <c r="C356">
        <f>(B356*45)/(9*2500)</f>
        <v>423559.27836518938</v>
      </c>
      <c r="D356">
        <f t="shared" si="10"/>
        <v>84711855.673037872</v>
      </c>
      <c r="E356" t="s">
        <v>933</v>
      </c>
      <c r="F356" t="s">
        <v>319</v>
      </c>
      <c r="G356" t="s">
        <v>316</v>
      </c>
      <c r="H356" t="s">
        <v>316</v>
      </c>
      <c r="I356" t="s">
        <v>316</v>
      </c>
      <c r="J356" t="s">
        <v>316</v>
      </c>
      <c r="K356" t="s">
        <v>326</v>
      </c>
      <c r="L356" t="s">
        <v>326</v>
      </c>
      <c r="M356" t="s">
        <v>356</v>
      </c>
      <c r="N356" s="1" t="s">
        <v>368</v>
      </c>
    </row>
    <row r="357" spans="1:14" x14ac:dyDescent="0.2">
      <c r="A357" s="1" t="s">
        <v>835</v>
      </c>
      <c r="B357">
        <v>103627449.57505666</v>
      </c>
      <c r="C357">
        <f>(B357*45)/(3*2500)</f>
        <v>621764.69745033991</v>
      </c>
      <c r="D357">
        <f t="shared" si="10"/>
        <v>124352939.49006799</v>
      </c>
      <c r="E357" t="s">
        <v>933</v>
      </c>
      <c r="F357" t="s">
        <v>320</v>
      </c>
      <c r="G357" t="s">
        <v>940</v>
      </c>
      <c r="H357">
        <v>260476426.59999999</v>
      </c>
      <c r="I357" t="s">
        <v>940</v>
      </c>
      <c r="J357">
        <v>84711855.670000002</v>
      </c>
      <c r="K357" t="s">
        <v>326</v>
      </c>
      <c r="L357" t="s">
        <v>326</v>
      </c>
      <c r="M357" t="s">
        <v>356</v>
      </c>
      <c r="N357" s="1" t="s">
        <v>368</v>
      </c>
    </row>
    <row r="358" spans="1:14" x14ac:dyDescent="0.2">
      <c r="A358" s="1" t="s">
        <v>739</v>
      </c>
      <c r="B358">
        <v>51097346.670712627</v>
      </c>
      <c r="C358">
        <f>(B358*45)/(9*2500)</f>
        <v>102194.69334142526</v>
      </c>
      <c r="D358">
        <f t="shared" si="10"/>
        <v>20438938.668285049</v>
      </c>
      <c r="E358" t="s">
        <v>933</v>
      </c>
      <c r="F358" t="s">
        <v>319</v>
      </c>
      <c r="G358" t="s">
        <v>316</v>
      </c>
      <c r="H358" t="s">
        <v>316</v>
      </c>
      <c r="I358" t="s">
        <v>316</v>
      </c>
      <c r="J358" t="s">
        <v>316</v>
      </c>
      <c r="K358" t="s">
        <v>326</v>
      </c>
      <c r="L358" t="s">
        <v>326</v>
      </c>
      <c r="M358" t="s">
        <v>356</v>
      </c>
      <c r="N358" s="1" t="s">
        <v>359</v>
      </c>
    </row>
    <row r="359" spans="1:14" x14ac:dyDescent="0.2">
      <c r="A359" s="1" t="s">
        <v>690</v>
      </c>
      <c r="B359">
        <v>18799471.529869668</v>
      </c>
      <c r="C359">
        <v>1127968.2917921802</v>
      </c>
      <c r="D359">
        <f t="shared" si="10"/>
        <v>225593658.35843602</v>
      </c>
      <c r="E359" t="s">
        <v>933</v>
      </c>
      <c r="F359" t="s">
        <v>321</v>
      </c>
      <c r="G359" t="s">
        <v>316</v>
      </c>
      <c r="H359" t="s">
        <v>316</v>
      </c>
      <c r="I359" t="s">
        <v>316</v>
      </c>
      <c r="J359" t="s">
        <v>316</v>
      </c>
      <c r="K359" t="s">
        <v>326</v>
      </c>
      <c r="L359" t="s">
        <v>326</v>
      </c>
      <c r="M359" t="s">
        <v>356</v>
      </c>
      <c r="N359" s="1" t="s">
        <v>359</v>
      </c>
    </row>
    <row r="360" spans="1:14" x14ac:dyDescent="0.2">
      <c r="A360" s="1" t="s">
        <v>825</v>
      </c>
      <c r="B360">
        <v>917950024.78793907</v>
      </c>
      <c r="C360">
        <f>(B360*45)/(3*2500)</f>
        <v>5507700.1487276349</v>
      </c>
      <c r="D360">
        <f t="shared" si="10"/>
        <v>1101540029.745527</v>
      </c>
      <c r="E360" t="s">
        <v>933</v>
      </c>
      <c r="F360" t="s">
        <v>320</v>
      </c>
      <c r="G360" t="s">
        <v>940</v>
      </c>
      <c r="H360">
        <v>225593658.40000001</v>
      </c>
      <c r="I360" t="s">
        <v>940</v>
      </c>
      <c r="J360">
        <v>20438938.670000002</v>
      </c>
      <c r="K360" t="s">
        <v>326</v>
      </c>
      <c r="L360" t="s">
        <v>326</v>
      </c>
      <c r="M360" t="s">
        <v>356</v>
      </c>
      <c r="N360" s="1" t="s">
        <v>359</v>
      </c>
    </row>
    <row r="361" spans="1:14" x14ac:dyDescent="0.2">
      <c r="A361" s="1" t="s">
        <v>693</v>
      </c>
      <c r="B361">
        <v>11474925.004674135</v>
      </c>
      <c r="C361">
        <v>688495.50028044812</v>
      </c>
      <c r="D361">
        <f t="shared" si="10"/>
        <v>137699100.05608961</v>
      </c>
      <c r="E361" t="s">
        <v>933</v>
      </c>
      <c r="F361" t="s">
        <v>321</v>
      </c>
      <c r="G361" t="s">
        <v>316</v>
      </c>
      <c r="H361" t="s">
        <v>316</v>
      </c>
      <c r="I361" t="s">
        <v>316</v>
      </c>
      <c r="J361" t="s">
        <v>316</v>
      </c>
      <c r="K361" t="s">
        <v>326</v>
      </c>
      <c r="L361" t="s">
        <v>326</v>
      </c>
      <c r="M361" t="s">
        <v>356</v>
      </c>
      <c r="N361" s="1" t="s">
        <v>360</v>
      </c>
    </row>
    <row r="362" spans="1:14" x14ac:dyDescent="0.2">
      <c r="A362" s="1" t="s">
        <v>742</v>
      </c>
      <c r="B362">
        <v>344318933.78518933</v>
      </c>
      <c r="C362">
        <f>(B362*45)/(9*2500)</f>
        <v>688637.86757037858</v>
      </c>
      <c r="D362">
        <f t="shared" si="10"/>
        <v>137727573.51407573</v>
      </c>
      <c r="E362" t="s">
        <v>933</v>
      </c>
      <c r="F362" t="s">
        <v>319</v>
      </c>
      <c r="G362" t="s">
        <v>316</v>
      </c>
      <c r="H362" t="s">
        <v>316</v>
      </c>
      <c r="I362" t="s">
        <v>316</v>
      </c>
      <c r="J362" t="s">
        <v>316</v>
      </c>
      <c r="K362" t="s">
        <v>326</v>
      </c>
      <c r="L362" t="s">
        <v>326</v>
      </c>
      <c r="M362" t="s">
        <v>356</v>
      </c>
      <c r="N362" s="1" t="s">
        <v>360</v>
      </c>
    </row>
    <row r="363" spans="1:14" x14ac:dyDescent="0.2">
      <c r="A363" s="1" t="s">
        <v>828</v>
      </c>
      <c r="B363">
        <v>522168840.19897097</v>
      </c>
      <c r="C363">
        <f>(B363*45)/(3*2500)</f>
        <v>3133013.0411938257</v>
      </c>
      <c r="D363">
        <f t="shared" si="10"/>
        <v>626602608.23876512</v>
      </c>
      <c r="E363" t="s">
        <v>933</v>
      </c>
      <c r="F363" t="s">
        <v>320</v>
      </c>
      <c r="G363" t="s">
        <v>940</v>
      </c>
      <c r="H363">
        <v>137699100.09999999</v>
      </c>
      <c r="I363" t="s">
        <v>940</v>
      </c>
      <c r="J363">
        <v>137727573.5</v>
      </c>
      <c r="K363" t="s">
        <v>326</v>
      </c>
      <c r="L363" t="s">
        <v>326</v>
      </c>
      <c r="M363" t="s">
        <v>356</v>
      </c>
      <c r="N363" s="1" t="s">
        <v>360</v>
      </c>
    </row>
    <row r="364" spans="1:14" x14ac:dyDescent="0.2">
      <c r="A364" s="1" t="s">
        <v>740</v>
      </c>
      <c r="B364">
        <v>95513462.413865432</v>
      </c>
      <c r="C364">
        <f>(B364*45)/(9*2500)</f>
        <v>191026.92482773087</v>
      </c>
      <c r="D364">
        <f t="shared" si="10"/>
        <v>38205384.965546176</v>
      </c>
      <c r="E364" t="s">
        <v>933</v>
      </c>
      <c r="F364" t="s">
        <v>319</v>
      </c>
      <c r="G364" t="s">
        <v>316</v>
      </c>
      <c r="H364" t="s">
        <v>316</v>
      </c>
      <c r="I364" t="s">
        <v>316</v>
      </c>
      <c r="J364" t="s">
        <v>316</v>
      </c>
      <c r="K364" t="s">
        <v>326</v>
      </c>
      <c r="L364" t="s">
        <v>326</v>
      </c>
      <c r="M364" t="s">
        <v>356</v>
      </c>
      <c r="N364" s="1" t="s">
        <v>361</v>
      </c>
    </row>
    <row r="365" spans="1:14" x14ac:dyDescent="0.2">
      <c r="A365" s="1" t="s">
        <v>691</v>
      </c>
      <c r="B365">
        <v>23092338.983237762</v>
      </c>
      <c r="C365">
        <v>1385540.3389942658</v>
      </c>
      <c r="D365">
        <f t="shared" si="10"/>
        <v>277108067.79885316</v>
      </c>
      <c r="E365" t="s">
        <v>933</v>
      </c>
      <c r="F365" t="s">
        <v>321</v>
      </c>
      <c r="G365" t="s">
        <v>316</v>
      </c>
      <c r="H365" t="s">
        <v>316</v>
      </c>
      <c r="I365" t="s">
        <v>316</v>
      </c>
      <c r="J365" t="s">
        <v>316</v>
      </c>
      <c r="K365" t="s">
        <v>326</v>
      </c>
      <c r="L365" t="s">
        <v>326</v>
      </c>
      <c r="M365" t="s">
        <v>356</v>
      </c>
      <c r="N365" s="1" t="s">
        <v>361</v>
      </c>
    </row>
    <row r="366" spans="1:14" x14ac:dyDescent="0.2">
      <c r="A366" s="1" t="s">
        <v>826</v>
      </c>
      <c r="B366">
        <v>820788584.72395504</v>
      </c>
      <c r="C366">
        <f>(B366*45)/(3*2500)</f>
        <v>4924731.5083437311</v>
      </c>
      <c r="D366">
        <f t="shared" si="10"/>
        <v>984946301.66874623</v>
      </c>
      <c r="E366" t="s">
        <v>933</v>
      </c>
      <c r="F366" t="s">
        <v>320</v>
      </c>
      <c r="G366" t="s">
        <v>940</v>
      </c>
      <c r="H366">
        <v>277108067.80000001</v>
      </c>
      <c r="I366" t="s">
        <v>940</v>
      </c>
      <c r="J366">
        <v>38205384.969999999</v>
      </c>
      <c r="K366" t="s">
        <v>326</v>
      </c>
      <c r="L366" t="s">
        <v>326</v>
      </c>
      <c r="M366" t="s">
        <v>356</v>
      </c>
      <c r="N366" s="1" t="s">
        <v>361</v>
      </c>
    </row>
    <row r="367" spans="1:14" x14ac:dyDescent="0.2">
      <c r="A367" s="1" t="s">
        <v>741</v>
      </c>
      <c r="B367">
        <v>193725226.36727396</v>
      </c>
      <c r="C367">
        <f>(B367*45)/(9*2500)</f>
        <v>387450.45273454796</v>
      </c>
      <c r="D367">
        <f t="shared" si="10"/>
        <v>77490090.546909586</v>
      </c>
      <c r="E367" t="s">
        <v>933</v>
      </c>
      <c r="F367" t="s">
        <v>319</v>
      </c>
      <c r="G367" t="s">
        <v>316</v>
      </c>
      <c r="H367" t="s">
        <v>316</v>
      </c>
      <c r="I367" t="s">
        <v>316</v>
      </c>
      <c r="J367" t="s">
        <v>316</v>
      </c>
      <c r="K367" t="s">
        <v>326</v>
      </c>
      <c r="L367" t="s">
        <v>326</v>
      </c>
      <c r="M367" t="s">
        <v>356</v>
      </c>
      <c r="N367" s="1" t="s">
        <v>362</v>
      </c>
    </row>
    <row r="368" spans="1:14" x14ac:dyDescent="0.2">
      <c r="A368" s="1" t="s">
        <v>692</v>
      </c>
      <c r="B368">
        <v>13304201.613154201</v>
      </c>
      <c r="C368">
        <v>798252.09678925213</v>
      </c>
      <c r="D368">
        <f t="shared" si="10"/>
        <v>159650419.35785043</v>
      </c>
      <c r="E368" t="s">
        <v>933</v>
      </c>
      <c r="F368" t="s">
        <v>321</v>
      </c>
      <c r="G368" t="s">
        <v>316</v>
      </c>
      <c r="H368" t="s">
        <v>316</v>
      </c>
      <c r="I368" t="s">
        <v>316</v>
      </c>
      <c r="J368" t="s">
        <v>316</v>
      </c>
      <c r="K368" t="s">
        <v>326</v>
      </c>
      <c r="L368" t="s">
        <v>326</v>
      </c>
      <c r="M368" t="s">
        <v>356</v>
      </c>
      <c r="N368" s="1" t="s">
        <v>362</v>
      </c>
    </row>
    <row r="369" spans="1:14" x14ac:dyDescent="0.2">
      <c r="A369" s="1" t="s">
        <v>827</v>
      </c>
      <c r="B369">
        <v>134866198.05783701</v>
      </c>
      <c r="C369">
        <f>(B369*45)/(3*2500)</f>
        <v>809197.18834702205</v>
      </c>
      <c r="D369">
        <f t="shared" si="10"/>
        <v>161839437.66940442</v>
      </c>
      <c r="E369" t="s">
        <v>933</v>
      </c>
      <c r="F369" t="s">
        <v>320</v>
      </c>
      <c r="G369" t="s">
        <v>940</v>
      </c>
      <c r="H369">
        <v>159650419.40000001</v>
      </c>
      <c r="I369" t="s">
        <v>940</v>
      </c>
      <c r="J369">
        <v>77490090.549999997</v>
      </c>
      <c r="K369" t="s">
        <v>326</v>
      </c>
      <c r="L369" t="s">
        <v>326</v>
      </c>
      <c r="M369" t="s">
        <v>356</v>
      </c>
      <c r="N369" s="1" t="s">
        <v>362</v>
      </c>
    </row>
    <row r="370" spans="1:14" x14ac:dyDescent="0.2">
      <c r="A370" s="1" t="s">
        <v>703</v>
      </c>
      <c r="B370">
        <v>731408491.59312057</v>
      </c>
      <c r="C370">
        <v>43884509.495587237</v>
      </c>
      <c r="D370">
        <f t="shared" si="10"/>
        <v>8776901899.1174469</v>
      </c>
      <c r="E370" t="s">
        <v>933</v>
      </c>
      <c r="F370" t="s">
        <v>321</v>
      </c>
      <c r="G370" t="s">
        <v>316</v>
      </c>
      <c r="H370" t="s">
        <v>316</v>
      </c>
      <c r="I370" t="s">
        <v>316</v>
      </c>
      <c r="J370" t="s">
        <v>316</v>
      </c>
      <c r="K370" t="s">
        <v>326</v>
      </c>
      <c r="L370" t="s">
        <v>326</v>
      </c>
      <c r="M370" t="s">
        <v>369</v>
      </c>
      <c r="N370" s="1" t="s">
        <v>370</v>
      </c>
    </row>
    <row r="371" spans="1:14" x14ac:dyDescent="0.2">
      <c r="A371" s="1" t="s">
        <v>752</v>
      </c>
      <c r="B371">
        <v>252340921.80232534</v>
      </c>
      <c r="C371">
        <f>(B371*45)/(9*2500)</f>
        <v>504681.8436046507</v>
      </c>
      <c r="D371">
        <f t="shared" si="10"/>
        <v>100936368.72093014</v>
      </c>
      <c r="E371" t="s">
        <v>933</v>
      </c>
      <c r="F371" t="s">
        <v>319</v>
      </c>
      <c r="G371" t="s">
        <v>316</v>
      </c>
      <c r="H371" t="s">
        <v>316</v>
      </c>
      <c r="I371" t="s">
        <v>316</v>
      </c>
      <c r="J371" t="s">
        <v>316</v>
      </c>
      <c r="K371" t="s">
        <v>326</v>
      </c>
      <c r="L371" t="s">
        <v>326</v>
      </c>
      <c r="M371" t="s">
        <v>369</v>
      </c>
      <c r="N371" s="1" t="s">
        <v>370</v>
      </c>
    </row>
    <row r="372" spans="1:14" x14ac:dyDescent="0.2">
      <c r="A372" s="1" t="s">
        <v>838</v>
      </c>
      <c r="B372">
        <v>1304599532.2419033</v>
      </c>
      <c r="C372">
        <f>(B372*45)/(3*2500)</f>
        <v>7827597.1934514204</v>
      </c>
      <c r="D372">
        <f t="shared" si="10"/>
        <v>1565519438.690284</v>
      </c>
      <c r="E372" t="s">
        <v>933</v>
      </c>
      <c r="F372" t="s">
        <v>320</v>
      </c>
      <c r="G372" t="s">
        <v>940</v>
      </c>
      <c r="H372">
        <v>8776901899</v>
      </c>
      <c r="I372" t="s">
        <v>940</v>
      </c>
      <c r="J372">
        <v>100936368.7</v>
      </c>
      <c r="K372" t="s">
        <v>326</v>
      </c>
      <c r="L372" t="s">
        <v>326</v>
      </c>
      <c r="M372" t="s">
        <v>369</v>
      </c>
      <c r="N372" s="1" t="s">
        <v>370</v>
      </c>
    </row>
    <row r="373" spans="1:14" x14ac:dyDescent="0.2">
      <c r="A373" s="1" t="s">
        <v>710</v>
      </c>
      <c r="B373">
        <v>18275190.915454764</v>
      </c>
      <c r="C373">
        <v>1096511.4549272859</v>
      </c>
      <c r="D373">
        <f t="shared" si="10"/>
        <v>219302290.98545718</v>
      </c>
      <c r="E373" t="s">
        <v>933</v>
      </c>
      <c r="F373" t="s">
        <v>321</v>
      </c>
      <c r="G373" t="s">
        <v>316</v>
      </c>
      <c r="H373" t="s">
        <v>316</v>
      </c>
      <c r="I373" t="s">
        <v>316</v>
      </c>
      <c r="J373" t="s">
        <v>316</v>
      </c>
      <c r="K373" t="s">
        <v>326</v>
      </c>
      <c r="L373" t="s">
        <v>326</v>
      </c>
      <c r="M373" t="s">
        <v>369</v>
      </c>
      <c r="N373" s="1" t="s">
        <v>378</v>
      </c>
    </row>
    <row r="374" spans="1:14" x14ac:dyDescent="0.2">
      <c r="A374" s="1" t="s">
        <v>759</v>
      </c>
      <c r="B374">
        <v>184550791.62713301</v>
      </c>
      <c r="C374">
        <f>(B374*45)/(9*2500)</f>
        <v>369101.58325426601</v>
      </c>
      <c r="D374">
        <f t="shared" si="10"/>
        <v>73820316.650853202</v>
      </c>
      <c r="E374" t="s">
        <v>933</v>
      </c>
      <c r="F374" t="s">
        <v>319</v>
      </c>
      <c r="G374" t="s">
        <v>316</v>
      </c>
      <c r="H374" t="s">
        <v>316</v>
      </c>
      <c r="I374" t="s">
        <v>316</v>
      </c>
      <c r="J374" t="s">
        <v>316</v>
      </c>
      <c r="K374" t="s">
        <v>326</v>
      </c>
      <c r="L374" t="s">
        <v>326</v>
      </c>
      <c r="M374" t="s">
        <v>369</v>
      </c>
      <c r="N374" s="1" t="s">
        <v>378</v>
      </c>
    </row>
    <row r="375" spans="1:14" x14ac:dyDescent="0.2">
      <c r="A375" s="1" t="s">
        <v>845</v>
      </c>
      <c r="B375">
        <v>64626592.938077927</v>
      </c>
      <c r="C375">
        <f>(B375*45)/(3*2500)</f>
        <v>387759.55762846756</v>
      </c>
      <c r="D375">
        <f t="shared" si="10"/>
        <v>77551911.525693506</v>
      </c>
      <c r="E375" t="s">
        <v>933</v>
      </c>
      <c r="F375" t="s">
        <v>320</v>
      </c>
      <c r="G375" t="s">
        <v>940</v>
      </c>
      <c r="H375">
        <v>219302291</v>
      </c>
      <c r="I375" t="s">
        <v>940</v>
      </c>
      <c r="J375">
        <v>73820316.650000006</v>
      </c>
      <c r="K375" t="s">
        <v>326</v>
      </c>
      <c r="L375" t="s">
        <v>326</v>
      </c>
      <c r="M375" t="s">
        <v>369</v>
      </c>
      <c r="N375" s="1" t="s">
        <v>378</v>
      </c>
    </row>
    <row r="376" spans="1:14" x14ac:dyDescent="0.2">
      <c r="A376" s="1" t="s">
        <v>708</v>
      </c>
      <c r="B376">
        <v>293898528.67824835</v>
      </c>
      <c r="C376">
        <v>17633911.7206949</v>
      </c>
      <c r="D376">
        <f t="shared" si="10"/>
        <v>3526782344.1389799</v>
      </c>
      <c r="E376" t="s">
        <v>933</v>
      </c>
      <c r="F376" t="s">
        <v>321</v>
      </c>
      <c r="G376" t="s">
        <v>316</v>
      </c>
      <c r="H376" t="s">
        <v>316</v>
      </c>
      <c r="I376" t="s">
        <v>316</v>
      </c>
      <c r="J376" t="s">
        <v>316</v>
      </c>
      <c r="K376" t="s">
        <v>326</v>
      </c>
      <c r="L376" t="s">
        <v>326</v>
      </c>
      <c r="M376" t="s">
        <v>369</v>
      </c>
      <c r="N376" s="1" t="s">
        <v>379</v>
      </c>
    </row>
    <row r="377" spans="1:14" x14ac:dyDescent="0.2">
      <c r="A377" s="1" t="s">
        <v>757</v>
      </c>
      <c r="B377">
        <v>133345619.37197232</v>
      </c>
      <c r="C377">
        <f>(B377*45)/(9*2500)</f>
        <v>266691.23874394462</v>
      </c>
      <c r="D377">
        <f t="shared" si="10"/>
        <v>53338247.748788923</v>
      </c>
      <c r="E377" t="s">
        <v>933</v>
      </c>
      <c r="F377" t="s">
        <v>319</v>
      </c>
      <c r="G377" t="s">
        <v>316</v>
      </c>
      <c r="H377" t="s">
        <v>316</v>
      </c>
      <c r="I377" t="s">
        <v>316</v>
      </c>
      <c r="J377" t="s">
        <v>316</v>
      </c>
      <c r="K377" t="s">
        <v>326</v>
      </c>
      <c r="L377" t="s">
        <v>326</v>
      </c>
      <c r="M377" t="s">
        <v>369</v>
      </c>
      <c r="N377" s="1" t="s">
        <v>379</v>
      </c>
    </row>
    <row r="378" spans="1:14" x14ac:dyDescent="0.2">
      <c r="A378" s="1" t="s">
        <v>843</v>
      </c>
      <c r="B378">
        <v>34218808.020898134</v>
      </c>
      <c r="C378">
        <f>(B378*45)/(3*2500)</f>
        <v>205312.84812538882</v>
      </c>
      <c r="D378">
        <f t="shared" si="10"/>
        <v>41062569.625077762</v>
      </c>
      <c r="E378" t="s">
        <v>933</v>
      </c>
      <c r="F378" t="s">
        <v>320</v>
      </c>
      <c r="G378" t="s">
        <v>940</v>
      </c>
      <c r="H378">
        <v>3526782344</v>
      </c>
      <c r="I378" t="s">
        <v>940</v>
      </c>
      <c r="J378">
        <v>53338247.75</v>
      </c>
      <c r="K378" t="s">
        <v>326</v>
      </c>
      <c r="L378" t="s">
        <v>326</v>
      </c>
      <c r="M378" t="s">
        <v>369</v>
      </c>
      <c r="N378" s="1" t="s">
        <v>379</v>
      </c>
    </row>
    <row r="379" spans="1:14" x14ac:dyDescent="0.2">
      <c r="A379" s="1" t="s">
        <v>758</v>
      </c>
      <c r="B379">
        <v>185364796.465525</v>
      </c>
      <c r="C379">
        <f>(B379*45)/(9*2500)</f>
        <v>370729.59293104999</v>
      </c>
      <c r="D379">
        <f t="shared" si="10"/>
        <v>74145918.586209998</v>
      </c>
      <c r="E379" t="s">
        <v>933</v>
      </c>
      <c r="F379" t="s">
        <v>319</v>
      </c>
      <c r="G379" t="s">
        <v>316</v>
      </c>
      <c r="H379" t="s">
        <v>316</v>
      </c>
      <c r="I379" t="s">
        <v>316</v>
      </c>
      <c r="J379" t="s">
        <v>316</v>
      </c>
      <c r="K379" t="s">
        <v>326</v>
      </c>
      <c r="L379" t="s">
        <v>326</v>
      </c>
      <c r="M379" t="s">
        <v>369</v>
      </c>
      <c r="N379" s="1" t="s">
        <v>380</v>
      </c>
    </row>
    <row r="380" spans="1:14" x14ac:dyDescent="0.2">
      <c r="A380" s="1" t="s">
        <v>709</v>
      </c>
      <c r="B380">
        <v>66459104.510935128</v>
      </c>
      <c r="C380">
        <v>3987546.2706561075</v>
      </c>
      <c r="D380">
        <f t="shared" si="10"/>
        <v>797509254.13122153</v>
      </c>
      <c r="E380" t="s">
        <v>933</v>
      </c>
      <c r="F380" t="s">
        <v>321</v>
      </c>
      <c r="G380" t="s">
        <v>316</v>
      </c>
      <c r="H380" t="s">
        <v>316</v>
      </c>
      <c r="I380" t="s">
        <v>316</v>
      </c>
      <c r="J380" t="s">
        <v>316</v>
      </c>
      <c r="K380" t="s">
        <v>326</v>
      </c>
      <c r="L380" t="s">
        <v>326</v>
      </c>
      <c r="M380" t="s">
        <v>369</v>
      </c>
      <c r="N380" s="1" t="s">
        <v>380</v>
      </c>
    </row>
    <row r="381" spans="1:14" x14ac:dyDescent="0.2">
      <c r="A381" s="1" t="s">
        <v>844</v>
      </c>
      <c r="B381">
        <v>804524944.98211563</v>
      </c>
      <c r="C381">
        <f>(B381*45)/(3*2500)</f>
        <v>4827149.6698926939</v>
      </c>
      <c r="D381">
        <f t="shared" si="10"/>
        <v>965429933.97853875</v>
      </c>
      <c r="E381" t="s">
        <v>933</v>
      </c>
      <c r="F381" t="s">
        <v>320</v>
      </c>
      <c r="G381" t="s">
        <v>940</v>
      </c>
      <c r="H381">
        <v>797509254.10000002</v>
      </c>
      <c r="I381" t="s">
        <v>940</v>
      </c>
      <c r="J381">
        <v>74145918.590000004</v>
      </c>
      <c r="K381" t="s">
        <v>326</v>
      </c>
      <c r="L381" t="s">
        <v>326</v>
      </c>
      <c r="M381" t="s">
        <v>369</v>
      </c>
      <c r="N381" s="1" t="s">
        <v>380</v>
      </c>
    </row>
    <row r="382" spans="1:14" x14ac:dyDescent="0.2">
      <c r="A382" s="1" t="s">
        <v>698</v>
      </c>
      <c r="B382">
        <v>29212647.605813999</v>
      </c>
      <c r="C382">
        <v>1752758.8563488401</v>
      </c>
      <c r="D382">
        <f t="shared" si="10"/>
        <v>350551771.269768</v>
      </c>
      <c r="E382" t="s">
        <v>933</v>
      </c>
      <c r="F382" t="s">
        <v>321</v>
      </c>
      <c r="G382" t="s">
        <v>316</v>
      </c>
      <c r="H382" t="s">
        <v>316</v>
      </c>
      <c r="I382" t="s">
        <v>316</v>
      </c>
      <c r="J382" t="s">
        <v>316</v>
      </c>
      <c r="K382" t="s">
        <v>326</v>
      </c>
      <c r="L382" t="s">
        <v>326</v>
      </c>
      <c r="M382" t="s">
        <v>369</v>
      </c>
      <c r="N382" s="1" t="s">
        <v>371</v>
      </c>
    </row>
    <row r="383" spans="1:14" x14ac:dyDescent="0.2">
      <c r="A383" s="1" t="s">
        <v>747</v>
      </c>
      <c r="B383">
        <v>263484968.63047531</v>
      </c>
      <c r="C383">
        <f>(B383*45)/(9*2500)</f>
        <v>526969.93726095068</v>
      </c>
      <c r="D383">
        <f t="shared" si="10"/>
        <v>105393987.45219013</v>
      </c>
      <c r="E383" t="s">
        <v>933</v>
      </c>
      <c r="F383" t="s">
        <v>319</v>
      </c>
      <c r="G383" t="s">
        <v>316</v>
      </c>
      <c r="H383" t="s">
        <v>316</v>
      </c>
      <c r="I383" t="s">
        <v>316</v>
      </c>
      <c r="J383" t="s">
        <v>316</v>
      </c>
      <c r="K383" t="s">
        <v>326</v>
      </c>
      <c r="L383" t="s">
        <v>326</v>
      </c>
      <c r="M383" t="s">
        <v>369</v>
      </c>
      <c r="N383" s="1" t="s">
        <v>371</v>
      </c>
    </row>
    <row r="384" spans="1:14" x14ac:dyDescent="0.2">
      <c r="A384" s="1" t="s">
        <v>833</v>
      </c>
      <c r="B384">
        <v>109112975.31522943</v>
      </c>
      <c r="C384">
        <f>(B384*45)/(3*2500)</f>
        <v>654677.85189137666</v>
      </c>
      <c r="D384">
        <f t="shared" si="10"/>
        <v>130935570.37827533</v>
      </c>
      <c r="E384" t="s">
        <v>933</v>
      </c>
      <c r="F384" t="s">
        <v>320</v>
      </c>
      <c r="G384" t="s">
        <v>940</v>
      </c>
      <c r="H384">
        <v>350551771.30000001</v>
      </c>
      <c r="I384" t="s">
        <v>940</v>
      </c>
      <c r="J384">
        <v>105393987.5</v>
      </c>
      <c r="K384" t="s">
        <v>326</v>
      </c>
      <c r="L384" t="s">
        <v>326</v>
      </c>
      <c r="M384" t="s">
        <v>369</v>
      </c>
      <c r="N384" s="1" t="s">
        <v>371</v>
      </c>
    </row>
    <row r="385" spans="1:14" x14ac:dyDescent="0.2">
      <c r="A385" s="1" t="s">
        <v>701</v>
      </c>
      <c r="B385">
        <v>1314241793.4198034</v>
      </c>
      <c r="C385">
        <v>78854507.605188206</v>
      </c>
      <c r="D385">
        <f t="shared" si="10"/>
        <v>15770901521.037642</v>
      </c>
      <c r="E385" t="s">
        <v>933</v>
      </c>
      <c r="F385" t="s">
        <v>321</v>
      </c>
      <c r="G385" t="s">
        <v>316</v>
      </c>
      <c r="H385" t="s">
        <v>316</v>
      </c>
      <c r="I385" t="s">
        <v>316</v>
      </c>
      <c r="J385" t="s">
        <v>316</v>
      </c>
      <c r="K385" t="s">
        <v>326</v>
      </c>
      <c r="L385" t="s">
        <v>326</v>
      </c>
      <c r="M385" t="s">
        <v>369</v>
      </c>
      <c r="N385" s="1" t="s">
        <v>372</v>
      </c>
    </row>
    <row r="386" spans="1:14" x14ac:dyDescent="0.2">
      <c r="A386" s="1" t="s">
        <v>750</v>
      </c>
      <c r="B386">
        <v>276640710.09008932</v>
      </c>
      <c r="C386">
        <f>(B386*45)/(9*2500)</f>
        <v>553281.42018017871</v>
      </c>
      <c r="D386">
        <f t="shared" si="10"/>
        <v>110656284.03603575</v>
      </c>
      <c r="E386" t="s">
        <v>933</v>
      </c>
      <c r="F386" t="s">
        <v>319</v>
      </c>
      <c r="G386" t="s">
        <v>316</v>
      </c>
      <c r="H386" t="s">
        <v>316</v>
      </c>
      <c r="I386" t="s">
        <v>316</v>
      </c>
      <c r="J386" t="s">
        <v>316</v>
      </c>
      <c r="K386" t="s">
        <v>326</v>
      </c>
      <c r="L386" t="s">
        <v>326</v>
      </c>
      <c r="M386" t="s">
        <v>369</v>
      </c>
      <c r="N386" s="1" t="s">
        <v>372</v>
      </c>
    </row>
    <row r="387" spans="1:14" x14ac:dyDescent="0.2">
      <c r="A387" s="1" t="s">
        <v>836</v>
      </c>
      <c r="B387">
        <v>241692857.2349577</v>
      </c>
      <c r="C387">
        <f>(B387*45)/(3*2500)</f>
        <v>1450157.1434097462</v>
      </c>
      <c r="D387">
        <f t="shared" si="10"/>
        <v>290031428.68194926</v>
      </c>
      <c r="E387" t="s">
        <v>933</v>
      </c>
      <c r="F387" t="s">
        <v>320</v>
      </c>
      <c r="G387" t="s">
        <v>940</v>
      </c>
      <c r="H387">
        <v>15770901521</v>
      </c>
      <c r="I387" t="s">
        <v>940</v>
      </c>
      <c r="J387">
        <v>110656284</v>
      </c>
      <c r="K387" t="s">
        <v>326</v>
      </c>
      <c r="L387" t="s">
        <v>326</v>
      </c>
      <c r="M387" t="s">
        <v>369</v>
      </c>
      <c r="N387" s="1" t="s">
        <v>372</v>
      </c>
    </row>
    <row r="388" spans="1:14" x14ac:dyDescent="0.2">
      <c r="A388" s="1" t="s">
        <v>705</v>
      </c>
      <c r="B388">
        <v>94439021.231399059</v>
      </c>
      <c r="C388">
        <v>5666341.2738839434</v>
      </c>
      <c r="D388">
        <f t="shared" si="10"/>
        <v>1133268254.7767887</v>
      </c>
      <c r="E388" t="s">
        <v>933</v>
      </c>
      <c r="F388" t="s">
        <v>321</v>
      </c>
      <c r="G388" t="s">
        <v>316</v>
      </c>
      <c r="H388" t="s">
        <v>316</v>
      </c>
      <c r="I388" t="s">
        <v>316</v>
      </c>
      <c r="J388" t="s">
        <v>316</v>
      </c>
      <c r="K388" t="s">
        <v>326</v>
      </c>
      <c r="L388" t="s">
        <v>326</v>
      </c>
      <c r="M388" t="s">
        <v>369</v>
      </c>
      <c r="N388" s="1" t="s">
        <v>373</v>
      </c>
    </row>
    <row r="389" spans="1:14" x14ac:dyDescent="0.2">
      <c r="A389" s="1" t="s">
        <v>754</v>
      </c>
      <c r="B389">
        <v>229715702.60146233</v>
      </c>
      <c r="C389">
        <f>(B389*45)/(9*2500)</f>
        <v>459431.40520292468</v>
      </c>
      <c r="D389">
        <f t="shared" si="10"/>
        <v>91886281.040584937</v>
      </c>
      <c r="E389" t="s">
        <v>933</v>
      </c>
      <c r="F389" t="s">
        <v>319</v>
      </c>
      <c r="G389" t="s">
        <v>316</v>
      </c>
      <c r="H389" t="s">
        <v>316</v>
      </c>
      <c r="I389" t="s">
        <v>316</v>
      </c>
      <c r="J389" t="s">
        <v>316</v>
      </c>
      <c r="K389" t="s">
        <v>326</v>
      </c>
      <c r="L389" t="s">
        <v>326</v>
      </c>
      <c r="M389" t="s">
        <v>369</v>
      </c>
      <c r="N389" s="1" t="s">
        <v>373</v>
      </c>
    </row>
    <row r="390" spans="1:14" x14ac:dyDescent="0.2">
      <c r="A390" s="1" t="s">
        <v>840</v>
      </c>
      <c r="B390">
        <v>109225828.59760223</v>
      </c>
      <c r="C390">
        <f>(B390*45)/(3*2500)</f>
        <v>655354.97158561333</v>
      </c>
      <c r="D390">
        <f t="shared" si="10"/>
        <v>131070994.31712267</v>
      </c>
      <c r="E390" t="s">
        <v>933</v>
      </c>
      <c r="F390" t="s">
        <v>320</v>
      </c>
      <c r="G390" t="s">
        <v>940</v>
      </c>
      <c r="H390">
        <v>1133268255</v>
      </c>
      <c r="I390" t="s">
        <v>940</v>
      </c>
      <c r="J390">
        <v>91886281.040000007</v>
      </c>
      <c r="K390" t="s">
        <v>326</v>
      </c>
      <c r="L390" t="s">
        <v>326</v>
      </c>
      <c r="M390" t="s">
        <v>369</v>
      </c>
      <c r="N390" s="1" t="s">
        <v>373</v>
      </c>
    </row>
    <row r="391" spans="1:14" x14ac:dyDescent="0.2">
      <c r="A391" s="1" t="s">
        <v>755</v>
      </c>
      <c r="B391">
        <v>259167021.10991099</v>
      </c>
      <c r="C391">
        <f>(B391*45)/(9*2500)</f>
        <v>518334.042219822</v>
      </c>
      <c r="D391">
        <f t="shared" si="10"/>
        <v>103666808.44396441</v>
      </c>
      <c r="E391" t="s">
        <v>933</v>
      </c>
      <c r="F391" t="s">
        <v>319</v>
      </c>
      <c r="G391" t="s">
        <v>316</v>
      </c>
      <c r="H391" t="s">
        <v>316</v>
      </c>
      <c r="I391" t="s">
        <v>316</v>
      </c>
      <c r="J391" t="s">
        <v>316</v>
      </c>
      <c r="K391" t="s">
        <v>326</v>
      </c>
      <c r="L391" t="s">
        <v>326</v>
      </c>
      <c r="M391" t="s">
        <v>369</v>
      </c>
      <c r="N391" s="1" t="s">
        <v>374</v>
      </c>
    </row>
    <row r="392" spans="1:14" x14ac:dyDescent="0.2">
      <c r="A392" s="1" t="s">
        <v>706</v>
      </c>
      <c r="B392">
        <v>22847673.117900431</v>
      </c>
      <c r="C392">
        <v>1370860.3870740258</v>
      </c>
      <c r="D392">
        <f t="shared" si="10"/>
        <v>274172077.41480517</v>
      </c>
      <c r="E392" t="s">
        <v>933</v>
      </c>
      <c r="F392" t="s">
        <v>321</v>
      </c>
      <c r="G392" t="s">
        <v>316</v>
      </c>
      <c r="H392" t="s">
        <v>316</v>
      </c>
      <c r="I392" t="s">
        <v>316</v>
      </c>
      <c r="J392" t="s">
        <v>316</v>
      </c>
      <c r="K392" t="s">
        <v>326</v>
      </c>
      <c r="L392" t="s">
        <v>326</v>
      </c>
      <c r="M392" t="s">
        <v>369</v>
      </c>
      <c r="N392" s="1" t="s">
        <v>374</v>
      </c>
    </row>
    <row r="393" spans="1:14" x14ac:dyDescent="0.2">
      <c r="A393" s="1" t="s">
        <v>841</v>
      </c>
      <c r="B393">
        <v>2290571592.9975567</v>
      </c>
      <c r="C393">
        <f>(B393*45)/(3*2500)</f>
        <v>13743429.557985339</v>
      </c>
      <c r="D393">
        <f t="shared" si="10"/>
        <v>2748685911.5970678</v>
      </c>
      <c r="E393" t="s">
        <v>933</v>
      </c>
      <c r="F393" t="s">
        <v>320</v>
      </c>
      <c r="G393" t="s">
        <v>940</v>
      </c>
      <c r="H393">
        <v>274172077.39999998</v>
      </c>
      <c r="I393" t="s">
        <v>940</v>
      </c>
      <c r="J393">
        <v>103666808.40000001</v>
      </c>
      <c r="K393" t="s">
        <v>326</v>
      </c>
      <c r="L393" t="s">
        <v>326</v>
      </c>
      <c r="M393" t="s">
        <v>369</v>
      </c>
      <c r="N393" s="1" t="s">
        <v>374</v>
      </c>
    </row>
    <row r="394" spans="1:14" x14ac:dyDescent="0.2">
      <c r="A394" s="1" t="s">
        <v>699</v>
      </c>
      <c r="B394">
        <v>75263238.204112902</v>
      </c>
      <c r="C394">
        <v>4515794.2922467738</v>
      </c>
      <c r="D394">
        <f t="shared" si="10"/>
        <v>903158858.44935477</v>
      </c>
      <c r="E394" t="s">
        <v>933</v>
      </c>
      <c r="F394" t="s">
        <v>321</v>
      </c>
      <c r="G394" t="s">
        <v>316</v>
      </c>
      <c r="H394" t="s">
        <v>316</v>
      </c>
      <c r="I394" t="s">
        <v>316</v>
      </c>
      <c r="J394" t="s">
        <v>316</v>
      </c>
      <c r="K394" t="s">
        <v>326</v>
      </c>
      <c r="L394" t="s">
        <v>326</v>
      </c>
      <c r="M394" t="s">
        <v>369</v>
      </c>
      <c r="N394" s="1" t="s">
        <v>375</v>
      </c>
    </row>
    <row r="395" spans="1:14" x14ac:dyDescent="0.2">
      <c r="A395" s="1" t="s">
        <v>748</v>
      </c>
      <c r="B395">
        <v>133871210.05191167</v>
      </c>
      <c r="C395">
        <f>(B395*45)/(9*2500)</f>
        <v>267742.42010382336</v>
      </c>
      <c r="D395">
        <f t="shared" si="10"/>
        <v>53548484.020764671</v>
      </c>
      <c r="E395" t="s">
        <v>933</v>
      </c>
      <c r="F395" t="s">
        <v>319</v>
      </c>
      <c r="G395" t="s">
        <v>316</v>
      </c>
      <c r="H395" t="s">
        <v>316</v>
      </c>
      <c r="I395" t="s">
        <v>316</v>
      </c>
      <c r="J395" t="s">
        <v>316</v>
      </c>
      <c r="K395" t="s">
        <v>326</v>
      </c>
      <c r="L395" t="s">
        <v>326</v>
      </c>
      <c r="M395" t="s">
        <v>369</v>
      </c>
      <c r="N395" s="1" t="s">
        <v>375</v>
      </c>
    </row>
    <row r="396" spans="1:14" x14ac:dyDescent="0.2">
      <c r="A396" s="1" t="s">
        <v>834</v>
      </c>
      <c r="B396">
        <v>60984275.817377232</v>
      </c>
      <c r="C396">
        <f>(B396*45)/(3*2500)</f>
        <v>365905.65490426339</v>
      </c>
      <c r="D396">
        <f t="shared" si="10"/>
        <v>73181130.980852678</v>
      </c>
      <c r="E396" t="s">
        <v>933</v>
      </c>
      <c r="F396" t="s">
        <v>320</v>
      </c>
      <c r="G396" t="s">
        <v>940</v>
      </c>
      <c r="H396">
        <v>903158858.39999998</v>
      </c>
      <c r="I396" t="s">
        <v>940</v>
      </c>
      <c r="J396">
        <v>53548484.020000003</v>
      </c>
      <c r="K396" t="s">
        <v>326</v>
      </c>
      <c r="L396" t="s">
        <v>326</v>
      </c>
      <c r="M396" t="s">
        <v>369</v>
      </c>
      <c r="N396" s="1" t="s">
        <v>375</v>
      </c>
    </row>
    <row r="397" spans="1:14" x14ac:dyDescent="0.2">
      <c r="A397" s="1" t="s">
        <v>753</v>
      </c>
      <c r="B397">
        <v>394664105.67074436</v>
      </c>
      <c r="C397">
        <f>(B397*45)/(9*2500)</f>
        <v>789328.21134148864</v>
      </c>
      <c r="D397">
        <f t="shared" si="10"/>
        <v>157865642.26829773</v>
      </c>
      <c r="E397" t="s">
        <v>933</v>
      </c>
      <c r="F397" t="s">
        <v>319</v>
      </c>
      <c r="G397" t="s">
        <v>316</v>
      </c>
      <c r="H397" t="s">
        <v>316</v>
      </c>
      <c r="I397" t="s">
        <v>316</v>
      </c>
      <c r="J397" t="s">
        <v>316</v>
      </c>
      <c r="K397" t="s">
        <v>326</v>
      </c>
      <c r="L397" t="s">
        <v>326</v>
      </c>
      <c r="M397" t="s">
        <v>369</v>
      </c>
      <c r="N397" s="1" t="s">
        <v>376</v>
      </c>
    </row>
    <row r="398" spans="1:14" x14ac:dyDescent="0.2">
      <c r="A398" s="1" t="s">
        <v>704</v>
      </c>
      <c r="B398">
        <v>95418151.920877144</v>
      </c>
      <c r="C398">
        <v>5725089.115252628</v>
      </c>
      <c r="D398">
        <f t="shared" si="10"/>
        <v>1145017823.0505257</v>
      </c>
      <c r="E398" t="s">
        <v>933</v>
      </c>
      <c r="F398" t="s">
        <v>321</v>
      </c>
      <c r="G398" t="s">
        <v>316</v>
      </c>
      <c r="H398" t="s">
        <v>316</v>
      </c>
      <c r="I398" t="s">
        <v>316</v>
      </c>
      <c r="J398" t="s">
        <v>316</v>
      </c>
      <c r="K398" t="s">
        <v>326</v>
      </c>
      <c r="L398" t="s">
        <v>326</v>
      </c>
      <c r="M398" t="s">
        <v>369</v>
      </c>
      <c r="N398" s="1" t="s">
        <v>376</v>
      </c>
    </row>
    <row r="399" spans="1:14" x14ac:dyDescent="0.2">
      <c r="A399" s="1" t="s">
        <v>839</v>
      </c>
      <c r="B399">
        <v>1778839341.6521332</v>
      </c>
      <c r="C399">
        <f>(B399*45)/(3*2500)</f>
        <v>10673036.049912799</v>
      </c>
      <c r="D399">
        <f t="shared" si="10"/>
        <v>2134607209.9825599</v>
      </c>
      <c r="E399" t="s">
        <v>933</v>
      </c>
      <c r="F399" t="s">
        <v>320</v>
      </c>
      <c r="G399" t="s">
        <v>940</v>
      </c>
      <c r="H399">
        <v>1145017823</v>
      </c>
      <c r="I399" t="s">
        <v>940</v>
      </c>
      <c r="J399">
        <v>157865642.30000001</v>
      </c>
      <c r="K399" t="s">
        <v>326</v>
      </c>
      <c r="L399" t="s">
        <v>326</v>
      </c>
      <c r="M399" t="s">
        <v>369</v>
      </c>
      <c r="N399" s="1" t="s">
        <v>376</v>
      </c>
    </row>
    <row r="400" spans="1:14" x14ac:dyDescent="0.2">
      <c r="A400" s="1" t="s">
        <v>707</v>
      </c>
      <c r="B400">
        <v>321006195.17626065</v>
      </c>
      <c r="C400">
        <v>19260371.710575636</v>
      </c>
      <c r="D400">
        <f t="shared" si="10"/>
        <v>3852074342.1151271</v>
      </c>
      <c r="E400" t="s">
        <v>933</v>
      </c>
      <c r="F400" t="s">
        <v>321</v>
      </c>
      <c r="G400" t="s">
        <v>316</v>
      </c>
      <c r="H400" t="s">
        <v>316</v>
      </c>
      <c r="I400" t="s">
        <v>316</v>
      </c>
      <c r="J400" t="s">
        <v>316</v>
      </c>
      <c r="K400" t="s">
        <v>326</v>
      </c>
      <c r="L400" t="s">
        <v>326</v>
      </c>
      <c r="M400" t="s">
        <v>369</v>
      </c>
      <c r="N400" s="1" t="s">
        <v>377</v>
      </c>
    </row>
    <row r="401" spans="1:14" x14ac:dyDescent="0.2">
      <c r="A401" s="1" t="s">
        <v>756</v>
      </c>
      <c r="B401">
        <v>137242961.49522635</v>
      </c>
      <c r="C401">
        <f>(B401*45)/(9*2500)</f>
        <v>274485.92299045273</v>
      </c>
      <c r="D401">
        <f t="shared" ref="D401:D476" si="11">C401*200</f>
        <v>54897184.598090544</v>
      </c>
      <c r="E401" t="s">
        <v>933</v>
      </c>
      <c r="F401" t="s">
        <v>319</v>
      </c>
      <c r="G401" t="s">
        <v>316</v>
      </c>
      <c r="H401" t="s">
        <v>316</v>
      </c>
      <c r="I401" t="s">
        <v>316</v>
      </c>
      <c r="J401" t="s">
        <v>316</v>
      </c>
      <c r="K401" t="s">
        <v>326</v>
      </c>
      <c r="L401" t="s">
        <v>326</v>
      </c>
      <c r="M401" t="s">
        <v>369</v>
      </c>
      <c r="N401" s="1" t="s">
        <v>377</v>
      </c>
    </row>
    <row r="402" spans="1:14" x14ac:dyDescent="0.2">
      <c r="A402" s="1" t="s">
        <v>842</v>
      </c>
      <c r="B402">
        <v>128955930.64898933</v>
      </c>
      <c r="C402">
        <f>(B402*45)/(3*2500)</f>
        <v>773735.58389393601</v>
      </c>
      <c r="D402">
        <f t="shared" si="11"/>
        <v>154747116.7787872</v>
      </c>
      <c r="E402" t="s">
        <v>933</v>
      </c>
      <c r="F402" t="s">
        <v>320</v>
      </c>
      <c r="G402" t="s">
        <v>940</v>
      </c>
      <c r="H402">
        <v>3852074342</v>
      </c>
      <c r="I402" t="s">
        <v>940</v>
      </c>
      <c r="J402">
        <v>54897184.600000001</v>
      </c>
      <c r="K402" t="s">
        <v>326</v>
      </c>
      <c r="L402" t="s">
        <v>326</v>
      </c>
      <c r="M402" t="s">
        <v>369</v>
      </c>
      <c r="N402" s="1" t="s">
        <v>377</v>
      </c>
    </row>
    <row r="403" spans="1:14" x14ac:dyDescent="0.2">
      <c r="A403" s="1" t="s">
        <v>791</v>
      </c>
      <c r="B403">
        <v>122156493.43790774</v>
      </c>
      <c r="C403">
        <f>(B403*45)/(3*2500)</f>
        <v>732938.96062744653</v>
      </c>
      <c r="D403">
        <f t="shared" si="11"/>
        <v>146587792.12548929</v>
      </c>
      <c r="E403" t="s">
        <v>933</v>
      </c>
      <c r="F403" t="s">
        <v>319</v>
      </c>
      <c r="G403" t="s">
        <v>316</v>
      </c>
      <c r="H403" t="s">
        <v>316</v>
      </c>
      <c r="I403" t="s">
        <v>316</v>
      </c>
      <c r="J403" t="s">
        <v>316</v>
      </c>
      <c r="K403" t="s">
        <v>328</v>
      </c>
      <c r="L403" t="s">
        <v>329</v>
      </c>
      <c r="M403" t="s">
        <v>405</v>
      </c>
      <c r="N403" s="1" t="s">
        <v>406</v>
      </c>
    </row>
    <row r="404" spans="1:14" x14ac:dyDescent="0.2">
      <c r="A404" s="1" t="s">
        <v>877</v>
      </c>
      <c r="B404">
        <v>1461742516.7277966</v>
      </c>
      <c r="C404">
        <v>87704551.003667802</v>
      </c>
      <c r="D404">
        <f t="shared" si="11"/>
        <v>17540910200.733559</v>
      </c>
      <c r="E404" t="s">
        <v>933</v>
      </c>
      <c r="F404" t="s">
        <v>320</v>
      </c>
      <c r="G404" t="s">
        <v>940</v>
      </c>
      <c r="H404">
        <v>149452588.30000001</v>
      </c>
      <c r="I404" t="s">
        <v>940</v>
      </c>
      <c r="J404">
        <v>146587792.09999999</v>
      </c>
      <c r="K404" t="s">
        <v>328</v>
      </c>
      <c r="L404" t="s">
        <v>329</v>
      </c>
      <c r="M404" t="s">
        <v>405</v>
      </c>
      <c r="N404" s="1" t="s">
        <v>406</v>
      </c>
    </row>
    <row r="405" spans="1:14" x14ac:dyDescent="0.2">
      <c r="A405" s="1" t="s">
        <v>969</v>
      </c>
      <c r="B405">
        <v>8967155.3000000007</v>
      </c>
      <c r="C405">
        <v>747262.94166666677</v>
      </c>
      <c r="D405">
        <v>149452588.33333334</v>
      </c>
      <c r="E405" t="s">
        <v>933</v>
      </c>
      <c r="F405" t="s">
        <v>321</v>
      </c>
      <c r="G405" t="s">
        <v>316</v>
      </c>
      <c r="H405" t="s">
        <v>316</v>
      </c>
      <c r="I405" t="s">
        <v>316</v>
      </c>
      <c r="J405" t="s">
        <v>316</v>
      </c>
      <c r="K405" t="s">
        <v>328</v>
      </c>
      <c r="L405" t="s">
        <v>329</v>
      </c>
      <c r="M405" t="s">
        <v>405</v>
      </c>
      <c r="N405" s="1" t="s">
        <v>415</v>
      </c>
    </row>
    <row r="406" spans="1:14" x14ac:dyDescent="0.2">
      <c r="A406" s="1" t="s">
        <v>799</v>
      </c>
      <c r="B406">
        <v>150183684.17001069</v>
      </c>
      <c r="C406">
        <f>(B406*45)/(3*2500)</f>
        <v>901102.10502006416</v>
      </c>
      <c r="D406">
        <f t="shared" si="11"/>
        <v>180220421.00401282</v>
      </c>
      <c r="E406" t="s">
        <v>933</v>
      </c>
      <c r="F406" t="s">
        <v>319</v>
      </c>
      <c r="G406" t="s">
        <v>316</v>
      </c>
      <c r="H406" t="s">
        <v>316</v>
      </c>
      <c r="I406" t="s">
        <v>316</v>
      </c>
      <c r="J406" t="s">
        <v>316</v>
      </c>
      <c r="K406" t="s">
        <v>328</v>
      </c>
      <c r="L406" t="s">
        <v>329</v>
      </c>
      <c r="M406" t="s">
        <v>405</v>
      </c>
      <c r="N406" s="1" t="s">
        <v>415</v>
      </c>
    </row>
    <row r="407" spans="1:14" x14ac:dyDescent="0.2">
      <c r="A407" s="1" t="s">
        <v>885</v>
      </c>
      <c r="B407">
        <v>1687992920.9249866</v>
      </c>
      <c r="C407">
        <v>101279575.25549918</v>
      </c>
      <c r="D407">
        <f t="shared" si="11"/>
        <v>20255915051.099838</v>
      </c>
      <c r="E407" t="s">
        <v>933</v>
      </c>
      <c r="F407" t="s">
        <v>320</v>
      </c>
      <c r="G407" t="s">
        <v>940</v>
      </c>
      <c r="H407">
        <v>35097198.329999998</v>
      </c>
      <c r="I407" t="s">
        <v>940</v>
      </c>
      <c r="J407">
        <v>180220421</v>
      </c>
      <c r="K407" t="s">
        <v>328</v>
      </c>
      <c r="L407" t="s">
        <v>329</v>
      </c>
      <c r="M407" t="s">
        <v>405</v>
      </c>
      <c r="N407" s="1" t="s">
        <v>415</v>
      </c>
    </row>
    <row r="408" spans="1:14" x14ac:dyDescent="0.2">
      <c r="A408" s="1" t="s">
        <v>970</v>
      </c>
      <c r="B408">
        <v>2105831.9</v>
      </c>
      <c r="C408">
        <v>175485.99166666667</v>
      </c>
      <c r="D408">
        <v>35097198.333333336</v>
      </c>
      <c r="E408" t="s">
        <v>933</v>
      </c>
      <c r="F408" t="s">
        <v>321</v>
      </c>
      <c r="G408" t="s">
        <v>316</v>
      </c>
      <c r="H408" t="s">
        <v>316</v>
      </c>
      <c r="I408" t="s">
        <v>316</v>
      </c>
      <c r="J408" t="s">
        <v>316</v>
      </c>
      <c r="K408" t="s">
        <v>328</v>
      </c>
      <c r="L408" t="s">
        <v>329</v>
      </c>
      <c r="M408" t="s">
        <v>405</v>
      </c>
      <c r="N408" s="1" t="s">
        <v>415</v>
      </c>
    </row>
    <row r="409" spans="1:14" x14ac:dyDescent="0.2">
      <c r="A409" s="1" t="s">
        <v>801</v>
      </c>
      <c r="B409">
        <v>145443638.10502699</v>
      </c>
      <c r="C409">
        <f>(B409*45)/(3*2500)</f>
        <v>872661.82863016194</v>
      </c>
      <c r="D409">
        <f t="shared" si="11"/>
        <v>174532365.72603238</v>
      </c>
      <c r="E409" t="s">
        <v>933</v>
      </c>
      <c r="F409" t="s">
        <v>319</v>
      </c>
      <c r="G409" t="s">
        <v>316</v>
      </c>
      <c r="H409" t="s">
        <v>316</v>
      </c>
      <c r="I409" t="s">
        <v>316</v>
      </c>
      <c r="J409" t="s">
        <v>316</v>
      </c>
      <c r="K409" t="s">
        <v>328</v>
      </c>
      <c r="L409" t="s">
        <v>329</v>
      </c>
      <c r="M409" t="s">
        <v>405</v>
      </c>
      <c r="N409" s="1" t="s">
        <v>416</v>
      </c>
    </row>
    <row r="410" spans="1:14" x14ac:dyDescent="0.2">
      <c r="A410" s="1" t="s">
        <v>887</v>
      </c>
      <c r="B410">
        <v>132447198.12986867</v>
      </c>
      <c r="C410">
        <v>7946831.8877921207</v>
      </c>
      <c r="D410">
        <f t="shared" si="11"/>
        <v>1589366377.5584242</v>
      </c>
      <c r="E410" t="s">
        <v>933</v>
      </c>
      <c r="F410" t="s">
        <v>320</v>
      </c>
      <c r="G410" t="s">
        <v>940</v>
      </c>
      <c r="H410">
        <v>7183983.3329999996</v>
      </c>
      <c r="I410" t="s">
        <v>940</v>
      </c>
      <c r="J410">
        <v>174532365.69999999</v>
      </c>
      <c r="K410" t="s">
        <v>328</v>
      </c>
      <c r="L410" t="s">
        <v>329</v>
      </c>
      <c r="M410" t="s">
        <v>405</v>
      </c>
      <c r="N410" s="1" t="s">
        <v>416</v>
      </c>
    </row>
    <row r="411" spans="1:14" x14ac:dyDescent="0.2">
      <c r="A411" s="1" t="s">
        <v>971</v>
      </c>
      <c r="B411">
        <v>431039</v>
      </c>
      <c r="C411">
        <v>35919.916666666664</v>
      </c>
      <c r="D411">
        <v>7183983.333333333</v>
      </c>
      <c r="E411" t="s">
        <v>933</v>
      </c>
      <c r="F411" t="s">
        <v>321</v>
      </c>
      <c r="G411" t="s">
        <v>316</v>
      </c>
      <c r="H411" t="s">
        <v>316</v>
      </c>
      <c r="I411" t="s">
        <v>316</v>
      </c>
      <c r="J411" t="s">
        <v>316</v>
      </c>
      <c r="K411" t="s">
        <v>328</v>
      </c>
      <c r="L411" t="s">
        <v>329</v>
      </c>
      <c r="M411" t="s">
        <v>405</v>
      </c>
      <c r="N411" s="1" t="s">
        <v>416</v>
      </c>
    </row>
    <row r="412" spans="1:14" x14ac:dyDescent="0.2">
      <c r="A412" s="1" t="s">
        <v>802</v>
      </c>
      <c r="B412">
        <v>524795853.0556643</v>
      </c>
      <c r="C412">
        <f>(B412*45)/(3*2500)</f>
        <v>3148775.118333986</v>
      </c>
      <c r="D412">
        <f t="shared" si="11"/>
        <v>629755023.66679716</v>
      </c>
      <c r="E412" t="s">
        <v>933</v>
      </c>
      <c r="F412" t="s">
        <v>319</v>
      </c>
      <c r="G412" t="s">
        <v>316</v>
      </c>
      <c r="H412" t="s">
        <v>316</v>
      </c>
      <c r="I412" t="s">
        <v>316</v>
      </c>
      <c r="J412" t="s">
        <v>316</v>
      </c>
      <c r="K412" t="s">
        <v>328</v>
      </c>
      <c r="L412" t="s">
        <v>329</v>
      </c>
      <c r="M412" t="s">
        <v>405</v>
      </c>
      <c r="N412" s="1" t="s">
        <v>417</v>
      </c>
    </row>
    <row r="413" spans="1:14" x14ac:dyDescent="0.2">
      <c r="A413" s="1" t="s">
        <v>888</v>
      </c>
      <c r="B413">
        <v>1317599151.05637</v>
      </c>
      <c r="C413">
        <v>79055949.063382208</v>
      </c>
      <c r="D413">
        <f t="shared" si="11"/>
        <v>15811189812.676441</v>
      </c>
      <c r="E413" t="s">
        <v>933</v>
      </c>
      <c r="F413" t="s">
        <v>320</v>
      </c>
      <c r="G413" t="s">
        <v>940</v>
      </c>
      <c r="H413">
        <v>18232337</v>
      </c>
      <c r="I413" t="s">
        <v>940</v>
      </c>
      <c r="J413">
        <v>629755023.70000005</v>
      </c>
      <c r="K413" t="s">
        <v>328</v>
      </c>
      <c r="L413" t="s">
        <v>329</v>
      </c>
      <c r="M413" t="s">
        <v>405</v>
      </c>
      <c r="N413" s="1" t="s">
        <v>417</v>
      </c>
    </row>
    <row r="414" spans="1:14" x14ac:dyDescent="0.2">
      <c r="A414" s="1" t="s">
        <v>972</v>
      </c>
      <c r="B414">
        <v>1093940.22</v>
      </c>
      <c r="C414">
        <v>91161.684999999998</v>
      </c>
      <c r="D414">
        <v>18232337</v>
      </c>
      <c r="E414" t="s">
        <v>933</v>
      </c>
      <c r="F414" t="s">
        <v>321</v>
      </c>
      <c r="G414" t="s">
        <v>316</v>
      </c>
      <c r="H414" t="s">
        <v>316</v>
      </c>
      <c r="I414" t="s">
        <v>316</v>
      </c>
      <c r="J414" t="s">
        <v>316</v>
      </c>
      <c r="K414" t="s">
        <v>328</v>
      </c>
      <c r="L414" t="s">
        <v>329</v>
      </c>
      <c r="M414" t="s">
        <v>405</v>
      </c>
      <c r="N414" s="1" t="s">
        <v>417</v>
      </c>
    </row>
    <row r="415" spans="1:14" x14ac:dyDescent="0.2">
      <c r="A415" s="1" t="s">
        <v>792</v>
      </c>
      <c r="B415">
        <v>108454701.74859618</v>
      </c>
      <c r="C415">
        <f>(B415*45)/(3*2500)</f>
        <v>650728.21049157705</v>
      </c>
      <c r="D415">
        <f t="shared" si="11"/>
        <v>130145642.0983154</v>
      </c>
      <c r="E415" t="s">
        <v>933</v>
      </c>
      <c r="F415" t="s">
        <v>319</v>
      </c>
      <c r="G415" t="s">
        <v>316</v>
      </c>
      <c r="H415" t="s">
        <v>316</v>
      </c>
      <c r="I415" t="s">
        <v>316</v>
      </c>
      <c r="J415" t="s">
        <v>316</v>
      </c>
      <c r="K415" t="s">
        <v>328</v>
      </c>
      <c r="L415" t="s">
        <v>329</v>
      </c>
      <c r="M415" t="s">
        <v>405</v>
      </c>
      <c r="N415" s="1" t="s">
        <v>407</v>
      </c>
    </row>
    <row r="416" spans="1:14" x14ac:dyDescent="0.2">
      <c r="A416" s="1" t="s">
        <v>878</v>
      </c>
      <c r="B416">
        <v>821859565.40431154</v>
      </c>
      <c r="C416">
        <v>49311573.924258687</v>
      </c>
      <c r="D416">
        <f t="shared" si="11"/>
        <v>9862314784.851738</v>
      </c>
      <c r="E416" t="s">
        <v>933</v>
      </c>
      <c r="F416" t="s">
        <v>320</v>
      </c>
      <c r="G416" t="s">
        <v>940</v>
      </c>
      <c r="H416">
        <v>20673236.670000002</v>
      </c>
      <c r="I416" t="s">
        <v>940</v>
      </c>
      <c r="J416">
        <v>130145642.09999999</v>
      </c>
      <c r="K416" t="s">
        <v>328</v>
      </c>
      <c r="L416" t="s">
        <v>329</v>
      </c>
      <c r="M416" t="s">
        <v>405</v>
      </c>
      <c r="N416" s="1" t="s">
        <v>407</v>
      </c>
    </row>
    <row r="417" spans="1:14" x14ac:dyDescent="0.2">
      <c r="A417" s="1" t="s">
        <v>973</v>
      </c>
      <c r="B417">
        <v>1240394.2</v>
      </c>
      <c r="C417">
        <v>103366.18333333333</v>
      </c>
      <c r="D417">
        <v>20673236.666666668</v>
      </c>
      <c r="E417" t="s">
        <v>933</v>
      </c>
      <c r="F417" t="s">
        <v>321</v>
      </c>
      <c r="G417" t="s">
        <v>316</v>
      </c>
      <c r="H417" t="s">
        <v>316</v>
      </c>
      <c r="I417" t="s">
        <v>316</v>
      </c>
      <c r="J417" t="s">
        <v>316</v>
      </c>
      <c r="K417" t="s">
        <v>328</v>
      </c>
      <c r="L417" t="s">
        <v>329</v>
      </c>
      <c r="M417" t="s">
        <v>405</v>
      </c>
      <c r="N417" s="1" t="s">
        <v>407</v>
      </c>
    </row>
    <row r="418" spans="1:14" x14ac:dyDescent="0.2">
      <c r="A418" s="1" t="s">
        <v>790</v>
      </c>
      <c r="B418">
        <v>47493223.560439609</v>
      </c>
      <c r="C418">
        <f>(B418*45)/(3*2500)</f>
        <v>284959.34136263764</v>
      </c>
      <c r="D418">
        <f t="shared" si="11"/>
        <v>56991868.272527531</v>
      </c>
      <c r="E418" t="s">
        <v>933</v>
      </c>
      <c r="F418" t="s">
        <v>319</v>
      </c>
      <c r="G418" t="s">
        <v>316</v>
      </c>
      <c r="H418" t="s">
        <v>316</v>
      </c>
      <c r="I418" t="s">
        <v>316</v>
      </c>
      <c r="J418" t="s">
        <v>316</v>
      </c>
      <c r="K418" t="s">
        <v>328</v>
      </c>
      <c r="L418" t="s">
        <v>329</v>
      </c>
      <c r="M418" t="s">
        <v>405</v>
      </c>
      <c r="N418" s="1" t="s">
        <v>408</v>
      </c>
    </row>
    <row r="419" spans="1:14" x14ac:dyDescent="0.2">
      <c r="A419" s="1" t="s">
        <v>876</v>
      </c>
      <c r="B419">
        <v>34937773.752540372</v>
      </c>
      <c r="C419">
        <v>2096266.4251524222</v>
      </c>
      <c r="D419">
        <f t="shared" si="11"/>
        <v>419253285.03048444</v>
      </c>
      <c r="E419" t="s">
        <v>933</v>
      </c>
      <c r="F419" t="s">
        <v>320</v>
      </c>
      <c r="G419" t="s">
        <v>940</v>
      </c>
      <c r="H419">
        <v>549169023.29999995</v>
      </c>
      <c r="I419" t="s">
        <v>940</v>
      </c>
      <c r="J419">
        <v>56991868.270000003</v>
      </c>
      <c r="K419" t="s">
        <v>328</v>
      </c>
      <c r="L419" t="s">
        <v>329</v>
      </c>
      <c r="M419" t="s">
        <v>405</v>
      </c>
      <c r="N419" s="1" t="s">
        <v>408</v>
      </c>
    </row>
    <row r="420" spans="1:14" x14ac:dyDescent="0.2">
      <c r="A420" s="1" t="s">
        <v>974</v>
      </c>
      <c r="B420">
        <v>32950141.399999999</v>
      </c>
      <c r="C420">
        <v>2745845.1166666667</v>
      </c>
      <c r="D420">
        <v>549169023.33333337</v>
      </c>
      <c r="E420" t="s">
        <v>933</v>
      </c>
      <c r="F420" t="s">
        <v>321</v>
      </c>
      <c r="G420" t="s">
        <v>316</v>
      </c>
      <c r="H420" t="s">
        <v>316</v>
      </c>
      <c r="I420" t="s">
        <v>316</v>
      </c>
      <c r="J420" t="s">
        <v>316</v>
      </c>
      <c r="K420" t="s">
        <v>328</v>
      </c>
      <c r="L420" t="s">
        <v>329</v>
      </c>
      <c r="M420" t="s">
        <v>405</v>
      </c>
      <c r="N420" s="1" t="s">
        <v>408</v>
      </c>
    </row>
    <row r="421" spans="1:14" x14ac:dyDescent="0.2">
      <c r="A421" s="1" t="s">
        <v>794</v>
      </c>
      <c r="B421">
        <v>798831083.13214338</v>
      </c>
      <c r="C421">
        <f>(B421*45)/(3*2500)</f>
        <v>4792986.4987928597</v>
      </c>
      <c r="D421">
        <f t="shared" si="11"/>
        <v>958597299.75857198</v>
      </c>
      <c r="E421" t="s">
        <v>933</v>
      </c>
      <c r="F421" t="s">
        <v>319</v>
      </c>
      <c r="G421" t="s">
        <v>316</v>
      </c>
      <c r="H421" t="s">
        <v>316</v>
      </c>
      <c r="I421" t="s">
        <v>316</v>
      </c>
      <c r="J421" t="s">
        <v>316</v>
      </c>
      <c r="K421" t="s">
        <v>328</v>
      </c>
      <c r="L421" t="s">
        <v>329</v>
      </c>
      <c r="M421" t="s">
        <v>405</v>
      </c>
      <c r="N421" s="1" t="s">
        <v>409</v>
      </c>
    </row>
    <row r="422" spans="1:14" x14ac:dyDescent="0.2">
      <c r="A422" s="1" t="s">
        <v>880</v>
      </c>
      <c r="B422">
        <v>648184210.02695239</v>
      </c>
      <c r="C422">
        <v>38891052.601617143</v>
      </c>
      <c r="D422">
        <f t="shared" si="11"/>
        <v>7778210520.3234282</v>
      </c>
      <c r="E422" t="s">
        <v>933</v>
      </c>
      <c r="F422" t="s">
        <v>320</v>
      </c>
      <c r="G422" t="s">
        <v>940</v>
      </c>
      <c r="H422">
        <v>106598366.7</v>
      </c>
      <c r="I422" t="s">
        <v>940</v>
      </c>
      <c r="J422">
        <v>958597299.79999995</v>
      </c>
      <c r="K422" t="s">
        <v>328</v>
      </c>
      <c r="L422" t="s">
        <v>329</v>
      </c>
      <c r="M422" t="s">
        <v>405</v>
      </c>
      <c r="N422" s="1" t="s">
        <v>409</v>
      </c>
    </row>
    <row r="423" spans="1:14" x14ac:dyDescent="0.2">
      <c r="A423" s="1" t="s">
        <v>975</v>
      </c>
      <c r="B423">
        <v>6395902</v>
      </c>
      <c r="C423">
        <v>532991.83333333337</v>
      </c>
      <c r="D423">
        <v>106598366.66666667</v>
      </c>
      <c r="E423" t="s">
        <v>933</v>
      </c>
      <c r="F423" t="s">
        <v>321</v>
      </c>
      <c r="G423" t="s">
        <v>316</v>
      </c>
      <c r="H423" t="s">
        <v>316</v>
      </c>
      <c r="I423" t="s">
        <v>316</v>
      </c>
      <c r="J423" t="s">
        <v>316</v>
      </c>
      <c r="K423" t="s">
        <v>328</v>
      </c>
      <c r="L423" t="s">
        <v>329</v>
      </c>
      <c r="M423" t="s">
        <v>405</v>
      </c>
      <c r="N423" s="1" t="s">
        <v>409</v>
      </c>
    </row>
    <row r="424" spans="1:14" x14ac:dyDescent="0.2">
      <c r="A424" s="1" t="s">
        <v>798</v>
      </c>
      <c r="B424">
        <v>126162619.31618352</v>
      </c>
      <c r="C424">
        <f>(B424*45)/(3*2500)</f>
        <v>756975.71589710109</v>
      </c>
      <c r="D424">
        <f t="shared" si="11"/>
        <v>151395143.17942023</v>
      </c>
      <c r="E424" t="s">
        <v>933</v>
      </c>
      <c r="F424" t="s">
        <v>319</v>
      </c>
      <c r="G424" t="s">
        <v>316</v>
      </c>
      <c r="H424" t="s">
        <v>316</v>
      </c>
      <c r="I424" t="s">
        <v>316</v>
      </c>
      <c r="J424" t="s">
        <v>316</v>
      </c>
      <c r="K424" t="s">
        <v>328</v>
      </c>
      <c r="L424" t="s">
        <v>329</v>
      </c>
      <c r="M424" t="s">
        <v>405</v>
      </c>
      <c r="N424" s="1" t="s">
        <v>410</v>
      </c>
    </row>
    <row r="425" spans="1:14" x14ac:dyDescent="0.2">
      <c r="A425" s="1" t="s">
        <v>884</v>
      </c>
      <c r="B425">
        <v>928822443.40150404</v>
      </c>
      <c r="C425">
        <v>55729346.604090244</v>
      </c>
      <c r="D425">
        <f t="shared" si="11"/>
        <v>11145869320.818048</v>
      </c>
      <c r="E425" t="s">
        <v>933</v>
      </c>
      <c r="F425" t="s">
        <v>320</v>
      </c>
      <c r="G425" t="s">
        <v>940</v>
      </c>
      <c r="H425">
        <v>159003886.69999999</v>
      </c>
      <c r="I425" t="s">
        <v>940</v>
      </c>
      <c r="J425">
        <v>151395143.19999999</v>
      </c>
      <c r="K425" t="s">
        <v>328</v>
      </c>
      <c r="L425" t="s">
        <v>329</v>
      </c>
      <c r="M425" t="s">
        <v>405</v>
      </c>
      <c r="N425" s="1" t="s">
        <v>410</v>
      </c>
    </row>
    <row r="426" spans="1:14" x14ac:dyDescent="0.2">
      <c r="A426" s="1" t="s">
        <v>976</v>
      </c>
      <c r="B426">
        <v>9540233.1999999993</v>
      </c>
      <c r="C426">
        <v>795019.43333333323</v>
      </c>
      <c r="D426">
        <v>159003886.66666666</v>
      </c>
      <c r="E426" t="s">
        <v>933</v>
      </c>
      <c r="F426" t="s">
        <v>321</v>
      </c>
      <c r="G426" t="s">
        <v>316</v>
      </c>
      <c r="H426" t="s">
        <v>316</v>
      </c>
      <c r="I426" t="s">
        <v>316</v>
      </c>
      <c r="J426" t="s">
        <v>316</v>
      </c>
      <c r="K426" t="s">
        <v>328</v>
      </c>
      <c r="L426" t="s">
        <v>329</v>
      </c>
      <c r="M426" t="s">
        <v>405</v>
      </c>
      <c r="N426" s="1" t="s">
        <v>410</v>
      </c>
    </row>
    <row r="427" spans="1:14" x14ac:dyDescent="0.2">
      <c r="A427" s="1" t="s">
        <v>795</v>
      </c>
      <c r="B427">
        <v>118041729.90725772</v>
      </c>
      <c r="C427">
        <f>(B427*45)/(3*2500)</f>
        <v>708250.37944354629</v>
      </c>
      <c r="D427">
        <f t="shared" si="11"/>
        <v>141650075.88870925</v>
      </c>
      <c r="E427" t="s">
        <v>933</v>
      </c>
      <c r="F427" t="s">
        <v>319</v>
      </c>
      <c r="G427" t="s">
        <v>316</v>
      </c>
      <c r="H427" t="s">
        <v>316</v>
      </c>
      <c r="I427" t="s">
        <v>316</v>
      </c>
      <c r="J427" t="s">
        <v>316</v>
      </c>
      <c r="K427" t="s">
        <v>328</v>
      </c>
      <c r="L427" t="s">
        <v>329</v>
      </c>
      <c r="M427" t="s">
        <v>405</v>
      </c>
      <c r="N427" s="1" t="s">
        <v>411</v>
      </c>
    </row>
    <row r="428" spans="1:14" x14ac:dyDescent="0.2">
      <c r="A428" s="1" t="s">
        <v>881</v>
      </c>
      <c r="B428">
        <v>1122994522.6838033</v>
      </c>
      <c r="C428">
        <v>67379671.361028194</v>
      </c>
      <c r="D428">
        <f t="shared" si="11"/>
        <v>13475934272.205639</v>
      </c>
      <c r="E428" t="s">
        <v>933</v>
      </c>
      <c r="F428" t="s">
        <v>320</v>
      </c>
      <c r="G428" t="s">
        <v>940</v>
      </c>
      <c r="H428">
        <v>130817071.7</v>
      </c>
      <c r="I428" t="s">
        <v>940</v>
      </c>
      <c r="J428">
        <v>141650075.90000001</v>
      </c>
      <c r="K428" t="s">
        <v>328</v>
      </c>
      <c r="L428" t="s">
        <v>329</v>
      </c>
      <c r="M428" t="s">
        <v>405</v>
      </c>
      <c r="N428" s="1" t="s">
        <v>411</v>
      </c>
    </row>
    <row r="429" spans="1:14" x14ac:dyDescent="0.2">
      <c r="A429" s="1" t="s">
        <v>977</v>
      </c>
      <c r="B429">
        <v>34028532.899999999</v>
      </c>
      <c r="C429">
        <v>2835711.0750000002</v>
      </c>
      <c r="D429">
        <v>567142215</v>
      </c>
      <c r="E429" t="s">
        <v>933</v>
      </c>
      <c r="F429" t="s">
        <v>321</v>
      </c>
      <c r="G429" t="s">
        <v>316</v>
      </c>
      <c r="H429" t="s">
        <v>316</v>
      </c>
      <c r="I429" t="s">
        <v>316</v>
      </c>
      <c r="J429" t="s">
        <v>316</v>
      </c>
      <c r="K429" t="s">
        <v>328</v>
      </c>
      <c r="L429" t="s">
        <v>329</v>
      </c>
      <c r="M429" t="s">
        <v>405</v>
      </c>
      <c r="N429" s="1" t="s">
        <v>411</v>
      </c>
    </row>
    <row r="430" spans="1:14" x14ac:dyDescent="0.2">
      <c r="A430" s="1" t="s">
        <v>796</v>
      </c>
      <c r="B430">
        <v>160110166.62713334</v>
      </c>
      <c r="C430">
        <f>(B430*45)/(3*2500)</f>
        <v>960660.99976280006</v>
      </c>
      <c r="D430">
        <f t="shared" si="11"/>
        <v>192132199.95256001</v>
      </c>
      <c r="E430" t="s">
        <v>933</v>
      </c>
      <c r="F430" t="s">
        <v>319</v>
      </c>
      <c r="G430" t="s">
        <v>316</v>
      </c>
      <c r="H430" t="s">
        <v>316</v>
      </c>
      <c r="I430" t="s">
        <v>316</v>
      </c>
      <c r="J430" t="s">
        <v>316</v>
      </c>
      <c r="K430" t="s">
        <v>328</v>
      </c>
      <c r="L430" t="s">
        <v>329</v>
      </c>
      <c r="M430" t="s">
        <v>405</v>
      </c>
      <c r="N430" s="1" t="s">
        <v>412</v>
      </c>
    </row>
    <row r="431" spans="1:14" x14ac:dyDescent="0.2">
      <c r="A431" s="1" t="s">
        <v>882</v>
      </c>
      <c r="B431">
        <v>676981667.05302835</v>
      </c>
      <c r="C431">
        <v>40618900.023181699</v>
      </c>
      <c r="D431">
        <f t="shared" si="11"/>
        <v>8123780004.6363401</v>
      </c>
      <c r="E431" t="s">
        <v>933</v>
      </c>
      <c r="F431" t="s">
        <v>320</v>
      </c>
      <c r="G431" t="s">
        <v>940</v>
      </c>
      <c r="H431">
        <v>130817071.7</v>
      </c>
      <c r="I431" t="s">
        <v>940</v>
      </c>
      <c r="J431">
        <v>192132200</v>
      </c>
      <c r="K431" t="s">
        <v>328</v>
      </c>
      <c r="L431" t="s">
        <v>329</v>
      </c>
      <c r="M431" t="s">
        <v>405</v>
      </c>
      <c r="N431" s="1" t="s">
        <v>412</v>
      </c>
    </row>
    <row r="432" spans="1:14" x14ac:dyDescent="0.2">
      <c r="A432" s="1" t="s">
        <v>978</v>
      </c>
      <c r="B432">
        <v>7849024.2999999998</v>
      </c>
      <c r="C432">
        <v>654085.35833333328</v>
      </c>
      <c r="D432">
        <v>130817071.66666666</v>
      </c>
      <c r="E432" t="s">
        <v>933</v>
      </c>
      <c r="F432" t="s">
        <v>321</v>
      </c>
      <c r="G432" t="s">
        <v>316</v>
      </c>
      <c r="H432" t="s">
        <v>316</v>
      </c>
      <c r="I432" t="s">
        <v>316</v>
      </c>
      <c r="J432" t="s">
        <v>316</v>
      </c>
      <c r="K432" t="s">
        <v>328</v>
      </c>
      <c r="L432" t="s">
        <v>329</v>
      </c>
      <c r="M432" t="s">
        <v>405</v>
      </c>
      <c r="N432" s="1" t="s">
        <v>412</v>
      </c>
    </row>
    <row r="433" spans="1:14" x14ac:dyDescent="0.2">
      <c r="A433" s="1" t="s">
        <v>797</v>
      </c>
      <c r="B433">
        <v>127838862.478049</v>
      </c>
      <c r="C433">
        <f>(B433*45)/(3*2500)</f>
        <v>767033.17486829404</v>
      </c>
      <c r="D433">
        <f t="shared" si="11"/>
        <v>153406634.9736588</v>
      </c>
      <c r="E433" t="s">
        <v>933</v>
      </c>
      <c r="F433" t="s">
        <v>319</v>
      </c>
      <c r="G433" t="s">
        <v>316</v>
      </c>
      <c r="H433" t="s">
        <v>316</v>
      </c>
      <c r="I433" t="s">
        <v>316</v>
      </c>
      <c r="J433" t="s">
        <v>316</v>
      </c>
      <c r="K433" t="s">
        <v>328</v>
      </c>
      <c r="L433" t="s">
        <v>329</v>
      </c>
      <c r="M433" t="s">
        <v>405</v>
      </c>
      <c r="N433" s="1" t="s">
        <v>413</v>
      </c>
    </row>
    <row r="434" spans="1:14" x14ac:dyDescent="0.2">
      <c r="A434" s="1" t="s">
        <v>883</v>
      </c>
      <c r="B434">
        <v>332072462.21464998</v>
      </c>
      <c r="C434">
        <v>19924347.732878998</v>
      </c>
      <c r="D434">
        <f t="shared" si="11"/>
        <v>3984869546.5757995</v>
      </c>
      <c r="E434" t="s">
        <v>933</v>
      </c>
      <c r="F434" t="s">
        <v>320</v>
      </c>
      <c r="G434" t="s">
        <v>940</v>
      </c>
      <c r="H434">
        <v>157298901.69999999</v>
      </c>
      <c r="I434" t="s">
        <v>940</v>
      </c>
      <c r="J434">
        <v>153406635</v>
      </c>
      <c r="K434" t="s">
        <v>328</v>
      </c>
      <c r="L434" t="s">
        <v>329</v>
      </c>
      <c r="M434" t="s">
        <v>405</v>
      </c>
      <c r="N434" s="1" t="s">
        <v>413</v>
      </c>
    </row>
    <row r="435" spans="1:14" x14ac:dyDescent="0.2">
      <c r="A435" s="1" t="s">
        <v>979</v>
      </c>
      <c r="B435">
        <v>9437934.0999999996</v>
      </c>
      <c r="C435">
        <v>786494.5083333333</v>
      </c>
      <c r="D435">
        <v>157298901.66666666</v>
      </c>
      <c r="E435" t="s">
        <v>933</v>
      </c>
      <c r="F435" t="s">
        <v>321</v>
      </c>
      <c r="G435" t="s">
        <v>316</v>
      </c>
      <c r="H435" t="s">
        <v>316</v>
      </c>
      <c r="I435" t="s">
        <v>316</v>
      </c>
      <c r="J435" t="s">
        <v>316</v>
      </c>
      <c r="K435" t="s">
        <v>328</v>
      </c>
      <c r="L435" t="s">
        <v>329</v>
      </c>
      <c r="M435" t="s">
        <v>405</v>
      </c>
      <c r="N435" s="1" t="s">
        <v>413</v>
      </c>
    </row>
    <row r="436" spans="1:14" x14ac:dyDescent="0.2">
      <c r="A436" s="1" t="s">
        <v>800</v>
      </c>
      <c r="B436">
        <v>177889611.21861801</v>
      </c>
      <c r="C436">
        <f>(B436*45)/(3*2500)</f>
        <v>1067337.667311708</v>
      </c>
      <c r="D436">
        <f t="shared" si="11"/>
        <v>213467533.46234161</v>
      </c>
      <c r="E436" t="s">
        <v>933</v>
      </c>
      <c r="F436" t="s">
        <v>319</v>
      </c>
      <c r="G436" t="s">
        <v>316</v>
      </c>
      <c r="H436" t="s">
        <v>316</v>
      </c>
      <c r="I436" t="s">
        <v>316</v>
      </c>
      <c r="J436" t="s">
        <v>316</v>
      </c>
      <c r="K436" t="s">
        <v>328</v>
      </c>
      <c r="L436" t="s">
        <v>329</v>
      </c>
      <c r="M436" t="s">
        <v>405</v>
      </c>
      <c r="N436" s="1" t="s">
        <v>414</v>
      </c>
    </row>
    <row r="437" spans="1:14" x14ac:dyDescent="0.2">
      <c r="A437" s="1" t="s">
        <v>886</v>
      </c>
      <c r="B437">
        <v>127157209.8687584</v>
      </c>
      <c r="C437">
        <v>7629432.5921255033</v>
      </c>
      <c r="D437">
        <f t="shared" si="11"/>
        <v>1525886518.4251006</v>
      </c>
      <c r="E437" t="s">
        <v>933</v>
      </c>
      <c r="F437" t="s">
        <v>320</v>
      </c>
      <c r="G437" t="s">
        <v>940</v>
      </c>
      <c r="H437">
        <v>143053420</v>
      </c>
      <c r="I437" t="s">
        <v>940</v>
      </c>
      <c r="J437">
        <v>213467533.5</v>
      </c>
      <c r="K437" t="s">
        <v>328</v>
      </c>
      <c r="L437" t="s">
        <v>329</v>
      </c>
      <c r="M437" t="s">
        <v>405</v>
      </c>
      <c r="N437" s="1" t="s">
        <v>414</v>
      </c>
    </row>
    <row r="438" spans="1:14" x14ac:dyDescent="0.2">
      <c r="A438" s="1" t="s">
        <v>980</v>
      </c>
      <c r="B438">
        <v>8583205.1999999993</v>
      </c>
      <c r="C438">
        <v>715267.09999999986</v>
      </c>
      <c r="D438">
        <v>143053419.99999997</v>
      </c>
      <c r="E438" t="s">
        <v>933</v>
      </c>
      <c r="F438" t="s">
        <v>321</v>
      </c>
      <c r="G438" t="s">
        <v>316</v>
      </c>
      <c r="H438" t="s">
        <v>316</v>
      </c>
      <c r="I438" t="s">
        <v>316</v>
      </c>
      <c r="J438" t="s">
        <v>316</v>
      </c>
      <c r="K438" t="s">
        <v>328</v>
      </c>
      <c r="L438" t="s">
        <v>329</v>
      </c>
      <c r="M438" t="s">
        <v>405</v>
      </c>
      <c r="N438" s="1" t="s">
        <v>414</v>
      </c>
    </row>
    <row r="439" spans="1:14" x14ac:dyDescent="0.2">
      <c r="A439" s="1" t="s">
        <v>764</v>
      </c>
      <c r="B439">
        <v>210501962.79065701</v>
      </c>
      <c r="C439">
        <f>(B439*45)/(9*2500)</f>
        <v>421003.92558131402</v>
      </c>
      <c r="D439">
        <f t="shared" si="11"/>
        <v>84200785.116262808</v>
      </c>
      <c r="E439" t="s">
        <v>933</v>
      </c>
      <c r="F439" t="s">
        <v>319</v>
      </c>
      <c r="G439" t="s">
        <v>316</v>
      </c>
      <c r="H439" t="s">
        <v>316</v>
      </c>
      <c r="I439" t="s">
        <v>316</v>
      </c>
      <c r="J439" t="s">
        <v>316</v>
      </c>
      <c r="K439" t="s">
        <v>327</v>
      </c>
      <c r="L439" t="s">
        <v>329</v>
      </c>
      <c r="M439" t="s">
        <v>381</v>
      </c>
      <c r="N439" s="1" t="s">
        <v>382</v>
      </c>
    </row>
    <row r="440" spans="1:14" x14ac:dyDescent="0.2">
      <c r="A440" s="1" t="s">
        <v>715</v>
      </c>
      <c r="B440">
        <v>11186369.935504934</v>
      </c>
      <c r="C440">
        <v>671182.19613029598</v>
      </c>
      <c r="D440">
        <f t="shared" si="11"/>
        <v>134236439.2260592</v>
      </c>
      <c r="E440" t="s">
        <v>933</v>
      </c>
      <c r="F440" t="s">
        <v>321</v>
      </c>
      <c r="G440" t="s">
        <v>316</v>
      </c>
      <c r="H440" t="s">
        <v>316</v>
      </c>
      <c r="I440" t="s">
        <v>316</v>
      </c>
      <c r="J440" t="s">
        <v>316</v>
      </c>
      <c r="K440" t="s">
        <v>327</v>
      </c>
      <c r="L440" t="s">
        <v>329</v>
      </c>
      <c r="M440" t="s">
        <v>381</v>
      </c>
      <c r="N440" s="1" t="s">
        <v>382</v>
      </c>
    </row>
    <row r="441" spans="1:14" x14ac:dyDescent="0.2">
      <c r="A441" s="1" t="s">
        <v>850</v>
      </c>
      <c r="B441">
        <v>88881636.928136438</v>
      </c>
      <c r="C441">
        <v>5332898.2156881858</v>
      </c>
      <c r="D441">
        <f t="shared" si="11"/>
        <v>1066579643.1376371</v>
      </c>
      <c r="E441" t="s">
        <v>933</v>
      </c>
      <c r="F441" t="s">
        <v>320</v>
      </c>
      <c r="G441" t="s">
        <v>940</v>
      </c>
      <c r="H441">
        <v>134236439.19999999</v>
      </c>
      <c r="I441" t="s">
        <v>940</v>
      </c>
      <c r="J441">
        <v>84200785.120000005</v>
      </c>
      <c r="K441" t="s">
        <v>327</v>
      </c>
      <c r="L441" t="s">
        <v>329</v>
      </c>
      <c r="M441" t="s">
        <v>381</v>
      </c>
      <c r="N441" s="1" t="s">
        <v>382</v>
      </c>
    </row>
    <row r="442" spans="1:14" x14ac:dyDescent="0.2">
      <c r="A442" s="1" t="s">
        <v>766</v>
      </c>
      <c r="B442">
        <v>26062039.528688401</v>
      </c>
      <c r="C442">
        <f>(B442*45)/(9*2500)</f>
        <v>52124.079057376795</v>
      </c>
      <c r="D442">
        <f t="shared" si="11"/>
        <v>10424815.811475359</v>
      </c>
      <c r="E442" t="s">
        <v>933</v>
      </c>
      <c r="F442" t="s">
        <v>319</v>
      </c>
      <c r="G442" t="s">
        <v>316</v>
      </c>
      <c r="H442" t="s">
        <v>316</v>
      </c>
      <c r="I442" t="s">
        <v>316</v>
      </c>
      <c r="J442" t="s">
        <v>316</v>
      </c>
      <c r="K442" t="s">
        <v>327</v>
      </c>
      <c r="L442" t="s">
        <v>329</v>
      </c>
      <c r="M442" t="s">
        <v>381</v>
      </c>
      <c r="N442" s="1" t="s">
        <v>389</v>
      </c>
    </row>
    <row r="443" spans="1:14" x14ac:dyDescent="0.2">
      <c r="A443" s="1" t="s">
        <v>909</v>
      </c>
      <c r="B443">
        <v>47852.062873423005</v>
      </c>
      <c r="C443">
        <v>2871.1237724053804</v>
      </c>
      <c r="D443">
        <f t="shared" si="11"/>
        <v>574224.75448107603</v>
      </c>
      <c r="E443" t="s">
        <v>933</v>
      </c>
      <c r="F443" t="s">
        <v>321</v>
      </c>
      <c r="G443" t="s">
        <v>316</v>
      </c>
      <c r="H443" t="s">
        <v>316</v>
      </c>
      <c r="I443" t="s">
        <v>316</v>
      </c>
      <c r="J443" t="s">
        <v>316</v>
      </c>
      <c r="K443" t="s">
        <v>327</v>
      </c>
      <c r="L443" t="s">
        <v>329</v>
      </c>
      <c r="M443" t="s">
        <v>381</v>
      </c>
      <c r="N443" s="1" t="s">
        <v>389</v>
      </c>
    </row>
    <row r="444" spans="1:14" x14ac:dyDescent="0.2">
      <c r="A444" s="1" t="s">
        <v>852</v>
      </c>
      <c r="B444">
        <v>777166117.3930707</v>
      </c>
      <c r="C444">
        <v>46629967.043584235</v>
      </c>
      <c r="D444">
        <f t="shared" si="11"/>
        <v>9325993408.7168465</v>
      </c>
      <c r="E444" t="s">
        <v>933</v>
      </c>
      <c r="F444" t="s">
        <v>320</v>
      </c>
      <c r="G444" t="s">
        <v>939</v>
      </c>
      <c r="H444">
        <v>574224.75450000004</v>
      </c>
      <c r="I444" t="s">
        <v>940</v>
      </c>
      <c r="J444">
        <v>10424815.810000001</v>
      </c>
      <c r="K444" t="s">
        <v>327</v>
      </c>
      <c r="L444" t="s">
        <v>329</v>
      </c>
      <c r="M444" t="s">
        <v>381</v>
      </c>
      <c r="N444" s="1" t="s">
        <v>389</v>
      </c>
    </row>
    <row r="445" spans="1:14" x14ac:dyDescent="0.2">
      <c r="A445" s="1" t="s">
        <v>767</v>
      </c>
      <c r="B445">
        <v>37762459.236584902</v>
      </c>
      <c r="C445">
        <f>(B445*45)/(9*2500)</f>
        <v>75524.918473169804</v>
      </c>
      <c r="D445">
        <f t="shared" si="11"/>
        <v>15104983.694633961</v>
      </c>
      <c r="E445" t="s">
        <v>933</v>
      </c>
      <c r="F445" t="s">
        <v>319</v>
      </c>
      <c r="G445" t="s">
        <v>316</v>
      </c>
      <c r="H445" t="s">
        <v>316</v>
      </c>
      <c r="I445" t="s">
        <v>316</v>
      </c>
      <c r="J445" t="s">
        <v>316</v>
      </c>
      <c r="K445" t="s">
        <v>327</v>
      </c>
      <c r="L445" t="s">
        <v>329</v>
      </c>
      <c r="M445" t="s">
        <v>381</v>
      </c>
      <c r="N445" s="1" t="s">
        <v>390</v>
      </c>
    </row>
    <row r="446" spans="1:14" x14ac:dyDescent="0.2">
      <c r="A446" s="1" t="s">
        <v>910</v>
      </c>
      <c r="B446">
        <v>19671881.970473368</v>
      </c>
      <c r="C446">
        <v>1180312.918228402</v>
      </c>
      <c r="D446">
        <f t="shared" si="11"/>
        <v>236062583.6456804</v>
      </c>
      <c r="E446" t="s">
        <v>933</v>
      </c>
      <c r="F446" t="s">
        <v>321</v>
      </c>
      <c r="G446" t="s">
        <v>316</v>
      </c>
      <c r="H446" t="s">
        <v>316</v>
      </c>
      <c r="I446" t="s">
        <v>316</v>
      </c>
      <c r="J446" t="s">
        <v>316</v>
      </c>
      <c r="K446" t="s">
        <v>327</v>
      </c>
      <c r="L446" t="s">
        <v>329</v>
      </c>
      <c r="M446" t="s">
        <v>381</v>
      </c>
      <c r="N446" s="1" t="s">
        <v>390</v>
      </c>
    </row>
    <row r="447" spans="1:14" x14ac:dyDescent="0.2">
      <c r="A447" s="1" t="s">
        <v>853</v>
      </c>
      <c r="B447">
        <v>1826020021.1147499</v>
      </c>
      <c r="C447">
        <v>109561201.26688498</v>
      </c>
      <c r="D447">
        <f t="shared" si="11"/>
        <v>21912240253.376995</v>
      </c>
      <c r="E447" t="s">
        <v>933</v>
      </c>
      <c r="F447" t="s">
        <v>320</v>
      </c>
      <c r="G447" t="s">
        <v>940</v>
      </c>
      <c r="H447">
        <v>236062583.59999999</v>
      </c>
      <c r="I447" t="s">
        <v>940</v>
      </c>
      <c r="J447">
        <v>15104983.689999999</v>
      </c>
      <c r="K447" t="s">
        <v>327</v>
      </c>
      <c r="L447" t="s">
        <v>329</v>
      </c>
      <c r="M447" t="s">
        <v>381</v>
      </c>
      <c r="N447" s="1" t="s">
        <v>390</v>
      </c>
    </row>
    <row r="448" spans="1:14" x14ac:dyDescent="0.2">
      <c r="A448" s="1" t="s">
        <v>711</v>
      </c>
      <c r="B448">
        <v>9701495.294196358</v>
      </c>
      <c r="C448">
        <v>582089.71765178151</v>
      </c>
      <c r="D448">
        <f t="shared" si="11"/>
        <v>116417943.5303563</v>
      </c>
      <c r="E448" t="s">
        <v>933</v>
      </c>
      <c r="F448" t="s">
        <v>321</v>
      </c>
      <c r="G448" t="s">
        <v>316</v>
      </c>
      <c r="H448" t="s">
        <v>316</v>
      </c>
      <c r="I448" t="s">
        <v>316</v>
      </c>
      <c r="J448" t="s">
        <v>316</v>
      </c>
      <c r="K448" t="s">
        <v>327</v>
      </c>
      <c r="L448" t="s">
        <v>329</v>
      </c>
      <c r="M448" t="s">
        <v>381</v>
      </c>
      <c r="N448" s="1" t="s">
        <v>383</v>
      </c>
    </row>
    <row r="449" spans="1:14" x14ac:dyDescent="0.2">
      <c r="A449" s="1" t="s">
        <v>760</v>
      </c>
      <c r="B449">
        <v>448275544.9423663</v>
      </c>
      <c r="C449">
        <f>(B449*45)/(9*2500)</f>
        <v>896551.08988473262</v>
      </c>
      <c r="D449">
        <f t="shared" si="11"/>
        <v>179310217.97694653</v>
      </c>
      <c r="E449" t="s">
        <v>933</v>
      </c>
      <c r="F449" t="s">
        <v>319</v>
      </c>
      <c r="G449" t="s">
        <v>316</v>
      </c>
      <c r="H449" t="s">
        <v>316</v>
      </c>
      <c r="I449" t="s">
        <v>316</v>
      </c>
      <c r="J449" t="s">
        <v>316</v>
      </c>
      <c r="K449" t="s">
        <v>327</v>
      </c>
      <c r="L449" t="s">
        <v>329</v>
      </c>
      <c r="M449" t="s">
        <v>381</v>
      </c>
      <c r="N449" s="1" t="s">
        <v>383</v>
      </c>
    </row>
    <row r="450" spans="1:14" x14ac:dyDescent="0.2">
      <c r="A450" s="1" t="s">
        <v>846</v>
      </c>
      <c r="B450">
        <v>57094010.950939126</v>
      </c>
      <c r="C450">
        <v>3425640.6570563475</v>
      </c>
      <c r="D450">
        <f t="shared" si="11"/>
        <v>685128131.41126955</v>
      </c>
      <c r="E450" t="s">
        <v>933</v>
      </c>
      <c r="F450" t="s">
        <v>320</v>
      </c>
      <c r="G450" t="s">
        <v>940</v>
      </c>
      <c r="H450">
        <v>116417943.5</v>
      </c>
      <c r="I450" t="s">
        <v>940</v>
      </c>
      <c r="J450">
        <v>179310218</v>
      </c>
      <c r="K450" t="s">
        <v>327</v>
      </c>
      <c r="L450" t="s">
        <v>329</v>
      </c>
      <c r="M450" t="s">
        <v>381</v>
      </c>
      <c r="N450" s="1" t="s">
        <v>383</v>
      </c>
    </row>
    <row r="451" spans="1:14" x14ac:dyDescent="0.2">
      <c r="A451" s="1" t="s">
        <v>712</v>
      </c>
      <c r="B451">
        <v>5908908.8100100001</v>
      </c>
      <c r="C451">
        <v>354534.52860060002</v>
      </c>
      <c r="D451">
        <f t="shared" si="11"/>
        <v>70906905.720119998</v>
      </c>
      <c r="E451" t="s">
        <v>933</v>
      </c>
      <c r="F451" t="s">
        <v>321</v>
      </c>
      <c r="G451" t="s">
        <v>316</v>
      </c>
      <c r="H451" t="s">
        <v>316</v>
      </c>
      <c r="I451" t="s">
        <v>316</v>
      </c>
      <c r="J451" t="s">
        <v>316</v>
      </c>
      <c r="K451" t="s">
        <v>327</v>
      </c>
      <c r="L451" t="s">
        <v>329</v>
      </c>
      <c r="M451" t="s">
        <v>381</v>
      </c>
      <c r="N451" s="1" t="s">
        <v>384</v>
      </c>
    </row>
    <row r="452" spans="1:14" x14ac:dyDescent="0.2">
      <c r="A452" s="1" t="s">
        <v>761</v>
      </c>
      <c r="B452">
        <v>198864925.20168734</v>
      </c>
      <c r="C452">
        <f>(B452*45)/(9*2500)</f>
        <v>397729.85040337464</v>
      </c>
      <c r="D452">
        <f t="shared" si="11"/>
        <v>79545970.080674931</v>
      </c>
      <c r="E452" t="s">
        <v>933</v>
      </c>
      <c r="F452" t="s">
        <v>319</v>
      </c>
      <c r="G452" t="s">
        <v>316</v>
      </c>
      <c r="H452" t="s">
        <v>316</v>
      </c>
      <c r="I452" t="s">
        <v>316</v>
      </c>
      <c r="J452" t="s">
        <v>316</v>
      </c>
      <c r="K452" t="s">
        <v>327</v>
      </c>
      <c r="L452" t="s">
        <v>329</v>
      </c>
      <c r="M452" t="s">
        <v>381</v>
      </c>
      <c r="N452" s="1" t="s">
        <v>384</v>
      </c>
    </row>
    <row r="453" spans="1:14" x14ac:dyDescent="0.2">
      <c r="A453" s="1" t="s">
        <v>847</v>
      </c>
      <c r="B453">
        <v>165879100.24919567</v>
      </c>
      <c r="C453">
        <v>9952746.0149517395</v>
      </c>
      <c r="D453">
        <f t="shared" si="11"/>
        <v>1990549202.9903479</v>
      </c>
      <c r="E453" t="s">
        <v>933</v>
      </c>
      <c r="F453" t="s">
        <v>320</v>
      </c>
      <c r="G453" t="s">
        <v>940</v>
      </c>
      <c r="H453">
        <v>70906905.719999999</v>
      </c>
      <c r="I453" t="s">
        <v>940</v>
      </c>
      <c r="J453">
        <v>79545970.079999998</v>
      </c>
      <c r="K453" t="s">
        <v>327</v>
      </c>
      <c r="L453" t="s">
        <v>329</v>
      </c>
      <c r="M453" t="s">
        <v>381</v>
      </c>
      <c r="N453" s="1" t="s">
        <v>384</v>
      </c>
    </row>
    <row r="454" spans="1:14" x14ac:dyDescent="0.2">
      <c r="A454" s="1" t="s">
        <v>762</v>
      </c>
      <c r="B454">
        <v>29974540.653753299</v>
      </c>
      <c r="C454">
        <f>(B454*45)/(9*2500)</f>
        <v>59949.081307506603</v>
      </c>
      <c r="D454">
        <f t="shared" si="11"/>
        <v>11989816.261501322</v>
      </c>
      <c r="E454" t="s">
        <v>933</v>
      </c>
      <c r="F454" t="s">
        <v>319</v>
      </c>
      <c r="G454" t="s">
        <v>316</v>
      </c>
      <c r="H454" t="s">
        <v>316</v>
      </c>
      <c r="I454" t="s">
        <v>316</v>
      </c>
      <c r="J454" t="s">
        <v>316</v>
      </c>
      <c r="K454" t="s">
        <v>327</v>
      </c>
      <c r="L454" t="s">
        <v>329</v>
      </c>
      <c r="M454" t="s">
        <v>381</v>
      </c>
      <c r="N454" s="1" t="s">
        <v>385</v>
      </c>
    </row>
    <row r="455" spans="1:14" x14ac:dyDescent="0.2">
      <c r="A455" s="1" t="s">
        <v>713</v>
      </c>
      <c r="B455">
        <v>8852609.7184852269</v>
      </c>
      <c r="C455">
        <v>531156.58310911362</v>
      </c>
      <c r="D455">
        <f t="shared" si="11"/>
        <v>106231316.62182273</v>
      </c>
      <c r="E455" t="s">
        <v>933</v>
      </c>
      <c r="F455" t="s">
        <v>321</v>
      </c>
      <c r="G455" t="s">
        <v>316</v>
      </c>
      <c r="H455" t="s">
        <v>316</v>
      </c>
      <c r="I455" t="s">
        <v>316</v>
      </c>
      <c r="J455" t="s">
        <v>316</v>
      </c>
      <c r="K455" t="s">
        <v>327</v>
      </c>
      <c r="L455" t="s">
        <v>329</v>
      </c>
      <c r="M455" t="s">
        <v>381</v>
      </c>
      <c r="N455" s="1" t="s">
        <v>385</v>
      </c>
    </row>
    <row r="456" spans="1:14" x14ac:dyDescent="0.2">
      <c r="A456" s="1" t="s">
        <v>848</v>
      </c>
      <c r="B456">
        <v>143234737.00204703</v>
      </c>
      <c r="C456">
        <v>8594084.2201228216</v>
      </c>
      <c r="D456">
        <f t="shared" si="11"/>
        <v>1718816844.0245643</v>
      </c>
      <c r="E456" t="s">
        <v>933</v>
      </c>
      <c r="F456" t="s">
        <v>320</v>
      </c>
      <c r="G456" t="s">
        <v>940</v>
      </c>
      <c r="H456">
        <v>106231316.59999999</v>
      </c>
      <c r="I456" t="s">
        <v>940</v>
      </c>
      <c r="J456">
        <v>11989816.26</v>
      </c>
      <c r="K456" t="s">
        <v>327</v>
      </c>
      <c r="L456" t="s">
        <v>329</v>
      </c>
      <c r="M456" t="s">
        <v>381</v>
      </c>
      <c r="N456" s="1" t="s">
        <v>385</v>
      </c>
    </row>
    <row r="457" spans="1:14" x14ac:dyDescent="0.2">
      <c r="A457" s="1" t="s">
        <v>763</v>
      </c>
      <c r="B457">
        <v>208822825.465482</v>
      </c>
      <c r="C457">
        <f>(B457*45)/(9*2500)</f>
        <v>417645.65093096398</v>
      </c>
      <c r="D457">
        <f t="shared" si="11"/>
        <v>83529130.186192796</v>
      </c>
      <c r="E457" t="s">
        <v>933</v>
      </c>
      <c r="F457" t="s">
        <v>319</v>
      </c>
      <c r="G457" t="s">
        <v>316</v>
      </c>
      <c r="H457" t="s">
        <v>316</v>
      </c>
      <c r="I457" t="s">
        <v>316</v>
      </c>
      <c r="J457" t="s">
        <v>316</v>
      </c>
      <c r="K457" t="s">
        <v>327</v>
      </c>
      <c r="L457" t="s">
        <v>329</v>
      </c>
      <c r="M457" t="s">
        <v>381</v>
      </c>
      <c r="N457" s="1" t="s">
        <v>386</v>
      </c>
    </row>
    <row r="458" spans="1:14" x14ac:dyDescent="0.2">
      <c r="A458" s="1" t="s">
        <v>849</v>
      </c>
      <c r="B458">
        <v>163146703.979817</v>
      </c>
      <c r="C458">
        <v>9788802.2387890201</v>
      </c>
      <c r="D458">
        <f t="shared" si="11"/>
        <v>1957760447.7578039</v>
      </c>
      <c r="E458" t="s">
        <v>933</v>
      </c>
      <c r="F458" t="s">
        <v>320</v>
      </c>
      <c r="G458" t="s">
        <v>940</v>
      </c>
      <c r="H458">
        <v>128463985.09999999</v>
      </c>
      <c r="I458" t="s">
        <v>940</v>
      </c>
      <c r="J458">
        <v>83529130.189999998</v>
      </c>
      <c r="K458" t="s">
        <v>327</v>
      </c>
      <c r="L458" t="s">
        <v>329</v>
      </c>
      <c r="M458" t="s">
        <v>381</v>
      </c>
      <c r="N458" s="1" t="s">
        <v>386</v>
      </c>
    </row>
    <row r="459" spans="1:14" x14ac:dyDescent="0.2">
      <c r="A459" s="1" t="s">
        <v>714</v>
      </c>
      <c r="B459">
        <v>10705332.090521477</v>
      </c>
      <c r="C459">
        <v>642319.92543128866</v>
      </c>
      <c r="D459">
        <f t="shared" si="11"/>
        <v>128463985.08625773</v>
      </c>
      <c r="E459" t="s">
        <v>933</v>
      </c>
      <c r="F459" t="s">
        <v>321</v>
      </c>
      <c r="G459" t="s">
        <v>316</v>
      </c>
      <c r="H459" t="s">
        <v>316</v>
      </c>
      <c r="I459" t="s">
        <v>316</v>
      </c>
      <c r="J459" t="s">
        <v>316</v>
      </c>
      <c r="K459" t="s">
        <v>327</v>
      </c>
      <c r="L459" t="s">
        <v>329</v>
      </c>
      <c r="M459" t="s">
        <v>381</v>
      </c>
      <c r="N459" s="1" t="s">
        <v>386</v>
      </c>
    </row>
    <row r="460" spans="1:14" x14ac:dyDescent="0.2">
      <c r="A460" s="1" t="s">
        <v>765</v>
      </c>
      <c r="B460">
        <v>15579770.634790769</v>
      </c>
      <c r="C460">
        <f>(B460*45)/(9*2500)</f>
        <v>31159.541269581536</v>
      </c>
      <c r="D460">
        <f t="shared" si="11"/>
        <v>6231908.2539163074</v>
      </c>
      <c r="E460" t="s">
        <v>933</v>
      </c>
      <c r="F460" t="s">
        <v>319</v>
      </c>
      <c r="G460" t="s">
        <v>316</v>
      </c>
      <c r="H460" t="s">
        <v>316</v>
      </c>
      <c r="I460" t="s">
        <v>316</v>
      </c>
      <c r="J460" t="s">
        <v>316</v>
      </c>
      <c r="K460" t="s">
        <v>327</v>
      </c>
      <c r="L460" t="s">
        <v>329</v>
      </c>
      <c r="M460" t="s">
        <v>381</v>
      </c>
      <c r="N460" s="1" t="s">
        <v>387</v>
      </c>
    </row>
    <row r="461" spans="1:14" x14ac:dyDescent="0.2">
      <c r="A461" s="1" t="s">
        <v>716</v>
      </c>
      <c r="B461">
        <v>10693754.045815753</v>
      </c>
      <c r="C461">
        <v>641625.24274894514</v>
      </c>
      <c r="D461">
        <f t="shared" si="11"/>
        <v>128325048.54978903</v>
      </c>
      <c r="E461" t="s">
        <v>933</v>
      </c>
      <c r="F461" t="s">
        <v>321</v>
      </c>
      <c r="G461" t="s">
        <v>316</v>
      </c>
      <c r="H461" t="s">
        <v>316</v>
      </c>
      <c r="I461" t="s">
        <v>316</v>
      </c>
      <c r="J461" t="s">
        <v>316</v>
      </c>
      <c r="K461" t="s">
        <v>327</v>
      </c>
      <c r="L461" t="s">
        <v>329</v>
      </c>
      <c r="M461" t="s">
        <v>381</v>
      </c>
      <c r="N461" s="1" t="s">
        <v>387</v>
      </c>
    </row>
    <row r="462" spans="1:14" x14ac:dyDescent="0.2">
      <c r="A462" s="1" t="s">
        <v>851</v>
      </c>
      <c r="B462">
        <v>35839291.89797207</v>
      </c>
      <c r="C462">
        <v>2150357.5138783241</v>
      </c>
      <c r="D462">
        <f t="shared" si="11"/>
        <v>430071502.77566481</v>
      </c>
      <c r="E462" t="s">
        <v>933</v>
      </c>
      <c r="F462" t="s">
        <v>320</v>
      </c>
      <c r="G462" t="s">
        <v>940</v>
      </c>
      <c r="H462">
        <v>128325048.5</v>
      </c>
      <c r="I462" t="s">
        <v>940</v>
      </c>
      <c r="J462">
        <v>6231908.2539999997</v>
      </c>
      <c r="K462" t="s">
        <v>327</v>
      </c>
      <c r="L462" t="s">
        <v>329</v>
      </c>
      <c r="M462" t="s">
        <v>381</v>
      </c>
      <c r="N462" s="1" t="s">
        <v>387</v>
      </c>
    </row>
    <row r="463" spans="1:14" x14ac:dyDescent="0.2">
      <c r="A463" s="1" t="s">
        <v>770</v>
      </c>
      <c r="B463">
        <v>11984292.891019532</v>
      </c>
      <c r="C463">
        <f>(B463*45)/(9*2500)</f>
        <v>23968.585782039067</v>
      </c>
      <c r="D463">
        <f t="shared" si="11"/>
        <v>4793717.1564078135</v>
      </c>
      <c r="E463" t="s">
        <v>933</v>
      </c>
      <c r="F463" t="s">
        <v>319</v>
      </c>
      <c r="G463" t="s">
        <v>316</v>
      </c>
      <c r="H463" t="s">
        <v>316</v>
      </c>
      <c r="I463" t="s">
        <v>316</v>
      </c>
      <c r="J463" t="s">
        <v>316</v>
      </c>
      <c r="K463" t="s">
        <v>327</v>
      </c>
      <c r="L463" t="s">
        <v>329</v>
      </c>
      <c r="M463" t="s">
        <v>391</v>
      </c>
      <c r="N463" s="1" t="s">
        <v>392</v>
      </c>
    </row>
    <row r="464" spans="1:14" x14ac:dyDescent="0.2">
      <c r="A464" s="1" t="s">
        <v>913</v>
      </c>
      <c r="B464">
        <v>530331.25159108173</v>
      </c>
      <c r="C464">
        <v>31819.875095464904</v>
      </c>
      <c r="D464">
        <f t="shared" si="11"/>
        <v>6363975.0190929808</v>
      </c>
      <c r="E464" t="s">
        <v>933</v>
      </c>
      <c r="F464" t="s">
        <v>321</v>
      </c>
      <c r="G464" t="s">
        <v>316</v>
      </c>
      <c r="H464" t="s">
        <v>316</v>
      </c>
      <c r="I464" t="s">
        <v>316</v>
      </c>
      <c r="J464" t="s">
        <v>316</v>
      </c>
      <c r="K464" t="s">
        <v>327</v>
      </c>
      <c r="L464" t="s">
        <v>329</v>
      </c>
      <c r="M464" t="s">
        <v>391</v>
      </c>
      <c r="N464" s="1" t="s">
        <v>392</v>
      </c>
    </row>
    <row r="465" spans="1:14" x14ac:dyDescent="0.2">
      <c r="A465" s="1" t="s">
        <v>856</v>
      </c>
      <c r="B465">
        <v>1790898576.2880166</v>
      </c>
      <c r="C465">
        <v>107453914.57728098</v>
      </c>
      <c r="D465">
        <f t="shared" si="11"/>
        <v>21490782915.456196</v>
      </c>
      <c r="E465" t="s">
        <v>933</v>
      </c>
      <c r="F465" t="s">
        <v>320</v>
      </c>
      <c r="G465" t="s">
        <v>940</v>
      </c>
      <c r="H465">
        <v>6363975.0190000003</v>
      </c>
      <c r="I465" t="s">
        <v>940</v>
      </c>
      <c r="J465">
        <v>4793717.1560000004</v>
      </c>
      <c r="K465" t="s">
        <v>327</v>
      </c>
      <c r="L465" t="s">
        <v>329</v>
      </c>
      <c r="M465" t="s">
        <v>391</v>
      </c>
      <c r="N465" s="1" t="s">
        <v>392</v>
      </c>
    </row>
    <row r="466" spans="1:14" x14ac:dyDescent="0.2">
      <c r="A466" s="1" t="s">
        <v>775</v>
      </c>
      <c r="B466">
        <v>30530136.159092266</v>
      </c>
      <c r="C466">
        <f>(B466*45)/(9*2500)</f>
        <v>61060.272318184536</v>
      </c>
      <c r="D466">
        <f t="shared" si="11"/>
        <v>12212054.463636907</v>
      </c>
      <c r="E466" t="s">
        <v>933</v>
      </c>
      <c r="F466" t="s">
        <v>319</v>
      </c>
      <c r="G466" t="s">
        <v>316</v>
      </c>
      <c r="H466" t="s">
        <v>316</v>
      </c>
      <c r="I466" t="s">
        <v>316</v>
      </c>
      <c r="J466" t="s">
        <v>316</v>
      </c>
      <c r="K466" t="s">
        <v>327</v>
      </c>
      <c r="L466" t="s">
        <v>329</v>
      </c>
      <c r="M466" t="s">
        <v>391</v>
      </c>
      <c r="N466" s="1" t="s">
        <v>399</v>
      </c>
    </row>
    <row r="467" spans="1:14" x14ac:dyDescent="0.2">
      <c r="A467" s="1" t="s">
        <v>918</v>
      </c>
      <c r="B467">
        <v>2135834.5023519318</v>
      </c>
      <c r="C467">
        <v>128150.07014111591</v>
      </c>
      <c r="D467">
        <f t="shared" si="11"/>
        <v>25630014.028223183</v>
      </c>
      <c r="E467" t="s">
        <v>933</v>
      </c>
      <c r="F467" t="s">
        <v>321</v>
      </c>
      <c r="G467" t="s">
        <v>316</v>
      </c>
      <c r="H467" t="s">
        <v>316</v>
      </c>
      <c r="I467" t="s">
        <v>316</v>
      </c>
      <c r="J467" t="s">
        <v>316</v>
      </c>
      <c r="K467" t="s">
        <v>327</v>
      </c>
      <c r="L467" t="s">
        <v>329</v>
      </c>
      <c r="M467" s="3" t="s">
        <v>391</v>
      </c>
      <c r="N467" s="1" t="s">
        <v>399</v>
      </c>
    </row>
    <row r="468" spans="1:14" x14ac:dyDescent="0.2">
      <c r="A468" s="1" t="s">
        <v>861</v>
      </c>
      <c r="B468">
        <v>2278574363.6608262</v>
      </c>
      <c r="C468">
        <v>136714461.81964958</v>
      </c>
      <c r="D468">
        <f t="shared" si="11"/>
        <v>27342892363.929916</v>
      </c>
      <c r="E468" t="s">
        <v>933</v>
      </c>
      <c r="F468" t="s">
        <v>320</v>
      </c>
      <c r="G468" t="s">
        <v>940</v>
      </c>
      <c r="H468">
        <v>25630014.030000001</v>
      </c>
      <c r="I468" t="s">
        <v>940</v>
      </c>
      <c r="J468">
        <v>12212054.460000001</v>
      </c>
      <c r="K468" t="s">
        <v>327</v>
      </c>
      <c r="L468" t="s">
        <v>329</v>
      </c>
      <c r="M468" t="s">
        <v>391</v>
      </c>
      <c r="N468" s="1" t="s">
        <v>399</v>
      </c>
    </row>
    <row r="469" spans="1:14" x14ac:dyDescent="0.2">
      <c r="A469" s="1" t="s">
        <v>778</v>
      </c>
      <c r="B469">
        <v>36450161.183889568</v>
      </c>
      <c r="C469">
        <f>(B469*45)/(9*2500)</f>
        <v>72900.322367779139</v>
      </c>
      <c r="D469">
        <f t="shared" si="11"/>
        <v>14580064.473555828</v>
      </c>
      <c r="E469" t="s">
        <v>933</v>
      </c>
      <c r="F469" t="s">
        <v>319</v>
      </c>
      <c r="G469" t="s">
        <v>316</v>
      </c>
      <c r="H469" t="s">
        <v>316</v>
      </c>
      <c r="I469" t="s">
        <v>316</v>
      </c>
      <c r="J469" t="s">
        <v>316</v>
      </c>
      <c r="K469" t="s">
        <v>327</v>
      </c>
      <c r="L469" t="s">
        <v>329</v>
      </c>
      <c r="M469" t="s">
        <v>391</v>
      </c>
      <c r="N469" s="1" t="s">
        <v>400</v>
      </c>
    </row>
    <row r="470" spans="1:14" x14ac:dyDescent="0.2">
      <c r="A470" s="1" t="s">
        <v>921</v>
      </c>
      <c r="B470">
        <v>32022123.633478001</v>
      </c>
      <c r="C470">
        <v>1921327.41800868</v>
      </c>
      <c r="D470">
        <f t="shared" si="11"/>
        <v>384265483.60173601</v>
      </c>
      <c r="E470" t="s">
        <v>933</v>
      </c>
      <c r="F470" t="s">
        <v>321</v>
      </c>
      <c r="G470" t="s">
        <v>316</v>
      </c>
      <c r="H470" t="s">
        <v>316</v>
      </c>
      <c r="I470" t="s">
        <v>316</v>
      </c>
      <c r="J470" t="s">
        <v>316</v>
      </c>
      <c r="K470" t="s">
        <v>327</v>
      </c>
      <c r="L470" t="s">
        <v>329</v>
      </c>
      <c r="M470" t="s">
        <v>391</v>
      </c>
      <c r="N470" s="1" t="s">
        <v>400</v>
      </c>
    </row>
    <row r="471" spans="1:14" x14ac:dyDescent="0.2">
      <c r="A471" s="1" t="s">
        <v>864</v>
      </c>
      <c r="B471">
        <v>70851932.068148836</v>
      </c>
      <c r="C471">
        <v>4251115.9240889298</v>
      </c>
      <c r="D471">
        <f t="shared" si="11"/>
        <v>850223184.81778598</v>
      </c>
      <c r="E471" t="s">
        <v>933</v>
      </c>
      <c r="F471" t="s">
        <v>320</v>
      </c>
      <c r="G471" t="s">
        <v>940</v>
      </c>
      <c r="H471">
        <v>384265483.60000002</v>
      </c>
      <c r="I471" t="s">
        <v>940</v>
      </c>
      <c r="J471">
        <v>14580064.470000001</v>
      </c>
      <c r="K471" t="s">
        <v>327</v>
      </c>
      <c r="L471" t="s">
        <v>329</v>
      </c>
      <c r="M471" t="s">
        <v>391</v>
      </c>
      <c r="N471" s="1" t="s">
        <v>400</v>
      </c>
    </row>
    <row r="472" spans="1:14" x14ac:dyDescent="0.2">
      <c r="A472" s="1" t="s">
        <v>776</v>
      </c>
      <c r="B472">
        <v>19786423.876297399</v>
      </c>
      <c r="C472">
        <f>(B472*45)/(9*2500)</f>
        <v>39572.847752594796</v>
      </c>
      <c r="D472">
        <f t="shared" si="11"/>
        <v>7914569.5505189598</v>
      </c>
      <c r="E472" t="s">
        <v>933</v>
      </c>
      <c r="F472" t="s">
        <v>319</v>
      </c>
      <c r="G472" t="s">
        <v>316</v>
      </c>
      <c r="H472" t="s">
        <v>316</v>
      </c>
      <c r="I472" t="s">
        <v>316</v>
      </c>
      <c r="J472" t="s">
        <v>316</v>
      </c>
      <c r="K472" t="s">
        <v>327</v>
      </c>
      <c r="L472" t="s">
        <v>329</v>
      </c>
      <c r="M472" t="s">
        <v>391</v>
      </c>
      <c r="N472" s="1" t="s">
        <v>401</v>
      </c>
    </row>
    <row r="473" spans="1:14" x14ac:dyDescent="0.2">
      <c r="A473" s="1" t="s">
        <v>919</v>
      </c>
      <c r="B473">
        <v>875577.33861162094</v>
      </c>
      <c r="C473">
        <v>52534.64031669726</v>
      </c>
      <c r="D473">
        <f t="shared" si="11"/>
        <v>10506928.063339451</v>
      </c>
      <c r="E473" t="s">
        <v>933</v>
      </c>
      <c r="F473" t="s">
        <v>321</v>
      </c>
      <c r="G473" t="s">
        <v>316</v>
      </c>
      <c r="H473" t="s">
        <v>316</v>
      </c>
      <c r="I473" t="s">
        <v>316</v>
      </c>
      <c r="J473" t="s">
        <v>316</v>
      </c>
      <c r="K473" t="s">
        <v>327</v>
      </c>
      <c r="L473" t="s">
        <v>329</v>
      </c>
      <c r="M473" t="s">
        <v>391</v>
      </c>
      <c r="N473" s="1" t="s">
        <v>401</v>
      </c>
    </row>
    <row r="474" spans="1:14" x14ac:dyDescent="0.2">
      <c r="A474" s="1" t="s">
        <v>862</v>
      </c>
      <c r="B474">
        <v>50873122.986355536</v>
      </c>
      <c r="C474">
        <v>3052387.3791813324</v>
      </c>
      <c r="D474">
        <f t="shared" si="11"/>
        <v>610477475.83626652</v>
      </c>
      <c r="E474" t="s">
        <v>933</v>
      </c>
      <c r="F474" t="s">
        <v>320</v>
      </c>
      <c r="G474" t="s">
        <v>940</v>
      </c>
      <c r="H474">
        <v>10506928.060000001</v>
      </c>
      <c r="I474" t="s">
        <v>940</v>
      </c>
      <c r="J474">
        <v>7914569.551</v>
      </c>
      <c r="K474" t="s">
        <v>327</v>
      </c>
      <c r="L474" t="s">
        <v>329</v>
      </c>
      <c r="M474" t="s">
        <v>391</v>
      </c>
      <c r="N474" s="1" t="s">
        <v>401</v>
      </c>
    </row>
    <row r="475" spans="1:14" x14ac:dyDescent="0.2">
      <c r="A475" s="1" t="s">
        <v>779</v>
      </c>
      <c r="B475">
        <v>29268819.070418134</v>
      </c>
      <c r="C475">
        <f>(B475*45)/(9*2500)</f>
        <v>58537.638140836272</v>
      </c>
      <c r="D475">
        <f t="shared" si="11"/>
        <v>11707527.628167255</v>
      </c>
      <c r="E475" t="s">
        <v>933</v>
      </c>
      <c r="F475" t="s">
        <v>319</v>
      </c>
      <c r="G475" t="s">
        <v>316</v>
      </c>
      <c r="H475" t="s">
        <v>316</v>
      </c>
      <c r="I475" t="s">
        <v>316</v>
      </c>
      <c r="J475" t="s">
        <v>316</v>
      </c>
      <c r="K475" t="s">
        <v>327</v>
      </c>
      <c r="L475" t="s">
        <v>329</v>
      </c>
      <c r="M475" t="s">
        <v>391</v>
      </c>
      <c r="N475" s="1" t="s">
        <v>402</v>
      </c>
    </row>
    <row r="476" spans="1:14" x14ac:dyDescent="0.2">
      <c r="A476" s="1" t="s">
        <v>922</v>
      </c>
      <c r="B476">
        <v>53756.7996637455</v>
      </c>
      <c r="C476">
        <v>3225.4079798247299</v>
      </c>
      <c r="D476">
        <f t="shared" si="11"/>
        <v>645081.59596494597</v>
      </c>
      <c r="E476" t="s">
        <v>933</v>
      </c>
      <c r="F476" t="s">
        <v>321</v>
      </c>
      <c r="G476" t="s">
        <v>316</v>
      </c>
      <c r="H476" t="s">
        <v>316</v>
      </c>
      <c r="I476" t="s">
        <v>316</v>
      </c>
      <c r="J476" t="s">
        <v>316</v>
      </c>
      <c r="K476" t="s">
        <v>327</v>
      </c>
      <c r="L476" t="s">
        <v>329</v>
      </c>
      <c r="M476" s="3" t="s">
        <v>391</v>
      </c>
      <c r="N476" s="1" t="s">
        <v>402</v>
      </c>
    </row>
    <row r="477" spans="1:14" x14ac:dyDescent="0.2">
      <c r="A477" s="1" t="s">
        <v>865</v>
      </c>
      <c r="B477">
        <v>2298366305.8135366</v>
      </c>
      <c r="C477">
        <v>137901978.34881219</v>
      </c>
      <c r="D477">
        <f t="shared" ref="D477:D540" si="12">C477*200</f>
        <v>27580395669.76244</v>
      </c>
      <c r="E477" t="s">
        <v>933</v>
      </c>
      <c r="F477" t="s">
        <v>320</v>
      </c>
      <c r="G477" t="s">
        <v>939</v>
      </c>
      <c r="H477">
        <v>645081.59600000002</v>
      </c>
      <c r="I477" t="s">
        <v>940</v>
      </c>
      <c r="J477">
        <v>11707527.630000001</v>
      </c>
      <c r="K477" t="s">
        <v>327</v>
      </c>
      <c r="L477" t="s">
        <v>329</v>
      </c>
      <c r="M477" t="s">
        <v>391</v>
      </c>
      <c r="N477" s="1" t="s">
        <v>402</v>
      </c>
    </row>
    <row r="478" spans="1:14" x14ac:dyDescent="0.2">
      <c r="A478" s="1" t="s">
        <v>923</v>
      </c>
      <c r="B478">
        <v>17326.309588033218</v>
      </c>
      <c r="C478">
        <v>1039.5785752819932</v>
      </c>
      <c r="D478">
        <f t="shared" si="12"/>
        <v>207915.71505639862</v>
      </c>
      <c r="E478" t="s">
        <v>933</v>
      </c>
      <c r="F478" t="s">
        <v>321</v>
      </c>
      <c r="G478" t="s">
        <v>316</v>
      </c>
      <c r="H478" t="s">
        <v>316</v>
      </c>
      <c r="I478" t="s">
        <v>316</v>
      </c>
      <c r="J478" t="s">
        <v>316</v>
      </c>
      <c r="K478" t="s">
        <v>327</v>
      </c>
      <c r="L478" t="s">
        <v>329</v>
      </c>
      <c r="M478" t="s">
        <v>391</v>
      </c>
      <c r="N478" s="1" t="s">
        <v>403</v>
      </c>
    </row>
    <row r="479" spans="1:14" x14ac:dyDescent="0.2">
      <c r="A479" s="1" t="s">
        <v>780</v>
      </c>
      <c r="B479">
        <v>15108069.775790634</v>
      </c>
      <c r="C479">
        <f>(B479*45)/(9*2500)</f>
        <v>30216.139551581266</v>
      </c>
      <c r="D479">
        <f t="shared" si="12"/>
        <v>6043227.9103162531</v>
      </c>
      <c r="E479" t="s">
        <v>933</v>
      </c>
      <c r="F479" t="s">
        <v>319</v>
      </c>
      <c r="G479" t="s">
        <v>316</v>
      </c>
      <c r="H479" t="s">
        <v>316</v>
      </c>
      <c r="I479" t="s">
        <v>316</v>
      </c>
      <c r="J479" t="s">
        <v>316</v>
      </c>
      <c r="K479" t="s">
        <v>327</v>
      </c>
      <c r="L479" t="s">
        <v>329</v>
      </c>
      <c r="M479" t="s">
        <v>391</v>
      </c>
      <c r="N479" s="1" t="s">
        <v>403</v>
      </c>
    </row>
    <row r="480" spans="1:14" x14ac:dyDescent="0.2">
      <c r="A480" s="1" t="s">
        <v>866</v>
      </c>
      <c r="B480">
        <v>1027821512.913249</v>
      </c>
      <c r="C480">
        <v>61669290.774794944</v>
      </c>
      <c r="D480">
        <f t="shared" si="12"/>
        <v>12333858154.958988</v>
      </c>
      <c r="E480" t="s">
        <v>933</v>
      </c>
      <c r="F480" t="s">
        <v>320</v>
      </c>
      <c r="G480" t="s">
        <v>939</v>
      </c>
      <c r="H480">
        <v>207915.7151</v>
      </c>
      <c r="I480" t="s">
        <v>940</v>
      </c>
      <c r="J480">
        <v>6043227.9100000001</v>
      </c>
      <c r="K480" t="s">
        <v>327</v>
      </c>
      <c r="L480" t="s">
        <v>329</v>
      </c>
      <c r="M480" t="s">
        <v>391</v>
      </c>
      <c r="N480" s="1" t="s">
        <v>403</v>
      </c>
    </row>
    <row r="481" spans="1:14" x14ac:dyDescent="0.2">
      <c r="A481" s="1" t="s">
        <v>777</v>
      </c>
      <c r="B481">
        <v>36600966.06828057</v>
      </c>
      <c r="C481">
        <f>(B481*45)/(9*2500)</f>
        <v>73201.932136561139</v>
      </c>
      <c r="D481">
        <f t="shared" si="12"/>
        <v>14640386.427312229</v>
      </c>
      <c r="E481" t="s">
        <v>933</v>
      </c>
      <c r="F481" t="s">
        <v>319</v>
      </c>
      <c r="G481" t="s">
        <v>316</v>
      </c>
      <c r="H481" t="s">
        <v>316</v>
      </c>
      <c r="I481" t="s">
        <v>316</v>
      </c>
      <c r="J481" t="s">
        <v>316</v>
      </c>
      <c r="K481" t="s">
        <v>327</v>
      </c>
      <c r="L481" t="s">
        <v>329</v>
      </c>
      <c r="M481" t="s">
        <v>391</v>
      </c>
      <c r="N481" s="1" t="s">
        <v>404</v>
      </c>
    </row>
    <row r="482" spans="1:14" x14ac:dyDescent="0.2">
      <c r="A482" s="1" t="s">
        <v>920</v>
      </c>
      <c r="B482">
        <v>2477706.8941158433</v>
      </c>
      <c r="C482">
        <v>148662.41364695059</v>
      </c>
      <c r="D482">
        <f t="shared" si="12"/>
        <v>29732482.729390118</v>
      </c>
      <c r="E482" t="s">
        <v>933</v>
      </c>
      <c r="F482" t="s">
        <v>321</v>
      </c>
      <c r="G482" t="s">
        <v>316</v>
      </c>
      <c r="H482" t="s">
        <v>316</v>
      </c>
      <c r="I482" t="s">
        <v>316</v>
      </c>
      <c r="J482" t="s">
        <v>316</v>
      </c>
      <c r="K482" t="s">
        <v>327</v>
      </c>
      <c r="L482" t="s">
        <v>329</v>
      </c>
      <c r="M482" s="3" t="s">
        <v>391</v>
      </c>
      <c r="N482" s="1" t="s">
        <v>404</v>
      </c>
    </row>
    <row r="483" spans="1:14" x14ac:dyDescent="0.2">
      <c r="A483" s="1" t="s">
        <v>863</v>
      </c>
      <c r="B483">
        <v>43351930.088870503</v>
      </c>
      <c r="C483">
        <v>2601115.8053322304</v>
      </c>
      <c r="D483">
        <f t="shared" si="12"/>
        <v>520223161.06644607</v>
      </c>
      <c r="E483" t="s">
        <v>933</v>
      </c>
      <c r="F483" t="s">
        <v>320</v>
      </c>
      <c r="G483" t="s">
        <v>940</v>
      </c>
      <c r="H483">
        <v>29732482.73</v>
      </c>
      <c r="I483" t="s">
        <v>940</v>
      </c>
      <c r="J483">
        <v>14640386.43</v>
      </c>
      <c r="K483" t="s">
        <v>327</v>
      </c>
      <c r="L483" t="s">
        <v>329</v>
      </c>
      <c r="M483" t="s">
        <v>391</v>
      </c>
      <c r="N483" s="1" t="s">
        <v>404</v>
      </c>
    </row>
    <row r="484" spans="1:14" x14ac:dyDescent="0.2">
      <c r="A484" s="1" t="s">
        <v>768</v>
      </c>
      <c r="B484">
        <v>17492455.260495666</v>
      </c>
      <c r="C484">
        <f>(B484*45)/(9*2500)</f>
        <v>34984.910520991332</v>
      </c>
      <c r="D484">
        <f t="shared" si="12"/>
        <v>6996982.1041982668</v>
      </c>
      <c r="E484" t="s">
        <v>933</v>
      </c>
      <c r="F484" t="s">
        <v>319</v>
      </c>
      <c r="G484" t="s">
        <v>316</v>
      </c>
      <c r="H484" t="s">
        <v>316</v>
      </c>
      <c r="I484" t="s">
        <v>316</v>
      </c>
      <c r="J484" t="s">
        <v>316</v>
      </c>
      <c r="K484" t="s">
        <v>327</v>
      </c>
      <c r="L484" t="s">
        <v>329</v>
      </c>
      <c r="M484" t="s">
        <v>391</v>
      </c>
      <c r="N484" s="1" t="s">
        <v>393</v>
      </c>
    </row>
    <row r="485" spans="1:14" x14ac:dyDescent="0.2">
      <c r="A485" s="1" t="s">
        <v>911</v>
      </c>
      <c r="B485">
        <v>1576375.8914611901</v>
      </c>
      <c r="C485">
        <v>94582.553487671394</v>
      </c>
      <c r="D485">
        <f t="shared" si="12"/>
        <v>18916510.697534278</v>
      </c>
      <c r="E485" t="s">
        <v>933</v>
      </c>
      <c r="F485" t="s">
        <v>321</v>
      </c>
      <c r="G485" t="s">
        <v>316</v>
      </c>
      <c r="H485" t="s">
        <v>316</v>
      </c>
      <c r="I485" t="s">
        <v>316</v>
      </c>
      <c r="J485" t="s">
        <v>316</v>
      </c>
      <c r="K485" t="s">
        <v>327</v>
      </c>
      <c r="L485" t="s">
        <v>329</v>
      </c>
      <c r="M485" t="s">
        <v>391</v>
      </c>
      <c r="N485" s="1" t="s">
        <v>393</v>
      </c>
    </row>
    <row r="486" spans="1:14" x14ac:dyDescent="0.2">
      <c r="A486" s="1" t="s">
        <v>854</v>
      </c>
      <c r="B486">
        <v>433720228.74530929</v>
      </c>
      <c r="C486">
        <v>26023213.724718556</v>
      </c>
      <c r="D486">
        <f t="shared" si="12"/>
        <v>5204642744.9437113</v>
      </c>
      <c r="E486" t="s">
        <v>933</v>
      </c>
      <c r="F486" t="s">
        <v>320</v>
      </c>
      <c r="G486" t="s">
        <v>940</v>
      </c>
      <c r="H486">
        <v>18916510.699999999</v>
      </c>
      <c r="I486" t="s">
        <v>940</v>
      </c>
      <c r="J486">
        <v>6996982.1040000003</v>
      </c>
      <c r="K486" t="s">
        <v>327</v>
      </c>
      <c r="L486" t="s">
        <v>329</v>
      </c>
      <c r="M486" t="s">
        <v>391</v>
      </c>
      <c r="N486" s="1" t="s">
        <v>393</v>
      </c>
    </row>
    <row r="487" spans="1:14" x14ac:dyDescent="0.2">
      <c r="A487" s="1" t="s">
        <v>912</v>
      </c>
      <c r="B487" t="s">
        <v>316</v>
      </c>
      <c r="C487">
        <v>0</v>
      </c>
      <c r="D487">
        <f t="shared" si="12"/>
        <v>0</v>
      </c>
      <c r="E487" t="s">
        <v>933</v>
      </c>
      <c r="F487" t="s">
        <v>321</v>
      </c>
      <c r="G487" t="s">
        <v>316</v>
      </c>
      <c r="H487" t="s">
        <v>316</v>
      </c>
      <c r="I487" t="s">
        <v>316</v>
      </c>
      <c r="J487" t="s">
        <v>316</v>
      </c>
      <c r="K487" t="s">
        <v>327</v>
      </c>
      <c r="L487" t="s">
        <v>329</v>
      </c>
      <c r="M487" s="3" t="s">
        <v>391</v>
      </c>
      <c r="N487" s="1" t="s">
        <v>394</v>
      </c>
    </row>
    <row r="488" spans="1:14" x14ac:dyDescent="0.2">
      <c r="A488" s="1" t="s">
        <v>769</v>
      </c>
      <c r="B488">
        <v>40813113.857509695</v>
      </c>
      <c r="C488">
        <f>(B488*45)/(9*2500)</f>
        <v>81626.227715019384</v>
      </c>
      <c r="D488">
        <f t="shared" si="12"/>
        <v>16325245.543003878</v>
      </c>
      <c r="E488" t="s">
        <v>933</v>
      </c>
      <c r="F488" t="s">
        <v>319</v>
      </c>
      <c r="G488" t="s">
        <v>316</v>
      </c>
      <c r="H488" t="s">
        <v>316</v>
      </c>
      <c r="I488" t="s">
        <v>316</v>
      </c>
      <c r="J488" t="s">
        <v>316</v>
      </c>
      <c r="K488" t="s">
        <v>327</v>
      </c>
      <c r="L488" t="s">
        <v>329</v>
      </c>
      <c r="M488" t="s">
        <v>391</v>
      </c>
      <c r="N488" s="1" t="s">
        <v>394</v>
      </c>
    </row>
    <row r="489" spans="1:14" x14ac:dyDescent="0.2">
      <c r="A489" s="1" t="s">
        <v>855</v>
      </c>
      <c r="B489">
        <v>1242329699.3088567</v>
      </c>
      <c r="C489">
        <v>74539781.95853141</v>
      </c>
      <c r="D489">
        <f t="shared" si="12"/>
        <v>14907956391.706282</v>
      </c>
      <c r="E489" t="s">
        <v>933</v>
      </c>
      <c r="F489" t="s">
        <v>320</v>
      </c>
      <c r="G489" t="s">
        <v>939</v>
      </c>
      <c r="H489">
        <v>0</v>
      </c>
      <c r="I489" t="s">
        <v>940</v>
      </c>
      <c r="J489">
        <v>16325245.539999999</v>
      </c>
      <c r="K489" t="s">
        <v>327</v>
      </c>
      <c r="L489" t="s">
        <v>329</v>
      </c>
      <c r="M489" t="s">
        <v>391</v>
      </c>
      <c r="N489" s="1" t="s">
        <v>394</v>
      </c>
    </row>
    <row r="490" spans="1:14" x14ac:dyDescent="0.2">
      <c r="A490" s="1" t="s">
        <v>771</v>
      </c>
      <c r="B490">
        <v>36923441.105257504</v>
      </c>
      <c r="C490">
        <f>(B490*45)/(9*2500)</f>
        <v>73846.882210515018</v>
      </c>
      <c r="D490">
        <f t="shared" si="12"/>
        <v>14769376.442103004</v>
      </c>
      <c r="E490" t="s">
        <v>933</v>
      </c>
      <c r="F490" t="s">
        <v>319</v>
      </c>
      <c r="G490" t="s">
        <v>316</v>
      </c>
      <c r="H490" t="s">
        <v>316</v>
      </c>
      <c r="I490" t="s">
        <v>316</v>
      </c>
      <c r="J490" t="s">
        <v>316</v>
      </c>
      <c r="K490" t="s">
        <v>327</v>
      </c>
      <c r="L490" t="s">
        <v>329</v>
      </c>
      <c r="M490" t="s">
        <v>391</v>
      </c>
      <c r="N490" s="1" t="s">
        <v>395</v>
      </c>
    </row>
    <row r="491" spans="1:14" x14ac:dyDescent="0.2">
      <c r="A491" s="1" t="s">
        <v>914</v>
      </c>
      <c r="B491">
        <v>8077036.8585971799</v>
      </c>
      <c r="C491">
        <v>484622.21151583077</v>
      </c>
      <c r="D491">
        <f t="shared" si="12"/>
        <v>96924442.303166151</v>
      </c>
      <c r="E491" t="s">
        <v>933</v>
      </c>
      <c r="F491" t="s">
        <v>321</v>
      </c>
      <c r="G491" t="s">
        <v>316</v>
      </c>
      <c r="H491" t="s">
        <v>316</v>
      </c>
      <c r="I491" t="s">
        <v>316</v>
      </c>
      <c r="J491" t="s">
        <v>316</v>
      </c>
      <c r="K491" t="s">
        <v>327</v>
      </c>
      <c r="L491" t="s">
        <v>329</v>
      </c>
      <c r="M491" s="3" t="s">
        <v>391</v>
      </c>
      <c r="N491" s="1" t="s">
        <v>395</v>
      </c>
    </row>
    <row r="492" spans="1:14" x14ac:dyDescent="0.2">
      <c r="A492" s="1" t="s">
        <v>857</v>
      </c>
      <c r="B492">
        <v>117343631.79218866</v>
      </c>
      <c r="C492">
        <v>7040617.9075313201</v>
      </c>
      <c r="D492">
        <f t="shared" si="12"/>
        <v>1408123581.506264</v>
      </c>
      <c r="E492" t="s">
        <v>933</v>
      </c>
      <c r="F492" t="s">
        <v>320</v>
      </c>
      <c r="G492" t="s">
        <v>940</v>
      </c>
      <c r="H492">
        <v>96924442.299999997</v>
      </c>
      <c r="I492" t="s">
        <v>940</v>
      </c>
      <c r="J492">
        <v>14769376.439999999</v>
      </c>
      <c r="K492" t="s">
        <v>327</v>
      </c>
      <c r="L492" t="s">
        <v>329</v>
      </c>
      <c r="M492" t="s">
        <v>391</v>
      </c>
      <c r="N492" s="1" t="s">
        <v>395</v>
      </c>
    </row>
    <row r="493" spans="1:14" x14ac:dyDescent="0.2">
      <c r="A493" s="1" t="s">
        <v>773</v>
      </c>
      <c r="B493">
        <v>22688358.609942332</v>
      </c>
      <c r="C493">
        <f>(B493*45)/(9*2500)</f>
        <v>45376.717219884667</v>
      </c>
      <c r="D493">
        <f t="shared" si="12"/>
        <v>9075343.4439769331</v>
      </c>
      <c r="E493" t="s">
        <v>933</v>
      </c>
      <c r="F493" t="s">
        <v>319</v>
      </c>
      <c r="G493" t="s">
        <v>316</v>
      </c>
      <c r="H493" t="s">
        <v>316</v>
      </c>
      <c r="I493" t="s">
        <v>316</v>
      </c>
      <c r="J493" t="s">
        <v>316</v>
      </c>
      <c r="K493" t="s">
        <v>327</v>
      </c>
      <c r="L493" t="s">
        <v>329</v>
      </c>
      <c r="M493" t="s">
        <v>391</v>
      </c>
      <c r="N493" s="1" t="s">
        <v>396</v>
      </c>
    </row>
    <row r="494" spans="1:14" x14ac:dyDescent="0.2">
      <c r="A494" s="1" t="s">
        <v>916</v>
      </c>
      <c r="B494">
        <v>3837434.0319388495</v>
      </c>
      <c r="C494">
        <v>230246.04191633099</v>
      </c>
      <c r="D494">
        <f t="shared" si="12"/>
        <v>46049208.383266196</v>
      </c>
      <c r="E494" t="s">
        <v>933</v>
      </c>
      <c r="F494" t="s">
        <v>321</v>
      </c>
      <c r="G494" t="s">
        <v>316</v>
      </c>
      <c r="H494" t="s">
        <v>316</v>
      </c>
      <c r="I494" t="s">
        <v>316</v>
      </c>
      <c r="J494" t="s">
        <v>316</v>
      </c>
      <c r="K494" t="s">
        <v>327</v>
      </c>
      <c r="L494" t="s">
        <v>329</v>
      </c>
      <c r="M494" s="3" t="s">
        <v>391</v>
      </c>
      <c r="N494" s="1" t="s">
        <v>396</v>
      </c>
    </row>
    <row r="495" spans="1:14" x14ac:dyDescent="0.2">
      <c r="A495" s="1" t="s">
        <v>859</v>
      </c>
      <c r="B495">
        <v>1401658571.0299029</v>
      </c>
      <c r="C495">
        <v>84099514.26179418</v>
      </c>
      <c r="D495">
        <f t="shared" si="12"/>
        <v>16819902852.358835</v>
      </c>
      <c r="E495" t="s">
        <v>933</v>
      </c>
      <c r="F495" t="s">
        <v>320</v>
      </c>
      <c r="G495" t="s">
        <v>940</v>
      </c>
      <c r="H495">
        <v>46049208.380000003</v>
      </c>
      <c r="I495" t="s">
        <v>940</v>
      </c>
      <c r="J495">
        <v>9075343.4440000001</v>
      </c>
      <c r="K495" t="s">
        <v>327</v>
      </c>
      <c r="L495" t="s">
        <v>329</v>
      </c>
      <c r="M495" t="s">
        <v>391</v>
      </c>
      <c r="N495" s="1" t="s">
        <v>396</v>
      </c>
    </row>
    <row r="496" spans="1:14" x14ac:dyDescent="0.2">
      <c r="A496" s="1" t="s">
        <v>917</v>
      </c>
      <c r="B496">
        <v>218260.47652676501</v>
      </c>
      <c r="C496">
        <v>13095.628591605899</v>
      </c>
      <c r="D496">
        <f t="shared" si="12"/>
        <v>2619125.71832118</v>
      </c>
      <c r="E496" t="s">
        <v>933</v>
      </c>
      <c r="F496" t="s">
        <v>321</v>
      </c>
      <c r="G496" t="s">
        <v>316</v>
      </c>
      <c r="H496" t="s">
        <v>316</v>
      </c>
      <c r="I496" t="s">
        <v>316</v>
      </c>
      <c r="J496" t="s">
        <v>316</v>
      </c>
      <c r="K496" t="s">
        <v>327</v>
      </c>
      <c r="L496" t="s">
        <v>329</v>
      </c>
      <c r="M496" t="s">
        <v>391</v>
      </c>
      <c r="N496" s="1" t="s">
        <v>397</v>
      </c>
    </row>
    <row r="497" spans="1:14" x14ac:dyDescent="0.2">
      <c r="A497" s="1" t="s">
        <v>774</v>
      </c>
      <c r="B497">
        <v>47394790.876535267</v>
      </c>
      <c r="C497">
        <f>(B497*45)/(9*2500)</f>
        <v>94789.581753070539</v>
      </c>
      <c r="D497">
        <f t="shared" si="12"/>
        <v>18957916.350614108</v>
      </c>
      <c r="E497" t="s">
        <v>933</v>
      </c>
      <c r="F497" t="s">
        <v>319</v>
      </c>
      <c r="G497" t="s">
        <v>316</v>
      </c>
      <c r="H497" t="s">
        <v>316</v>
      </c>
      <c r="I497" t="s">
        <v>316</v>
      </c>
      <c r="J497" t="s">
        <v>316</v>
      </c>
      <c r="K497" t="s">
        <v>327</v>
      </c>
      <c r="L497" t="s">
        <v>329</v>
      </c>
      <c r="M497" t="s">
        <v>391</v>
      </c>
      <c r="N497" s="1" t="s">
        <v>397</v>
      </c>
    </row>
    <row r="498" spans="1:14" x14ac:dyDescent="0.2">
      <c r="A498" s="1" t="s">
        <v>860</v>
      </c>
      <c r="B498">
        <v>2148191321.8546634</v>
      </c>
      <c r="C498">
        <v>128891479.3112798</v>
      </c>
      <c r="D498">
        <f t="shared" si="12"/>
        <v>25778295862.255962</v>
      </c>
      <c r="E498" t="s">
        <v>933</v>
      </c>
      <c r="F498" t="s">
        <v>320</v>
      </c>
      <c r="G498" t="s">
        <v>940</v>
      </c>
      <c r="H498">
        <v>2619125.7179999999</v>
      </c>
      <c r="I498" t="s">
        <v>940</v>
      </c>
      <c r="J498">
        <v>18957916.350000001</v>
      </c>
      <c r="K498" t="s">
        <v>327</v>
      </c>
      <c r="L498" t="s">
        <v>329</v>
      </c>
      <c r="M498" t="s">
        <v>391</v>
      </c>
      <c r="N498" s="1" t="s">
        <v>397</v>
      </c>
    </row>
    <row r="499" spans="1:14" x14ac:dyDescent="0.2">
      <c r="A499" s="1" t="s">
        <v>772</v>
      </c>
      <c r="B499">
        <v>27948663.838786632</v>
      </c>
      <c r="C499">
        <f>(B499*45)/(9*2500)</f>
        <v>55897.327677573267</v>
      </c>
      <c r="D499">
        <f t="shared" si="12"/>
        <v>11179465.535514653</v>
      </c>
      <c r="E499" t="s">
        <v>933</v>
      </c>
      <c r="F499" t="s">
        <v>319</v>
      </c>
      <c r="G499" t="s">
        <v>316</v>
      </c>
      <c r="H499" t="s">
        <v>316</v>
      </c>
      <c r="I499" t="s">
        <v>316</v>
      </c>
      <c r="J499" t="s">
        <v>316</v>
      </c>
      <c r="K499" t="s">
        <v>327</v>
      </c>
      <c r="L499" t="s">
        <v>329</v>
      </c>
      <c r="M499" t="s">
        <v>391</v>
      </c>
      <c r="N499" s="1" t="s">
        <v>398</v>
      </c>
    </row>
    <row r="500" spans="1:14" x14ac:dyDescent="0.2">
      <c r="A500" s="1" t="s">
        <v>915</v>
      </c>
      <c r="B500">
        <v>2679973.9205037002</v>
      </c>
      <c r="C500">
        <v>160798.43523022201</v>
      </c>
      <c r="D500">
        <f t="shared" si="12"/>
        <v>32159687.046044402</v>
      </c>
      <c r="E500" t="s">
        <v>933</v>
      </c>
      <c r="F500" t="s">
        <v>321</v>
      </c>
      <c r="G500" t="s">
        <v>316</v>
      </c>
      <c r="H500" t="s">
        <v>316</v>
      </c>
      <c r="I500" t="s">
        <v>316</v>
      </c>
      <c r="J500" t="s">
        <v>316</v>
      </c>
      <c r="K500" t="s">
        <v>327</v>
      </c>
      <c r="L500" t="s">
        <v>329</v>
      </c>
      <c r="M500" t="s">
        <v>391</v>
      </c>
      <c r="N500" s="1" t="s">
        <v>398</v>
      </c>
    </row>
    <row r="501" spans="1:14" x14ac:dyDescent="0.2">
      <c r="A501" s="1" t="s">
        <v>858</v>
      </c>
      <c r="B501">
        <v>1157444280.0666237</v>
      </c>
      <c r="C501">
        <v>69446656.803997412</v>
      </c>
      <c r="D501">
        <f t="shared" si="12"/>
        <v>13889331360.799482</v>
      </c>
      <c r="E501" t="s">
        <v>933</v>
      </c>
      <c r="F501" t="s">
        <v>320</v>
      </c>
      <c r="G501" t="s">
        <v>940</v>
      </c>
      <c r="H501">
        <v>32159687.050000001</v>
      </c>
      <c r="I501" t="s">
        <v>940</v>
      </c>
      <c r="J501">
        <v>11179465.539999999</v>
      </c>
      <c r="K501" t="s">
        <v>327</v>
      </c>
      <c r="L501" t="s">
        <v>329</v>
      </c>
      <c r="M501" t="s">
        <v>391</v>
      </c>
      <c r="N501" s="1" t="s">
        <v>398</v>
      </c>
    </row>
    <row r="502" spans="1:14" x14ac:dyDescent="0.2">
      <c r="A502" s="1" t="s">
        <v>723</v>
      </c>
      <c r="B502">
        <v>43663505.292589903</v>
      </c>
      <c r="C502">
        <f>(B502*45)/(9*2500)</f>
        <v>87327.0105851798</v>
      </c>
      <c r="D502">
        <f t="shared" si="12"/>
        <v>17465402.117035959</v>
      </c>
      <c r="E502" t="s">
        <v>933</v>
      </c>
      <c r="F502" t="s">
        <v>319</v>
      </c>
      <c r="G502" t="s">
        <v>316</v>
      </c>
      <c r="H502" t="s">
        <v>316</v>
      </c>
      <c r="I502" t="s">
        <v>316</v>
      </c>
      <c r="J502" t="s">
        <v>316</v>
      </c>
      <c r="K502" t="s">
        <v>325</v>
      </c>
      <c r="L502" t="s">
        <v>329</v>
      </c>
      <c r="M502" t="s">
        <v>330</v>
      </c>
      <c r="N502" s="1" t="s">
        <v>331</v>
      </c>
    </row>
    <row r="503" spans="1:14" x14ac:dyDescent="0.2">
      <c r="A503" s="1" t="s">
        <v>895</v>
      </c>
      <c r="B503">
        <v>1102461694.450141</v>
      </c>
      <c r="C503">
        <v>66147701.667008452</v>
      </c>
      <c r="D503">
        <f t="shared" si="12"/>
        <v>13229540333.40169</v>
      </c>
      <c r="E503" t="s">
        <v>933</v>
      </c>
      <c r="F503" t="s">
        <v>321</v>
      </c>
      <c r="G503" t="s">
        <v>316</v>
      </c>
      <c r="H503" t="s">
        <v>316</v>
      </c>
      <c r="I503" t="s">
        <v>316</v>
      </c>
      <c r="J503" t="s">
        <v>316</v>
      </c>
      <c r="K503" t="s">
        <v>325</v>
      </c>
      <c r="L503" t="s">
        <v>329</v>
      </c>
      <c r="M503" t="s">
        <v>330</v>
      </c>
      <c r="N503" s="1" t="s">
        <v>331</v>
      </c>
    </row>
    <row r="504" spans="1:14" x14ac:dyDescent="0.2">
      <c r="A504" s="1" t="s">
        <v>809</v>
      </c>
      <c r="B504">
        <v>341382343.92575568</v>
      </c>
      <c r="C504">
        <f>(B504*45)/(3*2500)</f>
        <v>2048294.0635545342</v>
      </c>
      <c r="D504">
        <f t="shared" si="12"/>
        <v>409658812.71090686</v>
      </c>
      <c r="E504" t="s">
        <v>933</v>
      </c>
      <c r="F504" t="s">
        <v>320</v>
      </c>
      <c r="G504" t="s">
        <v>940</v>
      </c>
      <c r="H504">
        <v>13229540333</v>
      </c>
      <c r="I504" t="s">
        <v>940</v>
      </c>
      <c r="J504">
        <v>17465402.120000001</v>
      </c>
      <c r="K504" t="s">
        <v>325</v>
      </c>
      <c r="L504" t="s">
        <v>329</v>
      </c>
      <c r="M504" t="s">
        <v>330</v>
      </c>
      <c r="N504" s="1" t="s">
        <v>331</v>
      </c>
    </row>
    <row r="505" spans="1:14" x14ac:dyDescent="0.2">
      <c r="A505" s="1" t="s">
        <v>718</v>
      </c>
      <c r="B505">
        <v>115600350.53583467</v>
      </c>
      <c r="C505">
        <f>(B505*45)/(9*2500)</f>
        <v>231200.70107166935</v>
      </c>
      <c r="D505">
        <f t="shared" si="12"/>
        <v>46240140.21433387</v>
      </c>
      <c r="E505" t="s">
        <v>933</v>
      </c>
      <c r="F505" t="s">
        <v>319</v>
      </c>
      <c r="G505" t="s">
        <v>316</v>
      </c>
      <c r="H505" t="s">
        <v>316</v>
      </c>
      <c r="I505" t="s">
        <v>316</v>
      </c>
      <c r="J505" t="s">
        <v>316</v>
      </c>
      <c r="K505" t="s">
        <v>325</v>
      </c>
      <c r="L505" t="s">
        <v>329</v>
      </c>
      <c r="M505" t="s">
        <v>330</v>
      </c>
      <c r="N505" s="1" t="s">
        <v>332</v>
      </c>
    </row>
    <row r="506" spans="1:14" x14ac:dyDescent="0.2">
      <c r="A506" s="1" t="s">
        <v>890</v>
      </c>
      <c r="B506">
        <v>1708689663.6603267</v>
      </c>
      <c r="C506">
        <v>102521379.81961961</v>
      </c>
      <c r="D506">
        <f t="shared" si="12"/>
        <v>20504275963.923923</v>
      </c>
      <c r="E506" t="s">
        <v>933</v>
      </c>
      <c r="F506" t="s">
        <v>321</v>
      </c>
      <c r="G506" t="s">
        <v>316</v>
      </c>
      <c r="H506" t="s">
        <v>316</v>
      </c>
      <c r="I506" t="s">
        <v>316</v>
      </c>
      <c r="J506" t="s">
        <v>316</v>
      </c>
      <c r="K506" t="s">
        <v>325</v>
      </c>
      <c r="L506" t="s">
        <v>329</v>
      </c>
      <c r="M506" t="s">
        <v>330</v>
      </c>
      <c r="N506" s="1" t="s">
        <v>332</v>
      </c>
    </row>
    <row r="507" spans="1:14" x14ac:dyDescent="0.2">
      <c r="A507" s="1" t="s">
        <v>804</v>
      </c>
      <c r="B507">
        <v>699055228.49664772</v>
      </c>
      <c r="C507">
        <f>(B507*45)/(3*2500)</f>
        <v>4194331.3709798865</v>
      </c>
      <c r="D507">
        <f t="shared" si="12"/>
        <v>838866274.19597733</v>
      </c>
      <c r="E507" t="s">
        <v>933</v>
      </c>
      <c r="F507" t="s">
        <v>320</v>
      </c>
      <c r="G507" t="s">
        <v>940</v>
      </c>
      <c r="H507">
        <v>20504275964</v>
      </c>
      <c r="I507" t="s">
        <v>940</v>
      </c>
      <c r="J507">
        <v>46240140.210000001</v>
      </c>
      <c r="K507" t="s">
        <v>325</v>
      </c>
      <c r="L507" t="s">
        <v>329</v>
      </c>
      <c r="M507" t="s">
        <v>330</v>
      </c>
      <c r="N507" s="1" t="s">
        <v>332</v>
      </c>
    </row>
    <row r="508" spans="1:14" x14ac:dyDescent="0.2">
      <c r="A508" s="1" t="s">
        <v>721</v>
      </c>
      <c r="B508">
        <v>74404302.160554901</v>
      </c>
      <c r="C508">
        <f>(B508*45)/(9*2500)</f>
        <v>148808.6043211098</v>
      </c>
      <c r="D508">
        <f t="shared" si="12"/>
        <v>29761720.86422196</v>
      </c>
      <c r="E508" t="s">
        <v>933</v>
      </c>
      <c r="F508" t="s">
        <v>319</v>
      </c>
      <c r="G508" t="s">
        <v>316</v>
      </c>
      <c r="H508" t="s">
        <v>316</v>
      </c>
      <c r="I508" t="s">
        <v>316</v>
      </c>
      <c r="J508" t="s">
        <v>316</v>
      </c>
      <c r="K508" t="s">
        <v>325</v>
      </c>
      <c r="L508" t="s">
        <v>329</v>
      </c>
      <c r="M508" t="s">
        <v>330</v>
      </c>
      <c r="N508" s="1" t="s">
        <v>333</v>
      </c>
    </row>
    <row r="509" spans="1:14" x14ac:dyDescent="0.2">
      <c r="A509" s="1" t="s">
        <v>893</v>
      </c>
      <c r="B509">
        <v>3260730936.1196594</v>
      </c>
      <c r="C509">
        <v>195643856.16717955</v>
      </c>
      <c r="D509">
        <f t="shared" si="12"/>
        <v>39128771233.435913</v>
      </c>
      <c r="E509" t="s">
        <v>933</v>
      </c>
      <c r="F509" t="s">
        <v>321</v>
      </c>
      <c r="G509" t="s">
        <v>316</v>
      </c>
      <c r="H509" t="s">
        <v>316</v>
      </c>
      <c r="I509" t="s">
        <v>316</v>
      </c>
      <c r="J509" t="s">
        <v>316</v>
      </c>
      <c r="K509" t="s">
        <v>325</v>
      </c>
      <c r="L509" t="s">
        <v>329</v>
      </c>
      <c r="M509" t="s">
        <v>330</v>
      </c>
      <c r="N509" s="1" t="s">
        <v>333</v>
      </c>
    </row>
    <row r="510" spans="1:14" x14ac:dyDescent="0.2">
      <c r="A510" s="1" t="s">
        <v>807</v>
      </c>
      <c r="B510">
        <v>222137030.48297802</v>
      </c>
      <c r="C510">
        <f>(B510*45)/(3*2500)</f>
        <v>1332822.1828978681</v>
      </c>
      <c r="D510">
        <f t="shared" si="12"/>
        <v>266564436.57957363</v>
      </c>
      <c r="E510" t="s">
        <v>933</v>
      </c>
      <c r="F510" t="s">
        <v>320</v>
      </c>
      <c r="G510" t="s">
        <v>940</v>
      </c>
      <c r="H510">
        <v>39128771233</v>
      </c>
      <c r="I510" t="s">
        <v>940</v>
      </c>
      <c r="J510">
        <v>29761720.859999999</v>
      </c>
      <c r="K510" t="s">
        <v>325</v>
      </c>
      <c r="L510" t="s">
        <v>329</v>
      </c>
      <c r="M510" t="s">
        <v>330</v>
      </c>
      <c r="N510" s="1" t="s">
        <v>333</v>
      </c>
    </row>
    <row r="511" spans="1:14" x14ac:dyDescent="0.2">
      <c r="A511" s="1" t="s">
        <v>726</v>
      </c>
      <c r="B511">
        <v>56787525.327189393</v>
      </c>
      <c r="C511">
        <f>(B511*45)/(9*2500)</f>
        <v>113575.05065437878</v>
      </c>
      <c r="D511">
        <f t="shared" si="12"/>
        <v>22715010.130875755</v>
      </c>
      <c r="E511" t="s">
        <v>933</v>
      </c>
      <c r="F511" t="s">
        <v>319</v>
      </c>
      <c r="G511" t="s">
        <v>316</v>
      </c>
      <c r="H511" t="s">
        <v>316</v>
      </c>
      <c r="I511" t="s">
        <v>316</v>
      </c>
      <c r="J511" t="s">
        <v>316</v>
      </c>
      <c r="K511" t="s">
        <v>325</v>
      </c>
      <c r="L511" t="s">
        <v>329</v>
      </c>
      <c r="M511" t="s">
        <v>330</v>
      </c>
      <c r="N511" s="1" t="s">
        <v>334</v>
      </c>
    </row>
    <row r="512" spans="1:14" x14ac:dyDescent="0.2">
      <c r="A512" s="1" t="s">
        <v>898</v>
      </c>
      <c r="B512">
        <v>1888637973.54374</v>
      </c>
      <c r="C512">
        <v>113318278.4126244</v>
      </c>
      <c r="D512">
        <f t="shared" si="12"/>
        <v>22663655682.524879</v>
      </c>
      <c r="E512" t="s">
        <v>933</v>
      </c>
      <c r="F512" t="s">
        <v>321</v>
      </c>
      <c r="G512" t="s">
        <v>316</v>
      </c>
      <c r="H512" t="s">
        <v>316</v>
      </c>
      <c r="I512" t="s">
        <v>316</v>
      </c>
      <c r="J512" t="s">
        <v>316</v>
      </c>
      <c r="K512" t="s">
        <v>325</v>
      </c>
      <c r="L512" t="s">
        <v>329</v>
      </c>
      <c r="M512" t="s">
        <v>330</v>
      </c>
      <c r="N512" s="1" t="s">
        <v>334</v>
      </c>
    </row>
    <row r="513" spans="1:14" x14ac:dyDescent="0.2">
      <c r="A513" s="1" t="s">
        <v>812</v>
      </c>
      <c r="B513">
        <v>539582914.40047002</v>
      </c>
      <c r="C513">
        <f>(B513*45)/(3*2500)</f>
        <v>3237497.4864028203</v>
      </c>
      <c r="D513">
        <f t="shared" si="12"/>
        <v>647499497.28056407</v>
      </c>
      <c r="E513" t="s">
        <v>933</v>
      </c>
      <c r="F513" t="s">
        <v>320</v>
      </c>
      <c r="G513" t="s">
        <v>940</v>
      </c>
      <c r="H513">
        <v>22663655683</v>
      </c>
      <c r="I513" t="s">
        <v>940</v>
      </c>
      <c r="J513">
        <v>22715010.129999999</v>
      </c>
      <c r="K513" t="s">
        <v>325</v>
      </c>
      <c r="L513" t="s">
        <v>329</v>
      </c>
      <c r="M513" t="s">
        <v>330</v>
      </c>
      <c r="N513" s="1" t="s">
        <v>334</v>
      </c>
    </row>
    <row r="514" spans="1:14" x14ac:dyDescent="0.2">
      <c r="A514" s="1" t="s">
        <v>727</v>
      </c>
      <c r="B514">
        <v>15466338.019993501</v>
      </c>
      <c r="C514">
        <f>(B514*45)/(9*2500)</f>
        <v>30932.676039987004</v>
      </c>
      <c r="D514">
        <f t="shared" si="12"/>
        <v>6186535.2079974003</v>
      </c>
      <c r="E514" t="s">
        <v>933</v>
      </c>
      <c r="F514" t="s">
        <v>319</v>
      </c>
      <c r="G514" t="s">
        <v>316</v>
      </c>
      <c r="H514" t="s">
        <v>316</v>
      </c>
      <c r="I514" t="s">
        <v>316</v>
      </c>
      <c r="J514" t="s">
        <v>316</v>
      </c>
      <c r="K514" t="s">
        <v>325</v>
      </c>
      <c r="L514" t="s">
        <v>329</v>
      </c>
      <c r="M514" t="s">
        <v>330</v>
      </c>
      <c r="N514" s="1" t="s">
        <v>335</v>
      </c>
    </row>
    <row r="515" spans="1:14" x14ac:dyDescent="0.2">
      <c r="A515" s="1" t="s">
        <v>899</v>
      </c>
      <c r="B515">
        <v>2667614770.30966</v>
      </c>
      <c r="C515">
        <v>160056886.21857959</v>
      </c>
      <c r="D515">
        <f t="shared" si="12"/>
        <v>32011377243.715919</v>
      </c>
      <c r="E515" t="s">
        <v>933</v>
      </c>
      <c r="F515" t="s">
        <v>321</v>
      </c>
      <c r="G515" t="s">
        <v>316</v>
      </c>
      <c r="H515" t="s">
        <v>316</v>
      </c>
      <c r="I515" t="s">
        <v>316</v>
      </c>
      <c r="J515" t="s">
        <v>316</v>
      </c>
      <c r="K515" t="s">
        <v>325</v>
      </c>
      <c r="L515" t="s">
        <v>329</v>
      </c>
      <c r="M515" t="s">
        <v>330</v>
      </c>
      <c r="N515" s="1" t="s">
        <v>335</v>
      </c>
    </row>
    <row r="516" spans="1:14" x14ac:dyDescent="0.2">
      <c r="A516" s="1" t="s">
        <v>813</v>
      </c>
      <c r="B516">
        <v>1029319815.4870499</v>
      </c>
      <c r="C516">
        <f>(B516*45)/(3*2500)</f>
        <v>6175918.892922299</v>
      </c>
      <c r="D516">
        <f t="shared" si="12"/>
        <v>1235183778.5844598</v>
      </c>
      <c r="E516" t="s">
        <v>933</v>
      </c>
      <c r="F516" t="s">
        <v>320</v>
      </c>
      <c r="G516" t="s">
        <v>940</v>
      </c>
      <c r="H516">
        <v>32011377244</v>
      </c>
      <c r="I516" t="s">
        <v>940</v>
      </c>
      <c r="J516">
        <v>6186535.2079999996</v>
      </c>
      <c r="K516" t="s">
        <v>325</v>
      </c>
      <c r="L516" t="s">
        <v>329</v>
      </c>
      <c r="M516" t="s">
        <v>330</v>
      </c>
      <c r="N516" s="1" t="s">
        <v>335</v>
      </c>
    </row>
    <row r="517" spans="1:14" x14ac:dyDescent="0.2">
      <c r="A517" s="1" t="s">
        <v>724</v>
      </c>
      <c r="B517">
        <v>30280720.482303005</v>
      </c>
      <c r="C517">
        <f>(B517*45)/(9*2500)</f>
        <v>60561.440964606008</v>
      </c>
      <c r="D517">
        <f t="shared" si="12"/>
        <v>12112288.192921203</v>
      </c>
      <c r="E517" t="s">
        <v>933</v>
      </c>
      <c r="F517" t="s">
        <v>319</v>
      </c>
      <c r="G517" t="s">
        <v>316</v>
      </c>
      <c r="H517" t="s">
        <v>316</v>
      </c>
      <c r="I517" t="s">
        <v>316</v>
      </c>
      <c r="J517" t="s">
        <v>316</v>
      </c>
      <c r="K517" t="s">
        <v>325</v>
      </c>
      <c r="L517" t="s">
        <v>329</v>
      </c>
      <c r="M517" t="s">
        <v>330</v>
      </c>
      <c r="N517" s="1" t="s">
        <v>336</v>
      </c>
    </row>
    <row r="518" spans="1:14" x14ac:dyDescent="0.2">
      <c r="A518" s="1" t="s">
        <v>896</v>
      </c>
      <c r="B518">
        <v>2467534564.1928935</v>
      </c>
      <c r="C518">
        <v>148052073.85157362</v>
      </c>
      <c r="D518">
        <f t="shared" si="12"/>
        <v>29610414770.314724</v>
      </c>
      <c r="E518" t="s">
        <v>933</v>
      </c>
      <c r="F518" t="s">
        <v>321</v>
      </c>
      <c r="G518" t="s">
        <v>316</v>
      </c>
      <c r="H518" t="s">
        <v>316</v>
      </c>
      <c r="I518" t="s">
        <v>316</v>
      </c>
      <c r="J518" t="s">
        <v>316</v>
      </c>
      <c r="K518" t="s">
        <v>325</v>
      </c>
      <c r="L518" t="s">
        <v>329</v>
      </c>
      <c r="M518" t="s">
        <v>330</v>
      </c>
      <c r="N518" s="1" t="s">
        <v>336</v>
      </c>
    </row>
    <row r="519" spans="1:14" x14ac:dyDescent="0.2">
      <c r="A519" s="1" t="s">
        <v>810</v>
      </c>
      <c r="B519">
        <v>968461769.6679889</v>
      </c>
      <c r="C519">
        <f>(B519*45)/(3*2500)</f>
        <v>5810770.6180079337</v>
      </c>
      <c r="D519">
        <f t="shared" si="12"/>
        <v>1162154123.6015868</v>
      </c>
      <c r="E519" t="s">
        <v>933</v>
      </c>
      <c r="F519" t="s">
        <v>320</v>
      </c>
      <c r="G519" t="s">
        <v>940</v>
      </c>
      <c r="H519">
        <v>29610414770</v>
      </c>
      <c r="I519" t="s">
        <v>940</v>
      </c>
      <c r="J519">
        <v>12112288.189999999</v>
      </c>
      <c r="K519" t="s">
        <v>325</v>
      </c>
      <c r="L519" t="s">
        <v>329</v>
      </c>
      <c r="M519" t="s">
        <v>330</v>
      </c>
      <c r="N519" s="1" t="s">
        <v>336</v>
      </c>
    </row>
    <row r="520" spans="1:14" x14ac:dyDescent="0.2">
      <c r="A520" s="1" t="s">
        <v>722</v>
      </c>
      <c r="B520">
        <v>48803651.842797495</v>
      </c>
      <c r="C520">
        <f>(B520*45)/(9*2500)</f>
        <v>97607.303685594976</v>
      </c>
      <c r="D520">
        <f t="shared" si="12"/>
        <v>19521460.737118997</v>
      </c>
      <c r="E520" t="s">
        <v>933</v>
      </c>
      <c r="F520" t="s">
        <v>319</v>
      </c>
      <c r="G520" t="s">
        <v>316</v>
      </c>
      <c r="H520" t="s">
        <v>316</v>
      </c>
      <c r="I520" t="s">
        <v>316</v>
      </c>
      <c r="J520" t="s">
        <v>316</v>
      </c>
      <c r="K520" t="s">
        <v>325</v>
      </c>
      <c r="L520" t="s">
        <v>329</v>
      </c>
      <c r="M520" t="s">
        <v>337</v>
      </c>
      <c r="N520" s="1" t="s">
        <v>338</v>
      </c>
    </row>
    <row r="521" spans="1:14" x14ac:dyDescent="0.2">
      <c r="A521" s="1" t="s">
        <v>894</v>
      </c>
      <c r="B521">
        <v>1995478313.55214</v>
      </c>
      <c r="C521">
        <v>119728698.8131284</v>
      </c>
      <c r="D521">
        <f t="shared" si="12"/>
        <v>23945739762.625679</v>
      </c>
      <c r="E521" t="s">
        <v>933</v>
      </c>
      <c r="F521" t="s">
        <v>321</v>
      </c>
      <c r="G521" t="s">
        <v>316</v>
      </c>
      <c r="H521" t="s">
        <v>316</v>
      </c>
      <c r="I521" t="s">
        <v>316</v>
      </c>
      <c r="J521" t="s">
        <v>316</v>
      </c>
      <c r="K521" t="s">
        <v>325</v>
      </c>
      <c r="L521" t="s">
        <v>329</v>
      </c>
      <c r="M521" t="s">
        <v>337</v>
      </c>
      <c r="N521" s="1" t="s">
        <v>338</v>
      </c>
    </row>
    <row r="522" spans="1:14" x14ac:dyDescent="0.2">
      <c r="A522" s="1" t="s">
        <v>808</v>
      </c>
      <c r="B522">
        <v>22919049.853440855</v>
      </c>
      <c r="C522">
        <f>(B522*45)/(3*2500)</f>
        <v>137514.29912064513</v>
      </c>
      <c r="D522">
        <f t="shared" si="12"/>
        <v>27502859.824129026</v>
      </c>
      <c r="E522" t="s">
        <v>933</v>
      </c>
      <c r="F522" t="s">
        <v>320</v>
      </c>
      <c r="G522" t="s">
        <v>940</v>
      </c>
      <c r="H522">
        <v>23945739763</v>
      </c>
      <c r="I522" t="s">
        <v>940</v>
      </c>
      <c r="J522">
        <v>19521460.739999998</v>
      </c>
      <c r="K522" t="s">
        <v>325</v>
      </c>
      <c r="L522" t="s">
        <v>329</v>
      </c>
      <c r="M522" t="s">
        <v>337</v>
      </c>
      <c r="N522" s="1" t="s">
        <v>338</v>
      </c>
    </row>
    <row r="523" spans="1:14" x14ac:dyDescent="0.2">
      <c r="A523" s="1" t="s">
        <v>719</v>
      </c>
      <c r="B523">
        <v>18842629.169147965</v>
      </c>
      <c r="C523">
        <f>(B523*45)/(9*2500)</f>
        <v>37685.258338295935</v>
      </c>
      <c r="D523">
        <f t="shared" si="12"/>
        <v>7537051.6676591868</v>
      </c>
      <c r="E523" t="s">
        <v>933</v>
      </c>
      <c r="F523" t="s">
        <v>319</v>
      </c>
      <c r="G523" t="s">
        <v>316</v>
      </c>
      <c r="H523" t="s">
        <v>316</v>
      </c>
      <c r="I523" t="s">
        <v>316</v>
      </c>
      <c r="J523" t="s">
        <v>316</v>
      </c>
      <c r="K523" t="s">
        <v>325</v>
      </c>
      <c r="L523" t="s">
        <v>329</v>
      </c>
      <c r="M523" t="s">
        <v>337</v>
      </c>
      <c r="N523" s="1" t="s">
        <v>340</v>
      </c>
    </row>
    <row r="524" spans="1:14" x14ac:dyDescent="0.2">
      <c r="A524" s="1" t="s">
        <v>891</v>
      </c>
      <c r="B524">
        <v>1989820359.3975668</v>
      </c>
      <c r="C524">
        <v>119389221.56385401</v>
      </c>
      <c r="D524">
        <f t="shared" si="12"/>
        <v>23877844312.770802</v>
      </c>
      <c r="E524" t="s">
        <v>933</v>
      </c>
      <c r="F524" t="s">
        <v>321</v>
      </c>
      <c r="G524" t="s">
        <v>316</v>
      </c>
      <c r="H524" t="s">
        <v>316</v>
      </c>
      <c r="I524" t="s">
        <v>316</v>
      </c>
      <c r="J524" t="s">
        <v>316</v>
      </c>
      <c r="K524" t="s">
        <v>325</v>
      </c>
      <c r="L524" t="s">
        <v>329</v>
      </c>
      <c r="M524" t="s">
        <v>337</v>
      </c>
      <c r="N524" s="1" t="s">
        <v>340</v>
      </c>
    </row>
    <row r="525" spans="1:14" x14ac:dyDescent="0.2">
      <c r="A525" s="1" t="s">
        <v>805</v>
      </c>
      <c r="B525">
        <v>551242.55676129472</v>
      </c>
      <c r="C525">
        <f>(B525*45)/(3*2500)</f>
        <v>3307.455340567768</v>
      </c>
      <c r="D525">
        <f t="shared" si="12"/>
        <v>661491.06811355357</v>
      </c>
      <c r="E525" t="s">
        <v>933</v>
      </c>
      <c r="F525" t="s">
        <v>320</v>
      </c>
      <c r="G525" t="s">
        <v>940</v>
      </c>
      <c r="H525">
        <v>23877844313</v>
      </c>
      <c r="I525" t="s">
        <v>940</v>
      </c>
      <c r="J525">
        <v>7537051.6679999996</v>
      </c>
      <c r="K525" t="s">
        <v>325</v>
      </c>
      <c r="L525" t="s">
        <v>329</v>
      </c>
      <c r="M525" t="s">
        <v>337</v>
      </c>
      <c r="N525" s="1" t="s">
        <v>340</v>
      </c>
    </row>
    <row r="526" spans="1:14" x14ac:dyDescent="0.2">
      <c r="A526" s="1" t="s">
        <v>717</v>
      </c>
      <c r="B526">
        <v>43629797.238077529</v>
      </c>
      <c r="C526">
        <f>(B526*45)/(9*2500)</f>
        <v>87259.594476155064</v>
      </c>
      <c r="D526">
        <f t="shared" si="12"/>
        <v>17451918.895231012</v>
      </c>
      <c r="E526" t="s">
        <v>933</v>
      </c>
      <c r="F526" t="s">
        <v>319</v>
      </c>
      <c r="G526" t="s">
        <v>316</v>
      </c>
      <c r="H526" t="s">
        <v>316</v>
      </c>
      <c r="I526" t="s">
        <v>316</v>
      </c>
      <c r="J526" t="s">
        <v>316</v>
      </c>
      <c r="K526" t="s">
        <v>325</v>
      </c>
      <c r="L526" t="s">
        <v>329</v>
      </c>
      <c r="M526" t="s">
        <v>337</v>
      </c>
      <c r="N526" s="1" t="s">
        <v>341</v>
      </c>
    </row>
    <row r="527" spans="1:14" x14ac:dyDescent="0.2">
      <c r="A527" s="1" t="s">
        <v>889</v>
      </c>
      <c r="B527">
        <v>157396235.88932732</v>
      </c>
      <c r="C527">
        <v>9443774.1533596404</v>
      </c>
      <c r="D527">
        <f t="shared" si="12"/>
        <v>1888754830.6719282</v>
      </c>
      <c r="E527" t="s">
        <v>933</v>
      </c>
      <c r="F527" t="s">
        <v>321</v>
      </c>
      <c r="G527" t="s">
        <v>316</v>
      </c>
      <c r="H527" t="s">
        <v>316</v>
      </c>
      <c r="I527" t="s">
        <v>316</v>
      </c>
      <c r="J527" t="s">
        <v>316</v>
      </c>
      <c r="K527" t="s">
        <v>325</v>
      </c>
      <c r="L527" t="s">
        <v>329</v>
      </c>
      <c r="M527" t="s">
        <v>337</v>
      </c>
      <c r="N527" s="1" t="s">
        <v>341</v>
      </c>
    </row>
    <row r="528" spans="1:14" x14ac:dyDescent="0.2">
      <c r="A528" s="1" t="s">
        <v>803</v>
      </c>
      <c r="B528">
        <v>303784821.27737099</v>
      </c>
      <c r="C528">
        <f>(B528*45)/(3*2500)</f>
        <v>1822708.9276642259</v>
      </c>
      <c r="D528">
        <f t="shared" si="12"/>
        <v>364541785.5328452</v>
      </c>
      <c r="E528" t="s">
        <v>933</v>
      </c>
      <c r="F528" t="s">
        <v>320</v>
      </c>
      <c r="G528" t="s">
        <v>940</v>
      </c>
      <c r="H528">
        <v>1888754831</v>
      </c>
      <c r="I528" t="s">
        <v>940</v>
      </c>
      <c r="J528">
        <v>17451918.899999999</v>
      </c>
      <c r="K528" t="s">
        <v>325</v>
      </c>
      <c r="L528" t="s">
        <v>329</v>
      </c>
      <c r="M528" t="s">
        <v>337</v>
      </c>
      <c r="N528" s="1" t="s">
        <v>341</v>
      </c>
    </row>
    <row r="529" spans="1:14" x14ac:dyDescent="0.2">
      <c r="A529" s="1" t="s">
        <v>720</v>
      </c>
      <c r="B529">
        <v>30841132.382168699</v>
      </c>
      <c r="C529">
        <f>(B529*45)/(9*2500)</f>
        <v>61682.2647643374</v>
      </c>
      <c r="D529">
        <f t="shared" si="12"/>
        <v>12336452.95286748</v>
      </c>
      <c r="E529" t="s">
        <v>933</v>
      </c>
      <c r="F529" t="s">
        <v>319</v>
      </c>
      <c r="G529" t="s">
        <v>316</v>
      </c>
      <c r="H529" t="s">
        <v>316</v>
      </c>
      <c r="I529" t="s">
        <v>316</v>
      </c>
      <c r="J529" t="s">
        <v>316</v>
      </c>
      <c r="K529" t="s">
        <v>325</v>
      </c>
      <c r="L529" t="s">
        <v>329</v>
      </c>
      <c r="M529" t="s">
        <v>337</v>
      </c>
      <c r="N529" s="1" t="s">
        <v>342</v>
      </c>
    </row>
    <row r="530" spans="1:14" x14ac:dyDescent="0.2">
      <c r="A530" s="1" t="s">
        <v>892</v>
      </c>
      <c r="B530">
        <v>2658300879.3025331</v>
      </c>
      <c r="C530">
        <v>159498052.75815201</v>
      </c>
      <c r="D530">
        <f t="shared" si="12"/>
        <v>31899610551.630402</v>
      </c>
      <c r="E530" t="s">
        <v>933</v>
      </c>
      <c r="F530" t="s">
        <v>321</v>
      </c>
      <c r="G530" t="s">
        <v>316</v>
      </c>
      <c r="H530" t="s">
        <v>316</v>
      </c>
      <c r="I530" t="s">
        <v>316</v>
      </c>
      <c r="J530" t="s">
        <v>316</v>
      </c>
      <c r="K530" t="s">
        <v>325</v>
      </c>
      <c r="L530" t="s">
        <v>329</v>
      </c>
      <c r="M530" t="s">
        <v>337</v>
      </c>
      <c r="N530" s="1" t="s">
        <v>342</v>
      </c>
    </row>
    <row r="531" spans="1:14" x14ac:dyDescent="0.2">
      <c r="A531" s="1" t="s">
        <v>806</v>
      </c>
      <c r="B531">
        <v>302845952.0268907</v>
      </c>
      <c r="C531">
        <f>(B531*45)/(3*2500)</f>
        <v>1817075.7121613442</v>
      </c>
      <c r="D531">
        <f t="shared" si="12"/>
        <v>363415142.43226886</v>
      </c>
      <c r="E531" t="s">
        <v>933</v>
      </c>
      <c r="F531" t="s">
        <v>320</v>
      </c>
      <c r="G531" t="s">
        <v>940</v>
      </c>
      <c r="H531">
        <v>31899610552</v>
      </c>
      <c r="I531" t="s">
        <v>940</v>
      </c>
      <c r="J531">
        <v>12336452.949999999</v>
      </c>
      <c r="K531" t="s">
        <v>325</v>
      </c>
      <c r="L531" t="s">
        <v>329</v>
      </c>
      <c r="M531" t="s">
        <v>337</v>
      </c>
      <c r="N531" s="1" t="s">
        <v>342</v>
      </c>
    </row>
    <row r="532" spans="1:14" x14ac:dyDescent="0.2">
      <c r="A532" s="1" t="s">
        <v>781</v>
      </c>
      <c r="B532">
        <v>57301328.133674897</v>
      </c>
      <c r="C532">
        <f>(B532*45)/(3*2500)</f>
        <v>343807.96880204941</v>
      </c>
      <c r="D532">
        <f t="shared" si="12"/>
        <v>68761593.760409877</v>
      </c>
      <c r="E532" t="s">
        <v>933</v>
      </c>
      <c r="F532" t="s">
        <v>319</v>
      </c>
      <c r="G532" t="s">
        <v>316</v>
      </c>
      <c r="H532" t="s">
        <v>316</v>
      </c>
      <c r="I532" t="s">
        <v>316</v>
      </c>
      <c r="J532" t="s">
        <v>316</v>
      </c>
      <c r="K532" t="s">
        <v>328</v>
      </c>
      <c r="L532" t="s">
        <v>329</v>
      </c>
      <c r="M532" t="s">
        <v>418</v>
      </c>
      <c r="N532" s="1" t="s">
        <v>419</v>
      </c>
    </row>
    <row r="533" spans="1:14" x14ac:dyDescent="0.2">
      <c r="A533" s="1" t="s">
        <v>924</v>
      </c>
      <c r="B533">
        <v>23999725.039228994</v>
      </c>
      <c r="C533">
        <v>1439983.5023537397</v>
      </c>
      <c r="D533">
        <f t="shared" si="12"/>
        <v>287996700.47074795</v>
      </c>
      <c r="E533" t="s">
        <v>933</v>
      </c>
      <c r="F533" t="s">
        <v>321</v>
      </c>
      <c r="G533" t="s">
        <v>316</v>
      </c>
      <c r="H533" t="s">
        <v>316</v>
      </c>
      <c r="I533" t="s">
        <v>316</v>
      </c>
      <c r="J533" t="s">
        <v>316</v>
      </c>
      <c r="K533" t="s">
        <v>328</v>
      </c>
      <c r="L533" t="s">
        <v>329</v>
      </c>
      <c r="M533" t="s">
        <v>418</v>
      </c>
      <c r="N533" s="1" t="s">
        <v>419</v>
      </c>
    </row>
    <row r="534" spans="1:14" x14ac:dyDescent="0.2">
      <c r="A534" s="1" t="s">
        <v>867</v>
      </c>
      <c r="B534">
        <v>798890353.34219396</v>
      </c>
      <c r="C534">
        <v>47933421.200531639</v>
      </c>
      <c r="D534">
        <f t="shared" si="12"/>
        <v>9586684240.1063271</v>
      </c>
      <c r="E534" t="s">
        <v>933</v>
      </c>
      <c r="F534" t="s">
        <v>320</v>
      </c>
      <c r="G534" t="s">
        <v>940</v>
      </c>
      <c r="H534">
        <v>287996700.5</v>
      </c>
      <c r="I534" t="s">
        <v>940</v>
      </c>
      <c r="J534">
        <v>68761593.760000005</v>
      </c>
      <c r="K534" t="s">
        <v>328</v>
      </c>
      <c r="L534" t="s">
        <v>329</v>
      </c>
      <c r="M534" t="s">
        <v>418</v>
      </c>
      <c r="N534" s="1" t="s">
        <v>419</v>
      </c>
    </row>
    <row r="535" spans="1:14" x14ac:dyDescent="0.2">
      <c r="A535" s="1" t="s">
        <v>793</v>
      </c>
      <c r="B535">
        <v>23305334.172855299</v>
      </c>
      <c r="C535">
        <f>(B535*45)/(3*2500)</f>
        <v>139832.00503713178</v>
      </c>
      <c r="D535">
        <f t="shared" si="12"/>
        <v>27966401.007426355</v>
      </c>
      <c r="E535" t="s">
        <v>933</v>
      </c>
      <c r="F535" t="s">
        <v>319</v>
      </c>
      <c r="G535" t="s">
        <v>316</v>
      </c>
      <c r="H535" t="s">
        <v>316</v>
      </c>
      <c r="I535" t="s">
        <v>316</v>
      </c>
      <c r="J535" t="s">
        <v>316</v>
      </c>
      <c r="K535" t="s">
        <v>328</v>
      </c>
      <c r="L535" t="s">
        <v>329</v>
      </c>
      <c r="M535" t="s">
        <v>405</v>
      </c>
      <c r="N535" s="1" t="s">
        <v>425</v>
      </c>
    </row>
    <row r="536" spans="1:14" x14ac:dyDescent="0.2">
      <c r="A536" s="1" t="s">
        <v>879</v>
      </c>
      <c r="B536">
        <v>896718855.26976061</v>
      </c>
      <c r="C536">
        <v>53803131.316185638</v>
      </c>
      <c r="D536">
        <f t="shared" si="12"/>
        <v>10760626263.237127</v>
      </c>
      <c r="E536" t="s">
        <v>933</v>
      </c>
      <c r="F536" t="s">
        <v>320</v>
      </c>
      <c r="I536" t="s">
        <v>940</v>
      </c>
      <c r="J536">
        <v>27966401.010000002</v>
      </c>
      <c r="K536" t="s">
        <v>328</v>
      </c>
      <c r="L536" t="s">
        <v>329</v>
      </c>
      <c r="M536" t="s">
        <v>418</v>
      </c>
      <c r="N536" s="1" t="s">
        <v>425</v>
      </c>
    </row>
    <row r="537" spans="1:14" x14ac:dyDescent="0.2">
      <c r="A537" s="1" t="s">
        <v>931</v>
      </c>
      <c r="B537">
        <v>14180.060512096799</v>
      </c>
      <c r="C537">
        <v>850.80363072580792</v>
      </c>
      <c r="D537">
        <f t="shared" si="12"/>
        <v>170160.72614516158</v>
      </c>
      <c r="E537" t="s">
        <v>933</v>
      </c>
      <c r="F537" t="s">
        <v>321</v>
      </c>
      <c r="G537" t="s">
        <v>316</v>
      </c>
      <c r="H537" t="s">
        <v>316</v>
      </c>
      <c r="I537" t="s">
        <v>316</v>
      </c>
      <c r="J537" t="s">
        <v>316</v>
      </c>
      <c r="K537" t="s">
        <v>328</v>
      </c>
      <c r="L537" t="s">
        <v>329</v>
      </c>
      <c r="M537" t="s">
        <v>418</v>
      </c>
      <c r="N537" s="1" t="s">
        <v>426</v>
      </c>
    </row>
    <row r="538" spans="1:14" x14ac:dyDescent="0.2">
      <c r="A538" s="1" t="s">
        <v>788</v>
      </c>
      <c r="B538">
        <v>36867946.607137166</v>
      </c>
      <c r="C538">
        <f>(B538*45)/(3*2500)</f>
        <v>221207.679642823</v>
      </c>
      <c r="D538">
        <f t="shared" si="12"/>
        <v>44241535.928564601</v>
      </c>
      <c r="E538" t="s">
        <v>933</v>
      </c>
      <c r="F538" t="s">
        <v>319</v>
      </c>
      <c r="G538" t="s">
        <v>316</v>
      </c>
      <c r="H538" t="s">
        <v>316</v>
      </c>
      <c r="I538" t="s">
        <v>316</v>
      </c>
      <c r="J538" t="s">
        <v>316</v>
      </c>
      <c r="K538" t="s">
        <v>328</v>
      </c>
      <c r="L538" t="s">
        <v>329</v>
      </c>
      <c r="M538" t="s">
        <v>418</v>
      </c>
      <c r="N538" s="1" t="s">
        <v>426</v>
      </c>
    </row>
    <row r="539" spans="1:14" x14ac:dyDescent="0.2">
      <c r="A539" s="1" t="s">
        <v>874</v>
      </c>
      <c r="B539">
        <v>29087722.914553832</v>
      </c>
      <c r="C539">
        <v>1745263.37487323</v>
      </c>
      <c r="D539">
        <f t="shared" si="12"/>
        <v>349052674.97464597</v>
      </c>
      <c r="E539" t="s">
        <v>933</v>
      </c>
      <c r="F539" t="s">
        <v>320</v>
      </c>
      <c r="G539" t="s">
        <v>939</v>
      </c>
      <c r="H539">
        <v>170160.7261</v>
      </c>
      <c r="I539" t="s">
        <v>940</v>
      </c>
      <c r="J539">
        <v>44241535.93</v>
      </c>
      <c r="K539" t="s">
        <v>328</v>
      </c>
      <c r="L539" t="s">
        <v>329</v>
      </c>
      <c r="M539" t="s">
        <v>418</v>
      </c>
      <c r="N539" s="1" t="s">
        <v>426</v>
      </c>
    </row>
    <row r="540" spans="1:14" x14ac:dyDescent="0.2">
      <c r="A540" s="1" t="s">
        <v>789</v>
      </c>
      <c r="B540">
        <v>36478689.841819398</v>
      </c>
      <c r="C540">
        <f>(B540*45)/(3*2500)</f>
        <v>218872.13905091639</v>
      </c>
      <c r="D540">
        <f t="shared" si="12"/>
        <v>43774427.810183279</v>
      </c>
      <c r="E540" t="s">
        <v>933</v>
      </c>
      <c r="F540" t="s">
        <v>319</v>
      </c>
      <c r="G540" t="s">
        <v>316</v>
      </c>
      <c r="H540" t="s">
        <v>316</v>
      </c>
      <c r="I540" t="s">
        <v>316</v>
      </c>
      <c r="J540" t="s">
        <v>316</v>
      </c>
      <c r="K540" t="s">
        <v>328</v>
      </c>
      <c r="L540" t="s">
        <v>329</v>
      </c>
      <c r="M540" t="s">
        <v>418</v>
      </c>
      <c r="N540" s="1" t="s">
        <v>427</v>
      </c>
    </row>
    <row r="541" spans="1:14" x14ac:dyDescent="0.2">
      <c r="A541" s="1" t="s">
        <v>932</v>
      </c>
      <c r="B541">
        <v>13483082.034013849</v>
      </c>
      <c r="C541">
        <v>808984.92204083095</v>
      </c>
      <c r="D541">
        <f t="shared" ref="D541:D604" si="13">C541*200</f>
        <v>161796984.4081662</v>
      </c>
      <c r="E541" t="s">
        <v>933</v>
      </c>
      <c r="F541" t="s">
        <v>321</v>
      </c>
      <c r="G541" t="s">
        <v>316</v>
      </c>
      <c r="H541" t="s">
        <v>316</v>
      </c>
      <c r="I541" t="s">
        <v>316</v>
      </c>
      <c r="J541" t="s">
        <v>316</v>
      </c>
      <c r="K541" t="s">
        <v>328</v>
      </c>
      <c r="L541" t="s">
        <v>329</v>
      </c>
      <c r="M541" t="s">
        <v>418</v>
      </c>
      <c r="N541" s="1" t="s">
        <v>427</v>
      </c>
    </row>
    <row r="542" spans="1:14" x14ac:dyDescent="0.2">
      <c r="A542" s="1" t="s">
        <v>875</v>
      </c>
      <c r="B542">
        <v>160244820.70324099</v>
      </c>
      <c r="C542">
        <v>9614689.2421944588</v>
      </c>
      <c r="D542">
        <f t="shared" si="13"/>
        <v>1922937848.4388919</v>
      </c>
      <c r="E542" t="s">
        <v>933</v>
      </c>
      <c r="F542" t="s">
        <v>320</v>
      </c>
      <c r="G542" t="s">
        <v>940</v>
      </c>
      <c r="H542">
        <v>161796984.40000001</v>
      </c>
      <c r="I542" t="s">
        <v>940</v>
      </c>
      <c r="J542">
        <v>43774427.810000002</v>
      </c>
      <c r="K542" t="s">
        <v>328</v>
      </c>
      <c r="L542" t="s">
        <v>329</v>
      </c>
      <c r="M542" t="s">
        <v>418</v>
      </c>
      <c r="N542" s="1" t="s">
        <v>427</v>
      </c>
    </row>
    <row r="543" spans="1:14" x14ac:dyDescent="0.2">
      <c r="A543" s="1" t="s">
        <v>926</v>
      </c>
      <c r="B543" t="s">
        <v>316</v>
      </c>
      <c r="C543">
        <v>0</v>
      </c>
      <c r="D543">
        <f t="shared" si="13"/>
        <v>0</v>
      </c>
      <c r="E543" t="s">
        <v>933</v>
      </c>
      <c r="F543" t="s">
        <v>321</v>
      </c>
      <c r="G543" t="s">
        <v>316</v>
      </c>
      <c r="H543" t="s">
        <v>316</v>
      </c>
      <c r="I543" t="s">
        <v>316</v>
      </c>
      <c r="J543" t="s">
        <v>316</v>
      </c>
      <c r="K543" t="s">
        <v>328</v>
      </c>
      <c r="L543" t="s">
        <v>329</v>
      </c>
      <c r="M543" t="s">
        <v>418</v>
      </c>
      <c r="N543" s="1" t="s">
        <v>420</v>
      </c>
    </row>
    <row r="544" spans="1:14" x14ac:dyDescent="0.2">
      <c r="A544" s="1" t="s">
        <v>783</v>
      </c>
      <c r="B544">
        <v>25878144.546015266</v>
      </c>
      <c r="C544">
        <f>(B544*45)/(3*2500)</f>
        <v>155268.86727609159</v>
      </c>
      <c r="D544">
        <f t="shared" si="13"/>
        <v>31053773.455218319</v>
      </c>
      <c r="E544" t="s">
        <v>933</v>
      </c>
      <c r="F544" t="s">
        <v>319</v>
      </c>
      <c r="G544" t="s">
        <v>316</v>
      </c>
      <c r="H544" t="s">
        <v>316</v>
      </c>
      <c r="I544" t="s">
        <v>316</v>
      </c>
      <c r="J544" t="s">
        <v>316</v>
      </c>
      <c r="K544" t="s">
        <v>328</v>
      </c>
      <c r="L544" t="s">
        <v>329</v>
      </c>
      <c r="M544" t="s">
        <v>418</v>
      </c>
      <c r="N544" s="1" t="s">
        <v>420</v>
      </c>
    </row>
    <row r="545" spans="1:14" x14ac:dyDescent="0.2">
      <c r="A545" s="1" t="s">
        <v>869</v>
      </c>
      <c r="B545">
        <v>732742115.18514001</v>
      </c>
      <c r="C545">
        <v>43964526.911108397</v>
      </c>
      <c r="D545">
        <f t="shared" si="13"/>
        <v>8792905382.2216797</v>
      </c>
      <c r="E545" t="s">
        <v>933</v>
      </c>
      <c r="F545" t="s">
        <v>320</v>
      </c>
      <c r="G545" t="s">
        <v>939</v>
      </c>
      <c r="H545">
        <v>0</v>
      </c>
      <c r="I545" t="s">
        <v>940</v>
      </c>
      <c r="J545">
        <v>31053773.460000001</v>
      </c>
      <c r="K545" t="s">
        <v>328</v>
      </c>
      <c r="L545" t="s">
        <v>329</v>
      </c>
      <c r="M545" t="s">
        <v>418</v>
      </c>
      <c r="N545" s="1" t="s">
        <v>420</v>
      </c>
    </row>
    <row r="546" spans="1:14" x14ac:dyDescent="0.2">
      <c r="A546" s="1" t="s">
        <v>927</v>
      </c>
      <c r="B546">
        <v>167609.15411981801</v>
      </c>
      <c r="C546">
        <v>10056.549247189079</v>
      </c>
      <c r="D546">
        <f t="shared" si="13"/>
        <v>2011309.8494378158</v>
      </c>
      <c r="E546" t="s">
        <v>933</v>
      </c>
      <c r="F546" t="s">
        <v>321</v>
      </c>
      <c r="G546" t="s">
        <v>316</v>
      </c>
      <c r="H546" t="s">
        <v>316</v>
      </c>
      <c r="I546" t="s">
        <v>316</v>
      </c>
      <c r="J546" t="s">
        <v>316</v>
      </c>
      <c r="K546" t="s">
        <v>328</v>
      </c>
      <c r="L546" t="s">
        <v>329</v>
      </c>
      <c r="M546" t="s">
        <v>418</v>
      </c>
      <c r="N546" s="1" t="s">
        <v>421</v>
      </c>
    </row>
    <row r="547" spans="1:14" x14ac:dyDescent="0.2">
      <c r="A547" s="1" t="s">
        <v>784</v>
      </c>
      <c r="B547">
        <v>33286356.654359337</v>
      </c>
      <c r="C547">
        <f>(B547*45)/(3*2500)</f>
        <v>199718.139926156</v>
      </c>
      <c r="D547">
        <f t="shared" si="13"/>
        <v>39943627.985231198</v>
      </c>
      <c r="E547" t="s">
        <v>933</v>
      </c>
      <c r="F547" t="s">
        <v>319</v>
      </c>
      <c r="G547" t="s">
        <v>316</v>
      </c>
      <c r="H547" t="s">
        <v>316</v>
      </c>
      <c r="I547" t="s">
        <v>316</v>
      </c>
      <c r="J547" t="s">
        <v>316</v>
      </c>
      <c r="K547" t="s">
        <v>328</v>
      </c>
      <c r="L547" t="s">
        <v>329</v>
      </c>
      <c r="M547" t="s">
        <v>418</v>
      </c>
      <c r="N547" s="1" t="s">
        <v>421</v>
      </c>
    </row>
    <row r="548" spans="1:14" x14ac:dyDescent="0.2">
      <c r="A548" s="1" t="s">
        <v>870</v>
      </c>
      <c r="B548">
        <v>56516993.03123983</v>
      </c>
      <c r="C548">
        <v>3391019.5818743897</v>
      </c>
      <c r="D548">
        <f t="shared" si="13"/>
        <v>678203916.37487793</v>
      </c>
      <c r="E548" t="s">
        <v>933</v>
      </c>
      <c r="F548" t="s">
        <v>320</v>
      </c>
      <c r="G548" t="s">
        <v>940</v>
      </c>
      <c r="H548">
        <v>2011309.8489999999</v>
      </c>
      <c r="I548" t="s">
        <v>940</v>
      </c>
      <c r="J548">
        <v>39943627.990000002</v>
      </c>
      <c r="K548" t="s">
        <v>328</v>
      </c>
      <c r="L548" t="s">
        <v>329</v>
      </c>
      <c r="M548" t="s">
        <v>418</v>
      </c>
      <c r="N548" s="1" t="s">
        <v>421</v>
      </c>
    </row>
    <row r="549" spans="1:14" x14ac:dyDescent="0.2">
      <c r="A549" s="1" t="s">
        <v>925</v>
      </c>
      <c r="B549">
        <v>1020526.1057097266</v>
      </c>
      <c r="C549">
        <v>61231.566342583596</v>
      </c>
      <c r="D549">
        <f t="shared" si="13"/>
        <v>12246313.268516719</v>
      </c>
      <c r="E549" t="s">
        <v>933</v>
      </c>
      <c r="F549" t="s">
        <v>321</v>
      </c>
      <c r="G549" t="s">
        <v>316</v>
      </c>
      <c r="H549" t="s">
        <v>316</v>
      </c>
      <c r="I549" t="s">
        <v>316</v>
      </c>
      <c r="J549" t="s">
        <v>316</v>
      </c>
      <c r="K549" t="s">
        <v>328</v>
      </c>
      <c r="L549" t="s">
        <v>329</v>
      </c>
      <c r="M549" t="s">
        <v>418</v>
      </c>
      <c r="N549" s="1" t="s">
        <v>422</v>
      </c>
    </row>
    <row r="550" spans="1:14" x14ac:dyDescent="0.2">
      <c r="A550" s="1" t="s">
        <v>782</v>
      </c>
      <c r="B550">
        <v>57412065.981461406</v>
      </c>
      <c r="C550">
        <f>(B550*45)/(3*2500)</f>
        <v>344472.39588876843</v>
      </c>
      <c r="D550">
        <f t="shared" si="13"/>
        <v>68894479.177753687</v>
      </c>
      <c r="E550" t="s">
        <v>933</v>
      </c>
      <c r="F550" t="s">
        <v>319</v>
      </c>
      <c r="G550" t="s">
        <v>316</v>
      </c>
      <c r="H550" t="s">
        <v>316</v>
      </c>
      <c r="I550" t="s">
        <v>316</v>
      </c>
      <c r="J550" t="s">
        <v>316</v>
      </c>
      <c r="K550" t="s">
        <v>328</v>
      </c>
      <c r="L550" t="s">
        <v>329</v>
      </c>
      <c r="M550" t="s">
        <v>418</v>
      </c>
      <c r="N550" s="1" t="s">
        <v>422</v>
      </c>
    </row>
    <row r="551" spans="1:14" x14ac:dyDescent="0.2">
      <c r="A551" s="1" t="s">
        <v>868</v>
      </c>
      <c r="B551">
        <v>288946179.87455869</v>
      </c>
      <c r="C551">
        <v>17336770.792473521</v>
      </c>
      <c r="D551">
        <f t="shared" si="13"/>
        <v>3467354158.4947042</v>
      </c>
      <c r="E551" t="s">
        <v>933</v>
      </c>
      <c r="F551" t="s">
        <v>320</v>
      </c>
      <c r="G551" t="s">
        <v>940</v>
      </c>
      <c r="H551">
        <v>12246313.27</v>
      </c>
      <c r="I551" t="s">
        <v>940</v>
      </c>
      <c r="J551">
        <v>68894479.180000007</v>
      </c>
      <c r="K551" t="s">
        <v>328</v>
      </c>
      <c r="L551" t="s">
        <v>329</v>
      </c>
      <c r="M551" t="s">
        <v>418</v>
      </c>
      <c r="N551" s="1" t="s">
        <v>422</v>
      </c>
    </row>
    <row r="552" spans="1:14" x14ac:dyDescent="0.2">
      <c r="A552" s="1" t="s">
        <v>785</v>
      </c>
      <c r="B552">
        <v>22091040.126517735</v>
      </c>
      <c r="C552">
        <f>(B552*45)/(3*2500)</f>
        <v>132546.24075910641</v>
      </c>
      <c r="D552">
        <f t="shared" si="13"/>
        <v>26509248.151821282</v>
      </c>
      <c r="E552" t="s">
        <v>933</v>
      </c>
      <c r="F552" t="s">
        <v>319</v>
      </c>
      <c r="G552" t="s">
        <v>316</v>
      </c>
      <c r="H552" t="s">
        <v>316</v>
      </c>
      <c r="I552" t="s">
        <v>316</v>
      </c>
      <c r="J552" t="s">
        <v>316</v>
      </c>
      <c r="K552" t="s">
        <v>328</v>
      </c>
      <c r="L552" t="s">
        <v>329</v>
      </c>
      <c r="M552" t="s">
        <v>418</v>
      </c>
      <c r="N552" s="1" t="s">
        <v>687</v>
      </c>
    </row>
    <row r="553" spans="1:14" x14ac:dyDescent="0.2">
      <c r="A553" s="1" t="s">
        <v>928</v>
      </c>
      <c r="B553">
        <v>59766.654682375025</v>
      </c>
      <c r="C553">
        <v>3585.9992809425016</v>
      </c>
      <c r="D553">
        <f t="shared" si="13"/>
        <v>717199.8561885003</v>
      </c>
      <c r="E553" t="s">
        <v>933</v>
      </c>
      <c r="F553" t="s">
        <v>321</v>
      </c>
      <c r="G553" t="s">
        <v>316</v>
      </c>
      <c r="H553" t="s">
        <v>316</v>
      </c>
      <c r="I553" t="s">
        <v>316</v>
      </c>
      <c r="J553" t="s">
        <v>316</v>
      </c>
      <c r="K553" t="s">
        <v>328</v>
      </c>
      <c r="L553" t="s">
        <v>329</v>
      </c>
      <c r="M553" t="s">
        <v>418</v>
      </c>
      <c r="N553" s="1" t="s">
        <v>687</v>
      </c>
    </row>
    <row r="554" spans="1:14" x14ac:dyDescent="0.2">
      <c r="A554" s="1" t="s">
        <v>871</v>
      </c>
      <c r="B554">
        <v>829254711.60587692</v>
      </c>
      <c r="C554">
        <v>49755282.696352623</v>
      </c>
      <c r="D554">
        <f t="shared" si="13"/>
        <v>9951056539.270525</v>
      </c>
      <c r="E554" t="s">
        <v>933</v>
      </c>
      <c r="F554" t="s">
        <v>320</v>
      </c>
      <c r="G554" t="s">
        <v>939</v>
      </c>
      <c r="H554">
        <v>717199.85620000004</v>
      </c>
      <c r="I554" t="s">
        <v>940</v>
      </c>
      <c r="J554">
        <v>26509248.149999999</v>
      </c>
      <c r="K554" t="s">
        <v>328</v>
      </c>
      <c r="L554" t="s">
        <v>329</v>
      </c>
      <c r="M554" t="s">
        <v>418</v>
      </c>
      <c r="N554" s="1" t="s">
        <v>687</v>
      </c>
    </row>
    <row r="555" spans="1:14" x14ac:dyDescent="0.2">
      <c r="A555" s="1" t="s">
        <v>786</v>
      </c>
      <c r="B555">
        <v>41603795.768425398</v>
      </c>
      <c r="C555">
        <f>(B555*45)/(3*2500)</f>
        <v>249622.77461055238</v>
      </c>
      <c r="D555">
        <f t="shared" si="13"/>
        <v>49924554.922110476</v>
      </c>
      <c r="E555" t="s">
        <v>933</v>
      </c>
      <c r="F555" t="s">
        <v>319</v>
      </c>
      <c r="G555" t="s">
        <v>316</v>
      </c>
      <c r="H555" t="s">
        <v>316</v>
      </c>
      <c r="I555" t="s">
        <v>316</v>
      </c>
      <c r="J555" t="s">
        <v>316</v>
      </c>
      <c r="K555" t="s">
        <v>328</v>
      </c>
      <c r="L555" t="s">
        <v>329</v>
      </c>
      <c r="M555" t="s">
        <v>418</v>
      </c>
      <c r="N555" s="1" t="s">
        <v>423</v>
      </c>
    </row>
    <row r="556" spans="1:14" x14ac:dyDescent="0.2">
      <c r="A556" s="1" t="s">
        <v>929</v>
      </c>
      <c r="B556">
        <v>172964.69011297732</v>
      </c>
      <c r="C556">
        <v>10377.881406778639</v>
      </c>
      <c r="D556">
        <f t="shared" si="13"/>
        <v>2075576.2813557277</v>
      </c>
      <c r="E556" t="s">
        <v>933</v>
      </c>
      <c r="F556" t="s">
        <v>321</v>
      </c>
      <c r="G556" t="s">
        <v>316</v>
      </c>
      <c r="H556" t="s">
        <v>316</v>
      </c>
      <c r="I556" t="s">
        <v>316</v>
      </c>
      <c r="J556" t="s">
        <v>316</v>
      </c>
      <c r="K556" t="s">
        <v>328</v>
      </c>
      <c r="L556" t="s">
        <v>329</v>
      </c>
      <c r="M556" t="s">
        <v>418</v>
      </c>
      <c r="N556" s="1" t="s">
        <v>423</v>
      </c>
    </row>
    <row r="557" spans="1:14" x14ac:dyDescent="0.2">
      <c r="A557" s="1" t="s">
        <v>872</v>
      </c>
      <c r="B557">
        <v>48348372.836580671</v>
      </c>
      <c r="C557">
        <v>2900902.3701948402</v>
      </c>
      <c r="D557">
        <f t="shared" si="13"/>
        <v>580180474.03896809</v>
      </c>
      <c r="E557" t="s">
        <v>933</v>
      </c>
      <c r="F557" t="s">
        <v>320</v>
      </c>
      <c r="G557" t="s">
        <v>940</v>
      </c>
      <c r="H557">
        <v>2075576.281</v>
      </c>
      <c r="I557" t="s">
        <v>940</v>
      </c>
      <c r="J557">
        <v>49924554.920000002</v>
      </c>
      <c r="K557" t="s">
        <v>328</v>
      </c>
      <c r="L557" t="s">
        <v>329</v>
      </c>
      <c r="M557" t="s">
        <v>418</v>
      </c>
      <c r="N557" s="1" t="s">
        <v>423</v>
      </c>
    </row>
    <row r="558" spans="1:14" x14ac:dyDescent="0.2">
      <c r="A558" s="1" t="s">
        <v>787</v>
      </c>
      <c r="B558">
        <v>17846844.241452236</v>
      </c>
      <c r="C558">
        <f>(B558*45)/(3*2500)</f>
        <v>107081.06544871342</v>
      </c>
      <c r="D558">
        <f t="shared" si="13"/>
        <v>21416213.089742683</v>
      </c>
      <c r="E558" t="s">
        <v>933</v>
      </c>
      <c r="F558" t="s">
        <v>319</v>
      </c>
      <c r="G558" t="s">
        <v>316</v>
      </c>
      <c r="H558" t="s">
        <v>316</v>
      </c>
      <c r="I558" t="s">
        <v>316</v>
      </c>
      <c r="J558" t="s">
        <v>316</v>
      </c>
      <c r="K558" t="s">
        <v>328</v>
      </c>
      <c r="L558" t="s">
        <v>329</v>
      </c>
      <c r="M558" t="s">
        <v>418</v>
      </c>
      <c r="N558" s="1" t="s">
        <v>424</v>
      </c>
    </row>
    <row r="559" spans="1:14" x14ac:dyDescent="0.2">
      <c r="A559" s="1" t="s">
        <v>930</v>
      </c>
      <c r="B559" t="s">
        <v>316</v>
      </c>
      <c r="C559">
        <v>0</v>
      </c>
      <c r="D559">
        <f t="shared" si="13"/>
        <v>0</v>
      </c>
      <c r="E559" t="s">
        <v>933</v>
      </c>
      <c r="F559" t="s">
        <v>321</v>
      </c>
      <c r="G559" t="s">
        <v>316</v>
      </c>
      <c r="H559" t="s">
        <v>316</v>
      </c>
      <c r="I559" t="s">
        <v>316</v>
      </c>
      <c r="J559" t="s">
        <v>316</v>
      </c>
      <c r="K559" t="s">
        <v>328</v>
      </c>
      <c r="L559" t="s">
        <v>329</v>
      </c>
      <c r="M559" t="s">
        <v>418</v>
      </c>
      <c r="N559" s="1" t="s">
        <v>424</v>
      </c>
    </row>
    <row r="560" spans="1:14" x14ac:dyDescent="0.2">
      <c r="A560" s="1" t="s">
        <v>873</v>
      </c>
      <c r="B560">
        <v>970573576.33445466</v>
      </c>
      <c r="C560">
        <v>58234414.580067284</v>
      </c>
      <c r="D560">
        <f t="shared" si="13"/>
        <v>11646882916.013456</v>
      </c>
      <c r="E560" t="s">
        <v>933</v>
      </c>
      <c r="F560" t="s">
        <v>320</v>
      </c>
      <c r="G560" t="s">
        <v>939</v>
      </c>
      <c r="H560">
        <v>0</v>
      </c>
      <c r="I560" t="s">
        <v>940</v>
      </c>
      <c r="J560">
        <v>21416213.09</v>
      </c>
      <c r="K560" t="s">
        <v>328</v>
      </c>
      <c r="L560" t="s">
        <v>329</v>
      </c>
      <c r="M560" t="s">
        <v>418</v>
      </c>
      <c r="N560" s="1" t="s">
        <v>424</v>
      </c>
    </row>
    <row r="561" spans="1:14" x14ac:dyDescent="0.2">
      <c r="A561" s="1" t="s">
        <v>725</v>
      </c>
      <c r="B561">
        <v>33483005.971968163</v>
      </c>
      <c r="C561">
        <f>(B561*45)/(9*2500)</f>
        <v>66966.011943936333</v>
      </c>
      <c r="D561">
        <f t="shared" si="13"/>
        <v>13393202.388787266</v>
      </c>
      <c r="E561" t="s">
        <v>933</v>
      </c>
      <c r="F561" t="s">
        <v>319</v>
      </c>
      <c r="G561" t="s">
        <v>316</v>
      </c>
      <c r="H561" t="s">
        <v>316</v>
      </c>
      <c r="I561" t="s">
        <v>316</v>
      </c>
      <c r="J561" t="s">
        <v>316</v>
      </c>
      <c r="K561" t="s">
        <v>325</v>
      </c>
      <c r="L561" t="s">
        <v>329</v>
      </c>
      <c r="M561" t="s">
        <v>343</v>
      </c>
      <c r="N561" s="1" t="s">
        <v>344</v>
      </c>
    </row>
    <row r="562" spans="1:14" x14ac:dyDescent="0.2">
      <c r="A562" s="1" t="s">
        <v>897</v>
      </c>
      <c r="B562">
        <v>145264921.21042734</v>
      </c>
      <c r="C562">
        <v>8715895.27262564</v>
      </c>
      <c r="D562">
        <f t="shared" si="13"/>
        <v>1743179054.5251279</v>
      </c>
      <c r="E562" t="s">
        <v>933</v>
      </c>
      <c r="F562" t="s">
        <v>321</v>
      </c>
      <c r="G562" t="s">
        <v>316</v>
      </c>
      <c r="H562" t="s">
        <v>316</v>
      </c>
      <c r="I562" t="s">
        <v>316</v>
      </c>
      <c r="J562" t="s">
        <v>316</v>
      </c>
      <c r="K562" t="s">
        <v>325</v>
      </c>
      <c r="L562" t="s">
        <v>329</v>
      </c>
      <c r="M562" t="s">
        <v>343</v>
      </c>
      <c r="N562" s="1" t="s">
        <v>344</v>
      </c>
    </row>
    <row r="563" spans="1:14" x14ac:dyDescent="0.2">
      <c r="A563" s="1" t="s">
        <v>811</v>
      </c>
      <c r="B563">
        <v>14116247.517934533</v>
      </c>
      <c r="C563">
        <f>(B563*45)/(3*2500)</f>
        <v>84697.485107607194</v>
      </c>
      <c r="D563">
        <f t="shared" si="13"/>
        <v>16939497.021521438</v>
      </c>
      <c r="E563" t="s">
        <v>933</v>
      </c>
      <c r="F563" t="s">
        <v>320</v>
      </c>
      <c r="G563" t="s">
        <v>940</v>
      </c>
      <c r="H563">
        <v>1743179055</v>
      </c>
      <c r="I563" t="s">
        <v>940</v>
      </c>
      <c r="J563">
        <v>13393202.390000001</v>
      </c>
      <c r="K563" t="s">
        <v>325</v>
      </c>
      <c r="L563" t="s">
        <v>329</v>
      </c>
      <c r="M563" t="s">
        <v>343</v>
      </c>
      <c r="N563" s="1" t="s">
        <v>344</v>
      </c>
    </row>
    <row r="564" spans="1:14" x14ac:dyDescent="0.2">
      <c r="A564" s="1" t="s">
        <v>904</v>
      </c>
      <c r="B564">
        <v>148679945.77428731</v>
      </c>
      <c r="C564">
        <v>8920796.7464572378</v>
      </c>
      <c r="D564">
        <f t="shared" si="13"/>
        <v>1784159349.2914476</v>
      </c>
      <c r="E564" t="s">
        <v>933</v>
      </c>
      <c r="F564" t="s">
        <v>321</v>
      </c>
      <c r="G564" t="s">
        <v>316</v>
      </c>
      <c r="H564" t="s">
        <v>316</v>
      </c>
      <c r="I564" t="s">
        <v>316</v>
      </c>
      <c r="J564" t="s">
        <v>316</v>
      </c>
      <c r="K564" t="s">
        <v>325</v>
      </c>
      <c r="L564" t="s">
        <v>329</v>
      </c>
      <c r="M564" t="s">
        <v>343</v>
      </c>
      <c r="N564" s="1" t="s">
        <v>345</v>
      </c>
    </row>
    <row r="565" spans="1:14" x14ac:dyDescent="0.2">
      <c r="A565" s="1" t="s">
        <v>732</v>
      </c>
      <c r="B565">
        <v>34533466.444344699</v>
      </c>
      <c r="C565">
        <f>(B565*45)/(9*2500)</f>
        <v>69066.932888689407</v>
      </c>
      <c r="D565">
        <f t="shared" si="13"/>
        <v>13813386.577737881</v>
      </c>
      <c r="E565" t="s">
        <v>933</v>
      </c>
      <c r="F565" t="s">
        <v>319</v>
      </c>
      <c r="G565" t="s">
        <v>316</v>
      </c>
      <c r="H565" t="s">
        <v>316</v>
      </c>
      <c r="I565" t="s">
        <v>316</v>
      </c>
      <c r="J565" t="s">
        <v>316</v>
      </c>
      <c r="K565" t="s">
        <v>325</v>
      </c>
      <c r="L565" t="s">
        <v>329</v>
      </c>
      <c r="M565" t="s">
        <v>343</v>
      </c>
      <c r="N565" s="1" t="s">
        <v>345</v>
      </c>
    </row>
    <row r="566" spans="1:14" x14ac:dyDescent="0.2">
      <c r="A566" s="1" t="s">
        <v>818</v>
      </c>
      <c r="B566">
        <v>81796442.681126893</v>
      </c>
      <c r="C566">
        <f>(B566*45)/(3*2500)</f>
        <v>490778.65608676133</v>
      </c>
      <c r="D566">
        <f t="shared" si="13"/>
        <v>98155731.217352271</v>
      </c>
      <c r="E566" t="s">
        <v>933</v>
      </c>
      <c r="F566" t="s">
        <v>320</v>
      </c>
      <c r="G566" t="s">
        <v>940</v>
      </c>
      <c r="H566">
        <v>1784159349</v>
      </c>
      <c r="I566" t="s">
        <v>940</v>
      </c>
      <c r="J566">
        <v>13813386.58</v>
      </c>
      <c r="K566" t="s">
        <v>325</v>
      </c>
      <c r="L566" t="s">
        <v>329</v>
      </c>
      <c r="M566" t="s">
        <v>343</v>
      </c>
      <c r="N566" s="1" t="s">
        <v>345</v>
      </c>
    </row>
    <row r="567" spans="1:14" x14ac:dyDescent="0.2">
      <c r="A567" s="1" t="s">
        <v>728</v>
      </c>
      <c r="B567">
        <v>41119697.720451236</v>
      </c>
      <c r="C567">
        <f>(B567*45)/(9*2500)</f>
        <v>82239.395440902474</v>
      </c>
      <c r="D567">
        <f t="shared" si="13"/>
        <v>16447879.088180495</v>
      </c>
      <c r="E567" t="s">
        <v>933</v>
      </c>
      <c r="F567" t="s">
        <v>319</v>
      </c>
      <c r="G567" t="s">
        <v>316</v>
      </c>
      <c r="H567" t="s">
        <v>316</v>
      </c>
      <c r="I567" t="s">
        <v>316</v>
      </c>
      <c r="J567" t="s">
        <v>316</v>
      </c>
      <c r="K567" t="s">
        <v>325</v>
      </c>
      <c r="L567" t="s">
        <v>329</v>
      </c>
      <c r="M567" t="s">
        <v>343</v>
      </c>
      <c r="N567" s="1" t="s">
        <v>346</v>
      </c>
    </row>
    <row r="568" spans="1:14" x14ac:dyDescent="0.2">
      <c r="A568" s="1" t="s">
        <v>900</v>
      </c>
      <c r="B568">
        <v>2850556974.952683</v>
      </c>
      <c r="C568">
        <v>171033418.49716097</v>
      </c>
      <c r="D568">
        <f t="shared" si="13"/>
        <v>34206683699.432194</v>
      </c>
      <c r="E568" t="s">
        <v>933</v>
      </c>
      <c r="F568" t="s">
        <v>321</v>
      </c>
      <c r="G568" t="s">
        <v>316</v>
      </c>
      <c r="H568" t="s">
        <v>316</v>
      </c>
      <c r="I568" t="s">
        <v>316</v>
      </c>
      <c r="J568" t="s">
        <v>316</v>
      </c>
      <c r="K568" t="s">
        <v>325</v>
      </c>
      <c r="L568" t="s">
        <v>329</v>
      </c>
      <c r="M568" t="s">
        <v>343</v>
      </c>
      <c r="N568" s="1" t="s">
        <v>346</v>
      </c>
    </row>
    <row r="569" spans="1:14" x14ac:dyDescent="0.2">
      <c r="A569" s="1" t="s">
        <v>814</v>
      </c>
      <c r="B569">
        <v>86958138.031364858</v>
      </c>
      <c r="C569">
        <f>(B569*45)/(3*2500)</f>
        <v>521748.82818818913</v>
      </c>
      <c r="D569">
        <f t="shared" si="13"/>
        <v>104349765.63763782</v>
      </c>
      <c r="E569" t="s">
        <v>933</v>
      </c>
      <c r="F569" t="s">
        <v>320</v>
      </c>
      <c r="G569" t="s">
        <v>940</v>
      </c>
      <c r="H569">
        <v>34206683699</v>
      </c>
      <c r="I569" t="s">
        <v>940</v>
      </c>
      <c r="J569">
        <v>16447879.09</v>
      </c>
      <c r="K569" t="s">
        <v>325</v>
      </c>
      <c r="L569" t="s">
        <v>329</v>
      </c>
      <c r="M569" t="s">
        <v>343</v>
      </c>
      <c r="N569" s="1" t="s">
        <v>346</v>
      </c>
    </row>
    <row r="570" spans="1:14" x14ac:dyDescent="0.2">
      <c r="A570" s="1" t="s">
        <v>730</v>
      </c>
      <c r="B570">
        <v>40878281.334910966</v>
      </c>
      <c r="C570">
        <f>(B570*45)/(9*2500)</f>
        <v>81756.562669821928</v>
      </c>
      <c r="D570">
        <f t="shared" si="13"/>
        <v>16351312.533964386</v>
      </c>
      <c r="E570" t="s">
        <v>933</v>
      </c>
      <c r="F570" t="s">
        <v>319</v>
      </c>
      <c r="G570" t="s">
        <v>316</v>
      </c>
      <c r="H570" t="s">
        <v>316</v>
      </c>
      <c r="I570" t="s">
        <v>316</v>
      </c>
      <c r="J570" t="s">
        <v>316</v>
      </c>
      <c r="K570" t="s">
        <v>325</v>
      </c>
      <c r="L570" t="s">
        <v>329</v>
      </c>
      <c r="M570" t="s">
        <v>343</v>
      </c>
      <c r="N570" s="1" t="s">
        <v>347</v>
      </c>
    </row>
    <row r="571" spans="1:14" x14ac:dyDescent="0.2">
      <c r="A571" s="1" t="s">
        <v>902</v>
      </c>
      <c r="B571">
        <v>3853044260.2074332</v>
      </c>
      <c r="C571">
        <v>231182655.61244601</v>
      </c>
      <c r="D571">
        <f t="shared" si="13"/>
        <v>46236531122.489204</v>
      </c>
      <c r="E571" t="s">
        <v>933</v>
      </c>
      <c r="F571" t="s">
        <v>321</v>
      </c>
      <c r="G571" t="s">
        <v>316</v>
      </c>
      <c r="H571" t="s">
        <v>316</v>
      </c>
      <c r="I571" t="s">
        <v>316</v>
      </c>
      <c r="J571" t="s">
        <v>316</v>
      </c>
      <c r="K571" t="s">
        <v>325</v>
      </c>
      <c r="L571" t="s">
        <v>329</v>
      </c>
      <c r="M571" t="s">
        <v>343</v>
      </c>
      <c r="N571" s="1" t="s">
        <v>347</v>
      </c>
    </row>
    <row r="572" spans="1:14" x14ac:dyDescent="0.2">
      <c r="A572" s="1" t="s">
        <v>816</v>
      </c>
      <c r="B572">
        <v>88736037.114065096</v>
      </c>
      <c r="C572">
        <f>(B572*45)/(3*2500)</f>
        <v>532416.22268439061</v>
      </c>
      <c r="D572">
        <f t="shared" si="13"/>
        <v>106483244.53687812</v>
      </c>
      <c r="E572" t="s">
        <v>933</v>
      </c>
      <c r="F572" t="s">
        <v>320</v>
      </c>
      <c r="G572" t="s">
        <v>940</v>
      </c>
      <c r="H572">
        <v>46236531122</v>
      </c>
      <c r="I572" t="s">
        <v>940</v>
      </c>
      <c r="J572">
        <v>16351312.529999999</v>
      </c>
      <c r="K572" t="s">
        <v>325</v>
      </c>
      <c r="L572" t="s">
        <v>329</v>
      </c>
      <c r="M572" t="s">
        <v>343</v>
      </c>
      <c r="N572" s="1" t="s">
        <v>347</v>
      </c>
    </row>
    <row r="573" spans="1:14" x14ac:dyDescent="0.2">
      <c r="A573" s="1" t="s">
        <v>729</v>
      </c>
      <c r="B573">
        <v>17249670.719418399</v>
      </c>
      <c r="C573">
        <f>(B573*45)/(9*2500)</f>
        <v>34499.341438836796</v>
      </c>
      <c r="D573">
        <f t="shared" si="13"/>
        <v>6899868.2877673591</v>
      </c>
      <c r="E573" t="s">
        <v>933</v>
      </c>
      <c r="F573" t="s">
        <v>319</v>
      </c>
      <c r="G573" t="s">
        <v>316</v>
      </c>
      <c r="H573" t="s">
        <v>316</v>
      </c>
      <c r="I573" t="s">
        <v>316</v>
      </c>
      <c r="J573" t="s">
        <v>316</v>
      </c>
      <c r="K573" t="s">
        <v>325</v>
      </c>
      <c r="L573" t="s">
        <v>329</v>
      </c>
      <c r="M573" t="s">
        <v>343</v>
      </c>
      <c r="N573" s="1" t="s">
        <v>348</v>
      </c>
    </row>
    <row r="574" spans="1:14" x14ac:dyDescent="0.2">
      <c r="A574" s="1" t="s">
        <v>901</v>
      </c>
      <c r="B574">
        <v>456822043.66264296</v>
      </c>
      <c r="C574">
        <v>27409322.619758576</v>
      </c>
      <c r="D574">
        <f t="shared" si="13"/>
        <v>5481864523.9517155</v>
      </c>
      <c r="E574" t="s">
        <v>933</v>
      </c>
      <c r="F574" t="s">
        <v>321</v>
      </c>
      <c r="G574" t="s">
        <v>316</v>
      </c>
      <c r="H574" t="s">
        <v>316</v>
      </c>
      <c r="I574" t="s">
        <v>316</v>
      </c>
      <c r="J574" t="s">
        <v>316</v>
      </c>
      <c r="K574" t="s">
        <v>325</v>
      </c>
      <c r="L574" t="s">
        <v>329</v>
      </c>
      <c r="M574" t="s">
        <v>343</v>
      </c>
      <c r="N574" s="1" t="s">
        <v>348</v>
      </c>
    </row>
    <row r="575" spans="1:14" x14ac:dyDescent="0.2">
      <c r="A575" s="1" t="s">
        <v>815</v>
      </c>
      <c r="B575">
        <v>922119914.3496176</v>
      </c>
      <c r="C575">
        <f>(B575*45)/(3*2500)</f>
        <v>5532719.4860977065</v>
      </c>
      <c r="D575">
        <f t="shared" si="13"/>
        <v>1106543897.2195413</v>
      </c>
      <c r="E575" t="s">
        <v>933</v>
      </c>
      <c r="F575" t="s">
        <v>320</v>
      </c>
      <c r="G575" t="s">
        <v>940</v>
      </c>
      <c r="H575">
        <v>5481864524</v>
      </c>
      <c r="I575" t="s">
        <v>940</v>
      </c>
      <c r="J575">
        <v>6899868.2879999997</v>
      </c>
      <c r="K575" t="s">
        <v>325</v>
      </c>
      <c r="L575" t="s">
        <v>329</v>
      </c>
      <c r="M575" t="s">
        <v>343</v>
      </c>
      <c r="N575" s="1" t="s">
        <v>348</v>
      </c>
    </row>
    <row r="576" spans="1:14" x14ac:dyDescent="0.2">
      <c r="A576" s="1" t="s">
        <v>731</v>
      </c>
      <c r="B576">
        <v>47518244.869999729</v>
      </c>
      <c r="C576">
        <f>(B576*45)/(9*2500)</f>
        <v>95036.489739999452</v>
      </c>
      <c r="D576">
        <f t="shared" si="13"/>
        <v>19007297.947999891</v>
      </c>
      <c r="E576" t="s">
        <v>933</v>
      </c>
      <c r="F576" t="s">
        <v>319</v>
      </c>
      <c r="G576" t="s">
        <v>316</v>
      </c>
      <c r="H576" t="s">
        <v>316</v>
      </c>
      <c r="I576" t="s">
        <v>316</v>
      </c>
      <c r="J576" t="s">
        <v>316</v>
      </c>
      <c r="K576" t="s">
        <v>325</v>
      </c>
      <c r="L576" t="s">
        <v>329</v>
      </c>
      <c r="M576" t="s">
        <v>343</v>
      </c>
      <c r="N576" s="1" t="s">
        <v>349</v>
      </c>
    </row>
    <row r="577" spans="1:14" x14ac:dyDescent="0.2">
      <c r="A577" s="1" t="s">
        <v>903</v>
      </c>
      <c r="B577">
        <v>457362353.55444962</v>
      </c>
      <c r="C577">
        <v>27441741.213266976</v>
      </c>
      <c r="D577">
        <f t="shared" si="13"/>
        <v>5488348242.6533957</v>
      </c>
      <c r="E577" t="s">
        <v>933</v>
      </c>
      <c r="F577" t="s">
        <v>321</v>
      </c>
      <c r="G577" t="s">
        <v>316</v>
      </c>
      <c r="H577" t="s">
        <v>316</v>
      </c>
      <c r="I577" t="s">
        <v>316</v>
      </c>
      <c r="J577" t="s">
        <v>316</v>
      </c>
      <c r="K577" t="s">
        <v>325</v>
      </c>
      <c r="L577" t="s">
        <v>329</v>
      </c>
      <c r="M577" t="s">
        <v>343</v>
      </c>
      <c r="N577" s="1" t="s">
        <v>349</v>
      </c>
    </row>
    <row r="578" spans="1:14" x14ac:dyDescent="0.2">
      <c r="A578" s="1" t="s">
        <v>817</v>
      </c>
      <c r="B578">
        <v>339905631.38969469</v>
      </c>
      <c r="C578">
        <f>(B578*45)/(3*2500)</f>
        <v>2039433.7883381681</v>
      </c>
      <c r="D578">
        <f t="shared" si="13"/>
        <v>407886757.66763359</v>
      </c>
      <c r="E578" t="s">
        <v>933</v>
      </c>
      <c r="F578" t="s">
        <v>320</v>
      </c>
      <c r="G578" t="s">
        <v>940</v>
      </c>
      <c r="H578">
        <v>5488348243</v>
      </c>
      <c r="I578" t="s">
        <v>940</v>
      </c>
      <c r="J578">
        <v>19007297.949999999</v>
      </c>
      <c r="K578" t="s">
        <v>325</v>
      </c>
      <c r="L578" t="s">
        <v>329</v>
      </c>
      <c r="M578" t="s">
        <v>343</v>
      </c>
      <c r="N578" s="1" t="s">
        <v>349</v>
      </c>
    </row>
    <row r="579" spans="1:14" x14ac:dyDescent="0.2">
      <c r="A579" s="1" t="s">
        <v>735</v>
      </c>
      <c r="B579">
        <v>12703797.348861933</v>
      </c>
      <c r="C579">
        <f>(B579*45)/(9*2500)</f>
        <v>25407.594697723867</v>
      </c>
      <c r="D579">
        <f t="shared" si="13"/>
        <v>5081518.9395447737</v>
      </c>
      <c r="E579" t="s">
        <v>933</v>
      </c>
      <c r="F579" t="s">
        <v>319</v>
      </c>
      <c r="G579" t="s">
        <v>316</v>
      </c>
      <c r="H579" t="s">
        <v>316</v>
      </c>
      <c r="I579" t="s">
        <v>316</v>
      </c>
      <c r="J579" t="s">
        <v>316</v>
      </c>
      <c r="K579" t="s">
        <v>325</v>
      </c>
      <c r="L579" t="s">
        <v>329</v>
      </c>
      <c r="M579" t="s">
        <v>343</v>
      </c>
      <c r="N579" s="1" t="s">
        <v>350</v>
      </c>
    </row>
    <row r="580" spans="1:14" x14ac:dyDescent="0.2">
      <c r="A580" s="1" t="s">
        <v>907</v>
      </c>
      <c r="B580">
        <v>86735354.171410203</v>
      </c>
      <c r="C580">
        <v>5204121.2502846122</v>
      </c>
      <c r="D580">
        <f t="shared" si="13"/>
        <v>1040824250.0569224</v>
      </c>
      <c r="E580" t="s">
        <v>933</v>
      </c>
      <c r="F580" t="s">
        <v>321</v>
      </c>
      <c r="G580" t="s">
        <v>316</v>
      </c>
      <c r="H580" t="s">
        <v>316</v>
      </c>
      <c r="I580" t="s">
        <v>316</v>
      </c>
      <c r="J580" t="s">
        <v>316</v>
      </c>
      <c r="K580" t="s">
        <v>325</v>
      </c>
      <c r="L580" t="s">
        <v>329</v>
      </c>
      <c r="M580" t="s">
        <v>343</v>
      </c>
      <c r="N580" s="1" t="s">
        <v>350</v>
      </c>
    </row>
    <row r="581" spans="1:14" x14ac:dyDescent="0.2">
      <c r="A581" s="1" t="s">
        <v>821</v>
      </c>
      <c r="B581">
        <v>42813020.856006362</v>
      </c>
      <c r="C581">
        <f>(B581*45)/(3*2500)</f>
        <v>256878.12513603817</v>
      </c>
      <c r="D581">
        <f t="shared" si="13"/>
        <v>51375625.027207635</v>
      </c>
      <c r="E581" t="s">
        <v>933</v>
      </c>
      <c r="F581" t="s">
        <v>320</v>
      </c>
      <c r="G581" t="s">
        <v>940</v>
      </c>
      <c r="H581">
        <v>1040824250</v>
      </c>
      <c r="I581" t="s">
        <v>940</v>
      </c>
      <c r="J581">
        <v>5081518.9400000004</v>
      </c>
      <c r="K581" t="s">
        <v>325</v>
      </c>
      <c r="L581" t="s">
        <v>329</v>
      </c>
      <c r="M581" t="s">
        <v>343</v>
      </c>
      <c r="N581" s="1" t="s">
        <v>350</v>
      </c>
    </row>
    <row r="582" spans="1:14" x14ac:dyDescent="0.2">
      <c r="A582" s="1" t="s">
        <v>733</v>
      </c>
      <c r="B582">
        <v>35833209.796252936</v>
      </c>
      <c r="C582">
        <f>(B582*45)/(9*2500)</f>
        <v>71666.419592505874</v>
      </c>
      <c r="D582">
        <f t="shared" si="13"/>
        <v>14333283.918501174</v>
      </c>
      <c r="E582" t="s">
        <v>933</v>
      </c>
      <c r="F582" t="s">
        <v>319</v>
      </c>
      <c r="G582" t="s">
        <v>316</v>
      </c>
      <c r="H582" t="s">
        <v>316</v>
      </c>
      <c r="I582" t="s">
        <v>316</v>
      </c>
      <c r="J582" t="s">
        <v>316</v>
      </c>
      <c r="K582" t="s">
        <v>325</v>
      </c>
      <c r="L582" t="s">
        <v>329</v>
      </c>
      <c r="M582" t="s">
        <v>343</v>
      </c>
      <c r="N582" s="1" t="s">
        <v>351</v>
      </c>
    </row>
    <row r="583" spans="1:14" x14ac:dyDescent="0.2">
      <c r="A583" s="1" t="s">
        <v>905</v>
      </c>
      <c r="B583">
        <v>502806929.98202664</v>
      </c>
      <c r="C583">
        <v>30168415.7989216</v>
      </c>
      <c r="D583">
        <f t="shared" si="13"/>
        <v>6033683159.7843199</v>
      </c>
      <c r="E583" t="s">
        <v>933</v>
      </c>
      <c r="F583" t="s">
        <v>321</v>
      </c>
      <c r="G583" t="s">
        <v>316</v>
      </c>
      <c r="H583" t="s">
        <v>316</v>
      </c>
      <c r="I583" t="s">
        <v>316</v>
      </c>
      <c r="J583" t="s">
        <v>316</v>
      </c>
      <c r="K583" t="s">
        <v>325</v>
      </c>
      <c r="L583" t="s">
        <v>329</v>
      </c>
      <c r="M583" t="s">
        <v>343</v>
      </c>
      <c r="N583" s="1" t="s">
        <v>351</v>
      </c>
    </row>
    <row r="584" spans="1:14" x14ac:dyDescent="0.2">
      <c r="A584" s="1" t="s">
        <v>819</v>
      </c>
      <c r="B584">
        <v>72735539.260992229</v>
      </c>
      <c r="C584">
        <f>(B584*45)/(3*2500)</f>
        <v>436413.23556595336</v>
      </c>
      <c r="D584">
        <f t="shared" si="13"/>
        <v>87282647.113190666</v>
      </c>
      <c r="E584" t="s">
        <v>933</v>
      </c>
      <c r="F584" t="s">
        <v>320</v>
      </c>
      <c r="G584" t="s">
        <v>940</v>
      </c>
      <c r="H584">
        <v>6033683160</v>
      </c>
      <c r="I584" t="s">
        <v>940</v>
      </c>
      <c r="J584">
        <v>14333283.92</v>
      </c>
      <c r="K584" t="s">
        <v>325</v>
      </c>
      <c r="L584" t="s">
        <v>329</v>
      </c>
      <c r="M584" t="s">
        <v>343</v>
      </c>
      <c r="N584" s="1" t="s">
        <v>351</v>
      </c>
    </row>
    <row r="585" spans="1:14" x14ac:dyDescent="0.2">
      <c r="A585" s="1" t="s">
        <v>906</v>
      </c>
      <c r="B585">
        <v>2640351808.2117</v>
      </c>
      <c r="C585">
        <v>158421108.49270201</v>
      </c>
      <c r="D585">
        <f t="shared" si="13"/>
        <v>31684221698.540401</v>
      </c>
      <c r="E585" t="s">
        <v>933</v>
      </c>
      <c r="F585" t="s">
        <v>321</v>
      </c>
      <c r="G585" t="s">
        <v>316</v>
      </c>
      <c r="H585" t="s">
        <v>316</v>
      </c>
      <c r="I585" t="s">
        <v>316</v>
      </c>
      <c r="J585" t="s">
        <v>316</v>
      </c>
      <c r="K585" t="s">
        <v>325</v>
      </c>
      <c r="L585" t="s">
        <v>329</v>
      </c>
      <c r="M585" t="s">
        <v>343</v>
      </c>
      <c r="N585" s="1" t="s">
        <v>352</v>
      </c>
    </row>
    <row r="586" spans="1:14" x14ac:dyDescent="0.2">
      <c r="A586" s="1" t="s">
        <v>734</v>
      </c>
      <c r="B586">
        <v>42276129.3023635</v>
      </c>
      <c r="C586">
        <f>(B586*45)/(9*2500)</f>
        <v>84552.258604727002</v>
      </c>
      <c r="D586">
        <f t="shared" si="13"/>
        <v>16910451.720945399</v>
      </c>
      <c r="E586" t="s">
        <v>933</v>
      </c>
      <c r="F586" t="s">
        <v>319</v>
      </c>
      <c r="G586" t="s">
        <v>316</v>
      </c>
      <c r="H586" t="s">
        <v>316</v>
      </c>
      <c r="I586" t="s">
        <v>316</v>
      </c>
      <c r="J586" t="s">
        <v>316</v>
      </c>
      <c r="K586" t="s">
        <v>325</v>
      </c>
      <c r="L586" t="s">
        <v>329</v>
      </c>
      <c r="M586" t="s">
        <v>343</v>
      </c>
      <c r="N586" s="1" t="s">
        <v>352</v>
      </c>
    </row>
    <row r="587" spans="1:14" x14ac:dyDescent="0.2">
      <c r="A587" s="1" t="s">
        <v>820</v>
      </c>
      <c r="B587">
        <v>204092748.31222096</v>
      </c>
      <c r="C587">
        <f>(B587*45)/(3*2500)</f>
        <v>1224556.4898733259</v>
      </c>
      <c r="D587">
        <f t="shared" si="13"/>
        <v>244911297.97466519</v>
      </c>
      <c r="E587" t="s">
        <v>933</v>
      </c>
      <c r="F587" t="s">
        <v>320</v>
      </c>
      <c r="G587" t="s">
        <v>940</v>
      </c>
      <c r="H587">
        <v>31684221699</v>
      </c>
      <c r="I587" t="s">
        <v>940</v>
      </c>
      <c r="J587">
        <v>16910451.719999999</v>
      </c>
      <c r="K587" t="s">
        <v>325</v>
      </c>
      <c r="L587" t="s">
        <v>329</v>
      </c>
      <c r="M587" t="s">
        <v>343</v>
      </c>
      <c r="N587" s="1" t="s">
        <v>352</v>
      </c>
    </row>
    <row r="588" spans="1:14" x14ac:dyDescent="0.2">
      <c r="A588" s="1" t="s">
        <v>736</v>
      </c>
      <c r="B588">
        <v>27054488.554665897</v>
      </c>
      <c r="C588">
        <f>(B588*45)/(9*2500)</f>
        <v>54108.977109331798</v>
      </c>
      <c r="D588">
        <f t="shared" si="13"/>
        <v>10821795.421866359</v>
      </c>
      <c r="E588" t="s">
        <v>933</v>
      </c>
      <c r="F588" t="s">
        <v>319</v>
      </c>
      <c r="G588" t="s">
        <v>316</v>
      </c>
      <c r="H588" t="s">
        <v>316</v>
      </c>
      <c r="I588" t="s">
        <v>316</v>
      </c>
      <c r="J588" t="s">
        <v>316</v>
      </c>
      <c r="K588" t="s">
        <v>325</v>
      </c>
      <c r="L588" t="s">
        <v>329</v>
      </c>
      <c r="M588" t="s">
        <v>343</v>
      </c>
      <c r="N588" s="1" t="s">
        <v>353</v>
      </c>
    </row>
    <row r="589" spans="1:14" x14ac:dyDescent="0.2">
      <c r="A589" s="1" t="s">
        <v>908</v>
      </c>
      <c r="B589">
        <v>4411.9786265021903</v>
      </c>
      <c r="C589">
        <v>264.7187175901314</v>
      </c>
      <c r="D589">
        <f t="shared" si="13"/>
        <v>52943.743518026284</v>
      </c>
      <c r="E589" t="s">
        <v>933</v>
      </c>
      <c r="F589" t="s">
        <v>321</v>
      </c>
      <c r="G589" t="s">
        <v>316</v>
      </c>
      <c r="H589" t="s">
        <v>316</v>
      </c>
      <c r="I589" t="s">
        <v>316</v>
      </c>
      <c r="J589" t="s">
        <v>316</v>
      </c>
      <c r="K589" t="s">
        <v>325</v>
      </c>
      <c r="L589" t="s">
        <v>329</v>
      </c>
      <c r="M589" t="s">
        <v>343</v>
      </c>
      <c r="N589" s="1" t="s">
        <v>353</v>
      </c>
    </row>
    <row r="590" spans="1:14" x14ac:dyDescent="0.2">
      <c r="A590" s="1" t="s">
        <v>822</v>
      </c>
      <c r="B590">
        <v>73455027.120824635</v>
      </c>
      <c r="C590">
        <f>(B590*45)/(3*2500)</f>
        <v>440730.16272494779</v>
      </c>
      <c r="D590">
        <f t="shared" si="13"/>
        <v>88146032.544989556</v>
      </c>
      <c r="E590" t="s">
        <v>933</v>
      </c>
      <c r="F590" t="s">
        <v>320</v>
      </c>
      <c r="G590" t="s">
        <v>939</v>
      </c>
      <c r="H590">
        <v>52943.743520000004</v>
      </c>
      <c r="I590" t="s">
        <v>940</v>
      </c>
      <c r="J590">
        <v>10821795.42</v>
      </c>
      <c r="K590" t="s">
        <v>325</v>
      </c>
      <c r="L590" t="s">
        <v>329</v>
      </c>
      <c r="M590" t="s">
        <v>343</v>
      </c>
      <c r="N590" s="1" t="s">
        <v>353</v>
      </c>
    </row>
    <row r="591" spans="1:14" x14ac:dyDescent="0.2">
      <c r="A591" s="1" t="s">
        <v>688</v>
      </c>
      <c r="B591">
        <v>14677062.054357797</v>
      </c>
      <c r="C591">
        <v>880623.72326146776</v>
      </c>
      <c r="D591">
        <f t="shared" si="13"/>
        <v>176124744.65229356</v>
      </c>
      <c r="E591" t="s">
        <v>933</v>
      </c>
      <c r="F591" t="s">
        <v>321</v>
      </c>
      <c r="G591" t="s">
        <v>316</v>
      </c>
      <c r="H591" t="s">
        <v>316</v>
      </c>
      <c r="I591" t="s">
        <v>316</v>
      </c>
      <c r="J591" t="s">
        <v>316</v>
      </c>
      <c r="K591" t="s">
        <v>325</v>
      </c>
      <c r="L591" t="s">
        <v>329</v>
      </c>
      <c r="M591" t="s">
        <v>343</v>
      </c>
      <c r="N591" s="1" t="s">
        <v>354</v>
      </c>
    </row>
    <row r="592" spans="1:14" x14ac:dyDescent="0.2">
      <c r="A592" s="1" t="s">
        <v>737</v>
      </c>
      <c r="B592">
        <v>13312048.228740102</v>
      </c>
      <c r="C592">
        <f>(B592*45)/(9*2500)</f>
        <v>26624.096457480202</v>
      </c>
      <c r="D592">
        <f t="shared" si="13"/>
        <v>5324819.2914960403</v>
      </c>
      <c r="E592" t="s">
        <v>933</v>
      </c>
      <c r="F592" t="s">
        <v>319</v>
      </c>
      <c r="G592" t="s">
        <v>316</v>
      </c>
      <c r="H592" t="s">
        <v>316</v>
      </c>
      <c r="I592" t="s">
        <v>316</v>
      </c>
      <c r="J592" t="s">
        <v>316</v>
      </c>
      <c r="K592" t="s">
        <v>325</v>
      </c>
      <c r="L592" t="s">
        <v>329</v>
      </c>
      <c r="M592" t="s">
        <v>343</v>
      </c>
      <c r="N592" s="1" t="s">
        <v>354</v>
      </c>
    </row>
    <row r="593" spans="1:14" x14ac:dyDescent="0.2">
      <c r="A593" s="1" t="s">
        <v>823</v>
      </c>
      <c r="B593">
        <v>85739945.373685643</v>
      </c>
      <c r="C593">
        <f>(B593*45)/(3*2500)</f>
        <v>514439.67224211385</v>
      </c>
      <c r="D593">
        <f t="shared" si="13"/>
        <v>102887934.44842277</v>
      </c>
      <c r="E593" t="s">
        <v>933</v>
      </c>
      <c r="F593" t="s">
        <v>320</v>
      </c>
      <c r="G593" t="s">
        <v>940</v>
      </c>
      <c r="H593">
        <v>176124744.69999999</v>
      </c>
      <c r="I593" t="s">
        <v>940</v>
      </c>
      <c r="J593">
        <v>5324819.2910000002</v>
      </c>
      <c r="K593" t="s">
        <v>325</v>
      </c>
      <c r="L593" t="s">
        <v>329</v>
      </c>
      <c r="M593" t="s">
        <v>343</v>
      </c>
      <c r="N593" s="1" t="s">
        <v>354</v>
      </c>
    </row>
    <row r="594" spans="1:14" x14ac:dyDescent="0.2">
      <c r="A594" s="1" t="s">
        <v>449</v>
      </c>
      <c r="B594">
        <v>3638024.2471924368</v>
      </c>
      <c r="C594">
        <f>(B594*45)/(3*2500)</f>
        <v>21828.145483154622</v>
      </c>
      <c r="D594">
        <f t="shared" si="13"/>
        <v>4365629.0966309244</v>
      </c>
      <c r="E594" t="s">
        <v>686</v>
      </c>
      <c r="F594" t="s">
        <v>319</v>
      </c>
      <c r="G594" t="s">
        <v>316</v>
      </c>
      <c r="H594" t="s">
        <v>316</v>
      </c>
      <c r="I594" t="s">
        <v>316</v>
      </c>
      <c r="J594" t="s">
        <v>316</v>
      </c>
      <c r="K594" t="s">
        <v>326</v>
      </c>
      <c r="L594" t="s">
        <v>326</v>
      </c>
      <c r="M594" t="s">
        <v>356</v>
      </c>
      <c r="N594" t="s">
        <v>357</v>
      </c>
    </row>
    <row r="595" spans="1:14" x14ac:dyDescent="0.2">
      <c r="A595" s="1" t="s">
        <v>620</v>
      </c>
      <c r="B595">
        <v>32426154.495156031</v>
      </c>
      <c r="C595">
        <v>1945569.2697093617</v>
      </c>
      <c r="D595">
        <f t="shared" si="13"/>
        <v>389113853.94187236</v>
      </c>
      <c r="E595" t="s">
        <v>686</v>
      </c>
      <c r="F595" t="s">
        <v>321</v>
      </c>
      <c r="G595" t="s">
        <v>316</v>
      </c>
      <c r="H595" t="s">
        <v>316</v>
      </c>
      <c r="I595" t="s">
        <v>316</v>
      </c>
      <c r="J595" t="s">
        <v>316</v>
      </c>
      <c r="K595" t="s">
        <v>326</v>
      </c>
      <c r="L595" t="s">
        <v>326</v>
      </c>
      <c r="M595" t="s">
        <v>356</v>
      </c>
      <c r="N595" s="1" t="s">
        <v>357</v>
      </c>
    </row>
    <row r="596" spans="1:14" x14ac:dyDescent="0.2">
      <c r="A596" s="1" t="s">
        <v>535</v>
      </c>
      <c r="B596" t="s">
        <v>316</v>
      </c>
      <c r="C596">
        <v>0</v>
      </c>
      <c r="D596">
        <f t="shared" si="13"/>
        <v>0</v>
      </c>
      <c r="E596" t="s">
        <v>686</v>
      </c>
      <c r="F596" t="s">
        <v>320</v>
      </c>
      <c r="G596" t="s">
        <v>940</v>
      </c>
      <c r="H596">
        <v>389113853.89999998</v>
      </c>
      <c r="I596" t="s">
        <v>940</v>
      </c>
      <c r="J596">
        <v>4365629.0970000001</v>
      </c>
      <c r="K596" t="s">
        <v>326</v>
      </c>
      <c r="L596" t="s">
        <v>326</v>
      </c>
      <c r="M596" t="s">
        <v>356</v>
      </c>
      <c r="N596" s="1" t="s">
        <v>357</v>
      </c>
    </row>
    <row r="597" spans="1:14" x14ac:dyDescent="0.2">
      <c r="A597" s="1" t="s">
        <v>454</v>
      </c>
      <c r="B597">
        <v>11082127.03771344</v>
      </c>
      <c r="C597">
        <f>(B597*45)/(3*2500)</f>
        <v>66492.76222628064</v>
      </c>
      <c r="D597">
        <f t="shared" si="13"/>
        <v>13298552.445256129</v>
      </c>
      <c r="E597" t="s">
        <v>686</v>
      </c>
      <c r="F597" t="s">
        <v>319</v>
      </c>
      <c r="G597" t="s">
        <v>316</v>
      </c>
      <c r="H597" t="s">
        <v>316</v>
      </c>
      <c r="I597" t="s">
        <v>316</v>
      </c>
      <c r="J597" t="s">
        <v>316</v>
      </c>
      <c r="K597" t="s">
        <v>326</v>
      </c>
      <c r="L597" t="s">
        <v>326</v>
      </c>
      <c r="M597" t="s">
        <v>356</v>
      </c>
      <c r="N597" t="s">
        <v>363</v>
      </c>
    </row>
    <row r="598" spans="1:14" x14ac:dyDescent="0.2">
      <c r="A598" s="1" t="s">
        <v>625</v>
      </c>
      <c r="B598">
        <v>9917234.9427347649</v>
      </c>
      <c r="C598">
        <v>595034.09656408592</v>
      </c>
      <c r="D598">
        <f t="shared" si="13"/>
        <v>119006819.31281719</v>
      </c>
      <c r="E598" t="s">
        <v>686</v>
      </c>
      <c r="F598" t="s">
        <v>321</v>
      </c>
      <c r="G598" t="s">
        <v>316</v>
      </c>
      <c r="H598" t="s">
        <v>316</v>
      </c>
      <c r="I598" t="s">
        <v>316</v>
      </c>
      <c r="J598" t="s">
        <v>316</v>
      </c>
      <c r="K598" t="s">
        <v>326</v>
      </c>
      <c r="L598" t="s">
        <v>326</v>
      </c>
      <c r="M598" t="s">
        <v>356</v>
      </c>
      <c r="N598" s="1" t="s">
        <v>363</v>
      </c>
    </row>
    <row r="599" spans="1:14" x14ac:dyDescent="0.2">
      <c r="A599" s="1" t="s">
        <v>540</v>
      </c>
      <c r="B599" t="s">
        <v>316</v>
      </c>
      <c r="C599">
        <v>0</v>
      </c>
      <c r="D599">
        <f t="shared" si="13"/>
        <v>0</v>
      </c>
      <c r="E599" t="s">
        <v>686</v>
      </c>
      <c r="F599" t="s">
        <v>320</v>
      </c>
      <c r="G599" t="s">
        <v>940</v>
      </c>
      <c r="H599">
        <v>119006819.3</v>
      </c>
      <c r="I599" t="s">
        <v>940</v>
      </c>
      <c r="J599">
        <v>13298552.449999999</v>
      </c>
      <c r="K599" t="s">
        <v>326</v>
      </c>
      <c r="L599" t="s">
        <v>326</v>
      </c>
      <c r="M599" t="s">
        <v>356</v>
      </c>
      <c r="N599" s="1" t="s">
        <v>363</v>
      </c>
    </row>
    <row r="600" spans="1:14" x14ac:dyDescent="0.2">
      <c r="A600" s="1" t="s">
        <v>455</v>
      </c>
      <c r="B600">
        <v>11782144.080758935</v>
      </c>
      <c r="C600">
        <f>(B600*45)/(3*2500)</f>
        <v>70692.864484553604</v>
      </c>
      <c r="D600">
        <f t="shared" si="13"/>
        <v>14138572.896910721</v>
      </c>
      <c r="E600" t="s">
        <v>686</v>
      </c>
      <c r="F600" t="s">
        <v>319</v>
      </c>
      <c r="G600" t="s">
        <v>316</v>
      </c>
      <c r="H600" t="s">
        <v>316</v>
      </c>
      <c r="I600" t="s">
        <v>316</v>
      </c>
      <c r="J600" t="s">
        <v>316</v>
      </c>
      <c r="K600" t="s">
        <v>326</v>
      </c>
      <c r="L600" t="s">
        <v>326</v>
      </c>
      <c r="M600" t="s">
        <v>356</v>
      </c>
      <c r="N600" t="s">
        <v>364</v>
      </c>
    </row>
    <row r="601" spans="1:14" x14ac:dyDescent="0.2">
      <c r="A601" s="1" t="s">
        <v>626</v>
      </c>
      <c r="B601">
        <v>5299391.8151813298</v>
      </c>
      <c r="C601">
        <v>317963.50891087978</v>
      </c>
      <c r="D601">
        <f t="shared" si="13"/>
        <v>63592701.782175958</v>
      </c>
      <c r="E601" t="s">
        <v>686</v>
      </c>
      <c r="F601" t="s">
        <v>321</v>
      </c>
      <c r="G601" t="s">
        <v>316</v>
      </c>
      <c r="H601" t="s">
        <v>316</v>
      </c>
      <c r="I601" t="s">
        <v>316</v>
      </c>
      <c r="J601" t="s">
        <v>316</v>
      </c>
      <c r="K601" t="s">
        <v>326</v>
      </c>
      <c r="L601" t="s">
        <v>326</v>
      </c>
      <c r="M601" t="s">
        <v>356</v>
      </c>
      <c r="N601" s="1" t="s">
        <v>364</v>
      </c>
    </row>
    <row r="602" spans="1:14" x14ac:dyDescent="0.2">
      <c r="A602" s="1" t="s">
        <v>541</v>
      </c>
      <c r="B602" t="s">
        <v>316</v>
      </c>
      <c r="C602">
        <v>0</v>
      </c>
      <c r="D602">
        <f t="shared" si="13"/>
        <v>0</v>
      </c>
      <c r="E602" t="s">
        <v>686</v>
      </c>
      <c r="F602" t="s">
        <v>320</v>
      </c>
      <c r="G602" t="s">
        <v>940</v>
      </c>
      <c r="H602">
        <v>63592701.780000001</v>
      </c>
      <c r="I602" t="s">
        <v>940</v>
      </c>
      <c r="J602">
        <v>14138572.9</v>
      </c>
      <c r="K602" t="s">
        <v>326</v>
      </c>
      <c r="L602" t="s">
        <v>326</v>
      </c>
      <c r="M602" t="s">
        <v>356</v>
      </c>
      <c r="N602" s="1" t="s">
        <v>364</v>
      </c>
    </row>
    <row r="603" spans="1:14" x14ac:dyDescent="0.2">
      <c r="A603" s="1" t="s">
        <v>457</v>
      </c>
      <c r="B603">
        <v>88863.409521542242</v>
      </c>
      <c r="C603">
        <f>(B603*45)/(3*2500)</f>
        <v>533.18045712925345</v>
      </c>
      <c r="D603">
        <f t="shared" si="13"/>
        <v>106636.0914258507</v>
      </c>
      <c r="E603" t="s">
        <v>686</v>
      </c>
      <c r="F603" t="s">
        <v>319</v>
      </c>
      <c r="G603" t="s">
        <v>316</v>
      </c>
      <c r="H603" t="s">
        <v>316</v>
      </c>
      <c r="I603" t="s">
        <v>316</v>
      </c>
      <c r="J603" t="s">
        <v>316</v>
      </c>
      <c r="K603" t="s">
        <v>326</v>
      </c>
      <c r="L603" t="s">
        <v>326</v>
      </c>
      <c r="M603" t="s">
        <v>356</v>
      </c>
      <c r="N603" t="s">
        <v>365</v>
      </c>
    </row>
    <row r="604" spans="1:14" x14ac:dyDescent="0.2">
      <c r="A604" s="1" t="s">
        <v>628</v>
      </c>
      <c r="B604">
        <v>24726403.182100367</v>
      </c>
      <c r="C604">
        <v>1483584.1909260219</v>
      </c>
      <c r="D604">
        <f t="shared" si="13"/>
        <v>296716838.18520439</v>
      </c>
      <c r="E604" t="s">
        <v>686</v>
      </c>
      <c r="F604" t="s">
        <v>321</v>
      </c>
      <c r="G604" t="s">
        <v>316</v>
      </c>
      <c r="H604" t="s">
        <v>316</v>
      </c>
      <c r="I604" t="s">
        <v>316</v>
      </c>
      <c r="J604" t="s">
        <v>316</v>
      </c>
      <c r="K604" t="s">
        <v>326</v>
      </c>
      <c r="L604" t="s">
        <v>326</v>
      </c>
      <c r="M604" t="s">
        <v>356</v>
      </c>
      <c r="N604" s="1" t="s">
        <v>365</v>
      </c>
    </row>
    <row r="605" spans="1:14" x14ac:dyDescent="0.2">
      <c r="A605" s="1" t="s">
        <v>543</v>
      </c>
      <c r="B605" t="s">
        <v>316</v>
      </c>
      <c r="C605">
        <v>0</v>
      </c>
      <c r="D605">
        <f t="shared" ref="D605:D668" si="14">C605*200</f>
        <v>0</v>
      </c>
      <c r="E605" t="s">
        <v>686</v>
      </c>
      <c r="F605" t="s">
        <v>320</v>
      </c>
      <c r="G605" t="s">
        <v>940</v>
      </c>
      <c r="H605">
        <v>296716838.19999999</v>
      </c>
      <c r="I605" t="s">
        <v>939</v>
      </c>
      <c r="J605">
        <v>106636.0914</v>
      </c>
      <c r="K605" t="s">
        <v>326</v>
      </c>
      <c r="L605" t="s">
        <v>326</v>
      </c>
      <c r="M605" t="s">
        <v>356</v>
      </c>
      <c r="N605" s="1" t="s">
        <v>365</v>
      </c>
    </row>
    <row r="606" spans="1:14" x14ac:dyDescent="0.2">
      <c r="A606" s="1" t="s">
        <v>456</v>
      </c>
      <c r="B606">
        <v>14045862.419606566</v>
      </c>
      <c r="C606">
        <f>(B606*45)/(3*2500)</f>
        <v>84275.174517639403</v>
      </c>
      <c r="D606">
        <f t="shared" si="14"/>
        <v>16855034.903527882</v>
      </c>
      <c r="E606" t="s">
        <v>686</v>
      </c>
      <c r="F606" t="s">
        <v>319</v>
      </c>
      <c r="G606" t="s">
        <v>316</v>
      </c>
      <c r="H606" t="s">
        <v>316</v>
      </c>
      <c r="I606" t="s">
        <v>316</v>
      </c>
      <c r="J606" t="s">
        <v>316</v>
      </c>
      <c r="K606" t="s">
        <v>326</v>
      </c>
      <c r="L606" t="s">
        <v>326</v>
      </c>
      <c r="M606" t="s">
        <v>356</v>
      </c>
      <c r="N606" t="s">
        <v>366</v>
      </c>
    </row>
    <row r="607" spans="1:14" x14ac:dyDescent="0.2">
      <c r="A607" s="1" t="s">
        <v>627</v>
      </c>
      <c r="B607">
        <v>25004819.216651168</v>
      </c>
      <c r="C607">
        <v>1500289.1529990702</v>
      </c>
      <c r="D607">
        <f t="shared" si="14"/>
        <v>300057830.59981406</v>
      </c>
      <c r="E607" t="s">
        <v>686</v>
      </c>
      <c r="F607" t="s">
        <v>321</v>
      </c>
      <c r="G607" t="s">
        <v>316</v>
      </c>
      <c r="H607" t="s">
        <v>316</v>
      </c>
      <c r="I607" t="s">
        <v>316</v>
      </c>
      <c r="J607" t="s">
        <v>316</v>
      </c>
      <c r="K607" t="s">
        <v>326</v>
      </c>
      <c r="L607" t="s">
        <v>326</v>
      </c>
      <c r="M607" t="s">
        <v>356</v>
      </c>
      <c r="N607" s="1" t="s">
        <v>366</v>
      </c>
    </row>
    <row r="608" spans="1:14" x14ac:dyDescent="0.2">
      <c r="A608" s="1" t="s">
        <v>542</v>
      </c>
      <c r="B608">
        <v>30090.755901002634</v>
      </c>
      <c r="C608">
        <v>1805.445354060158</v>
      </c>
      <c r="D608">
        <f t="shared" si="14"/>
        <v>361089.07081203163</v>
      </c>
      <c r="E608" t="s">
        <v>686</v>
      </c>
      <c r="F608" t="s">
        <v>320</v>
      </c>
      <c r="G608" t="s">
        <v>940</v>
      </c>
      <c r="H608">
        <v>300057830.60000002</v>
      </c>
      <c r="I608" t="s">
        <v>940</v>
      </c>
      <c r="J608">
        <v>16855034.899999999</v>
      </c>
      <c r="K608" t="s">
        <v>326</v>
      </c>
      <c r="L608" t="s">
        <v>326</v>
      </c>
      <c r="M608" t="s">
        <v>356</v>
      </c>
      <c r="N608" s="1" t="s">
        <v>366</v>
      </c>
    </row>
    <row r="609" spans="1:14" x14ac:dyDescent="0.2">
      <c r="A609" s="1" t="s">
        <v>462</v>
      </c>
      <c r="B609">
        <v>12644690.943147033</v>
      </c>
      <c r="C609">
        <f>(B609*45)/(3*2500)</f>
        <v>75868.145658882204</v>
      </c>
      <c r="D609">
        <f t="shared" si="14"/>
        <v>15173629.131776441</v>
      </c>
      <c r="E609" t="s">
        <v>686</v>
      </c>
      <c r="F609" t="s">
        <v>319</v>
      </c>
      <c r="G609" t="s">
        <v>316</v>
      </c>
      <c r="H609" t="s">
        <v>316</v>
      </c>
      <c r="I609" t="s">
        <v>316</v>
      </c>
      <c r="J609" t="s">
        <v>316</v>
      </c>
      <c r="K609" t="s">
        <v>326</v>
      </c>
      <c r="L609" t="s">
        <v>326</v>
      </c>
      <c r="M609" t="s">
        <v>356</v>
      </c>
      <c r="N609" t="s">
        <v>367</v>
      </c>
    </row>
    <row r="610" spans="1:14" x14ac:dyDescent="0.2">
      <c r="A610" s="1" t="s">
        <v>633</v>
      </c>
      <c r="B610">
        <v>27434606.97901997</v>
      </c>
      <c r="C610">
        <v>1646076.4187411983</v>
      </c>
      <c r="D610">
        <f t="shared" si="14"/>
        <v>329215283.74823964</v>
      </c>
      <c r="E610" t="s">
        <v>686</v>
      </c>
      <c r="F610" t="s">
        <v>321</v>
      </c>
      <c r="G610" t="s">
        <v>316</v>
      </c>
      <c r="H610" t="s">
        <v>316</v>
      </c>
      <c r="I610" t="s">
        <v>316</v>
      </c>
      <c r="J610" t="s">
        <v>316</v>
      </c>
      <c r="K610" t="s">
        <v>326</v>
      </c>
      <c r="L610" t="s">
        <v>326</v>
      </c>
      <c r="M610" t="s">
        <v>356</v>
      </c>
      <c r="N610" s="1" t="s">
        <v>367</v>
      </c>
    </row>
    <row r="611" spans="1:14" x14ac:dyDescent="0.2">
      <c r="A611" s="1" t="s">
        <v>548</v>
      </c>
      <c r="B611" t="s">
        <v>316</v>
      </c>
      <c r="C611">
        <v>0</v>
      </c>
      <c r="D611">
        <f t="shared" si="14"/>
        <v>0</v>
      </c>
      <c r="E611" t="s">
        <v>686</v>
      </c>
      <c r="F611" t="s">
        <v>320</v>
      </c>
      <c r="G611" t="s">
        <v>940</v>
      </c>
      <c r="H611">
        <v>329215283.69999999</v>
      </c>
      <c r="I611" t="s">
        <v>940</v>
      </c>
      <c r="J611">
        <v>15173629.130000001</v>
      </c>
      <c r="K611" t="s">
        <v>326</v>
      </c>
      <c r="L611" t="s">
        <v>326</v>
      </c>
      <c r="M611" t="s">
        <v>356</v>
      </c>
      <c r="N611" s="1" t="s">
        <v>367</v>
      </c>
    </row>
    <row r="612" spans="1:14" x14ac:dyDescent="0.2">
      <c r="A612" s="1" t="s">
        <v>460</v>
      </c>
      <c r="B612">
        <v>5984647.2434874838</v>
      </c>
      <c r="C612">
        <f>(B612*45)/(3*2500)</f>
        <v>35907.883460924902</v>
      </c>
      <c r="D612">
        <f t="shared" si="14"/>
        <v>7181576.692184981</v>
      </c>
      <c r="E612" t="s">
        <v>686</v>
      </c>
      <c r="F612" t="s">
        <v>319</v>
      </c>
      <c r="G612" t="s">
        <v>316</v>
      </c>
      <c r="H612" t="s">
        <v>316</v>
      </c>
      <c r="I612" t="s">
        <v>316</v>
      </c>
      <c r="J612" t="s">
        <v>316</v>
      </c>
      <c r="K612" t="s">
        <v>326</v>
      </c>
      <c r="L612" t="s">
        <v>326</v>
      </c>
      <c r="M612" t="s">
        <v>356</v>
      </c>
      <c r="N612" t="s">
        <v>368</v>
      </c>
    </row>
    <row r="613" spans="1:14" x14ac:dyDescent="0.2">
      <c r="A613" s="1" t="s">
        <v>631</v>
      </c>
      <c r="B613">
        <v>10019485.66261912</v>
      </c>
      <c r="C613">
        <v>601169.13975714718</v>
      </c>
      <c r="D613">
        <f t="shared" si="14"/>
        <v>120233827.95142944</v>
      </c>
      <c r="E613" t="s">
        <v>686</v>
      </c>
      <c r="F613" t="s">
        <v>321</v>
      </c>
      <c r="G613" t="s">
        <v>316</v>
      </c>
      <c r="H613" t="s">
        <v>316</v>
      </c>
      <c r="I613" t="s">
        <v>316</v>
      </c>
      <c r="J613" t="s">
        <v>316</v>
      </c>
      <c r="K613" t="s">
        <v>326</v>
      </c>
      <c r="L613" t="s">
        <v>326</v>
      </c>
      <c r="M613" t="s">
        <v>356</v>
      </c>
      <c r="N613" s="1" t="s">
        <v>368</v>
      </c>
    </row>
    <row r="614" spans="1:14" x14ac:dyDescent="0.2">
      <c r="A614" s="1" t="s">
        <v>546</v>
      </c>
      <c r="B614" t="s">
        <v>316</v>
      </c>
      <c r="C614">
        <v>0</v>
      </c>
      <c r="D614">
        <f t="shared" si="14"/>
        <v>0</v>
      </c>
      <c r="E614" t="s">
        <v>686</v>
      </c>
      <c r="F614" t="s">
        <v>320</v>
      </c>
      <c r="G614" t="s">
        <v>940</v>
      </c>
      <c r="H614">
        <v>120233828</v>
      </c>
      <c r="I614" t="s">
        <v>940</v>
      </c>
      <c r="J614">
        <v>7181576.6919999998</v>
      </c>
      <c r="K614" t="s">
        <v>326</v>
      </c>
      <c r="L614" t="s">
        <v>326</v>
      </c>
      <c r="M614" t="s">
        <v>356</v>
      </c>
      <c r="N614" s="1" t="s">
        <v>368</v>
      </c>
    </row>
    <row r="615" spans="1:14" x14ac:dyDescent="0.2">
      <c r="A615" s="1" t="s">
        <v>450</v>
      </c>
      <c r="B615">
        <v>10403200.933875807</v>
      </c>
      <c r="C615">
        <f>(B615*45)/(3*2500)</f>
        <v>62419.205603254843</v>
      </c>
      <c r="D615">
        <f t="shared" si="14"/>
        <v>12483841.120650969</v>
      </c>
      <c r="E615" t="s">
        <v>686</v>
      </c>
      <c r="F615" t="s">
        <v>319</v>
      </c>
      <c r="G615" t="s">
        <v>316</v>
      </c>
      <c r="H615" t="s">
        <v>316</v>
      </c>
      <c r="I615" t="s">
        <v>316</v>
      </c>
      <c r="J615" t="s">
        <v>316</v>
      </c>
      <c r="K615" t="s">
        <v>326</v>
      </c>
      <c r="L615" t="s">
        <v>326</v>
      </c>
      <c r="M615" t="s">
        <v>356</v>
      </c>
      <c r="N615" t="s">
        <v>359</v>
      </c>
    </row>
    <row r="616" spans="1:14" x14ac:dyDescent="0.2">
      <c r="A616" s="1" t="s">
        <v>621</v>
      </c>
      <c r="B616">
        <v>39031984.466347471</v>
      </c>
      <c r="C616">
        <v>2341919.0679808483</v>
      </c>
      <c r="D616">
        <f t="shared" si="14"/>
        <v>468383813.59616965</v>
      </c>
      <c r="E616" t="s">
        <v>686</v>
      </c>
      <c r="F616" t="s">
        <v>321</v>
      </c>
      <c r="G616" t="s">
        <v>316</v>
      </c>
      <c r="H616" t="s">
        <v>316</v>
      </c>
      <c r="I616" t="s">
        <v>316</v>
      </c>
      <c r="J616" t="s">
        <v>316</v>
      </c>
      <c r="K616" t="s">
        <v>326</v>
      </c>
      <c r="L616" t="s">
        <v>326</v>
      </c>
      <c r="M616" t="s">
        <v>356</v>
      </c>
      <c r="N616" s="1" t="s">
        <v>359</v>
      </c>
    </row>
    <row r="617" spans="1:14" x14ac:dyDescent="0.2">
      <c r="A617" s="1" t="s">
        <v>536</v>
      </c>
      <c r="B617" t="s">
        <v>316</v>
      </c>
      <c r="C617">
        <v>0</v>
      </c>
      <c r="D617">
        <f t="shared" si="14"/>
        <v>0</v>
      </c>
      <c r="E617" t="s">
        <v>686</v>
      </c>
      <c r="F617" t="s">
        <v>320</v>
      </c>
      <c r="G617" t="s">
        <v>940</v>
      </c>
      <c r="H617">
        <v>468383813.60000002</v>
      </c>
      <c r="I617" t="s">
        <v>940</v>
      </c>
      <c r="J617">
        <v>12483841.119999999</v>
      </c>
      <c r="K617" t="s">
        <v>326</v>
      </c>
      <c r="L617" t="s">
        <v>326</v>
      </c>
      <c r="M617" t="s">
        <v>356</v>
      </c>
      <c r="N617" s="1" t="s">
        <v>359</v>
      </c>
    </row>
    <row r="618" spans="1:14" x14ac:dyDescent="0.2">
      <c r="A618" s="1" t="s">
        <v>453</v>
      </c>
      <c r="B618">
        <v>9298836.9426938668</v>
      </c>
      <c r="C618">
        <f>(B618*45)/(3*2500)</f>
        <v>55793.021656163197</v>
      </c>
      <c r="D618">
        <f t="shared" si="14"/>
        <v>11158604.331232639</v>
      </c>
      <c r="E618" t="s">
        <v>686</v>
      </c>
      <c r="F618" t="s">
        <v>319</v>
      </c>
      <c r="G618" t="s">
        <v>316</v>
      </c>
      <c r="H618" t="s">
        <v>316</v>
      </c>
      <c r="I618" t="s">
        <v>316</v>
      </c>
      <c r="J618" t="s">
        <v>316</v>
      </c>
      <c r="K618" t="s">
        <v>326</v>
      </c>
      <c r="L618" t="s">
        <v>326</v>
      </c>
      <c r="M618" t="s">
        <v>356</v>
      </c>
      <c r="N618" t="s">
        <v>360</v>
      </c>
    </row>
    <row r="619" spans="1:14" x14ac:dyDescent="0.2">
      <c r="A619" s="1" t="s">
        <v>624</v>
      </c>
      <c r="B619">
        <v>11281864.7417413</v>
      </c>
      <c r="C619">
        <v>676911.88450447796</v>
      </c>
      <c r="D619">
        <f t="shared" si="14"/>
        <v>135382376.9008956</v>
      </c>
      <c r="E619" t="s">
        <v>686</v>
      </c>
      <c r="F619" t="s">
        <v>321</v>
      </c>
      <c r="G619" t="s">
        <v>316</v>
      </c>
      <c r="H619" t="s">
        <v>316</v>
      </c>
      <c r="I619" t="s">
        <v>316</v>
      </c>
      <c r="J619" t="s">
        <v>316</v>
      </c>
      <c r="K619" t="s">
        <v>326</v>
      </c>
      <c r="L619" t="s">
        <v>326</v>
      </c>
      <c r="M619" t="s">
        <v>356</v>
      </c>
      <c r="N619" s="1" t="s">
        <v>360</v>
      </c>
    </row>
    <row r="620" spans="1:14" x14ac:dyDescent="0.2">
      <c r="A620" s="1" t="s">
        <v>539</v>
      </c>
      <c r="B620" t="s">
        <v>316</v>
      </c>
      <c r="C620">
        <v>0</v>
      </c>
      <c r="D620">
        <f t="shared" si="14"/>
        <v>0</v>
      </c>
      <c r="E620" t="s">
        <v>686</v>
      </c>
      <c r="F620" t="s">
        <v>320</v>
      </c>
      <c r="G620" t="s">
        <v>940</v>
      </c>
      <c r="H620">
        <v>135382376.90000001</v>
      </c>
      <c r="I620" t="s">
        <v>940</v>
      </c>
      <c r="J620">
        <v>11158604.33</v>
      </c>
      <c r="K620" t="s">
        <v>326</v>
      </c>
      <c r="L620" t="s">
        <v>326</v>
      </c>
      <c r="M620" t="s">
        <v>356</v>
      </c>
      <c r="N620" s="1" t="s">
        <v>360</v>
      </c>
    </row>
    <row r="621" spans="1:14" x14ac:dyDescent="0.2">
      <c r="A621" s="1" t="s">
        <v>451</v>
      </c>
      <c r="B621">
        <v>10926957.521116247</v>
      </c>
      <c r="C621">
        <f>(B621*45)/(3*2500)</f>
        <v>65561.745126697482</v>
      </c>
      <c r="D621">
        <f t="shared" si="14"/>
        <v>13112349.025339497</v>
      </c>
      <c r="E621" t="s">
        <v>686</v>
      </c>
      <c r="F621" t="s">
        <v>319</v>
      </c>
      <c r="G621" t="s">
        <v>316</v>
      </c>
      <c r="H621" t="s">
        <v>316</v>
      </c>
      <c r="I621" t="s">
        <v>316</v>
      </c>
      <c r="J621" t="s">
        <v>316</v>
      </c>
      <c r="K621" t="s">
        <v>326</v>
      </c>
      <c r="L621" t="s">
        <v>326</v>
      </c>
      <c r="M621" t="s">
        <v>356</v>
      </c>
      <c r="N621" t="s">
        <v>361</v>
      </c>
    </row>
    <row r="622" spans="1:14" x14ac:dyDescent="0.2">
      <c r="A622" s="1" t="s">
        <v>622</v>
      </c>
      <c r="B622">
        <v>11358103.112200834</v>
      </c>
      <c r="C622">
        <v>681486.18673205003</v>
      </c>
      <c r="D622">
        <f t="shared" si="14"/>
        <v>136297237.34641001</v>
      </c>
      <c r="E622" t="s">
        <v>686</v>
      </c>
      <c r="F622" t="s">
        <v>321</v>
      </c>
      <c r="G622" t="s">
        <v>316</v>
      </c>
      <c r="H622" t="s">
        <v>316</v>
      </c>
      <c r="I622" t="s">
        <v>316</v>
      </c>
      <c r="J622" t="s">
        <v>316</v>
      </c>
      <c r="K622" t="s">
        <v>326</v>
      </c>
      <c r="L622" t="s">
        <v>326</v>
      </c>
      <c r="M622" t="s">
        <v>356</v>
      </c>
      <c r="N622" s="1" t="s">
        <v>361</v>
      </c>
    </row>
    <row r="623" spans="1:14" x14ac:dyDescent="0.2">
      <c r="A623" s="1" t="s">
        <v>537</v>
      </c>
      <c r="B623" t="s">
        <v>316</v>
      </c>
      <c r="C623">
        <v>0</v>
      </c>
      <c r="D623">
        <f t="shared" si="14"/>
        <v>0</v>
      </c>
      <c r="E623" t="s">
        <v>686</v>
      </c>
      <c r="F623" t="s">
        <v>320</v>
      </c>
      <c r="G623" t="s">
        <v>940</v>
      </c>
      <c r="H623">
        <v>136297237.30000001</v>
      </c>
      <c r="I623" t="s">
        <v>940</v>
      </c>
      <c r="J623">
        <v>13112349.029999999</v>
      </c>
      <c r="K623" t="s">
        <v>326</v>
      </c>
      <c r="L623" t="s">
        <v>326</v>
      </c>
      <c r="M623" t="s">
        <v>356</v>
      </c>
      <c r="N623" s="1" t="s">
        <v>361</v>
      </c>
    </row>
    <row r="624" spans="1:14" x14ac:dyDescent="0.2">
      <c r="A624" s="1" t="s">
        <v>452</v>
      </c>
      <c r="B624">
        <v>6450941.7824316965</v>
      </c>
      <c r="C624">
        <f>(B624*45)/(3*2500)</f>
        <v>38705.650694590178</v>
      </c>
      <c r="D624">
        <f t="shared" si="14"/>
        <v>7741130.1389180357</v>
      </c>
      <c r="E624" t="s">
        <v>686</v>
      </c>
      <c r="F624" t="s">
        <v>319</v>
      </c>
      <c r="G624" t="s">
        <v>316</v>
      </c>
      <c r="H624" t="s">
        <v>316</v>
      </c>
      <c r="I624" t="s">
        <v>316</v>
      </c>
      <c r="J624" t="s">
        <v>316</v>
      </c>
      <c r="K624" t="s">
        <v>326</v>
      </c>
      <c r="L624" t="s">
        <v>326</v>
      </c>
      <c r="M624" t="s">
        <v>356</v>
      </c>
      <c r="N624" t="s">
        <v>362</v>
      </c>
    </row>
    <row r="625" spans="1:14" x14ac:dyDescent="0.2">
      <c r="A625" s="1" t="s">
        <v>623</v>
      </c>
      <c r="B625">
        <v>11487119.362419533</v>
      </c>
      <c r="C625">
        <v>689227.16174517199</v>
      </c>
      <c r="D625">
        <f t="shared" si="14"/>
        <v>137845432.3490344</v>
      </c>
      <c r="E625" t="s">
        <v>686</v>
      </c>
      <c r="F625" t="s">
        <v>321</v>
      </c>
      <c r="G625" t="s">
        <v>316</v>
      </c>
      <c r="H625" t="s">
        <v>316</v>
      </c>
      <c r="I625" t="s">
        <v>316</v>
      </c>
      <c r="J625" t="s">
        <v>316</v>
      </c>
      <c r="K625" t="s">
        <v>326</v>
      </c>
      <c r="L625" t="s">
        <v>326</v>
      </c>
      <c r="M625" t="s">
        <v>356</v>
      </c>
      <c r="N625" s="1" t="s">
        <v>362</v>
      </c>
    </row>
    <row r="626" spans="1:14" x14ac:dyDescent="0.2">
      <c r="A626" s="1" t="s">
        <v>538</v>
      </c>
      <c r="B626" t="s">
        <v>316</v>
      </c>
      <c r="C626">
        <v>0</v>
      </c>
      <c r="D626">
        <f t="shared" si="14"/>
        <v>0</v>
      </c>
      <c r="E626" t="s">
        <v>686</v>
      </c>
      <c r="F626" t="s">
        <v>320</v>
      </c>
      <c r="G626" t="s">
        <v>940</v>
      </c>
      <c r="H626">
        <v>137845432.30000001</v>
      </c>
      <c r="I626" t="s">
        <v>940</v>
      </c>
      <c r="J626">
        <v>7741130.1390000004</v>
      </c>
      <c r="K626" t="s">
        <v>326</v>
      </c>
      <c r="L626" t="s">
        <v>326</v>
      </c>
      <c r="M626" t="s">
        <v>356</v>
      </c>
      <c r="N626" s="1" t="s">
        <v>362</v>
      </c>
    </row>
    <row r="627" spans="1:14" x14ac:dyDescent="0.2">
      <c r="A627" s="1" t="s">
        <v>463</v>
      </c>
      <c r="B627">
        <v>11866555.018954566</v>
      </c>
      <c r="C627">
        <f>(B627*45)/(3*2500)</f>
        <v>71199.330113727396</v>
      </c>
      <c r="D627">
        <f t="shared" si="14"/>
        <v>14239866.022745479</v>
      </c>
      <c r="E627" t="s">
        <v>686</v>
      </c>
      <c r="F627" t="s">
        <v>319</v>
      </c>
      <c r="G627" t="s">
        <v>316</v>
      </c>
      <c r="H627" t="s">
        <v>316</v>
      </c>
      <c r="I627" t="s">
        <v>316</v>
      </c>
      <c r="J627" t="s">
        <v>316</v>
      </c>
      <c r="K627" t="s">
        <v>326</v>
      </c>
      <c r="L627" t="s">
        <v>326</v>
      </c>
      <c r="M627" t="s">
        <v>369</v>
      </c>
      <c r="N627" t="s">
        <v>370</v>
      </c>
    </row>
    <row r="628" spans="1:14" x14ac:dyDescent="0.2">
      <c r="A628" s="1" t="s">
        <v>634</v>
      </c>
      <c r="B628">
        <v>18619589.989203934</v>
      </c>
      <c r="C628">
        <v>1117175.399352236</v>
      </c>
      <c r="D628">
        <f t="shared" si="14"/>
        <v>223435079.87044719</v>
      </c>
      <c r="E628" t="s">
        <v>686</v>
      </c>
      <c r="F628" t="s">
        <v>321</v>
      </c>
      <c r="G628" t="s">
        <v>316</v>
      </c>
      <c r="H628" t="s">
        <v>316</v>
      </c>
      <c r="I628" t="s">
        <v>316</v>
      </c>
      <c r="J628" t="s">
        <v>316</v>
      </c>
      <c r="K628" t="s">
        <v>326</v>
      </c>
      <c r="L628" t="s">
        <v>326</v>
      </c>
      <c r="M628" t="s">
        <v>369</v>
      </c>
      <c r="N628" s="1" t="s">
        <v>370</v>
      </c>
    </row>
    <row r="629" spans="1:14" x14ac:dyDescent="0.2">
      <c r="A629" s="1" t="s">
        <v>549</v>
      </c>
      <c r="B629" t="s">
        <v>316</v>
      </c>
      <c r="C629">
        <v>0</v>
      </c>
      <c r="D629">
        <f t="shared" si="14"/>
        <v>0</v>
      </c>
      <c r="E629" t="s">
        <v>686</v>
      </c>
      <c r="F629" t="s">
        <v>320</v>
      </c>
      <c r="G629" t="s">
        <v>940</v>
      </c>
      <c r="H629">
        <v>223435079.90000001</v>
      </c>
      <c r="I629" t="s">
        <v>940</v>
      </c>
      <c r="J629">
        <v>14239866.02</v>
      </c>
      <c r="K629" t="s">
        <v>326</v>
      </c>
      <c r="L629" t="s">
        <v>326</v>
      </c>
      <c r="M629" t="s">
        <v>369</v>
      </c>
      <c r="N629" s="1" t="s">
        <v>370</v>
      </c>
    </row>
    <row r="630" spans="1:14" x14ac:dyDescent="0.2">
      <c r="A630" s="1" t="s">
        <v>470</v>
      </c>
      <c r="B630">
        <v>8308559.6231096955</v>
      </c>
      <c r="C630">
        <f>(B630*45)/(3*2500)</f>
        <v>49851.357738658175</v>
      </c>
      <c r="D630">
        <f t="shared" si="14"/>
        <v>9970271.5477316342</v>
      </c>
      <c r="E630" t="s">
        <v>686</v>
      </c>
      <c r="F630" t="s">
        <v>319</v>
      </c>
      <c r="G630" t="s">
        <v>316</v>
      </c>
      <c r="H630" t="s">
        <v>316</v>
      </c>
      <c r="I630" t="s">
        <v>316</v>
      </c>
      <c r="J630" t="s">
        <v>316</v>
      </c>
      <c r="K630" t="s">
        <v>326</v>
      </c>
      <c r="L630" t="s">
        <v>326</v>
      </c>
      <c r="M630" t="s">
        <v>369</v>
      </c>
      <c r="N630" t="s">
        <v>378</v>
      </c>
    </row>
    <row r="631" spans="1:14" x14ac:dyDescent="0.2">
      <c r="A631" s="1" t="s">
        <v>641</v>
      </c>
      <c r="B631">
        <v>17016177.095474768</v>
      </c>
      <c r="C631">
        <v>1020970.6257284861</v>
      </c>
      <c r="D631">
        <f t="shared" si="14"/>
        <v>204194125.14569724</v>
      </c>
      <c r="E631" t="s">
        <v>686</v>
      </c>
      <c r="F631" t="s">
        <v>321</v>
      </c>
      <c r="G631" t="s">
        <v>316</v>
      </c>
      <c r="H631" t="s">
        <v>316</v>
      </c>
      <c r="I631" t="s">
        <v>316</v>
      </c>
      <c r="J631" t="s">
        <v>316</v>
      </c>
      <c r="K631" t="s">
        <v>326</v>
      </c>
      <c r="L631" t="s">
        <v>326</v>
      </c>
      <c r="M631" t="s">
        <v>369</v>
      </c>
      <c r="N631" s="1" t="s">
        <v>378</v>
      </c>
    </row>
    <row r="632" spans="1:14" x14ac:dyDescent="0.2">
      <c r="A632" s="1" t="s">
        <v>556</v>
      </c>
      <c r="B632" t="s">
        <v>316</v>
      </c>
      <c r="C632">
        <v>0</v>
      </c>
      <c r="D632">
        <f t="shared" si="14"/>
        <v>0</v>
      </c>
      <c r="E632" t="s">
        <v>686</v>
      </c>
      <c r="F632" t="s">
        <v>320</v>
      </c>
      <c r="G632" t="s">
        <v>940</v>
      </c>
      <c r="H632">
        <v>204194125.09999999</v>
      </c>
      <c r="I632" t="s">
        <v>940</v>
      </c>
      <c r="J632">
        <v>9970271.5480000004</v>
      </c>
      <c r="K632" t="s">
        <v>326</v>
      </c>
      <c r="L632" t="s">
        <v>326</v>
      </c>
      <c r="M632" t="s">
        <v>369</v>
      </c>
      <c r="N632" s="1" t="s">
        <v>378</v>
      </c>
    </row>
    <row r="633" spans="1:14" x14ac:dyDescent="0.2">
      <c r="A633" s="1" t="s">
        <v>468</v>
      </c>
      <c r="B633">
        <v>6523287.8570777299</v>
      </c>
      <c r="C633">
        <f>(B633*45)/(3*2500)</f>
        <v>39139.727142466378</v>
      </c>
      <c r="D633">
        <f t="shared" si="14"/>
        <v>7827945.4284932753</v>
      </c>
      <c r="E633" t="s">
        <v>686</v>
      </c>
      <c r="F633" t="s">
        <v>319</v>
      </c>
      <c r="G633" t="s">
        <v>316</v>
      </c>
      <c r="H633" t="s">
        <v>316</v>
      </c>
      <c r="I633" t="s">
        <v>316</v>
      </c>
      <c r="J633" t="s">
        <v>316</v>
      </c>
      <c r="K633" t="s">
        <v>326</v>
      </c>
      <c r="L633" t="s">
        <v>326</v>
      </c>
      <c r="M633" t="s">
        <v>369</v>
      </c>
      <c r="N633" t="s">
        <v>379</v>
      </c>
    </row>
    <row r="634" spans="1:14" x14ac:dyDescent="0.2">
      <c r="A634" s="1" t="s">
        <v>639</v>
      </c>
      <c r="B634">
        <v>28559384.074949265</v>
      </c>
      <c r="C634">
        <v>1713563.0444969558</v>
      </c>
      <c r="D634">
        <f t="shared" si="14"/>
        <v>342712608.89939117</v>
      </c>
      <c r="E634" t="s">
        <v>686</v>
      </c>
      <c r="F634" t="s">
        <v>321</v>
      </c>
      <c r="G634" t="s">
        <v>316</v>
      </c>
      <c r="H634" t="s">
        <v>316</v>
      </c>
      <c r="I634" t="s">
        <v>316</v>
      </c>
      <c r="J634" t="s">
        <v>316</v>
      </c>
      <c r="K634" t="s">
        <v>326</v>
      </c>
      <c r="L634" t="s">
        <v>326</v>
      </c>
      <c r="M634" t="s">
        <v>369</v>
      </c>
      <c r="N634" s="1" t="s">
        <v>379</v>
      </c>
    </row>
    <row r="635" spans="1:14" x14ac:dyDescent="0.2">
      <c r="A635" s="1" t="s">
        <v>554</v>
      </c>
      <c r="B635" t="s">
        <v>316</v>
      </c>
      <c r="C635">
        <v>0</v>
      </c>
      <c r="D635">
        <f t="shared" si="14"/>
        <v>0</v>
      </c>
      <c r="E635" t="s">
        <v>686</v>
      </c>
      <c r="F635" t="s">
        <v>320</v>
      </c>
      <c r="G635" t="s">
        <v>940</v>
      </c>
      <c r="H635">
        <v>342712608.89999998</v>
      </c>
      <c r="I635" t="s">
        <v>940</v>
      </c>
      <c r="J635">
        <v>7827945.4280000003</v>
      </c>
      <c r="K635" t="s">
        <v>326</v>
      </c>
      <c r="L635" t="s">
        <v>326</v>
      </c>
      <c r="M635" t="s">
        <v>369</v>
      </c>
      <c r="N635" s="1" t="s">
        <v>379</v>
      </c>
    </row>
    <row r="636" spans="1:14" x14ac:dyDescent="0.2">
      <c r="A636" s="1" t="s">
        <v>469</v>
      </c>
      <c r="B636">
        <v>3558366.6338417032</v>
      </c>
      <c r="C636">
        <f>(B636*45)/(3*2500)</f>
        <v>21350.199803050222</v>
      </c>
      <c r="D636">
        <f t="shared" si="14"/>
        <v>4270039.9606100442</v>
      </c>
      <c r="E636" t="s">
        <v>686</v>
      </c>
      <c r="F636" t="s">
        <v>319</v>
      </c>
      <c r="G636" t="s">
        <v>316</v>
      </c>
      <c r="H636" t="s">
        <v>316</v>
      </c>
      <c r="I636" t="s">
        <v>316</v>
      </c>
      <c r="J636" t="s">
        <v>316</v>
      </c>
      <c r="K636" t="s">
        <v>326</v>
      </c>
      <c r="L636" t="s">
        <v>326</v>
      </c>
      <c r="M636" t="s">
        <v>369</v>
      </c>
      <c r="N636" t="s">
        <v>380</v>
      </c>
    </row>
    <row r="637" spans="1:14" x14ac:dyDescent="0.2">
      <c r="A637" s="1" t="s">
        <v>640</v>
      </c>
      <c r="B637">
        <v>48630361.523129843</v>
      </c>
      <c r="C637">
        <v>2917821.6913877907</v>
      </c>
      <c r="D637">
        <f t="shared" si="14"/>
        <v>583564338.27755809</v>
      </c>
      <c r="E637" t="s">
        <v>686</v>
      </c>
      <c r="F637" t="s">
        <v>321</v>
      </c>
      <c r="G637" t="s">
        <v>316</v>
      </c>
      <c r="H637" t="s">
        <v>316</v>
      </c>
      <c r="I637" t="s">
        <v>316</v>
      </c>
      <c r="J637" t="s">
        <v>316</v>
      </c>
      <c r="K637" t="s">
        <v>326</v>
      </c>
      <c r="L637" t="s">
        <v>326</v>
      </c>
      <c r="M637" t="s">
        <v>369</v>
      </c>
      <c r="N637" s="1" t="s">
        <v>380</v>
      </c>
    </row>
    <row r="638" spans="1:14" x14ac:dyDescent="0.2">
      <c r="A638" s="1" t="s">
        <v>555</v>
      </c>
      <c r="B638" t="s">
        <v>316</v>
      </c>
      <c r="C638">
        <v>0</v>
      </c>
      <c r="D638">
        <f t="shared" si="14"/>
        <v>0</v>
      </c>
      <c r="E638" t="s">
        <v>686</v>
      </c>
      <c r="F638" t="s">
        <v>320</v>
      </c>
      <c r="G638" t="s">
        <v>940</v>
      </c>
      <c r="H638">
        <v>583564338.29999995</v>
      </c>
      <c r="I638" t="s">
        <v>940</v>
      </c>
      <c r="J638">
        <v>4270039.9610000001</v>
      </c>
      <c r="K638" t="s">
        <v>326</v>
      </c>
      <c r="L638" t="s">
        <v>326</v>
      </c>
      <c r="M638" t="s">
        <v>369</v>
      </c>
      <c r="N638" s="1" t="s">
        <v>380</v>
      </c>
    </row>
    <row r="639" spans="1:14" x14ac:dyDescent="0.2">
      <c r="A639" s="1" t="s">
        <v>458</v>
      </c>
      <c r="B639">
        <v>5833077.7485484211</v>
      </c>
      <c r="C639">
        <f>(B639*45)/(3*2500)</f>
        <v>34998.466491290528</v>
      </c>
      <c r="D639">
        <f t="shared" si="14"/>
        <v>6999693.2982581053</v>
      </c>
      <c r="E639" t="s">
        <v>686</v>
      </c>
      <c r="F639" t="s">
        <v>319</v>
      </c>
      <c r="G639" t="s">
        <v>316</v>
      </c>
      <c r="H639" t="s">
        <v>316</v>
      </c>
      <c r="I639" t="s">
        <v>316</v>
      </c>
      <c r="J639" t="s">
        <v>316</v>
      </c>
      <c r="K639" t="s">
        <v>326</v>
      </c>
      <c r="L639" t="s">
        <v>326</v>
      </c>
      <c r="M639" t="s">
        <v>369</v>
      </c>
      <c r="N639" t="s">
        <v>371</v>
      </c>
    </row>
    <row r="640" spans="1:14" x14ac:dyDescent="0.2">
      <c r="A640" s="1" t="s">
        <v>629</v>
      </c>
      <c r="B640">
        <v>44161504.494211636</v>
      </c>
      <c r="C640">
        <v>2649690.2696526982</v>
      </c>
      <c r="D640">
        <f t="shared" si="14"/>
        <v>529938053.93053961</v>
      </c>
      <c r="E640" t="s">
        <v>686</v>
      </c>
      <c r="F640" t="s">
        <v>321</v>
      </c>
      <c r="G640" t="s">
        <v>316</v>
      </c>
      <c r="H640" t="s">
        <v>316</v>
      </c>
      <c r="I640" t="s">
        <v>316</v>
      </c>
      <c r="J640" t="s">
        <v>316</v>
      </c>
      <c r="K640" t="s">
        <v>326</v>
      </c>
      <c r="L640" t="s">
        <v>326</v>
      </c>
      <c r="M640" t="s">
        <v>369</v>
      </c>
      <c r="N640" s="1" t="s">
        <v>371</v>
      </c>
    </row>
    <row r="641" spans="1:14" x14ac:dyDescent="0.2">
      <c r="A641" s="1" t="s">
        <v>544</v>
      </c>
      <c r="B641" t="s">
        <v>316</v>
      </c>
      <c r="C641">
        <v>0</v>
      </c>
      <c r="D641">
        <f t="shared" si="14"/>
        <v>0</v>
      </c>
      <c r="E641" t="s">
        <v>686</v>
      </c>
      <c r="F641" t="s">
        <v>320</v>
      </c>
      <c r="G641" t="s">
        <v>940</v>
      </c>
      <c r="H641">
        <v>529938053.89999998</v>
      </c>
      <c r="I641" t="s">
        <v>940</v>
      </c>
      <c r="J641">
        <v>6999693.2980000004</v>
      </c>
      <c r="K641" t="s">
        <v>326</v>
      </c>
      <c r="L641" t="s">
        <v>326</v>
      </c>
      <c r="M641" t="s">
        <v>369</v>
      </c>
      <c r="N641" s="1" t="s">
        <v>371</v>
      </c>
    </row>
    <row r="642" spans="1:14" x14ac:dyDescent="0.2">
      <c r="A642" s="1" t="s">
        <v>461</v>
      </c>
      <c r="B642">
        <v>4428804.4304704526</v>
      </c>
      <c r="C642">
        <f>(B642*45)/(3*2500)</f>
        <v>26572.826582822716</v>
      </c>
      <c r="D642">
        <f t="shared" si="14"/>
        <v>5314565.3165645432</v>
      </c>
      <c r="E642" t="s">
        <v>686</v>
      </c>
      <c r="F642" t="s">
        <v>319</v>
      </c>
      <c r="G642" t="s">
        <v>316</v>
      </c>
      <c r="H642" t="s">
        <v>316</v>
      </c>
      <c r="I642" t="s">
        <v>316</v>
      </c>
      <c r="J642" t="s">
        <v>316</v>
      </c>
      <c r="K642" t="s">
        <v>326</v>
      </c>
      <c r="L642" t="s">
        <v>326</v>
      </c>
      <c r="M642" t="s">
        <v>369</v>
      </c>
      <c r="N642" t="s">
        <v>372</v>
      </c>
    </row>
    <row r="643" spans="1:14" x14ac:dyDescent="0.2">
      <c r="A643" s="1" t="s">
        <v>632</v>
      </c>
      <c r="B643">
        <v>11232030.560141034</v>
      </c>
      <c r="C643">
        <v>673921.83360846213</v>
      </c>
      <c r="D643">
        <f t="shared" si="14"/>
        <v>134784366.72169241</v>
      </c>
      <c r="E643" t="s">
        <v>686</v>
      </c>
      <c r="F643" t="s">
        <v>321</v>
      </c>
      <c r="G643" t="s">
        <v>316</v>
      </c>
      <c r="H643" t="s">
        <v>316</v>
      </c>
      <c r="I643" t="s">
        <v>316</v>
      </c>
      <c r="J643" t="s">
        <v>316</v>
      </c>
      <c r="K643" t="s">
        <v>326</v>
      </c>
      <c r="L643" t="s">
        <v>326</v>
      </c>
      <c r="M643" t="s">
        <v>369</v>
      </c>
      <c r="N643" s="1" t="s">
        <v>372</v>
      </c>
    </row>
    <row r="644" spans="1:14" x14ac:dyDescent="0.2">
      <c r="A644" s="1" t="s">
        <v>547</v>
      </c>
      <c r="B644" t="s">
        <v>316</v>
      </c>
      <c r="C644">
        <v>0</v>
      </c>
      <c r="D644">
        <f t="shared" si="14"/>
        <v>0</v>
      </c>
      <c r="E644" t="s">
        <v>686</v>
      </c>
      <c r="F644" t="s">
        <v>320</v>
      </c>
      <c r="G644" t="s">
        <v>940</v>
      </c>
      <c r="H644">
        <v>134784366.69999999</v>
      </c>
      <c r="I644" t="s">
        <v>940</v>
      </c>
      <c r="J644">
        <v>5314565.3169999998</v>
      </c>
      <c r="K644" t="s">
        <v>326</v>
      </c>
      <c r="L644" t="s">
        <v>326</v>
      </c>
      <c r="M644" t="s">
        <v>369</v>
      </c>
      <c r="N644" s="1" t="s">
        <v>372</v>
      </c>
    </row>
    <row r="645" spans="1:14" x14ac:dyDescent="0.2">
      <c r="A645" s="1" t="s">
        <v>465</v>
      </c>
      <c r="B645">
        <v>10377151.814675482</v>
      </c>
      <c r="C645">
        <f>(B645*45)/(3*2500)</f>
        <v>62262.910888052895</v>
      </c>
      <c r="D645">
        <f t="shared" si="14"/>
        <v>12452582.17761058</v>
      </c>
      <c r="E645" t="s">
        <v>686</v>
      </c>
      <c r="F645" t="s">
        <v>319</v>
      </c>
      <c r="G645" t="s">
        <v>316</v>
      </c>
      <c r="H645" t="s">
        <v>316</v>
      </c>
      <c r="I645" t="s">
        <v>316</v>
      </c>
      <c r="J645" t="s">
        <v>316</v>
      </c>
      <c r="K645" t="s">
        <v>326</v>
      </c>
      <c r="L645" t="s">
        <v>326</v>
      </c>
      <c r="M645" t="s">
        <v>369</v>
      </c>
      <c r="N645" t="s">
        <v>373</v>
      </c>
    </row>
    <row r="646" spans="1:14" x14ac:dyDescent="0.2">
      <c r="A646" s="1" t="s">
        <v>636</v>
      </c>
      <c r="B646">
        <v>28441903.150559265</v>
      </c>
      <c r="C646">
        <v>1706514.189033556</v>
      </c>
      <c r="D646">
        <f t="shared" si="14"/>
        <v>341302837.8067112</v>
      </c>
      <c r="E646" t="s">
        <v>686</v>
      </c>
      <c r="F646" t="s">
        <v>321</v>
      </c>
      <c r="G646" t="s">
        <v>316</v>
      </c>
      <c r="H646" t="s">
        <v>316</v>
      </c>
      <c r="I646" t="s">
        <v>316</v>
      </c>
      <c r="J646" t="s">
        <v>316</v>
      </c>
      <c r="K646" t="s">
        <v>326</v>
      </c>
      <c r="L646" t="s">
        <v>326</v>
      </c>
      <c r="M646" t="s">
        <v>369</v>
      </c>
      <c r="N646" s="1" t="s">
        <v>373</v>
      </c>
    </row>
    <row r="647" spans="1:14" x14ac:dyDescent="0.2">
      <c r="A647" s="1" t="s">
        <v>551</v>
      </c>
      <c r="B647" t="s">
        <v>316</v>
      </c>
      <c r="C647">
        <v>0</v>
      </c>
      <c r="D647">
        <f t="shared" si="14"/>
        <v>0</v>
      </c>
      <c r="E647" t="s">
        <v>686</v>
      </c>
      <c r="F647" t="s">
        <v>320</v>
      </c>
      <c r="G647" t="s">
        <v>940</v>
      </c>
      <c r="H647">
        <v>341302837.80000001</v>
      </c>
      <c r="I647" t="s">
        <v>940</v>
      </c>
      <c r="J647">
        <v>12452582.18</v>
      </c>
      <c r="K647" t="s">
        <v>326</v>
      </c>
      <c r="L647" t="s">
        <v>326</v>
      </c>
      <c r="M647" t="s">
        <v>369</v>
      </c>
      <c r="N647" s="1" t="s">
        <v>373</v>
      </c>
    </row>
    <row r="648" spans="1:14" x14ac:dyDescent="0.2">
      <c r="A648" s="1" t="s">
        <v>466</v>
      </c>
      <c r="B648">
        <v>9363000.0127199423</v>
      </c>
      <c r="C648">
        <f>(B648*45)/(3*2500)</f>
        <v>56178.000076319651</v>
      </c>
      <c r="D648">
        <f t="shared" si="14"/>
        <v>11235600.01526393</v>
      </c>
      <c r="E648" t="s">
        <v>686</v>
      </c>
      <c r="F648" t="s">
        <v>319</v>
      </c>
      <c r="G648" t="s">
        <v>316</v>
      </c>
      <c r="H648" t="s">
        <v>316</v>
      </c>
      <c r="I648" t="s">
        <v>316</v>
      </c>
      <c r="J648" t="s">
        <v>316</v>
      </c>
      <c r="K648" t="s">
        <v>326</v>
      </c>
      <c r="L648" t="s">
        <v>326</v>
      </c>
      <c r="M648" t="s">
        <v>369</v>
      </c>
      <c r="N648" t="s">
        <v>374</v>
      </c>
    </row>
    <row r="649" spans="1:14" x14ac:dyDescent="0.2">
      <c r="A649" s="1" t="s">
        <v>637</v>
      </c>
      <c r="B649">
        <v>6857368.0630094707</v>
      </c>
      <c r="C649">
        <v>411442.08378056827</v>
      </c>
      <c r="D649">
        <f t="shared" si="14"/>
        <v>82288416.756113648</v>
      </c>
      <c r="E649" t="s">
        <v>686</v>
      </c>
      <c r="F649" t="s">
        <v>321</v>
      </c>
      <c r="G649" t="s">
        <v>316</v>
      </c>
      <c r="H649" t="s">
        <v>316</v>
      </c>
      <c r="I649" t="s">
        <v>316</v>
      </c>
      <c r="J649" t="s">
        <v>316</v>
      </c>
      <c r="K649" t="s">
        <v>326</v>
      </c>
      <c r="L649" t="s">
        <v>326</v>
      </c>
      <c r="M649" t="s">
        <v>369</v>
      </c>
      <c r="N649" s="1" t="s">
        <v>374</v>
      </c>
    </row>
    <row r="650" spans="1:14" x14ac:dyDescent="0.2">
      <c r="A650" s="1" t="s">
        <v>552</v>
      </c>
      <c r="B650" t="s">
        <v>316</v>
      </c>
      <c r="C650">
        <v>0</v>
      </c>
      <c r="D650">
        <f t="shared" si="14"/>
        <v>0</v>
      </c>
      <c r="E650" t="s">
        <v>686</v>
      </c>
      <c r="F650" t="s">
        <v>320</v>
      </c>
      <c r="G650" t="s">
        <v>940</v>
      </c>
      <c r="H650">
        <v>82288416.760000005</v>
      </c>
      <c r="I650" t="s">
        <v>940</v>
      </c>
      <c r="J650">
        <v>11235600.02</v>
      </c>
      <c r="K650" t="s">
        <v>326</v>
      </c>
      <c r="L650" t="s">
        <v>326</v>
      </c>
      <c r="M650" t="s">
        <v>369</v>
      </c>
      <c r="N650" s="1" t="s">
        <v>374</v>
      </c>
    </row>
    <row r="651" spans="1:14" x14ac:dyDescent="0.2">
      <c r="A651" s="1" t="s">
        <v>630</v>
      </c>
      <c r="B651">
        <v>513833.75329238002</v>
      </c>
      <c r="C651">
        <v>30830.0251975428</v>
      </c>
      <c r="D651">
        <f t="shared" si="14"/>
        <v>6166005.0395085597</v>
      </c>
      <c r="E651" t="s">
        <v>686</v>
      </c>
      <c r="F651" t="s">
        <v>321</v>
      </c>
      <c r="G651" t="s">
        <v>316</v>
      </c>
      <c r="H651" t="s">
        <v>316</v>
      </c>
      <c r="I651" t="s">
        <v>316</v>
      </c>
      <c r="J651" t="s">
        <v>316</v>
      </c>
      <c r="K651" t="s">
        <v>326</v>
      </c>
      <c r="L651" t="s">
        <v>326</v>
      </c>
      <c r="M651" t="s">
        <v>369</v>
      </c>
      <c r="N651" s="1" t="s">
        <v>375</v>
      </c>
    </row>
    <row r="652" spans="1:14" x14ac:dyDescent="0.2">
      <c r="A652" s="1" t="s">
        <v>459</v>
      </c>
      <c r="B652">
        <v>6473176.44533417</v>
      </c>
      <c r="C652">
        <f>(B652*45)/(3*2500)</f>
        <v>38839.05867200502</v>
      </c>
      <c r="D652">
        <f t="shared" si="14"/>
        <v>7767811.7344010044</v>
      </c>
      <c r="E652" t="s">
        <v>686</v>
      </c>
      <c r="F652" t="s">
        <v>319</v>
      </c>
      <c r="G652" t="s">
        <v>316</v>
      </c>
      <c r="H652" t="s">
        <v>316</v>
      </c>
      <c r="I652" t="s">
        <v>316</v>
      </c>
      <c r="J652" t="s">
        <v>316</v>
      </c>
      <c r="K652" t="s">
        <v>326</v>
      </c>
      <c r="L652" t="s">
        <v>326</v>
      </c>
      <c r="M652" t="s">
        <v>369</v>
      </c>
      <c r="N652" t="s">
        <v>375</v>
      </c>
    </row>
    <row r="653" spans="1:14" x14ac:dyDescent="0.2">
      <c r="A653" s="1" t="s">
        <v>545</v>
      </c>
      <c r="B653" t="s">
        <v>316</v>
      </c>
      <c r="C653">
        <v>0</v>
      </c>
      <c r="D653">
        <f t="shared" si="14"/>
        <v>0</v>
      </c>
      <c r="E653" t="s">
        <v>686</v>
      </c>
      <c r="F653" t="s">
        <v>320</v>
      </c>
      <c r="G653" t="s">
        <v>940</v>
      </c>
      <c r="H653">
        <v>6166005.04</v>
      </c>
      <c r="I653" t="s">
        <v>940</v>
      </c>
      <c r="J653">
        <v>7767811.7340000002</v>
      </c>
      <c r="K653" t="s">
        <v>326</v>
      </c>
      <c r="L653" t="s">
        <v>326</v>
      </c>
      <c r="M653" t="s">
        <v>369</v>
      </c>
      <c r="N653" s="1" t="s">
        <v>375</v>
      </c>
    </row>
    <row r="654" spans="1:14" x14ac:dyDescent="0.2">
      <c r="A654" s="1" t="s">
        <v>464</v>
      </c>
      <c r="B654">
        <v>10659429.703314098</v>
      </c>
      <c r="C654">
        <f>(B654*45)/(3*2500)</f>
        <v>63956.578219884585</v>
      </c>
      <c r="D654">
        <f t="shared" si="14"/>
        <v>12791315.643976917</v>
      </c>
      <c r="E654" t="s">
        <v>686</v>
      </c>
      <c r="F654" t="s">
        <v>319</v>
      </c>
      <c r="G654" t="s">
        <v>316</v>
      </c>
      <c r="H654" t="s">
        <v>316</v>
      </c>
      <c r="I654" t="s">
        <v>316</v>
      </c>
      <c r="J654" t="s">
        <v>316</v>
      </c>
      <c r="K654" t="s">
        <v>326</v>
      </c>
      <c r="L654" t="s">
        <v>326</v>
      </c>
      <c r="M654" t="s">
        <v>369</v>
      </c>
      <c r="N654" t="s">
        <v>376</v>
      </c>
    </row>
    <row r="655" spans="1:14" x14ac:dyDescent="0.2">
      <c r="A655" s="1" t="s">
        <v>635</v>
      </c>
      <c r="B655">
        <v>23271879.914923031</v>
      </c>
      <c r="C655">
        <v>1396312.7948953819</v>
      </c>
      <c r="D655">
        <f t="shared" si="14"/>
        <v>279262558.97907639</v>
      </c>
      <c r="E655" t="s">
        <v>686</v>
      </c>
      <c r="F655" t="s">
        <v>321</v>
      </c>
      <c r="G655" t="s">
        <v>316</v>
      </c>
      <c r="H655" t="s">
        <v>316</v>
      </c>
      <c r="I655" t="s">
        <v>316</v>
      </c>
      <c r="J655" t="s">
        <v>316</v>
      </c>
      <c r="K655" t="s">
        <v>326</v>
      </c>
      <c r="L655" t="s">
        <v>326</v>
      </c>
      <c r="M655" t="s">
        <v>369</v>
      </c>
      <c r="N655" s="1" t="s">
        <v>376</v>
      </c>
    </row>
    <row r="656" spans="1:14" x14ac:dyDescent="0.2">
      <c r="A656" s="1" t="s">
        <v>550</v>
      </c>
      <c r="B656" t="s">
        <v>316</v>
      </c>
      <c r="C656">
        <v>0</v>
      </c>
      <c r="D656">
        <f t="shared" si="14"/>
        <v>0</v>
      </c>
      <c r="E656" t="s">
        <v>686</v>
      </c>
      <c r="F656" t="s">
        <v>320</v>
      </c>
      <c r="G656" t="s">
        <v>940</v>
      </c>
      <c r="H656">
        <v>279262559</v>
      </c>
      <c r="I656" t="s">
        <v>940</v>
      </c>
      <c r="J656">
        <v>12791315.640000001</v>
      </c>
      <c r="K656" t="s">
        <v>326</v>
      </c>
      <c r="L656" t="s">
        <v>326</v>
      </c>
      <c r="M656" t="s">
        <v>369</v>
      </c>
      <c r="N656" s="1" t="s">
        <v>376</v>
      </c>
    </row>
    <row r="657" spans="1:14" x14ac:dyDescent="0.2">
      <c r="A657" s="1" t="s">
        <v>467</v>
      </c>
      <c r="B657">
        <v>9844086.6498823091</v>
      </c>
      <c r="C657">
        <f>(B657*45)/(3*2500)</f>
        <v>59064.519899293853</v>
      </c>
      <c r="D657">
        <f t="shared" si="14"/>
        <v>11812903.979858771</v>
      </c>
      <c r="E657" t="s">
        <v>686</v>
      </c>
      <c r="F657" t="s">
        <v>319</v>
      </c>
      <c r="G657" t="s">
        <v>316</v>
      </c>
      <c r="H657" t="s">
        <v>316</v>
      </c>
      <c r="I657" t="s">
        <v>316</v>
      </c>
      <c r="J657" t="s">
        <v>316</v>
      </c>
      <c r="K657" t="s">
        <v>326</v>
      </c>
      <c r="L657" t="s">
        <v>326</v>
      </c>
      <c r="M657" t="s">
        <v>369</v>
      </c>
      <c r="N657" t="s">
        <v>377</v>
      </c>
    </row>
    <row r="658" spans="1:14" x14ac:dyDescent="0.2">
      <c r="A658" s="1" t="s">
        <v>638</v>
      </c>
      <c r="B658">
        <v>25354366.625153333</v>
      </c>
      <c r="C658">
        <v>1521261.9975092001</v>
      </c>
      <c r="D658">
        <f t="shared" si="14"/>
        <v>304252399.50184</v>
      </c>
      <c r="E658" t="s">
        <v>686</v>
      </c>
      <c r="F658" t="s">
        <v>321</v>
      </c>
      <c r="G658" t="s">
        <v>316</v>
      </c>
      <c r="H658" t="s">
        <v>316</v>
      </c>
      <c r="I658" t="s">
        <v>316</v>
      </c>
      <c r="J658" t="s">
        <v>316</v>
      </c>
      <c r="K658" t="s">
        <v>326</v>
      </c>
      <c r="L658" t="s">
        <v>326</v>
      </c>
      <c r="M658" t="s">
        <v>369</v>
      </c>
      <c r="N658" s="1" t="s">
        <v>377</v>
      </c>
    </row>
    <row r="659" spans="1:14" x14ac:dyDescent="0.2">
      <c r="A659" s="1" t="s">
        <v>553</v>
      </c>
      <c r="B659" t="s">
        <v>316</v>
      </c>
      <c r="C659">
        <v>0</v>
      </c>
      <c r="D659">
        <f t="shared" si="14"/>
        <v>0</v>
      </c>
      <c r="E659" t="s">
        <v>686</v>
      </c>
      <c r="F659" t="s">
        <v>320</v>
      </c>
      <c r="G659" t="s">
        <v>940</v>
      </c>
      <c r="H659">
        <v>304252399.5</v>
      </c>
      <c r="I659" t="s">
        <v>940</v>
      </c>
      <c r="J659">
        <v>11812903.98</v>
      </c>
      <c r="K659" t="s">
        <v>326</v>
      </c>
      <c r="L659" t="s">
        <v>326</v>
      </c>
      <c r="M659" t="s">
        <v>369</v>
      </c>
      <c r="N659" s="1" t="s">
        <v>377</v>
      </c>
    </row>
    <row r="660" spans="1:14" x14ac:dyDescent="0.2">
      <c r="A660" s="1" t="s">
        <v>502</v>
      </c>
      <c r="B660">
        <v>11464790.147105334</v>
      </c>
      <c r="C660">
        <f>(B660*45)/(3*2500)</f>
        <v>68788.740882632002</v>
      </c>
      <c r="D660">
        <f t="shared" si="14"/>
        <v>13757748.176526401</v>
      </c>
      <c r="E660" t="s">
        <v>686</v>
      </c>
      <c r="F660" t="s">
        <v>319</v>
      </c>
      <c r="G660" t="s">
        <v>316</v>
      </c>
      <c r="H660" t="s">
        <v>316</v>
      </c>
      <c r="I660" t="s">
        <v>316</v>
      </c>
      <c r="J660" t="s">
        <v>316</v>
      </c>
      <c r="K660" t="s">
        <v>328</v>
      </c>
      <c r="L660" t="s">
        <v>329</v>
      </c>
      <c r="M660" t="s">
        <v>405</v>
      </c>
      <c r="N660" s="1" t="s">
        <v>406</v>
      </c>
    </row>
    <row r="661" spans="1:14" x14ac:dyDescent="0.2">
      <c r="A661" s="1" t="s">
        <v>673</v>
      </c>
      <c r="B661">
        <v>33760117.895537496</v>
      </c>
      <c r="C661">
        <v>2025607.0737322497</v>
      </c>
      <c r="D661">
        <f t="shared" si="14"/>
        <v>405121414.74644995</v>
      </c>
      <c r="E661" t="s">
        <v>686</v>
      </c>
      <c r="F661" t="s">
        <v>321</v>
      </c>
      <c r="G661" t="s">
        <v>316</v>
      </c>
      <c r="H661" t="s">
        <v>316</v>
      </c>
      <c r="I661" t="s">
        <v>316</v>
      </c>
      <c r="J661" t="s">
        <v>316</v>
      </c>
      <c r="K661" t="s">
        <v>328</v>
      </c>
      <c r="L661" t="s">
        <v>329</v>
      </c>
      <c r="M661" t="s">
        <v>405</v>
      </c>
      <c r="N661" s="1" t="s">
        <v>406</v>
      </c>
    </row>
    <row r="662" spans="1:14" x14ac:dyDescent="0.2">
      <c r="A662" s="1" t="s">
        <v>588</v>
      </c>
      <c r="B662" t="s">
        <v>316</v>
      </c>
      <c r="C662">
        <v>0</v>
      </c>
      <c r="D662">
        <f t="shared" si="14"/>
        <v>0</v>
      </c>
      <c r="E662" t="s">
        <v>686</v>
      </c>
      <c r="F662" t="s">
        <v>320</v>
      </c>
      <c r="G662" t="s">
        <v>940</v>
      </c>
      <c r="H662">
        <v>405121414.69999999</v>
      </c>
      <c r="I662" t="s">
        <v>940</v>
      </c>
      <c r="J662">
        <v>13757748.18</v>
      </c>
      <c r="K662" t="s">
        <v>328</v>
      </c>
      <c r="L662" t="s">
        <v>329</v>
      </c>
      <c r="M662" t="s">
        <v>405</v>
      </c>
      <c r="N662" s="1" t="s">
        <v>406</v>
      </c>
    </row>
    <row r="663" spans="1:14" x14ac:dyDescent="0.2">
      <c r="A663" s="1" t="s">
        <v>510</v>
      </c>
      <c r="B663">
        <v>6513053.4319724692</v>
      </c>
      <c r="C663">
        <f>(B663*45)/(3*2500)</f>
        <v>39078.320591834818</v>
      </c>
      <c r="D663">
        <f t="shared" si="14"/>
        <v>7815664.1183669632</v>
      </c>
      <c r="E663" t="s">
        <v>686</v>
      </c>
      <c r="F663" t="s">
        <v>319</v>
      </c>
      <c r="G663" t="s">
        <v>316</v>
      </c>
      <c r="H663" t="s">
        <v>316</v>
      </c>
      <c r="I663" t="s">
        <v>316</v>
      </c>
      <c r="J663" t="s">
        <v>316</v>
      </c>
      <c r="K663" t="s">
        <v>328</v>
      </c>
      <c r="L663" t="s">
        <v>329</v>
      </c>
      <c r="M663" t="s">
        <v>405</v>
      </c>
      <c r="N663" s="1" t="s">
        <v>415</v>
      </c>
    </row>
    <row r="664" spans="1:14" x14ac:dyDescent="0.2">
      <c r="A664" s="1" t="s">
        <v>681</v>
      </c>
      <c r="B664">
        <v>10168790.386550561</v>
      </c>
      <c r="C664">
        <v>610127.42319303367</v>
      </c>
      <c r="D664">
        <f t="shared" si="14"/>
        <v>122025484.63860673</v>
      </c>
      <c r="E664" t="s">
        <v>686</v>
      </c>
      <c r="F664" t="s">
        <v>321</v>
      </c>
      <c r="G664" t="s">
        <v>316</v>
      </c>
      <c r="H664" t="s">
        <v>316</v>
      </c>
      <c r="I664" t="s">
        <v>316</v>
      </c>
      <c r="J664" t="s">
        <v>316</v>
      </c>
      <c r="K664" t="s">
        <v>328</v>
      </c>
      <c r="L664" t="s">
        <v>329</v>
      </c>
      <c r="M664" t="s">
        <v>405</v>
      </c>
      <c r="N664" s="1" t="s">
        <v>415</v>
      </c>
    </row>
    <row r="665" spans="1:14" x14ac:dyDescent="0.2">
      <c r="A665" s="1" t="s">
        <v>596</v>
      </c>
      <c r="B665" t="s">
        <v>316</v>
      </c>
      <c r="C665">
        <v>0</v>
      </c>
      <c r="D665">
        <f t="shared" si="14"/>
        <v>0</v>
      </c>
      <c r="E665" t="s">
        <v>686</v>
      </c>
      <c r="F665" t="s">
        <v>320</v>
      </c>
      <c r="G665" t="s">
        <v>940</v>
      </c>
      <c r="H665">
        <v>122025484.59999999</v>
      </c>
      <c r="I665" t="s">
        <v>940</v>
      </c>
      <c r="J665">
        <v>7815664.1179999998</v>
      </c>
      <c r="K665" t="s">
        <v>328</v>
      </c>
      <c r="L665" t="s">
        <v>329</v>
      </c>
      <c r="M665" t="s">
        <v>405</v>
      </c>
      <c r="N665" s="1" t="s">
        <v>415</v>
      </c>
    </row>
    <row r="666" spans="1:14" x14ac:dyDescent="0.2">
      <c r="A666" s="1" t="s">
        <v>512</v>
      </c>
      <c r="B666">
        <v>660170.70224790368</v>
      </c>
      <c r="C666">
        <f>(B666*45)/(3*2500)</f>
        <v>3961.024213487422</v>
      </c>
      <c r="D666">
        <f t="shared" si="14"/>
        <v>792204.84269748442</v>
      </c>
      <c r="E666" t="s">
        <v>686</v>
      </c>
      <c r="F666" t="s">
        <v>319</v>
      </c>
      <c r="G666" t="s">
        <v>316</v>
      </c>
      <c r="H666" t="s">
        <v>316</v>
      </c>
      <c r="I666" t="s">
        <v>316</v>
      </c>
      <c r="J666" t="s">
        <v>316</v>
      </c>
      <c r="K666" t="s">
        <v>328</v>
      </c>
      <c r="L666" t="s">
        <v>329</v>
      </c>
      <c r="M666" t="s">
        <v>405</v>
      </c>
      <c r="N666" s="1" t="s">
        <v>416</v>
      </c>
    </row>
    <row r="667" spans="1:14" x14ac:dyDescent="0.2">
      <c r="A667" s="1" t="s">
        <v>683</v>
      </c>
      <c r="B667">
        <v>25575132.968872298</v>
      </c>
      <c r="C667">
        <v>1534507.9781323378</v>
      </c>
      <c r="D667">
        <f t="shared" si="14"/>
        <v>306901595.62646759</v>
      </c>
      <c r="E667" t="s">
        <v>686</v>
      </c>
      <c r="F667" t="s">
        <v>321</v>
      </c>
      <c r="G667" t="s">
        <v>316</v>
      </c>
      <c r="H667" t="s">
        <v>316</v>
      </c>
      <c r="I667" t="s">
        <v>316</v>
      </c>
      <c r="J667" t="s">
        <v>316</v>
      </c>
      <c r="K667" t="s">
        <v>328</v>
      </c>
      <c r="L667" t="s">
        <v>329</v>
      </c>
      <c r="M667" t="s">
        <v>405</v>
      </c>
      <c r="N667" s="1" t="s">
        <v>416</v>
      </c>
    </row>
    <row r="668" spans="1:14" x14ac:dyDescent="0.2">
      <c r="A668" s="1" t="s">
        <v>598</v>
      </c>
      <c r="B668" t="s">
        <v>316</v>
      </c>
      <c r="C668">
        <v>0</v>
      </c>
      <c r="D668">
        <f t="shared" si="14"/>
        <v>0</v>
      </c>
      <c r="E668" t="s">
        <v>686</v>
      </c>
      <c r="F668" t="s">
        <v>320</v>
      </c>
      <c r="G668" t="s">
        <v>940</v>
      </c>
      <c r="H668">
        <v>306901595.60000002</v>
      </c>
      <c r="I668" t="s">
        <v>939</v>
      </c>
      <c r="J668">
        <v>792204.84270000004</v>
      </c>
      <c r="K668" t="s">
        <v>328</v>
      </c>
      <c r="L668" t="s">
        <v>329</v>
      </c>
      <c r="M668" t="s">
        <v>405</v>
      </c>
      <c r="N668" s="1" t="s">
        <v>416</v>
      </c>
    </row>
    <row r="669" spans="1:14" x14ac:dyDescent="0.2">
      <c r="A669" s="1" t="s">
        <v>513</v>
      </c>
      <c r="B669">
        <v>3180581.8879745505</v>
      </c>
      <c r="C669">
        <f>(B669*45)/(3*2500)</f>
        <v>19083.491327847303</v>
      </c>
      <c r="D669">
        <f t="shared" ref="D669:D732" si="15">C669*200</f>
        <v>3816698.2655694606</v>
      </c>
      <c r="E669" t="s">
        <v>686</v>
      </c>
      <c r="F669" t="s">
        <v>319</v>
      </c>
      <c r="G669" t="s">
        <v>316</v>
      </c>
      <c r="H669" t="s">
        <v>316</v>
      </c>
      <c r="I669" t="s">
        <v>316</v>
      </c>
      <c r="J669" t="s">
        <v>316</v>
      </c>
      <c r="K669" t="s">
        <v>328</v>
      </c>
      <c r="L669" t="s">
        <v>329</v>
      </c>
      <c r="M669" t="s">
        <v>405</v>
      </c>
      <c r="N669" s="1" t="s">
        <v>417</v>
      </c>
    </row>
    <row r="670" spans="1:14" x14ac:dyDescent="0.2">
      <c r="A670" s="1" t="s">
        <v>684</v>
      </c>
      <c r="B670">
        <v>9229483.6877008211</v>
      </c>
      <c r="C670">
        <v>553769.02126204933</v>
      </c>
      <c r="D670">
        <f t="shared" si="15"/>
        <v>110753804.25240986</v>
      </c>
      <c r="E670" t="s">
        <v>686</v>
      </c>
      <c r="F670" t="s">
        <v>321</v>
      </c>
      <c r="G670" t="s">
        <v>316</v>
      </c>
      <c r="H670" t="s">
        <v>316</v>
      </c>
      <c r="I670" t="s">
        <v>316</v>
      </c>
      <c r="J670" t="s">
        <v>316</v>
      </c>
      <c r="K670" t="s">
        <v>328</v>
      </c>
      <c r="L670" t="s">
        <v>329</v>
      </c>
      <c r="M670" t="s">
        <v>405</v>
      </c>
      <c r="N670" s="1" t="s">
        <v>417</v>
      </c>
    </row>
    <row r="671" spans="1:14" x14ac:dyDescent="0.2">
      <c r="A671" s="1" t="s">
        <v>599</v>
      </c>
      <c r="B671" t="s">
        <v>316</v>
      </c>
      <c r="C671">
        <v>0</v>
      </c>
      <c r="D671">
        <f t="shared" si="15"/>
        <v>0</v>
      </c>
      <c r="E671" t="s">
        <v>686</v>
      </c>
      <c r="F671" t="s">
        <v>320</v>
      </c>
      <c r="G671" t="s">
        <v>940</v>
      </c>
      <c r="H671">
        <v>110753804.3</v>
      </c>
      <c r="I671" t="s">
        <v>940</v>
      </c>
      <c r="J671">
        <v>3816698.2659999998</v>
      </c>
      <c r="K671" t="s">
        <v>328</v>
      </c>
      <c r="L671" t="s">
        <v>329</v>
      </c>
      <c r="M671" t="s">
        <v>405</v>
      </c>
      <c r="N671" s="1" t="s">
        <v>417</v>
      </c>
    </row>
    <row r="672" spans="1:14" x14ac:dyDescent="0.2">
      <c r="A672" s="1" t="s">
        <v>503</v>
      </c>
      <c r="B672">
        <v>16312534.506841367</v>
      </c>
      <c r="C672">
        <f>(B672*45)/(3*2500)</f>
        <v>97875.207041048212</v>
      </c>
      <c r="D672">
        <f t="shared" si="15"/>
        <v>19575041.408209644</v>
      </c>
      <c r="E672" t="s">
        <v>686</v>
      </c>
      <c r="F672" t="s">
        <v>319</v>
      </c>
      <c r="G672" t="s">
        <v>316</v>
      </c>
      <c r="H672" t="s">
        <v>316</v>
      </c>
      <c r="I672" t="s">
        <v>316</v>
      </c>
      <c r="J672" t="s">
        <v>316</v>
      </c>
      <c r="K672" t="s">
        <v>328</v>
      </c>
      <c r="L672" t="s">
        <v>329</v>
      </c>
      <c r="M672" t="s">
        <v>405</v>
      </c>
      <c r="N672" s="1" t="s">
        <v>407</v>
      </c>
    </row>
    <row r="673" spans="1:14" x14ac:dyDescent="0.2">
      <c r="A673" s="1" t="s">
        <v>674</v>
      </c>
      <c r="B673">
        <v>43924328.336457737</v>
      </c>
      <c r="C673">
        <v>2635459.7001874642</v>
      </c>
      <c r="D673">
        <f t="shared" si="15"/>
        <v>527091940.03749287</v>
      </c>
      <c r="E673" t="s">
        <v>686</v>
      </c>
      <c r="F673" t="s">
        <v>321</v>
      </c>
      <c r="G673" t="s">
        <v>316</v>
      </c>
      <c r="H673" t="s">
        <v>316</v>
      </c>
      <c r="I673" t="s">
        <v>316</v>
      </c>
      <c r="J673" t="s">
        <v>316</v>
      </c>
      <c r="K673" t="s">
        <v>328</v>
      </c>
      <c r="L673" t="s">
        <v>329</v>
      </c>
      <c r="M673" t="s">
        <v>405</v>
      </c>
      <c r="N673" s="1" t="s">
        <v>407</v>
      </c>
    </row>
    <row r="674" spans="1:14" x14ac:dyDescent="0.2">
      <c r="A674" s="1" t="s">
        <v>589</v>
      </c>
      <c r="B674">
        <v>2717.6937930569602</v>
      </c>
      <c r="C674">
        <v>0</v>
      </c>
      <c r="D674">
        <f t="shared" si="15"/>
        <v>0</v>
      </c>
      <c r="E674" t="s">
        <v>686</v>
      </c>
      <c r="F674" t="s">
        <v>320</v>
      </c>
      <c r="G674" t="s">
        <v>940</v>
      </c>
      <c r="H674">
        <v>527091940</v>
      </c>
      <c r="I674" t="s">
        <v>940</v>
      </c>
      <c r="J674">
        <v>19575041.41</v>
      </c>
      <c r="K674" t="s">
        <v>328</v>
      </c>
      <c r="L674" t="s">
        <v>329</v>
      </c>
      <c r="M674" t="s">
        <v>405</v>
      </c>
      <c r="N674" s="1" t="s">
        <v>407</v>
      </c>
    </row>
    <row r="675" spans="1:14" x14ac:dyDescent="0.2">
      <c r="A675" s="1" t="s">
        <v>501</v>
      </c>
      <c r="B675">
        <v>13575025.150917133</v>
      </c>
      <c r="C675">
        <f>(B675*45)/(3*2500)</f>
        <v>81450.1509055028</v>
      </c>
      <c r="D675">
        <f t="shared" si="15"/>
        <v>16290030.18110056</v>
      </c>
      <c r="E675" t="s">
        <v>686</v>
      </c>
      <c r="F675" t="s">
        <v>319</v>
      </c>
      <c r="G675" t="s">
        <v>316</v>
      </c>
      <c r="H675" t="s">
        <v>316</v>
      </c>
      <c r="I675" t="s">
        <v>316</v>
      </c>
      <c r="J675" t="s">
        <v>316</v>
      </c>
      <c r="K675" t="s">
        <v>328</v>
      </c>
      <c r="L675" t="s">
        <v>329</v>
      </c>
      <c r="M675" t="s">
        <v>405</v>
      </c>
      <c r="N675" s="1" t="s">
        <v>408</v>
      </c>
    </row>
    <row r="676" spans="1:14" x14ac:dyDescent="0.2">
      <c r="A676" s="1" t="s">
        <v>672</v>
      </c>
      <c r="B676">
        <v>7784685.5896493271</v>
      </c>
      <c r="C676">
        <v>467081.13537895965</v>
      </c>
      <c r="D676">
        <f t="shared" si="15"/>
        <v>93416227.075791925</v>
      </c>
      <c r="E676" t="s">
        <v>686</v>
      </c>
      <c r="F676" t="s">
        <v>321</v>
      </c>
      <c r="G676" t="s">
        <v>316</v>
      </c>
      <c r="H676" t="s">
        <v>316</v>
      </c>
      <c r="I676" t="s">
        <v>316</v>
      </c>
      <c r="J676" t="s">
        <v>316</v>
      </c>
      <c r="K676" t="s">
        <v>328</v>
      </c>
      <c r="L676" t="s">
        <v>329</v>
      </c>
      <c r="M676" t="s">
        <v>405</v>
      </c>
      <c r="N676" s="1" t="s">
        <v>408</v>
      </c>
    </row>
    <row r="677" spans="1:14" x14ac:dyDescent="0.2">
      <c r="A677" s="1" t="s">
        <v>587</v>
      </c>
      <c r="B677" t="s">
        <v>316</v>
      </c>
      <c r="C677">
        <v>0</v>
      </c>
      <c r="D677">
        <f t="shared" si="15"/>
        <v>0</v>
      </c>
      <c r="E677" t="s">
        <v>686</v>
      </c>
      <c r="F677" t="s">
        <v>320</v>
      </c>
      <c r="G677" t="s">
        <v>940</v>
      </c>
      <c r="H677">
        <v>93416227.079999998</v>
      </c>
      <c r="I677" t="s">
        <v>940</v>
      </c>
      <c r="J677">
        <v>16290030.18</v>
      </c>
      <c r="K677" t="s">
        <v>328</v>
      </c>
      <c r="L677" t="s">
        <v>329</v>
      </c>
      <c r="M677" t="s">
        <v>405</v>
      </c>
      <c r="N677" s="1" t="s">
        <v>408</v>
      </c>
    </row>
    <row r="678" spans="1:14" x14ac:dyDescent="0.2">
      <c r="A678" s="1" t="s">
        <v>505</v>
      </c>
      <c r="B678">
        <v>13940740.326406866</v>
      </c>
      <c r="C678">
        <f>(B678*45)/(3*2500)</f>
        <v>83644.441958441195</v>
      </c>
      <c r="D678">
        <f t="shared" si="15"/>
        <v>16728888.391688239</v>
      </c>
      <c r="E678" t="s">
        <v>686</v>
      </c>
      <c r="F678" t="s">
        <v>319</v>
      </c>
      <c r="G678" t="s">
        <v>316</v>
      </c>
      <c r="H678" t="s">
        <v>316</v>
      </c>
      <c r="I678" t="s">
        <v>316</v>
      </c>
      <c r="J678" t="s">
        <v>316</v>
      </c>
      <c r="K678" t="s">
        <v>328</v>
      </c>
      <c r="L678" t="s">
        <v>329</v>
      </c>
      <c r="M678" t="s">
        <v>405</v>
      </c>
      <c r="N678" s="1" t="s">
        <v>409</v>
      </c>
    </row>
    <row r="679" spans="1:14" x14ac:dyDescent="0.2">
      <c r="A679" s="1" t="s">
        <v>676</v>
      </c>
      <c r="B679">
        <v>48214718.961353235</v>
      </c>
      <c r="C679">
        <v>2892883.1376811941</v>
      </c>
      <c r="D679">
        <f t="shared" si="15"/>
        <v>578576627.53623879</v>
      </c>
      <c r="E679" t="s">
        <v>686</v>
      </c>
      <c r="F679" t="s">
        <v>321</v>
      </c>
      <c r="G679" t="s">
        <v>316</v>
      </c>
      <c r="H679" t="s">
        <v>316</v>
      </c>
      <c r="I679" t="s">
        <v>316</v>
      </c>
      <c r="J679" t="s">
        <v>316</v>
      </c>
      <c r="K679" t="s">
        <v>328</v>
      </c>
      <c r="L679" t="s">
        <v>329</v>
      </c>
      <c r="M679" t="s">
        <v>405</v>
      </c>
      <c r="N679" s="1" t="s">
        <v>409</v>
      </c>
    </row>
    <row r="680" spans="1:14" x14ac:dyDescent="0.2">
      <c r="A680" s="1" t="s">
        <v>591</v>
      </c>
      <c r="B680" t="s">
        <v>316</v>
      </c>
      <c r="C680">
        <v>0</v>
      </c>
      <c r="D680">
        <f t="shared" si="15"/>
        <v>0</v>
      </c>
      <c r="E680" t="s">
        <v>686</v>
      </c>
      <c r="F680" t="s">
        <v>320</v>
      </c>
      <c r="G680" t="s">
        <v>940</v>
      </c>
      <c r="H680">
        <v>578576627.5</v>
      </c>
      <c r="I680" t="s">
        <v>940</v>
      </c>
      <c r="J680">
        <v>16728888.390000001</v>
      </c>
      <c r="K680" t="s">
        <v>328</v>
      </c>
      <c r="L680" t="s">
        <v>329</v>
      </c>
      <c r="M680" t="s">
        <v>405</v>
      </c>
      <c r="N680" s="1" t="s">
        <v>409</v>
      </c>
    </row>
    <row r="681" spans="1:14" x14ac:dyDescent="0.2">
      <c r="A681" s="1" t="s">
        <v>509</v>
      </c>
      <c r="B681">
        <v>8895397.435740456</v>
      </c>
      <c r="C681">
        <f>(B681*45)/(3*2500)</f>
        <v>53372.384614442737</v>
      </c>
      <c r="D681">
        <f t="shared" si="15"/>
        <v>10674476.922888547</v>
      </c>
      <c r="E681" t="s">
        <v>686</v>
      </c>
      <c r="F681" t="s">
        <v>319</v>
      </c>
      <c r="G681" t="s">
        <v>316</v>
      </c>
      <c r="H681" t="s">
        <v>316</v>
      </c>
      <c r="I681" t="s">
        <v>316</v>
      </c>
      <c r="J681" t="s">
        <v>316</v>
      </c>
      <c r="K681" t="s">
        <v>328</v>
      </c>
      <c r="L681" t="s">
        <v>329</v>
      </c>
      <c r="M681" t="s">
        <v>405</v>
      </c>
      <c r="N681" s="1" t="s">
        <v>410</v>
      </c>
    </row>
    <row r="682" spans="1:14" x14ac:dyDescent="0.2">
      <c r="A682" s="1" t="s">
        <v>680</v>
      </c>
      <c r="B682">
        <v>13335961.388109798</v>
      </c>
      <c r="C682">
        <v>800157.68328658782</v>
      </c>
      <c r="D682">
        <f t="shared" si="15"/>
        <v>160031536.65731758</v>
      </c>
      <c r="E682" t="s">
        <v>686</v>
      </c>
      <c r="F682" t="s">
        <v>321</v>
      </c>
      <c r="G682" t="s">
        <v>316</v>
      </c>
      <c r="H682" t="s">
        <v>316</v>
      </c>
      <c r="I682" t="s">
        <v>316</v>
      </c>
      <c r="J682" t="s">
        <v>316</v>
      </c>
      <c r="K682" t="s">
        <v>328</v>
      </c>
      <c r="L682" t="s">
        <v>329</v>
      </c>
      <c r="M682" t="s">
        <v>405</v>
      </c>
      <c r="N682" s="1" t="s">
        <v>410</v>
      </c>
    </row>
    <row r="683" spans="1:14" x14ac:dyDescent="0.2">
      <c r="A683" s="1" t="s">
        <v>595</v>
      </c>
      <c r="B683" t="s">
        <v>316</v>
      </c>
      <c r="C683">
        <v>0</v>
      </c>
      <c r="D683">
        <f t="shared" si="15"/>
        <v>0</v>
      </c>
      <c r="E683" t="s">
        <v>686</v>
      </c>
      <c r="F683" t="s">
        <v>320</v>
      </c>
      <c r="G683" t="s">
        <v>940</v>
      </c>
      <c r="H683">
        <v>160031536.69999999</v>
      </c>
      <c r="I683" t="s">
        <v>940</v>
      </c>
      <c r="J683">
        <v>10674476.92</v>
      </c>
      <c r="K683" t="s">
        <v>328</v>
      </c>
      <c r="L683" t="s">
        <v>329</v>
      </c>
      <c r="M683" t="s">
        <v>405</v>
      </c>
      <c r="N683" s="1" t="s">
        <v>410</v>
      </c>
    </row>
    <row r="684" spans="1:14" x14ac:dyDescent="0.2">
      <c r="A684" s="1" t="s">
        <v>506</v>
      </c>
      <c r="B684">
        <v>6855069.1973647736</v>
      </c>
      <c r="C684">
        <f>(B684*45)/(3*2500)</f>
        <v>41130.415184188641</v>
      </c>
      <c r="D684">
        <f t="shared" si="15"/>
        <v>8226083.0368377287</v>
      </c>
      <c r="E684" t="s">
        <v>686</v>
      </c>
      <c r="F684" t="s">
        <v>319</v>
      </c>
      <c r="G684" t="s">
        <v>316</v>
      </c>
      <c r="H684" t="s">
        <v>316</v>
      </c>
      <c r="I684" t="s">
        <v>316</v>
      </c>
      <c r="J684" t="s">
        <v>316</v>
      </c>
      <c r="K684" t="s">
        <v>328</v>
      </c>
      <c r="L684" t="s">
        <v>329</v>
      </c>
      <c r="M684" t="s">
        <v>405</v>
      </c>
      <c r="N684" s="1" t="s">
        <v>411</v>
      </c>
    </row>
    <row r="685" spans="1:14" x14ac:dyDescent="0.2">
      <c r="A685" s="1" t="s">
        <v>677</v>
      </c>
      <c r="B685">
        <v>8823345.4835517034</v>
      </c>
      <c r="C685">
        <v>529400.72901310225</v>
      </c>
      <c r="D685">
        <f t="shared" si="15"/>
        <v>105880145.80262046</v>
      </c>
      <c r="E685" t="s">
        <v>686</v>
      </c>
      <c r="F685" t="s">
        <v>321</v>
      </c>
      <c r="G685" t="s">
        <v>316</v>
      </c>
      <c r="H685" t="s">
        <v>316</v>
      </c>
      <c r="I685" t="s">
        <v>316</v>
      </c>
      <c r="J685" t="s">
        <v>316</v>
      </c>
      <c r="K685" t="s">
        <v>328</v>
      </c>
      <c r="L685" t="s">
        <v>329</v>
      </c>
      <c r="M685" t="s">
        <v>405</v>
      </c>
      <c r="N685" s="1" t="s">
        <v>411</v>
      </c>
    </row>
    <row r="686" spans="1:14" x14ac:dyDescent="0.2">
      <c r="A686" s="1" t="s">
        <v>592</v>
      </c>
      <c r="B686" t="s">
        <v>316</v>
      </c>
      <c r="C686">
        <v>0</v>
      </c>
      <c r="D686">
        <f t="shared" si="15"/>
        <v>0</v>
      </c>
      <c r="E686" t="s">
        <v>686</v>
      </c>
      <c r="F686" t="s">
        <v>320</v>
      </c>
      <c r="G686" t="s">
        <v>940</v>
      </c>
      <c r="H686">
        <v>105880145.8</v>
      </c>
      <c r="I686" t="s">
        <v>940</v>
      </c>
      <c r="J686">
        <v>8226083.0369999995</v>
      </c>
      <c r="K686" t="s">
        <v>328</v>
      </c>
      <c r="L686" t="s">
        <v>329</v>
      </c>
      <c r="M686" t="s">
        <v>405</v>
      </c>
      <c r="N686" s="1" t="s">
        <v>411</v>
      </c>
    </row>
    <row r="687" spans="1:14" x14ac:dyDescent="0.2">
      <c r="A687" s="1" t="s">
        <v>507</v>
      </c>
      <c r="B687">
        <v>7481229.6432965295</v>
      </c>
      <c r="C687">
        <f>(B687*45)/(3*2500)</f>
        <v>44887.377859779175</v>
      </c>
      <c r="D687">
        <f t="shared" si="15"/>
        <v>8977475.5719558354</v>
      </c>
      <c r="E687" t="s">
        <v>686</v>
      </c>
      <c r="F687" t="s">
        <v>319</v>
      </c>
      <c r="G687" t="s">
        <v>316</v>
      </c>
      <c r="H687" t="s">
        <v>316</v>
      </c>
      <c r="I687" t="s">
        <v>316</v>
      </c>
      <c r="J687" t="s">
        <v>316</v>
      </c>
      <c r="K687" t="s">
        <v>328</v>
      </c>
      <c r="L687" t="s">
        <v>329</v>
      </c>
      <c r="M687" t="s">
        <v>405</v>
      </c>
      <c r="N687" s="1" t="s">
        <v>412</v>
      </c>
    </row>
    <row r="688" spans="1:14" x14ac:dyDescent="0.2">
      <c r="A688" s="1" t="s">
        <v>678</v>
      </c>
      <c r="B688">
        <v>11505268.577828534</v>
      </c>
      <c r="C688">
        <v>690316.11466971203</v>
      </c>
      <c r="D688">
        <f t="shared" si="15"/>
        <v>138063222.93394241</v>
      </c>
      <c r="E688" t="s">
        <v>686</v>
      </c>
      <c r="F688" t="s">
        <v>321</v>
      </c>
      <c r="G688" t="s">
        <v>316</v>
      </c>
      <c r="H688" t="s">
        <v>316</v>
      </c>
      <c r="I688" t="s">
        <v>316</v>
      </c>
      <c r="J688" t="s">
        <v>316</v>
      </c>
      <c r="K688" t="s">
        <v>328</v>
      </c>
      <c r="L688" t="s">
        <v>329</v>
      </c>
      <c r="M688" t="s">
        <v>405</v>
      </c>
      <c r="N688" s="1" t="s">
        <v>412</v>
      </c>
    </row>
    <row r="689" spans="1:14" x14ac:dyDescent="0.2">
      <c r="A689" s="1" t="s">
        <v>593</v>
      </c>
      <c r="B689" t="s">
        <v>316</v>
      </c>
      <c r="C689">
        <v>0</v>
      </c>
      <c r="D689">
        <f t="shared" si="15"/>
        <v>0</v>
      </c>
      <c r="E689" t="s">
        <v>686</v>
      </c>
      <c r="F689" t="s">
        <v>320</v>
      </c>
      <c r="G689" t="s">
        <v>940</v>
      </c>
      <c r="H689">
        <v>138063222.90000001</v>
      </c>
      <c r="I689" t="s">
        <v>940</v>
      </c>
      <c r="J689">
        <v>8977475.5720000006</v>
      </c>
      <c r="K689" t="s">
        <v>328</v>
      </c>
      <c r="L689" t="s">
        <v>329</v>
      </c>
      <c r="M689" t="s">
        <v>405</v>
      </c>
      <c r="N689" s="1" t="s">
        <v>412</v>
      </c>
    </row>
    <row r="690" spans="1:14" x14ac:dyDescent="0.2">
      <c r="A690" s="1" t="s">
        <v>508</v>
      </c>
      <c r="B690">
        <v>7416133.0572715504</v>
      </c>
      <c r="C690">
        <f>(B690*45)/(3*2500)</f>
        <v>44496.798343629307</v>
      </c>
      <c r="D690">
        <f t="shared" si="15"/>
        <v>8899359.6687258612</v>
      </c>
      <c r="E690" t="s">
        <v>686</v>
      </c>
      <c r="F690" t="s">
        <v>319</v>
      </c>
      <c r="G690" t="s">
        <v>316</v>
      </c>
      <c r="H690" t="s">
        <v>316</v>
      </c>
      <c r="I690" t="s">
        <v>316</v>
      </c>
      <c r="J690" t="s">
        <v>316</v>
      </c>
      <c r="K690" t="s">
        <v>328</v>
      </c>
      <c r="L690" t="s">
        <v>329</v>
      </c>
      <c r="M690" t="s">
        <v>405</v>
      </c>
      <c r="N690" s="1" t="s">
        <v>413</v>
      </c>
    </row>
    <row r="691" spans="1:14" x14ac:dyDescent="0.2">
      <c r="A691" s="1" t="s">
        <v>679</v>
      </c>
      <c r="B691">
        <v>7737628.3341278732</v>
      </c>
      <c r="C691">
        <v>464257.70004767244</v>
      </c>
      <c r="D691">
        <f t="shared" si="15"/>
        <v>92851540.009534493</v>
      </c>
      <c r="E691" t="s">
        <v>686</v>
      </c>
      <c r="F691" t="s">
        <v>321</v>
      </c>
      <c r="G691" t="s">
        <v>316</v>
      </c>
      <c r="H691" t="s">
        <v>316</v>
      </c>
      <c r="I691" t="s">
        <v>316</v>
      </c>
      <c r="J691" t="s">
        <v>316</v>
      </c>
      <c r="K691" t="s">
        <v>328</v>
      </c>
      <c r="L691" t="s">
        <v>329</v>
      </c>
      <c r="M691" t="s">
        <v>405</v>
      </c>
      <c r="N691" s="1" t="s">
        <v>413</v>
      </c>
    </row>
    <row r="692" spans="1:14" x14ac:dyDescent="0.2">
      <c r="A692" s="1" t="s">
        <v>594</v>
      </c>
      <c r="B692" t="s">
        <v>316</v>
      </c>
      <c r="C692">
        <v>0</v>
      </c>
      <c r="D692">
        <f t="shared" si="15"/>
        <v>0</v>
      </c>
      <c r="E692" t="s">
        <v>686</v>
      </c>
      <c r="F692" t="s">
        <v>320</v>
      </c>
      <c r="G692" t="s">
        <v>940</v>
      </c>
      <c r="H692">
        <v>92851540.010000005</v>
      </c>
      <c r="I692" t="s">
        <v>940</v>
      </c>
      <c r="J692">
        <v>8899359.6689999998</v>
      </c>
      <c r="K692" t="s">
        <v>328</v>
      </c>
      <c r="L692" t="s">
        <v>329</v>
      </c>
      <c r="M692" t="s">
        <v>405</v>
      </c>
      <c r="N692" s="1" t="s">
        <v>413</v>
      </c>
    </row>
    <row r="693" spans="1:14" x14ac:dyDescent="0.2">
      <c r="A693" s="1" t="s">
        <v>511</v>
      </c>
      <c r="B693">
        <v>3640397.446336627</v>
      </c>
      <c r="C693">
        <f>(B693*45)/(3*2500)</f>
        <v>21842.384678019764</v>
      </c>
      <c r="D693">
        <f t="shared" si="15"/>
        <v>4368476.935603953</v>
      </c>
      <c r="E693" t="s">
        <v>686</v>
      </c>
      <c r="F693" t="s">
        <v>319</v>
      </c>
      <c r="G693" t="s">
        <v>316</v>
      </c>
      <c r="H693" t="s">
        <v>316</v>
      </c>
      <c r="I693" t="s">
        <v>316</v>
      </c>
      <c r="J693" t="s">
        <v>316</v>
      </c>
      <c r="K693" t="s">
        <v>328</v>
      </c>
      <c r="L693" t="s">
        <v>329</v>
      </c>
      <c r="M693" t="s">
        <v>405</v>
      </c>
      <c r="N693" s="1" t="s">
        <v>414</v>
      </c>
    </row>
    <row r="694" spans="1:14" x14ac:dyDescent="0.2">
      <c r="A694" s="1" t="s">
        <v>682</v>
      </c>
      <c r="B694">
        <v>15619896.231562501</v>
      </c>
      <c r="C694">
        <v>937193.77389375004</v>
      </c>
      <c r="D694">
        <f t="shared" si="15"/>
        <v>187438754.77875</v>
      </c>
      <c r="E694" t="s">
        <v>686</v>
      </c>
      <c r="F694" t="s">
        <v>321</v>
      </c>
      <c r="G694" t="s">
        <v>316</v>
      </c>
      <c r="H694" t="s">
        <v>316</v>
      </c>
      <c r="I694" t="s">
        <v>316</v>
      </c>
      <c r="J694" t="s">
        <v>316</v>
      </c>
      <c r="K694" t="s">
        <v>328</v>
      </c>
      <c r="L694" t="s">
        <v>329</v>
      </c>
      <c r="M694" t="s">
        <v>405</v>
      </c>
      <c r="N694" s="1" t="s">
        <v>414</v>
      </c>
    </row>
    <row r="695" spans="1:14" x14ac:dyDescent="0.2">
      <c r="A695" s="1" t="s">
        <v>597</v>
      </c>
      <c r="B695" t="s">
        <v>316</v>
      </c>
      <c r="C695">
        <v>0</v>
      </c>
      <c r="D695">
        <f t="shared" si="15"/>
        <v>0</v>
      </c>
      <c r="E695" t="s">
        <v>686</v>
      </c>
      <c r="F695" t="s">
        <v>320</v>
      </c>
      <c r="G695" t="s">
        <v>940</v>
      </c>
      <c r="H695">
        <v>187438754.80000001</v>
      </c>
      <c r="I695" t="s">
        <v>940</v>
      </c>
      <c r="J695">
        <v>4368476.9359999998</v>
      </c>
      <c r="K695" t="s">
        <v>328</v>
      </c>
      <c r="L695" t="s">
        <v>329</v>
      </c>
      <c r="M695" t="s">
        <v>405</v>
      </c>
      <c r="N695" s="1" t="s">
        <v>414</v>
      </c>
    </row>
    <row r="696" spans="1:14" x14ac:dyDescent="0.2">
      <c r="A696" s="1" t="s">
        <v>685</v>
      </c>
      <c r="B696" t="s">
        <v>316</v>
      </c>
      <c r="C696">
        <v>0</v>
      </c>
      <c r="D696">
        <f t="shared" si="15"/>
        <v>0</v>
      </c>
      <c r="E696" t="s">
        <v>686</v>
      </c>
      <c r="F696" t="s">
        <v>316</v>
      </c>
      <c r="G696" t="s">
        <v>316</v>
      </c>
      <c r="H696" t="s">
        <v>316</v>
      </c>
      <c r="I696" t="s">
        <v>316</v>
      </c>
      <c r="J696" t="s">
        <v>316</v>
      </c>
      <c r="K696" t="s">
        <v>316</v>
      </c>
      <c r="L696" t="s">
        <v>316</v>
      </c>
      <c r="M696" t="s">
        <v>316</v>
      </c>
      <c r="N696" t="s">
        <v>316</v>
      </c>
    </row>
    <row r="697" spans="1:14" x14ac:dyDescent="0.2">
      <c r="A697" s="1" t="s">
        <v>475</v>
      </c>
      <c r="B697">
        <v>7906340.9953500405</v>
      </c>
      <c r="C697">
        <f>(B697*45)/(3*2500)</f>
        <v>47438.045972100241</v>
      </c>
      <c r="D697">
        <f t="shared" si="15"/>
        <v>9487609.194420049</v>
      </c>
      <c r="E697" t="s">
        <v>686</v>
      </c>
      <c r="F697" t="s">
        <v>319</v>
      </c>
      <c r="G697" t="s">
        <v>316</v>
      </c>
      <c r="H697" t="s">
        <v>316</v>
      </c>
      <c r="I697" t="s">
        <v>316</v>
      </c>
      <c r="J697" t="s">
        <v>316</v>
      </c>
      <c r="K697" t="s">
        <v>327</v>
      </c>
      <c r="L697" t="s">
        <v>329</v>
      </c>
      <c r="M697" t="s">
        <v>381</v>
      </c>
      <c r="N697" t="s">
        <v>382</v>
      </c>
    </row>
    <row r="698" spans="1:14" x14ac:dyDescent="0.2">
      <c r="A698" s="1" t="s">
        <v>646</v>
      </c>
      <c r="B698">
        <v>26587482.976654302</v>
      </c>
      <c r="C698">
        <v>1595248.978599258</v>
      </c>
      <c r="D698">
        <f t="shared" si="15"/>
        <v>319049795.71985161</v>
      </c>
      <c r="E698" t="s">
        <v>686</v>
      </c>
      <c r="F698" t="s">
        <v>321</v>
      </c>
      <c r="G698" t="s">
        <v>316</v>
      </c>
      <c r="H698" t="s">
        <v>316</v>
      </c>
      <c r="I698" t="s">
        <v>316</v>
      </c>
      <c r="J698" t="s">
        <v>316</v>
      </c>
      <c r="K698" t="s">
        <v>327</v>
      </c>
      <c r="L698" t="s">
        <v>329</v>
      </c>
      <c r="M698" t="s">
        <v>381</v>
      </c>
      <c r="N698" s="1" t="s">
        <v>382</v>
      </c>
    </row>
    <row r="699" spans="1:14" x14ac:dyDescent="0.2">
      <c r="A699" s="1" t="s">
        <v>561</v>
      </c>
      <c r="B699" t="s">
        <v>316</v>
      </c>
      <c r="C699">
        <v>0</v>
      </c>
      <c r="D699">
        <f t="shared" si="15"/>
        <v>0</v>
      </c>
      <c r="E699" t="s">
        <v>686</v>
      </c>
      <c r="F699" t="s">
        <v>320</v>
      </c>
      <c r="G699" t="s">
        <v>940</v>
      </c>
      <c r="H699">
        <v>319049795.69999999</v>
      </c>
      <c r="I699" t="s">
        <v>940</v>
      </c>
      <c r="J699">
        <v>9487609.1940000001</v>
      </c>
      <c r="K699" t="s">
        <v>327</v>
      </c>
      <c r="L699" t="s">
        <v>329</v>
      </c>
      <c r="M699" t="s">
        <v>381</v>
      </c>
      <c r="N699" s="1" t="s">
        <v>382</v>
      </c>
    </row>
    <row r="700" spans="1:14" x14ac:dyDescent="0.2">
      <c r="A700" s="1" t="s">
        <v>477</v>
      </c>
      <c r="B700">
        <v>5423911.2230017968</v>
      </c>
      <c r="C700">
        <f>(B700*45)/(3*2500)</f>
        <v>32543.467338010782</v>
      </c>
      <c r="D700">
        <f t="shared" si="15"/>
        <v>6508693.4676021561</v>
      </c>
      <c r="E700" t="s">
        <v>686</v>
      </c>
      <c r="F700" t="s">
        <v>319</v>
      </c>
      <c r="G700" t="s">
        <v>316</v>
      </c>
      <c r="H700" t="s">
        <v>316</v>
      </c>
      <c r="I700" t="s">
        <v>316</v>
      </c>
      <c r="J700" t="s">
        <v>316</v>
      </c>
      <c r="K700" t="s">
        <v>327</v>
      </c>
      <c r="L700" t="s">
        <v>329</v>
      </c>
      <c r="M700" t="s">
        <v>381</v>
      </c>
      <c r="N700" t="s">
        <v>389</v>
      </c>
    </row>
    <row r="701" spans="1:14" x14ac:dyDescent="0.2">
      <c r="A701" s="1" t="s">
        <v>648</v>
      </c>
      <c r="B701">
        <v>9105682.5443926156</v>
      </c>
      <c r="C701">
        <v>546340.95266355691</v>
      </c>
      <c r="D701">
        <f t="shared" si="15"/>
        <v>109268190.53271139</v>
      </c>
      <c r="E701" t="s">
        <v>686</v>
      </c>
      <c r="F701" t="s">
        <v>321</v>
      </c>
      <c r="G701" t="s">
        <v>316</v>
      </c>
      <c r="H701" t="s">
        <v>316</v>
      </c>
      <c r="I701" t="s">
        <v>316</v>
      </c>
      <c r="J701" t="s">
        <v>316</v>
      </c>
      <c r="K701" t="s">
        <v>327</v>
      </c>
      <c r="L701" t="s">
        <v>329</v>
      </c>
      <c r="M701" t="s">
        <v>381</v>
      </c>
      <c r="N701" s="1" t="s">
        <v>389</v>
      </c>
    </row>
    <row r="702" spans="1:14" x14ac:dyDescent="0.2">
      <c r="A702" s="1" t="s">
        <v>563</v>
      </c>
      <c r="B702" t="s">
        <v>316</v>
      </c>
      <c r="C702">
        <v>0</v>
      </c>
      <c r="D702">
        <f t="shared" si="15"/>
        <v>0</v>
      </c>
      <c r="E702" t="s">
        <v>686</v>
      </c>
      <c r="F702" t="s">
        <v>320</v>
      </c>
      <c r="G702" t="s">
        <v>940</v>
      </c>
      <c r="H702">
        <v>109268190.5</v>
      </c>
      <c r="I702" t="s">
        <v>940</v>
      </c>
      <c r="J702">
        <v>6508693.4680000003</v>
      </c>
      <c r="K702" t="s">
        <v>327</v>
      </c>
      <c r="L702" t="s">
        <v>329</v>
      </c>
      <c r="M702" t="s">
        <v>381</v>
      </c>
      <c r="N702" s="1" t="s">
        <v>389</v>
      </c>
    </row>
    <row r="703" spans="1:14" x14ac:dyDescent="0.2">
      <c r="A703" s="1" t="s">
        <v>478</v>
      </c>
      <c r="B703">
        <v>4415124.2691654498</v>
      </c>
      <c r="C703">
        <f>(B703*45)/(3*2500)</f>
        <v>26490.745614992698</v>
      </c>
      <c r="D703">
        <f t="shared" si="15"/>
        <v>5298149.1229985394</v>
      </c>
      <c r="E703" t="s">
        <v>686</v>
      </c>
      <c r="F703" t="s">
        <v>319</v>
      </c>
      <c r="G703" t="s">
        <v>316</v>
      </c>
      <c r="H703" t="s">
        <v>316</v>
      </c>
      <c r="I703" t="s">
        <v>316</v>
      </c>
      <c r="J703" t="s">
        <v>316</v>
      </c>
      <c r="K703" t="s">
        <v>327</v>
      </c>
      <c r="L703" t="s">
        <v>329</v>
      </c>
      <c r="M703" t="s">
        <v>381</v>
      </c>
      <c r="N703" t="s">
        <v>390</v>
      </c>
    </row>
    <row r="704" spans="1:14" x14ac:dyDescent="0.2">
      <c r="A704" s="1" t="s">
        <v>649</v>
      </c>
      <c r="B704">
        <v>5927396.9531989433</v>
      </c>
      <c r="C704">
        <v>355643.8171919366</v>
      </c>
      <c r="D704">
        <f t="shared" si="15"/>
        <v>71128763.438387319</v>
      </c>
      <c r="E704" t="s">
        <v>686</v>
      </c>
      <c r="F704" t="s">
        <v>321</v>
      </c>
      <c r="G704" t="s">
        <v>316</v>
      </c>
      <c r="H704" t="s">
        <v>316</v>
      </c>
      <c r="I704" t="s">
        <v>316</v>
      </c>
      <c r="J704" t="s">
        <v>316</v>
      </c>
      <c r="K704" t="s">
        <v>327</v>
      </c>
      <c r="L704" t="s">
        <v>329</v>
      </c>
      <c r="M704" t="s">
        <v>381</v>
      </c>
      <c r="N704" s="1" t="s">
        <v>390</v>
      </c>
    </row>
    <row r="705" spans="1:14" x14ac:dyDescent="0.2">
      <c r="A705" s="1" t="s">
        <v>564</v>
      </c>
      <c r="B705" t="s">
        <v>316</v>
      </c>
      <c r="C705">
        <v>0</v>
      </c>
      <c r="D705">
        <f t="shared" si="15"/>
        <v>0</v>
      </c>
      <c r="E705" t="s">
        <v>686</v>
      </c>
      <c r="F705" t="s">
        <v>320</v>
      </c>
      <c r="G705" t="s">
        <v>940</v>
      </c>
      <c r="H705">
        <v>71128763.439999998</v>
      </c>
      <c r="I705" t="s">
        <v>940</v>
      </c>
      <c r="J705">
        <v>5298149.1229999997</v>
      </c>
      <c r="K705" t="s">
        <v>327</v>
      </c>
      <c r="L705" t="s">
        <v>329</v>
      </c>
      <c r="M705" t="s">
        <v>381</v>
      </c>
      <c r="N705" s="1" t="s">
        <v>390</v>
      </c>
    </row>
    <row r="706" spans="1:14" x14ac:dyDescent="0.2">
      <c r="A706" s="1" t="s">
        <v>471</v>
      </c>
      <c r="B706">
        <v>16936401.276816297</v>
      </c>
      <c r="C706">
        <f>(B706*45)/(3*2500)</f>
        <v>101618.40766089778</v>
      </c>
      <c r="D706">
        <f t="shared" si="15"/>
        <v>20323681.532179557</v>
      </c>
      <c r="E706" t="s">
        <v>686</v>
      </c>
      <c r="F706" t="s">
        <v>319</v>
      </c>
      <c r="G706" t="s">
        <v>316</v>
      </c>
      <c r="H706" t="s">
        <v>316</v>
      </c>
      <c r="I706" t="s">
        <v>316</v>
      </c>
      <c r="J706" t="s">
        <v>316</v>
      </c>
      <c r="K706" t="s">
        <v>327</v>
      </c>
      <c r="L706" t="s">
        <v>329</v>
      </c>
      <c r="M706" t="s">
        <v>381</v>
      </c>
      <c r="N706" t="s">
        <v>383</v>
      </c>
    </row>
    <row r="707" spans="1:14" x14ac:dyDescent="0.2">
      <c r="A707" s="1" t="s">
        <v>642</v>
      </c>
      <c r="B707">
        <v>29570345.714920968</v>
      </c>
      <c r="C707">
        <v>1774220.7428952579</v>
      </c>
      <c r="D707">
        <f t="shared" si="15"/>
        <v>354844148.57905155</v>
      </c>
      <c r="E707" t="s">
        <v>686</v>
      </c>
      <c r="F707" t="s">
        <v>321</v>
      </c>
      <c r="G707" t="s">
        <v>316</v>
      </c>
      <c r="H707" t="s">
        <v>316</v>
      </c>
      <c r="I707" t="s">
        <v>316</v>
      </c>
      <c r="J707" t="s">
        <v>316</v>
      </c>
      <c r="K707" t="s">
        <v>327</v>
      </c>
      <c r="L707" t="s">
        <v>329</v>
      </c>
      <c r="M707" t="s">
        <v>381</v>
      </c>
      <c r="N707" s="1" t="s">
        <v>383</v>
      </c>
    </row>
    <row r="708" spans="1:14" x14ac:dyDescent="0.2">
      <c r="A708" s="1" t="s">
        <v>557</v>
      </c>
      <c r="B708" t="s">
        <v>316</v>
      </c>
      <c r="C708">
        <v>0</v>
      </c>
      <c r="D708">
        <f t="shared" si="15"/>
        <v>0</v>
      </c>
      <c r="E708" t="s">
        <v>686</v>
      </c>
      <c r="F708" t="s">
        <v>320</v>
      </c>
      <c r="G708" t="s">
        <v>940</v>
      </c>
      <c r="H708">
        <v>354844148.60000002</v>
      </c>
      <c r="I708" t="s">
        <v>940</v>
      </c>
      <c r="J708">
        <v>20323681.530000001</v>
      </c>
      <c r="K708" t="s">
        <v>327</v>
      </c>
      <c r="L708" t="s">
        <v>329</v>
      </c>
      <c r="M708" t="s">
        <v>381</v>
      </c>
      <c r="N708" s="1" t="s">
        <v>383</v>
      </c>
    </row>
    <row r="709" spans="1:14" x14ac:dyDescent="0.2">
      <c r="A709" s="1" t="s">
        <v>472</v>
      </c>
      <c r="B709">
        <v>13146634.449261099</v>
      </c>
      <c r="C709">
        <f>(B709*45)/(3*2500)</f>
        <v>78879.806695566585</v>
      </c>
      <c r="D709">
        <f t="shared" si="15"/>
        <v>15775961.339113317</v>
      </c>
      <c r="E709" t="s">
        <v>686</v>
      </c>
      <c r="F709" t="s">
        <v>319</v>
      </c>
      <c r="G709" t="s">
        <v>316</v>
      </c>
      <c r="H709" t="s">
        <v>316</v>
      </c>
      <c r="I709" t="s">
        <v>316</v>
      </c>
      <c r="J709" t="s">
        <v>316</v>
      </c>
      <c r="K709" t="s">
        <v>327</v>
      </c>
      <c r="L709" t="s">
        <v>329</v>
      </c>
      <c r="M709" t="s">
        <v>381</v>
      </c>
      <c r="N709" t="s">
        <v>384</v>
      </c>
    </row>
    <row r="710" spans="1:14" x14ac:dyDescent="0.2">
      <c r="A710" s="1" t="s">
        <v>643</v>
      </c>
      <c r="B710">
        <v>9193974.6682499126</v>
      </c>
      <c r="C710">
        <v>551638.48009499477</v>
      </c>
      <c r="D710">
        <f t="shared" si="15"/>
        <v>110327696.01899895</v>
      </c>
      <c r="E710" t="s">
        <v>686</v>
      </c>
      <c r="F710" t="s">
        <v>321</v>
      </c>
      <c r="G710" t="s">
        <v>316</v>
      </c>
      <c r="H710" t="s">
        <v>316</v>
      </c>
      <c r="I710" t="s">
        <v>316</v>
      </c>
      <c r="J710" t="s">
        <v>316</v>
      </c>
      <c r="K710" t="s">
        <v>327</v>
      </c>
      <c r="L710" t="s">
        <v>329</v>
      </c>
      <c r="M710" t="s">
        <v>381</v>
      </c>
      <c r="N710" s="1" t="s">
        <v>384</v>
      </c>
    </row>
    <row r="711" spans="1:14" x14ac:dyDescent="0.2">
      <c r="A711" s="1" t="s">
        <v>558</v>
      </c>
      <c r="B711" t="s">
        <v>316</v>
      </c>
      <c r="C711">
        <v>0</v>
      </c>
      <c r="D711">
        <f t="shared" si="15"/>
        <v>0</v>
      </c>
      <c r="E711" t="s">
        <v>686</v>
      </c>
      <c r="F711" t="s">
        <v>320</v>
      </c>
      <c r="G711" t="s">
        <v>940</v>
      </c>
      <c r="H711">
        <v>110327696</v>
      </c>
      <c r="I711" t="s">
        <v>940</v>
      </c>
      <c r="J711">
        <v>15775961.34</v>
      </c>
      <c r="K711" t="s">
        <v>327</v>
      </c>
      <c r="L711" t="s">
        <v>329</v>
      </c>
      <c r="M711" t="s">
        <v>381</v>
      </c>
      <c r="N711" s="1" t="s">
        <v>384</v>
      </c>
    </row>
    <row r="712" spans="1:14" x14ac:dyDescent="0.2">
      <c r="A712" s="1" t="s">
        <v>473</v>
      </c>
      <c r="B712">
        <v>13880091.617116401</v>
      </c>
      <c r="C712">
        <f>(B712*45)/(3*2500)</f>
        <v>83280.549702698409</v>
      </c>
      <c r="D712">
        <f t="shared" si="15"/>
        <v>16656109.940539682</v>
      </c>
      <c r="E712" t="s">
        <v>686</v>
      </c>
      <c r="F712" t="s">
        <v>319</v>
      </c>
      <c r="G712" t="s">
        <v>316</v>
      </c>
      <c r="H712" t="s">
        <v>316</v>
      </c>
      <c r="I712" t="s">
        <v>316</v>
      </c>
      <c r="J712" t="s">
        <v>316</v>
      </c>
      <c r="K712" t="s">
        <v>327</v>
      </c>
      <c r="L712" t="s">
        <v>329</v>
      </c>
      <c r="M712" t="s">
        <v>381</v>
      </c>
      <c r="N712" t="s">
        <v>385</v>
      </c>
    </row>
    <row r="713" spans="1:14" x14ac:dyDescent="0.2">
      <c r="A713" s="1" t="s">
        <v>644</v>
      </c>
      <c r="B713">
        <v>9775223.2382638678</v>
      </c>
      <c r="C713">
        <v>586513.39429583203</v>
      </c>
      <c r="D713">
        <f t="shared" si="15"/>
        <v>117302678.8591664</v>
      </c>
      <c r="E713" t="s">
        <v>686</v>
      </c>
      <c r="F713" t="s">
        <v>321</v>
      </c>
      <c r="G713" t="s">
        <v>316</v>
      </c>
      <c r="H713" t="s">
        <v>316</v>
      </c>
      <c r="I713" t="s">
        <v>316</v>
      </c>
      <c r="J713" t="s">
        <v>316</v>
      </c>
      <c r="K713" t="s">
        <v>327</v>
      </c>
      <c r="L713" t="s">
        <v>329</v>
      </c>
      <c r="M713" t="s">
        <v>381</v>
      </c>
      <c r="N713" s="1" t="s">
        <v>385</v>
      </c>
    </row>
    <row r="714" spans="1:14" x14ac:dyDescent="0.2">
      <c r="A714" s="1" t="s">
        <v>559</v>
      </c>
      <c r="B714" t="s">
        <v>316</v>
      </c>
      <c r="C714">
        <v>0</v>
      </c>
      <c r="D714">
        <f t="shared" si="15"/>
        <v>0</v>
      </c>
      <c r="E714" t="s">
        <v>686</v>
      </c>
      <c r="F714" t="s">
        <v>320</v>
      </c>
      <c r="G714" t="s">
        <v>940</v>
      </c>
      <c r="H714">
        <v>117302678.90000001</v>
      </c>
      <c r="I714" t="s">
        <v>940</v>
      </c>
      <c r="J714">
        <v>16656109.939999999</v>
      </c>
      <c r="K714" t="s">
        <v>327</v>
      </c>
      <c r="L714" t="s">
        <v>329</v>
      </c>
      <c r="M714" t="s">
        <v>381</v>
      </c>
      <c r="N714" s="1" t="s">
        <v>385</v>
      </c>
    </row>
    <row r="715" spans="1:14" x14ac:dyDescent="0.2">
      <c r="A715" s="1" t="s">
        <v>474</v>
      </c>
      <c r="B715">
        <v>7787366.2421405064</v>
      </c>
      <c r="C715">
        <f>(B715*45)/(3*2500)</f>
        <v>46724.197452843036</v>
      </c>
      <c r="D715">
        <f t="shared" si="15"/>
        <v>9344839.490568608</v>
      </c>
      <c r="E715" t="s">
        <v>686</v>
      </c>
      <c r="F715" t="s">
        <v>319</v>
      </c>
      <c r="G715" t="s">
        <v>316</v>
      </c>
      <c r="H715" t="s">
        <v>316</v>
      </c>
      <c r="I715" t="s">
        <v>316</v>
      </c>
      <c r="J715" t="s">
        <v>316</v>
      </c>
      <c r="K715" t="s">
        <v>327</v>
      </c>
      <c r="L715" t="s">
        <v>329</v>
      </c>
      <c r="M715" t="s">
        <v>381</v>
      </c>
      <c r="N715" t="s">
        <v>386</v>
      </c>
    </row>
    <row r="716" spans="1:14" x14ac:dyDescent="0.2">
      <c r="A716" s="1" t="s">
        <v>645</v>
      </c>
      <c r="B716">
        <v>9231162.8523981255</v>
      </c>
      <c r="C716">
        <v>553869.77114388754</v>
      </c>
      <c r="D716">
        <f t="shared" si="15"/>
        <v>110773954.22877751</v>
      </c>
      <c r="E716" t="s">
        <v>686</v>
      </c>
      <c r="F716" t="s">
        <v>321</v>
      </c>
      <c r="G716" t="s">
        <v>316</v>
      </c>
      <c r="H716" t="s">
        <v>316</v>
      </c>
      <c r="I716" t="s">
        <v>316</v>
      </c>
      <c r="J716" t="s">
        <v>316</v>
      </c>
      <c r="K716" t="s">
        <v>327</v>
      </c>
      <c r="L716" t="s">
        <v>329</v>
      </c>
      <c r="M716" t="s">
        <v>381</v>
      </c>
      <c r="N716" s="1" t="s">
        <v>386</v>
      </c>
    </row>
    <row r="717" spans="1:14" x14ac:dyDescent="0.2">
      <c r="A717" s="1" t="s">
        <v>560</v>
      </c>
      <c r="B717" t="s">
        <v>316</v>
      </c>
      <c r="C717">
        <v>0</v>
      </c>
      <c r="D717">
        <f t="shared" si="15"/>
        <v>0</v>
      </c>
      <c r="E717" t="s">
        <v>686</v>
      </c>
      <c r="F717" t="s">
        <v>320</v>
      </c>
      <c r="G717" t="s">
        <v>940</v>
      </c>
      <c r="H717">
        <v>110773954.2</v>
      </c>
      <c r="I717" t="s">
        <v>940</v>
      </c>
      <c r="J717">
        <v>9344839.4910000004</v>
      </c>
      <c r="K717" t="s">
        <v>327</v>
      </c>
      <c r="L717" t="s">
        <v>329</v>
      </c>
      <c r="M717" t="s">
        <v>381</v>
      </c>
      <c r="N717" s="1" t="s">
        <v>386</v>
      </c>
    </row>
    <row r="718" spans="1:14" x14ac:dyDescent="0.2">
      <c r="A718" s="1" t="s">
        <v>476</v>
      </c>
      <c r="B718">
        <v>9693522.8062087521</v>
      </c>
      <c r="C718">
        <f>(B718*45)/(3*2500)</f>
        <v>58161.13683725251</v>
      </c>
      <c r="D718">
        <f t="shared" si="15"/>
        <v>11632227.367450502</v>
      </c>
      <c r="E718" t="s">
        <v>686</v>
      </c>
      <c r="F718" t="s">
        <v>319</v>
      </c>
      <c r="G718" t="s">
        <v>316</v>
      </c>
      <c r="H718" t="s">
        <v>316</v>
      </c>
      <c r="I718" t="s">
        <v>316</v>
      </c>
      <c r="J718" t="s">
        <v>316</v>
      </c>
      <c r="K718" t="s">
        <v>327</v>
      </c>
      <c r="L718" t="s">
        <v>329</v>
      </c>
      <c r="M718" t="s">
        <v>381</v>
      </c>
      <c r="N718" t="s">
        <v>387</v>
      </c>
    </row>
    <row r="719" spans="1:14" x14ac:dyDescent="0.2">
      <c r="A719" s="1" t="s">
        <v>647</v>
      </c>
      <c r="B719">
        <v>35694333.636620097</v>
      </c>
      <c r="C719">
        <v>2141660.0181972058</v>
      </c>
      <c r="D719">
        <f t="shared" si="15"/>
        <v>428332003.63944119</v>
      </c>
      <c r="E719" t="s">
        <v>686</v>
      </c>
      <c r="F719" t="s">
        <v>321</v>
      </c>
      <c r="G719" t="s">
        <v>316</v>
      </c>
      <c r="H719" t="s">
        <v>316</v>
      </c>
      <c r="I719" t="s">
        <v>316</v>
      </c>
      <c r="J719" t="s">
        <v>316</v>
      </c>
      <c r="K719" t="s">
        <v>327</v>
      </c>
      <c r="L719" t="s">
        <v>329</v>
      </c>
      <c r="M719" t="s">
        <v>381</v>
      </c>
      <c r="N719" s="1" t="s">
        <v>387</v>
      </c>
    </row>
    <row r="720" spans="1:14" x14ac:dyDescent="0.2">
      <c r="A720" s="1" t="s">
        <v>562</v>
      </c>
      <c r="B720" t="s">
        <v>316</v>
      </c>
      <c r="C720">
        <v>0</v>
      </c>
      <c r="D720">
        <f t="shared" si="15"/>
        <v>0</v>
      </c>
      <c r="E720" t="s">
        <v>686</v>
      </c>
      <c r="F720" t="s">
        <v>320</v>
      </c>
      <c r="G720" t="s">
        <v>940</v>
      </c>
      <c r="H720">
        <v>428332003.60000002</v>
      </c>
      <c r="I720" t="s">
        <v>940</v>
      </c>
      <c r="J720">
        <v>11632227.369999999</v>
      </c>
      <c r="K720" t="s">
        <v>327</v>
      </c>
      <c r="L720" t="s">
        <v>329</v>
      </c>
      <c r="M720" t="s">
        <v>381</v>
      </c>
      <c r="N720" s="1" t="s">
        <v>387</v>
      </c>
    </row>
    <row r="721" spans="1:14" x14ac:dyDescent="0.2">
      <c r="A721" s="1" t="s">
        <v>481</v>
      </c>
      <c r="B721">
        <v>7959985.6212434797</v>
      </c>
      <c r="C721">
        <f>(B721*45)/(3*2500)</f>
        <v>47759.91372746088</v>
      </c>
      <c r="D721">
        <f t="shared" si="15"/>
        <v>9551982.7454921752</v>
      </c>
      <c r="E721" t="s">
        <v>686</v>
      </c>
      <c r="F721" t="s">
        <v>319</v>
      </c>
      <c r="G721" t="s">
        <v>316</v>
      </c>
      <c r="H721" t="s">
        <v>316</v>
      </c>
      <c r="I721" t="s">
        <v>316</v>
      </c>
      <c r="J721" t="s">
        <v>316</v>
      </c>
      <c r="K721" t="s">
        <v>327</v>
      </c>
      <c r="L721" t="s">
        <v>329</v>
      </c>
      <c r="M721" t="s">
        <v>391</v>
      </c>
      <c r="N721" t="s">
        <v>392</v>
      </c>
    </row>
    <row r="722" spans="1:14" x14ac:dyDescent="0.2">
      <c r="A722" s="1" t="s">
        <v>652</v>
      </c>
      <c r="B722">
        <v>10437064.74171241</v>
      </c>
      <c r="C722">
        <v>626223.88450274465</v>
      </c>
      <c r="D722">
        <f t="shared" si="15"/>
        <v>125244776.90054893</v>
      </c>
      <c r="E722" t="s">
        <v>686</v>
      </c>
      <c r="F722" t="s">
        <v>321</v>
      </c>
      <c r="G722" t="s">
        <v>316</v>
      </c>
      <c r="H722" t="s">
        <v>316</v>
      </c>
      <c r="I722" t="s">
        <v>316</v>
      </c>
      <c r="J722" t="s">
        <v>316</v>
      </c>
      <c r="K722" t="s">
        <v>327</v>
      </c>
      <c r="L722" t="s">
        <v>329</v>
      </c>
      <c r="M722" t="s">
        <v>391</v>
      </c>
      <c r="N722" s="1" t="s">
        <v>392</v>
      </c>
    </row>
    <row r="723" spans="1:14" x14ac:dyDescent="0.2">
      <c r="A723" s="1" t="s">
        <v>567</v>
      </c>
      <c r="B723">
        <v>24050.255830072503</v>
      </c>
      <c r="C723">
        <v>1443.0153498043501</v>
      </c>
      <c r="D723">
        <f t="shared" si="15"/>
        <v>288603.06996087002</v>
      </c>
      <c r="E723" t="s">
        <v>686</v>
      </c>
      <c r="F723" t="s">
        <v>320</v>
      </c>
      <c r="G723" t="s">
        <v>940</v>
      </c>
      <c r="H723">
        <v>125244776.90000001</v>
      </c>
      <c r="I723" t="s">
        <v>940</v>
      </c>
      <c r="J723">
        <v>9551982.7449999992</v>
      </c>
      <c r="K723" t="s">
        <v>327</v>
      </c>
      <c r="L723" t="s">
        <v>329</v>
      </c>
      <c r="M723" t="s">
        <v>391</v>
      </c>
      <c r="N723" s="1" t="s">
        <v>392</v>
      </c>
    </row>
    <row r="724" spans="1:14" x14ac:dyDescent="0.2">
      <c r="A724" s="1" t="s">
        <v>486</v>
      </c>
      <c r="B724">
        <v>5696971.7958017699</v>
      </c>
      <c r="C724">
        <f>(B724*45)/(3*2500)</f>
        <v>34181.830774810624</v>
      </c>
      <c r="D724">
        <f t="shared" si="15"/>
        <v>6836366.1549621243</v>
      </c>
      <c r="E724" t="s">
        <v>686</v>
      </c>
      <c r="F724" t="s">
        <v>319</v>
      </c>
      <c r="G724" t="s">
        <v>316</v>
      </c>
      <c r="H724" t="s">
        <v>316</v>
      </c>
      <c r="I724" t="s">
        <v>316</v>
      </c>
      <c r="J724" t="s">
        <v>316</v>
      </c>
      <c r="K724" t="s">
        <v>327</v>
      </c>
      <c r="L724" t="s">
        <v>329</v>
      </c>
      <c r="M724" t="s">
        <v>391</v>
      </c>
      <c r="N724" t="s">
        <v>399</v>
      </c>
    </row>
    <row r="725" spans="1:14" x14ac:dyDescent="0.2">
      <c r="A725" s="1" t="s">
        <v>657</v>
      </c>
      <c r="B725">
        <v>8376906.1082417192</v>
      </c>
      <c r="C725">
        <v>502614.36649450316</v>
      </c>
      <c r="D725">
        <f t="shared" si="15"/>
        <v>100522873.29890063</v>
      </c>
      <c r="E725" t="s">
        <v>686</v>
      </c>
      <c r="F725" t="s">
        <v>321</v>
      </c>
      <c r="G725" t="s">
        <v>316</v>
      </c>
      <c r="H725" t="s">
        <v>316</v>
      </c>
      <c r="I725" t="s">
        <v>316</v>
      </c>
      <c r="J725" t="s">
        <v>316</v>
      </c>
      <c r="K725" t="s">
        <v>327</v>
      </c>
      <c r="L725" t="s">
        <v>329</v>
      </c>
      <c r="M725" t="s">
        <v>391</v>
      </c>
      <c r="N725" s="1" t="s">
        <v>399</v>
      </c>
    </row>
    <row r="726" spans="1:14" x14ac:dyDescent="0.2">
      <c r="A726" s="1" t="s">
        <v>572</v>
      </c>
      <c r="B726" t="s">
        <v>316</v>
      </c>
      <c r="C726">
        <v>0</v>
      </c>
      <c r="D726">
        <f t="shared" si="15"/>
        <v>0</v>
      </c>
      <c r="E726" t="s">
        <v>686</v>
      </c>
      <c r="F726" t="s">
        <v>320</v>
      </c>
      <c r="G726" t="s">
        <v>940</v>
      </c>
      <c r="H726">
        <v>100522873.3</v>
      </c>
      <c r="I726" t="s">
        <v>940</v>
      </c>
      <c r="J726">
        <v>6836366.1550000003</v>
      </c>
      <c r="K726" t="s">
        <v>327</v>
      </c>
      <c r="L726" t="s">
        <v>329</v>
      </c>
      <c r="M726" t="s">
        <v>391</v>
      </c>
      <c r="N726" s="1" t="s">
        <v>399</v>
      </c>
    </row>
    <row r="727" spans="1:14" x14ac:dyDescent="0.2">
      <c r="A727" s="1" t="s">
        <v>489</v>
      </c>
      <c r="B727">
        <v>9533168.9845779743</v>
      </c>
      <c r="C727">
        <f>(B727*45)/(3*2500)</f>
        <v>57199.013907467845</v>
      </c>
      <c r="D727">
        <f t="shared" si="15"/>
        <v>11439802.781493569</v>
      </c>
      <c r="E727" t="s">
        <v>686</v>
      </c>
      <c r="F727" t="s">
        <v>319</v>
      </c>
      <c r="G727" t="s">
        <v>316</v>
      </c>
      <c r="H727" t="s">
        <v>316</v>
      </c>
      <c r="I727" t="s">
        <v>316</v>
      </c>
      <c r="J727" t="s">
        <v>316</v>
      </c>
      <c r="K727" t="s">
        <v>327</v>
      </c>
      <c r="L727" t="s">
        <v>329</v>
      </c>
      <c r="M727" t="s">
        <v>391</v>
      </c>
      <c r="N727" t="s">
        <v>400</v>
      </c>
    </row>
    <row r="728" spans="1:14" x14ac:dyDescent="0.2">
      <c r="A728" s="1" t="s">
        <v>660</v>
      </c>
      <c r="B728">
        <v>6823793.8729523122</v>
      </c>
      <c r="C728">
        <v>409427.63237713877</v>
      </c>
      <c r="D728">
        <f t="shared" si="15"/>
        <v>81885526.475427747</v>
      </c>
      <c r="E728" t="s">
        <v>686</v>
      </c>
      <c r="F728" t="s">
        <v>321</v>
      </c>
      <c r="G728" t="s">
        <v>316</v>
      </c>
      <c r="H728" t="s">
        <v>316</v>
      </c>
      <c r="I728" t="s">
        <v>316</v>
      </c>
      <c r="J728" t="s">
        <v>316</v>
      </c>
      <c r="K728" t="s">
        <v>327</v>
      </c>
      <c r="L728" t="s">
        <v>329</v>
      </c>
      <c r="M728" t="s">
        <v>391</v>
      </c>
      <c r="N728" s="1" t="s">
        <v>400</v>
      </c>
    </row>
    <row r="729" spans="1:14" x14ac:dyDescent="0.2">
      <c r="A729" s="1" t="s">
        <v>575</v>
      </c>
      <c r="B729" t="s">
        <v>316</v>
      </c>
      <c r="C729">
        <v>0</v>
      </c>
      <c r="D729">
        <f t="shared" si="15"/>
        <v>0</v>
      </c>
      <c r="E729" t="s">
        <v>686</v>
      </c>
      <c r="F729" t="s">
        <v>320</v>
      </c>
      <c r="G729" t="s">
        <v>940</v>
      </c>
      <c r="H729">
        <v>81885526.480000004</v>
      </c>
      <c r="I729" t="s">
        <v>940</v>
      </c>
      <c r="J729">
        <v>11439802.779999999</v>
      </c>
      <c r="K729" t="s">
        <v>327</v>
      </c>
      <c r="L729" t="s">
        <v>329</v>
      </c>
      <c r="M729" t="s">
        <v>391</v>
      </c>
      <c r="N729" s="1" t="s">
        <v>400</v>
      </c>
    </row>
    <row r="730" spans="1:14" x14ac:dyDescent="0.2">
      <c r="A730" s="1" t="s">
        <v>487</v>
      </c>
      <c r="B730">
        <v>5533254.1918400265</v>
      </c>
      <c r="C730">
        <f>(B730*45)/(3*2500)</f>
        <v>33199.525151040158</v>
      </c>
      <c r="D730">
        <f t="shared" si="15"/>
        <v>6639905.0302080316</v>
      </c>
      <c r="E730" t="s">
        <v>686</v>
      </c>
      <c r="F730" t="s">
        <v>319</v>
      </c>
      <c r="G730" t="s">
        <v>316</v>
      </c>
      <c r="H730" t="s">
        <v>316</v>
      </c>
      <c r="I730" t="s">
        <v>316</v>
      </c>
      <c r="J730" t="s">
        <v>316</v>
      </c>
      <c r="K730" t="s">
        <v>327</v>
      </c>
      <c r="L730" t="s">
        <v>329</v>
      </c>
      <c r="M730" t="s">
        <v>391</v>
      </c>
      <c r="N730" t="s">
        <v>401</v>
      </c>
    </row>
    <row r="731" spans="1:14" x14ac:dyDescent="0.2">
      <c r="A731" s="1" t="s">
        <v>658</v>
      </c>
      <c r="B731">
        <v>8040052.6643079296</v>
      </c>
      <c r="C731">
        <v>482403.15985847579</v>
      </c>
      <c r="D731">
        <f t="shared" si="15"/>
        <v>96480631.971695155</v>
      </c>
      <c r="E731" t="s">
        <v>686</v>
      </c>
      <c r="F731" t="s">
        <v>321</v>
      </c>
      <c r="G731" t="s">
        <v>316</v>
      </c>
      <c r="H731" t="s">
        <v>316</v>
      </c>
      <c r="I731" t="s">
        <v>316</v>
      </c>
      <c r="J731" t="s">
        <v>316</v>
      </c>
      <c r="K731" t="s">
        <v>327</v>
      </c>
      <c r="L731" t="s">
        <v>329</v>
      </c>
      <c r="M731" t="s">
        <v>391</v>
      </c>
      <c r="N731" s="1" t="s">
        <v>401</v>
      </c>
    </row>
    <row r="732" spans="1:14" x14ac:dyDescent="0.2">
      <c r="A732" s="1" t="s">
        <v>573</v>
      </c>
      <c r="B732" t="s">
        <v>316</v>
      </c>
      <c r="C732">
        <v>0</v>
      </c>
      <c r="D732">
        <f t="shared" si="15"/>
        <v>0</v>
      </c>
      <c r="E732" t="s">
        <v>686</v>
      </c>
      <c r="F732" t="s">
        <v>320</v>
      </c>
      <c r="G732" t="s">
        <v>940</v>
      </c>
      <c r="H732">
        <v>96480631.969999999</v>
      </c>
      <c r="I732" t="s">
        <v>940</v>
      </c>
      <c r="J732">
        <v>6639905.0300000003</v>
      </c>
      <c r="K732" t="s">
        <v>327</v>
      </c>
      <c r="L732" t="s">
        <v>329</v>
      </c>
      <c r="M732" t="s">
        <v>391</v>
      </c>
      <c r="N732" s="1" t="s">
        <v>401</v>
      </c>
    </row>
    <row r="733" spans="1:14" x14ac:dyDescent="0.2">
      <c r="A733" s="1" t="s">
        <v>490</v>
      </c>
      <c r="B733">
        <v>6117475.4313183697</v>
      </c>
      <c r="C733">
        <f>(B733*45)/(3*2500)</f>
        <v>36704.852587910216</v>
      </c>
      <c r="D733">
        <f t="shared" ref="D733:D796" si="16">C733*200</f>
        <v>7340970.5175820431</v>
      </c>
      <c r="E733" t="s">
        <v>686</v>
      </c>
      <c r="F733" t="s">
        <v>319</v>
      </c>
      <c r="G733" t="s">
        <v>316</v>
      </c>
      <c r="H733" t="s">
        <v>316</v>
      </c>
      <c r="I733" t="s">
        <v>316</v>
      </c>
      <c r="J733" t="s">
        <v>316</v>
      </c>
      <c r="K733" t="s">
        <v>327</v>
      </c>
      <c r="L733" t="s">
        <v>329</v>
      </c>
      <c r="M733" t="s">
        <v>391</v>
      </c>
      <c r="N733" t="s">
        <v>402</v>
      </c>
    </row>
    <row r="734" spans="1:14" x14ac:dyDescent="0.2">
      <c r="A734" s="1" t="s">
        <v>661</v>
      </c>
      <c r="B734">
        <v>5130997.2194104837</v>
      </c>
      <c r="C734">
        <v>307859.833164629</v>
      </c>
      <c r="D734">
        <f t="shared" si="16"/>
        <v>61571966.632925801</v>
      </c>
      <c r="E734" t="s">
        <v>686</v>
      </c>
      <c r="F734" t="s">
        <v>321</v>
      </c>
      <c r="G734" t="s">
        <v>316</v>
      </c>
      <c r="H734" t="s">
        <v>316</v>
      </c>
      <c r="I734" t="s">
        <v>316</v>
      </c>
      <c r="J734" t="s">
        <v>316</v>
      </c>
      <c r="K734" t="s">
        <v>327</v>
      </c>
      <c r="L734" t="s">
        <v>329</v>
      </c>
      <c r="M734" t="s">
        <v>391</v>
      </c>
      <c r="N734" s="1" t="s">
        <v>402</v>
      </c>
    </row>
    <row r="735" spans="1:14" x14ac:dyDescent="0.2">
      <c r="A735" s="1" t="s">
        <v>576</v>
      </c>
      <c r="B735" t="s">
        <v>316</v>
      </c>
      <c r="C735">
        <v>0</v>
      </c>
      <c r="D735">
        <f t="shared" si="16"/>
        <v>0</v>
      </c>
      <c r="E735" t="s">
        <v>686</v>
      </c>
      <c r="F735" t="s">
        <v>320</v>
      </c>
      <c r="G735" t="s">
        <v>940</v>
      </c>
      <c r="H735">
        <v>61571966.630000003</v>
      </c>
      <c r="I735" t="s">
        <v>940</v>
      </c>
      <c r="J735">
        <v>7340970.5180000002</v>
      </c>
      <c r="K735" t="s">
        <v>327</v>
      </c>
      <c r="L735" t="s">
        <v>329</v>
      </c>
      <c r="M735" t="s">
        <v>391</v>
      </c>
      <c r="N735" s="1" t="s">
        <v>402</v>
      </c>
    </row>
    <row r="736" spans="1:14" x14ac:dyDescent="0.2">
      <c r="A736" s="1" t="s">
        <v>491</v>
      </c>
      <c r="B736">
        <v>9163164.5617256667</v>
      </c>
      <c r="C736">
        <f>(B736*45)/(3*2500)</f>
        <v>54978.987370354</v>
      </c>
      <c r="D736">
        <f t="shared" si="16"/>
        <v>10995797.4740708</v>
      </c>
      <c r="E736" t="s">
        <v>686</v>
      </c>
      <c r="F736" t="s">
        <v>319</v>
      </c>
      <c r="G736" t="s">
        <v>316</v>
      </c>
      <c r="H736" t="s">
        <v>316</v>
      </c>
      <c r="I736" t="s">
        <v>316</v>
      </c>
      <c r="J736" t="s">
        <v>316</v>
      </c>
      <c r="K736" t="s">
        <v>327</v>
      </c>
      <c r="L736" t="s">
        <v>329</v>
      </c>
      <c r="M736" t="s">
        <v>391</v>
      </c>
      <c r="N736" t="s">
        <v>403</v>
      </c>
    </row>
    <row r="737" spans="1:14" x14ac:dyDescent="0.2">
      <c r="A737" s="1" t="s">
        <v>662</v>
      </c>
      <c r="B737">
        <v>25275684.835850503</v>
      </c>
      <c r="C737">
        <v>1516541.0901510303</v>
      </c>
      <c r="D737">
        <f t="shared" si="16"/>
        <v>303308218.03020608</v>
      </c>
      <c r="E737" t="s">
        <v>686</v>
      </c>
      <c r="F737" t="s">
        <v>321</v>
      </c>
      <c r="G737" t="s">
        <v>316</v>
      </c>
      <c r="H737" t="s">
        <v>316</v>
      </c>
      <c r="I737" t="s">
        <v>316</v>
      </c>
      <c r="J737" t="s">
        <v>316</v>
      </c>
      <c r="K737" t="s">
        <v>327</v>
      </c>
      <c r="L737" t="s">
        <v>329</v>
      </c>
      <c r="M737" t="s">
        <v>391</v>
      </c>
      <c r="N737" s="1" t="s">
        <v>403</v>
      </c>
    </row>
    <row r="738" spans="1:14" x14ac:dyDescent="0.2">
      <c r="A738" s="1" t="s">
        <v>577</v>
      </c>
      <c r="B738" t="s">
        <v>316</v>
      </c>
      <c r="C738">
        <v>0</v>
      </c>
      <c r="D738">
        <f t="shared" si="16"/>
        <v>0</v>
      </c>
      <c r="E738" t="s">
        <v>686</v>
      </c>
      <c r="F738" t="s">
        <v>320</v>
      </c>
      <c r="G738" t="s">
        <v>940</v>
      </c>
      <c r="H738">
        <v>303308218</v>
      </c>
      <c r="I738" t="s">
        <v>940</v>
      </c>
      <c r="J738">
        <v>10995797.470000001</v>
      </c>
      <c r="K738" t="s">
        <v>327</v>
      </c>
      <c r="L738" t="s">
        <v>329</v>
      </c>
      <c r="M738" t="s">
        <v>391</v>
      </c>
      <c r="N738" s="1" t="s">
        <v>403</v>
      </c>
    </row>
    <row r="739" spans="1:14" x14ac:dyDescent="0.2">
      <c r="A739" s="1" t="s">
        <v>488</v>
      </c>
      <c r="B739">
        <v>6442111.6928159492</v>
      </c>
      <c r="C739">
        <f>(B739*45)/(3*2500)</f>
        <v>38652.670156895692</v>
      </c>
      <c r="D739">
        <f t="shared" si="16"/>
        <v>7730534.0313791381</v>
      </c>
      <c r="E739" t="s">
        <v>686</v>
      </c>
      <c r="F739" t="s">
        <v>319</v>
      </c>
      <c r="G739" t="s">
        <v>316</v>
      </c>
      <c r="H739" t="s">
        <v>316</v>
      </c>
      <c r="I739" t="s">
        <v>316</v>
      </c>
      <c r="J739" t="s">
        <v>316</v>
      </c>
      <c r="K739" t="s">
        <v>327</v>
      </c>
      <c r="L739" t="s">
        <v>329</v>
      </c>
      <c r="M739" t="s">
        <v>391</v>
      </c>
      <c r="N739" t="s">
        <v>404</v>
      </c>
    </row>
    <row r="740" spans="1:14" x14ac:dyDescent="0.2">
      <c r="A740" s="1" t="s">
        <v>659</v>
      </c>
      <c r="B740">
        <v>18613120.558367398</v>
      </c>
      <c r="C740">
        <v>1116787.2335020439</v>
      </c>
      <c r="D740">
        <f t="shared" si="16"/>
        <v>223357446.70040879</v>
      </c>
      <c r="E740" t="s">
        <v>686</v>
      </c>
      <c r="F740" t="s">
        <v>321</v>
      </c>
      <c r="G740" t="s">
        <v>316</v>
      </c>
      <c r="H740" t="s">
        <v>316</v>
      </c>
      <c r="I740" t="s">
        <v>316</v>
      </c>
      <c r="J740" t="s">
        <v>316</v>
      </c>
      <c r="K740" t="s">
        <v>327</v>
      </c>
      <c r="L740" t="s">
        <v>329</v>
      </c>
      <c r="M740" t="s">
        <v>391</v>
      </c>
      <c r="N740" s="1" t="s">
        <v>404</v>
      </c>
    </row>
    <row r="741" spans="1:14" x14ac:dyDescent="0.2">
      <c r="A741" s="1" t="s">
        <v>574</v>
      </c>
      <c r="B741" t="s">
        <v>316</v>
      </c>
      <c r="C741">
        <v>0</v>
      </c>
      <c r="D741">
        <f t="shared" si="16"/>
        <v>0</v>
      </c>
      <c r="E741" t="s">
        <v>686</v>
      </c>
      <c r="F741" t="s">
        <v>320</v>
      </c>
      <c r="G741" t="s">
        <v>940</v>
      </c>
      <c r="H741">
        <v>223357446.69999999</v>
      </c>
      <c r="I741" t="s">
        <v>940</v>
      </c>
      <c r="J741">
        <v>7730534.0310000004</v>
      </c>
      <c r="K741" t="s">
        <v>327</v>
      </c>
      <c r="L741" t="s">
        <v>329</v>
      </c>
      <c r="M741" t="s">
        <v>391</v>
      </c>
      <c r="N741" s="1" t="s">
        <v>404</v>
      </c>
    </row>
    <row r="742" spans="1:14" x14ac:dyDescent="0.2">
      <c r="A742" s="1" t="s">
        <v>479</v>
      </c>
      <c r="B742">
        <v>8983204.4607967157</v>
      </c>
      <c r="C742">
        <f>(B742*45)/(3*2500)</f>
        <v>53899.226764780287</v>
      </c>
      <c r="D742">
        <f t="shared" si="16"/>
        <v>10779845.352956057</v>
      </c>
      <c r="E742" t="s">
        <v>686</v>
      </c>
      <c r="F742" t="s">
        <v>319</v>
      </c>
      <c r="G742" t="s">
        <v>316</v>
      </c>
      <c r="H742" t="s">
        <v>316</v>
      </c>
      <c r="I742" t="s">
        <v>316</v>
      </c>
      <c r="J742" t="s">
        <v>316</v>
      </c>
      <c r="K742" t="s">
        <v>327</v>
      </c>
      <c r="L742" t="s">
        <v>329</v>
      </c>
      <c r="M742" t="s">
        <v>391</v>
      </c>
      <c r="N742" t="s">
        <v>393</v>
      </c>
    </row>
    <row r="743" spans="1:14" x14ac:dyDescent="0.2">
      <c r="A743" s="1" t="s">
        <v>650</v>
      </c>
      <c r="B743">
        <v>19982755.191958833</v>
      </c>
      <c r="C743">
        <v>1198965.3115175299</v>
      </c>
      <c r="D743">
        <f t="shared" si="16"/>
        <v>239793062.30350599</v>
      </c>
      <c r="E743" t="s">
        <v>686</v>
      </c>
      <c r="F743" t="s">
        <v>321</v>
      </c>
      <c r="G743" t="s">
        <v>316</v>
      </c>
      <c r="H743" t="s">
        <v>316</v>
      </c>
      <c r="I743" t="s">
        <v>316</v>
      </c>
      <c r="J743" t="s">
        <v>316</v>
      </c>
      <c r="K743" t="s">
        <v>327</v>
      </c>
      <c r="L743" t="s">
        <v>329</v>
      </c>
      <c r="M743" t="s">
        <v>391</v>
      </c>
      <c r="N743" s="1" t="s">
        <v>393</v>
      </c>
    </row>
    <row r="744" spans="1:14" x14ac:dyDescent="0.2">
      <c r="A744" s="1" t="s">
        <v>565</v>
      </c>
      <c r="B744" t="s">
        <v>316</v>
      </c>
      <c r="C744">
        <v>0</v>
      </c>
      <c r="D744">
        <f t="shared" si="16"/>
        <v>0</v>
      </c>
      <c r="E744" t="s">
        <v>686</v>
      </c>
      <c r="F744" t="s">
        <v>320</v>
      </c>
      <c r="G744" t="s">
        <v>940</v>
      </c>
      <c r="H744">
        <v>239793062.30000001</v>
      </c>
      <c r="I744" t="s">
        <v>940</v>
      </c>
      <c r="J744">
        <v>10779845.35</v>
      </c>
      <c r="K744" t="s">
        <v>327</v>
      </c>
      <c r="L744" t="s">
        <v>329</v>
      </c>
      <c r="M744" t="s">
        <v>391</v>
      </c>
      <c r="N744" s="1" t="s">
        <v>393</v>
      </c>
    </row>
    <row r="745" spans="1:14" x14ac:dyDescent="0.2">
      <c r="A745" s="1" t="s">
        <v>480</v>
      </c>
      <c r="B745">
        <v>7140241.1125439154</v>
      </c>
      <c r="C745">
        <f>(B745*45)/(3*2500)</f>
        <v>42841.446675263491</v>
      </c>
      <c r="D745">
        <f t="shared" si="16"/>
        <v>8568289.3350526989</v>
      </c>
      <c r="E745" t="s">
        <v>686</v>
      </c>
      <c r="F745" t="s">
        <v>319</v>
      </c>
      <c r="G745" t="s">
        <v>316</v>
      </c>
      <c r="H745" t="s">
        <v>316</v>
      </c>
      <c r="I745" t="s">
        <v>316</v>
      </c>
      <c r="J745" t="s">
        <v>316</v>
      </c>
      <c r="K745" t="s">
        <v>327</v>
      </c>
      <c r="L745" t="s">
        <v>329</v>
      </c>
      <c r="M745" t="s">
        <v>391</v>
      </c>
      <c r="N745" t="s">
        <v>394</v>
      </c>
    </row>
    <row r="746" spans="1:14" x14ac:dyDescent="0.2">
      <c r="A746" s="1" t="s">
        <v>651</v>
      </c>
      <c r="B746">
        <v>9973676.9181778803</v>
      </c>
      <c r="C746">
        <v>598420.61509067286</v>
      </c>
      <c r="D746">
        <f t="shared" si="16"/>
        <v>119684123.01813456</v>
      </c>
      <c r="E746" t="s">
        <v>686</v>
      </c>
      <c r="F746" t="s">
        <v>321</v>
      </c>
      <c r="G746" t="s">
        <v>316</v>
      </c>
      <c r="H746" t="s">
        <v>316</v>
      </c>
      <c r="I746" t="s">
        <v>316</v>
      </c>
      <c r="J746" t="s">
        <v>316</v>
      </c>
      <c r="K746" t="s">
        <v>327</v>
      </c>
      <c r="L746" t="s">
        <v>329</v>
      </c>
      <c r="M746" t="s">
        <v>391</v>
      </c>
      <c r="N746" s="1" t="s">
        <v>394</v>
      </c>
    </row>
    <row r="747" spans="1:14" x14ac:dyDescent="0.2">
      <c r="A747" s="1" t="s">
        <v>566</v>
      </c>
      <c r="B747" t="s">
        <v>316</v>
      </c>
      <c r="C747">
        <v>0</v>
      </c>
      <c r="D747">
        <f t="shared" si="16"/>
        <v>0</v>
      </c>
      <c r="E747" t="s">
        <v>686</v>
      </c>
      <c r="F747" t="s">
        <v>320</v>
      </c>
      <c r="G747" t="s">
        <v>940</v>
      </c>
      <c r="H747">
        <v>119684123</v>
      </c>
      <c r="I747" t="s">
        <v>940</v>
      </c>
      <c r="J747">
        <v>8568289.3350000009</v>
      </c>
      <c r="K747" t="s">
        <v>327</v>
      </c>
      <c r="L747" t="s">
        <v>329</v>
      </c>
      <c r="M747" t="s">
        <v>391</v>
      </c>
      <c r="N747" s="1" t="s">
        <v>394</v>
      </c>
    </row>
    <row r="748" spans="1:14" x14ac:dyDescent="0.2">
      <c r="A748" s="1" t="s">
        <v>482</v>
      </c>
      <c r="B748">
        <v>8641803.8744619172</v>
      </c>
      <c r="C748">
        <f>(B748*45)/(3*2500)</f>
        <v>51850.823246771506</v>
      </c>
      <c r="D748">
        <f t="shared" si="16"/>
        <v>10370164.649354301</v>
      </c>
      <c r="E748" t="s">
        <v>686</v>
      </c>
      <c r="F748" t="s">
        <v>319</v>
      </c>
      <c r="G748" t="s">
        <v>316</v>
      </c>
      <c r="H748" t="s">
        <v>316</v>
      </c>
      <c r="I748" t="s">
        <v>316</v>
      </c>
      <c r="J748" t="s">
        <v>316</v>
      </c>
      <c r="K748" t="s">
        <v>327</v>
      </c>
      <c r="L748" t="s">
        <v>329</v>
      </c>
      <c r="M748" t="s">
        <v>391</v>
      </c>
      <c r="N748" t="s">
        <v>395</v>
      </c>
    </row>
    <row r="749" spans="1:14" x14ac:dyDescent="0.2">
      <c r="A749" s="1" t="s">
        <v>653</v>
      </c>
      <c r="B749">
        <v>35680280.042551197</v>
      </c>
      <c r="C749">
        <v>2140816.8025530721</v>
      </c>
      <c r="D749">
        <f t="shared" si="16"/>
        <v>428163360.5106144</v>
      </c>
      <c r="E749" t="s">
        <v>686</v>
      </c>
      <c r="F749" t="s">
        <v>321</v>
      </c>
      <c r="G749" t="s">
        <v>316</v>
      </c>
      <c r="H749" t="s">
        <v>316</v>
      </c>
      <c r="I749" t="s">
        <v>316</v>
      </c>
      <c r="J749" t="s">
        <v>316</v>
      </c>
      <c r="K749" t="s">
        <v>327</v>
      </c>
      <c r="L749" t="s">
        <v>329</v>
      </c>
      <c r="M749" t="s">
        <v>391</v>
      </c>
      <c r="N749" s="1" t="s">
        <v>395</v>
      </c>
    </row>
    <row r="750" spans="1:14" x14ac:dyDescent="0.2">
      <c r="A750" s="1" t="s">
        <v>568</v>
      </c>
      <c r="B750" t="s">
        <v>316</v>
      </c>
      <c r="C750">
        <v>0</v>
      </c>
      <c r="D750">
        <f t="shared" si="16"/>
        <v>0</v>
      </c>
      <c r="E750" t="s">
        <v>686</v>
      </c>
      <c r="F750" t="s">
        <v>320</v>
      </c>
      <c r="G750" t="s">
        <v>940</v>
      </c>
      <c r="H750">
        <v>428163360.5</v>
      </c>
      <c r="I750" t="s">
        <v>940</v>
      </c>
      <c r="J750">
        <v>10370164.65</v>
      </c>
      <c r="K750" t="s">
        <v>327</v>
      </c>
      <c r="L750" t="s">
        <v>329</v>
      </c>
      <c r="M750" t="s">
        <v>391</v>
      </c>
      <c r="N750" s="1" t="s">
        <v>395</v>
      </c>
    </row>
    <row r="751" spans="1:14" x14ac:dyDescent="0.2">
      <c r="A751" s="1" t="s">
        <v>484</v>
      </c>
      <c r="B751">
        <v>6595484.6525941603</v>
      </c>
      <c r="C751">
        <f>(B751*45)/(3*2500)</f>
        <v>39572.90791556496</v>
      </c>
      <c r="D751">
        <f t="shared" si="16"/>
        <v>7914581.5831129923</v>
      </c>
      <c r="E751" t="s">
        <v>686</v>
      </c>
      <c r="F751" t="s">
        <v>319</v>
      </c>
      <c r="G751" t="s">
        <v>316</v>
      </c>
      <c r="H751" t="s">
        <v>316</v>
      </c>
      <c r="I751" t="s">
        <v>316</v>
      </c>
      <c r="J751" t="s">
        <v>316</v>
      </c>
      <c r="K751" t="s">
        <v>327</v>
      </c>
      <c r="L751" t="s">
        <v>329</v>
      </c>
      <c r="M751" t="s">
        <v>391</v>
      </c>
      <c r="N751" t="s">
        <v>396</v>
      </c>
    </row>
    <row r="752" spans="1:14" x14ac:dyDescent="0.2">
      <c r="A752" s="1" t="s">
        <v>655</v>
      </c>
      <c r="B752">
        <v>9581793.851168707</v>
      </c>
      <c r="C752">
        <v>574907.63107012236</v>
      </c>
      <c r="D752">
        <f t="shared" si="16"/>
        <v>114981526.21402447</v>
      </c>
      <c r="E752" t="s">
        <v>686</v>
      </c>
      <c r="F752" t="s">
        <v>321</v>
      </c>
      <c r="G752" t="s">
        <v>316</v>
      </c>
      <c r="H752" t="s">
        <v>316</v>
      </c>
      <c r="I752" t="s">
        <v>316</v>
      </c>
      <c r="J752" t="s">
        <v>316</v>
      </c>
      <c r="K752" t="s">
        <v>327</v>
      </c>
      <c r="L752" t="s">
        <v>329</v>
      </c>
      <c r="M752" t="s">
        <v>391</v>
      </c>
      <c r="N752" s="1" t="s">
        <v>396</v>
      </c>
    </row>
    <row r="753" spans="1:14" x14ac:dyDescent="0.2">
      <c r="A753" s="1" t="s">
        <v>570</v>
      </c>
      <c r="B753" t="s">
        <v>316</v>
      </c>
      <c r="C753">
        <v>0</v>
      </c>
      <c r="D753">
        <f t="shared" si="16"/>
        <v>0</v>
      </c>
      <c r="E753" t="s">
        <v>686</v>
      </c>
      <c r="F753" t="s">
        <v>320</v>
      </c>
      <c r="G753" t="s">
        <v>940</v>
      </c>
      <c r="H753">
        <v>114981526.2</v>
      </c>
      <c r="I753" t="s">
        <v>940</v>
      </c>
      <c r="J753">
        <v>7914581.5829999996</v>
      </c>
      <c r="K753" t="s">
        <v>327</v>
      </c>
      <c r="L753" t="s">
        <v>329</v>
      </c>
      <c r="M753" t="s">
        <v>391</v>
      </c>
      <c r="N753" s="1" t="s">
        <v>396</v>
      </c>
    </row>
    <row r="754" spans="1:14" x14ac:dyDescent="0.2">
      <c r="A754" s="1" t="s">
        <v>485</v>
      </c>
      <c r="B754">
        <v>8224097.0720033003</v>
      </c>
      <c r="C754">
        <f>(B754*45)/(3*2500)</f>
        <v>49344.582432019801</v>
      </c>
      <c r="D754">
        <f t="shared" si="16"/>
        <v>9868916.4864039607</v>
      </c>
      <c r="E754" t="s">
        <v>686</v>
      </c>
      <c r="F754" t="s">
        <v>319</v>
      </c>
      <c r="G754" t="s">
        <v>316</v>
      </c>
      <c r="H754" t="s">
        <v>316</v>
      </c>
      <c r="I754" t="s">
        <v>316</v>
      </c>
      <c r="J754" t="s">
        <v>316</v>
      </c>
      <c r="K754" t="s">
        <v>327</v>
      </c>
      <c r="L754" t="s">
        <v>329</v>
      </c>
      <c r="M754" t="s">
        <v>391</v>
      </c>
      <c r="N754" t="s">
        <v>397</v>
      </c>
    </row>
    <row r="755" spans="1:14" x14ac:dyDescent="0.2">
      <c r="A755" s="1" t="s">
        <v>656</v>
      </c>
      <c r="B755">
        <v>13967958.747435899</v>
      </c>
      <c r="C755">
        <v>838077.52484615392</v>
      </c>
      <c r="D755">
        <f t="shared" si="16"/>
        <v>167615504.96923077</v>
      </c>
      <c r="E755" t="s">
        <v>686</v>
      </c>
      <c r="F755" t="s">
        <v>321</v>
      </c>
      <c r="G755" t="s">
        <v>316</v>
      </c>
      <c r="H755" t="s">
        <v>316</v>
      </c>
      <c r="I755" t="s">
        <v>316</v>
      </c>
      <c r="J755" t="s">
        <v>316</v>
      </c>
      <c r="K755" t="s">
        <v>327</v>
      </c>
      <c r="L755" t="s">
        <v>329</v>
      </c>
      <c r="M755" t="s">
        <v>391</v>
      </c>
      <c r="N755" s="1" t="s">
        <v>397</v>
      </c>
    </row>
    <row r="756" spans="1:14" x14ac:dyDescent="0.2">
      <c r="A756" s="1" t="s">
        <v>571</v>
      </c>
      <c r="B756">
        <v>2125.31114556589</v>
      </c>
      <c r="C756">
        <v>0</v>
      </c>
      <c r="D756">
        <f t="shared" si="16"/>
        <v>0</v>
      </c>
      <c r="E756" t="s">
        <v>686</v>
      </c>
      <c r="F756" t="s">
        <v>320</v>
      </c>
      <c r="G756" t="s">
        <v>940</v>
      </c>
      <c r="H756">
        <v>167615505</v>
      </c>
      <c r="I756" t="s">
        <v>940</v>
      </c>
      <c r="J756">
        <v>9868916.4859999996</v>
      </c>
      <c r="K756" t="s">
        <v>327</v>
      </c>
      <c r="L756" t="s">
        <v>329</v>
      </c>
      <c r="M756" t="s">
        <v>391</v>
      </c>
      <c r="N756" s="1" t="s">
        <v>397</v>
      </c>
    </row>
    <row r="757" spans="1:14" x14ac:dyDescent="0.2">
      <c r="A757" s="1" t="s">
        <v>483</v>
      </c>
      <c r="B757">
        <v>6456831.1242117137</v>
      </c>
      <c r="C757">
        <f>(B757*45)/(3*2500)</f>
        <v>38740.986745270282</v>
      </c>
      <c r="D757">
        <f t="shared" si="16"/>
        <v>7748197.3490540562</v>
      </c>
      <c r="E757" t="s">
        <v>686</v>
      </c>
      <c r="F757" t="s">
        <v>319</v>
      </c>
      <c r="G757" t="s">
        <v>316</v>
      </c>
      <c r="H757" t="s">
        <v>316</v>
      </c>
      <c r="I757" t="s">
        <v>316</v>
      </c>
      <c r="J757" t="s">
        <v>316</v>
      </c>
      <c r="K757" t="s">
        <v>327</v>
      </c>
      <c r="L757" t="s">
        <v>329</v>
      </c>
      <c r="M757" t="s">
        <v>391</v>
      </c>
      <c r="N757" t="s">
        <v>398</v>
      </c>
    </row>
    <row r="758" spans="1:14" x14ac:dyDescent="0.2">
      <c r="A758" s="1" t="s">
        <v>654</v>
      </c>
      <c r="B758">
        <v>33049066.961304564</v>
      </c>
      <c r="C758">
        <v>1982944.0176782738</v>
      </c>
      <c r="D758">
        <f t="shared" si="16"/>
        <v>396588803.53565478</v>
      </c>
      <c r="E758" t="s">
        <v>686</v>
      </c>
      <c r="F758" t="s">
        <v>321</v>
      </c>
      <c r="G758" t="s">
        <v>316</v>
      </c>
      <c r="H758" t="s">
        <v>316</v>
      </c>
      <c r="I758" t="s">
        <v>316</v>
      </c>
      <c r="J758" t="s">
        <v>316</v>
      </c>
      <c r="K758" t="s">
        <v>327</v>
      </c>
      <c r="L758" t="s">
        <v>329</v>
      </c>
      <c r="M758" t="s">
        <v>391</v>
      </c>
      <c r="N758" s="1" t="s">
        <v>398</v>
      </c>
    </row>
    <row r="759" spans="1:14" x14ac:dyDescent="0.2">
      <c r="A759" s="1" t="s">
        <v>569</v>
      </c>
      <c r="B759" t="s">
        <v>316</v>
      </c>
      <c r="C759">
        <v>0</v>
      </c>
      <c r="D759">
        <f t="shared" si="16"/>
        <v>0</v>
      </c>
      <c r="E759" t="s">
        <v>686</v>
      </c>
      <c r="F759" t="s">
        <v>320</v>
      </c>
      <c r="G759" t="s">
        <v>940</v>
      </c>
      <c r="H759">
        <v>396588803.5</v>
      </c>
      <c r="I759" t="s">
        <v>940</v>
      </c>
      <c r="J759">
        <v>7748197.3490000004</v>
      </c>
      <c r="K759" t="s">
        <v>327</v>
      </c>
      <c r="L759" t="s">
        <v>329</v>
      </c>
      <c r="M759" t="s">
        <v>391</v>
      </c>
      <c r="N759" s="1" t="s">
        <v>398</v>
      </c>
    </row>
    <row r="760" spans="1:14" x14ac:dyDescent="0.2">
      <c r="A760" s="1" t="s">
        <v>434</v>
      </c>
      <c r="B760">
        <v>9348056.8770320285</v>
      </c>
      <c r="C760">
        <f>(B760*45)/(3*2500)</f>
        <v>56088.341262192167</v>
      </c>
      <c r="D760">
        <f t="shared" si="16"/>
        <v>11217668.252438433</v>
      </c>
      <c r="E760" t="s">
        <v>686</v>
      </c>
      <c r="F760" t="s">
        <v>319</v>
      </c>
      <c r="G760" t="s">
        <v>316</v>
      </c>
      <c r="H760" t="s">
        <v>316</v>
      </c>
      <c r="I760" t="s">
        <v>316</v>
      </c>
      <c r="J760" t="s">
        <v>316</v>
      </c>
      <c r="K760" t="s">
        <v>325</v>
      </c>
      <c r="L760" t="s">
        <v>329</v>
      </c>
      <c r="M760" t="s">
        <v>330</v>
      </c>
      <c r="N760" t="s">
        <v>331</v>
      </c>
    </row>
    <row r="761" spans="1:14" x14ac:dyDescent="0.2">
      <c r="A761" s="1" t="s">
        <v>606</v>
      </c>
      <c r="B761">
        <v>7488612.9256579028</v>
      </c>
      <c r="C761">
        <v>449316.77553947415</v>
      </c>
      <c r="D761">
        <f t="shared" si="16"/>
        <v>89863355.107894838</v>
      </c>
      <c r="E761" t="s">
        <v>686</v>
      </c>
      <c r="F761" t="s">
        <v>321</v>
      </c>
      <c r="G761" t="s">
        <v>316</v>
      </c>
      <c r="H761" t="s">
        <v>316</v>
      </c>
      <c r="I761" t="s">
        <v>316</v>
      </c>
      <c r="J761" t="s">
        <v>316</v>
      </c>
      <c r="K761" t="s">
        <v>325</v>
      </c>
      <c r="L761" t="s">
        <v>329</v>
      </c>
      <c r="M761" t="s">
        <v>330</v>
      </c>
      <c r="N761" s="1" t="s">
        <v>331</v>
      </c>
    </row>
    <row r="762" spans="1:14" x14ac:dyDescent="0.2">
      <c r="A762" s="1" t="s">
        <v>520</v>
      </c>
      <c r="B762" t="s">
        <v>316</v>
      </c>
      <c r="C762">
        <v>0</v>
      </c>
      <c r="D762">
        <f t="shared" si="16"/>
        <v>0</v>
      </c>
      <c r="E762" t="s">
        <v>686</v>
      </c>
      <c r="F762" t="s">
        <v>320</v>
      </c>
      <c r="G762" t="s">
        <v>940</v>
      </c>
      <c r="H762">
        <v>89863355.109999999</v>
      </c>
      <c r="I762" t="s">
        <v>940</v>
      </c>
      <c r="J762">
        <v>11217668.25</v>
      </c>
      <c r="K762" t="s">
        <v>325</v>
      </c>
      <c r="L762" t="s">
        <v>329</v>
      </c>
      <c r="M762" t="s">
        <v>330</v>
      </c>
      <c r="N762" s="1" t="s">
        <v>331</v>
      </c>
    </row>
    <row r="763" spans="1:14" x14ac:dyDescent="0.2">
      <c r="A763" s="1" t="s">
        <v>429</v>
      </c>
      <c r="B763">
        <v>4146818.4314264432</v>
      </c>
      <c r="C763">
        <f>(B763*45)/(3*2500)</f>
        <v>24880.910588558658</v>
      </c>
      <c r="D763">
        <f t="shared" si="16"/>
        <v>4976182.1177117312</v>
      </c>
      <c r="E763" t="s">
        <v>686</v>
      </c>
      <c r="F763" t="s">
        <v>319</v>
      </c>
      <c r="G763" t="s">
        <v>316</v>
      </c>
      <c r="H763" t="s">
        <v>316</v>
      </c>
      <c r="I763" t="s">
        <v>316</v>
      </c>
      <c r="J763" t="s">
        <v>316</v>
      </c>
      <c r="K763" t="s">
        <v>325</v>
      </c>
      <c r="L763" t="s">
        <v>329</v>
      </c>
      <c r="M763" t="s">
        <v>330</v>
      </c>
      <c r="N763" t="s">
        <v>332</v>
      </c>
    </row>
    <row r="764" spans="1:14" x14ac:dyDescent="0.2">
      <c r="A764" s="1" t="s">
        <v>601</v>
      </c>
      <c r="B764">
        <v>10692248.9189051</v>
      </c>
      <c r="C764">
        <v>641534.93513430597</v>
      </c>
      <c r="D764">
        <f t="shared" si="16"/>
        <v>128306987.02686119</v>
      </c>
      <c r="E764" t="s">
        <v>686</v>
      </c>
      <c r="F764" t="s">
        <v>321</v>
      </c>
      <c r="G764" t="s">
        <v>316</v>
      </c>
      <c r="H764" t="s">
        <v>316</v>
      </c>
      <c r="I764" t="s">
        <v>316</v>
      </c>
      <c r="J764" t="s">
        <v>316</v>
      </c>
      <c r="K764" t="s">
        <v>325</v>
      </c>
      <c r="L764" t="s">
        <v>329</v>
      </c>
      <c r="M764" t="s">
        <v>330</v>
      </c>
      <c r="N764" s="1" t="s">
        <v>332</v>
      </c>
    </row>
    <row r="765" spans="1:14" x14ac:dyDescent="0.2">
      <c r="A765" s="1" t="s">
        <v>515</v>
      </c>
      <c r="B765">
        <v>1924.6840502869766</v>
      </c>
      <c r="C765">
        <v>0</v>
      </c>
      <c r="D765">
        <f t="shared" si="16"/>
        <v>0</v>
      </c>
      <c r="E765" t="s">
        <v>686</v>
      </c>
      <c r="F765" t="s">
        <v>320</v>
      </c>
      <c r="G765" t="s">
        <v>940</v>
      </c>
      <c r="H765">
        <v>128306987</v>
      </c>
      <c r="I765" t="s">
        <v>940</v>
      </c>
      <c r="J765">
        <v>4976182.1179999998</v>
      </c>
      <c r="K765" t="s">
        <v>325</v>
      </c>
      <c r="L765" t="s">
        <v>329</v>
      </c>
      <c r="M765" t="s">
        <v>330</v>
      </c>
      <c r="N765" s="1" t="s">
        <v>332</v>
      </c>
    </row>
    <row r="766" spans="1:14" x14ac:dyDescent="0.2">
      <c r="A766" s="1" t="s">
        <v>432</v>
      </c>
      <c r="B766">
        <v>11871838.511259735</v>
      </c>
      <c r="C766">
        <f>(B766*45)/(3*2500)</f>
        <v>71231.031067558404</v>
      </c>
      <c r="D766">
        <f t="shared" si="16"/>
        <v>14246206.213511681</v>
      </c>
      <c r="E766" t="s">
        <v>686</v>
      </c>
      <c r="F766" t="s">
        <v>319</v>
      </c>
      <c r="G766" t="s">
        <v>316</v>
      </c>
      <c r="H766" t="s">
        <v>316</v>
      </c>
      <c r="I766" t="s">
        <v>316</v>
      </c>
      <c r="J766" t="s">
        <v>316</v>
      </c>
      <c r="K766" t="s">
        <v>325</v>
      </c>
      <c r="L766" t="s">
        <v>329</v>
      </c>
      <c r="M766" t="s">
        <v>330</v>
      </c>
      <c r="N766" t="s">
        <v>333</v>
      </c>
    </row>
    <row r="767" spans="1:14" x14ac:dyDescent="0.2">
      <c r="A767" s="1" t="s">
        <v>604</v>
      </c>
      <c r="B767">
        <v>5760661.9624552056</v>
      </c>
      <c r="C767">
        <v>345639.71774731233</v>
      </c>
      <c r="D767">
        <f t="shared" si="16"/>
        <v>69127943.549462467</v>
      </c>
      <c r="E767" t="s">
        <v>686</v>
      </c>
      <c r="F767" t="s">
        <v>321</v>
      </c>
      <c r="G767" t="s">
        <v>316</v>
      </c>
      <c r="H767" t="s">
        <v>316</v>
      </c>
      <c r="I767" t="s">
        <v>316</v>
      </c>
      <c r="J767" t="s">
        <v>316</v>
      </c>
      <c r="K767" t="s">
        <v>325</v>
      </c>
      <c r="L767" t="s">
        <v>329</v>
      </c>
      <c r="M767" t="s">
        <v>330</v>
      </c>
      <c r="N767" s="1" t="s">
        <v>333</v>
      </c>
    </row>
    <row r="768" spans="1:14" x14ac:dyDescent="0.2">
      <c r="A768" s="1" t="s">
        <v>518</v>
      </c>
      <c r="B768" t="s">
        <v>316</v>
      </c>
      <c r="C768">
        <v>0</v>
      </c>
      <c r="D768">
        <f t="shared" si="16"/>
        <v>0</v>
      </c>
      <c r="E768" t="s">
        <v>686</v>
      </c>
      <c r="F768" t="s">
        <v>320</v>
      </c>
      <c r="G768" t="s">
        <v>940</v>
      </c>
      <c r="H768">
        <v>69127943.549999997</v>
      </c>
      <c r="I768" t="s">
        <v>940</v>
      </c>
      <c r="J768">
        <v>14246206.210000001</v>
      </c>
      <c r="K768" t="s">
        <v>325</v>
      </c>
      <c r="L768" t="s">
        <v>329</v>
      </c>
      <c r="M768" t="s">
        <v>330</v>
      </c>
      <c r="N768" s="1" t="s">
        <v>333</v>
      </c>
    </row>
    <row r="769" spans="1:14" x14ac:dyDescent="0.2">
      <c r="A769" s="1" t="s">
        <v>437</v>
      </c>
      <c r="B769">
        <v>1084300.53289582</v>
      </c>
      <c r="C769">
        <f>(B769*45)/(3*2500)</f>
        <v>6505.8031973749203</v>
      </c>
      <c r="D769">
        <f t="shared" si="16"/>
        <v>1301160.639474984</v>
      </c>
      <c r="E769" t="s">
        <v>686</v>
      </c>
      <c r="F769" t="s">
        <v>319</v>
      </c>
      <c r="G769" t="s">
        <v>316</v>
      </c>
      <c r="H769" t="s">
        <v>316</v>
      </c>
      <c r="I769" t="s">
        <v>316</v>
      </c>
      <c r="J769" t="s">
        <v>316</v>
      </c>
      <c r="K769" t="s">
        <v>325</v>
      </c>
      <c r="L769" t="s">
        <v>329</v>
      </c>
      <c r="M769" t="s">
        <v>330</v>
      </c>
      <c r="N769" t="s">
        <v>334</v>
      </c>
    </row>
    <row r="770" spans="1:14" x14ac:dyDescent="0.2">
      <c r="A770" s="1" t="s">
        <v>609</v>
      </c>
      <c r="B770">
        <v>5945353.3653834201</v>
      </c>
      <c r="C770">
        <v>356721.20192300522</v>
      </c>
      <c r="D770">
        <f t="shared" si="16"/>
        <v>71344240.384601042</v>
      </c>
      <c r="E770" t="s">
        <v>686</v>
      </c>
      <c r="F770" t="s">
        <v>321</v>
      </c>
      <c r="G770" t="s">
        <v>316</v>
      </c>
      <c r="H770" t="s">
        <v>316</v>
      </c>
      <c r="I770" t="s">
        <v>316</v>
      </c>
      <c r="J770" t="s">
        <v>316</v>
      </c>
      <c r="K770" t="s">
        <v>325</v>
      </c>
      <c r="L770" t="s">
        <v>329</v>
      </c>
      <c r="M770" t="s">
        <v>330</v>
      </c>
      <c r="N770" s="1" t="s">
        <v>334</v>
      </c>
    </row>
    <row r="771" spans="1:14" x14ac:dyDescent="0.2">
      <c r="A771" s="1" t="s">
        <v>523</v>
      </c>
      <c r="B771" t="s">
        <v>316</v>
      </c>
      <c r="C771">
        <v>0</v>
      </c>
      <c r="D771">
        <f t="shared" si="16"/>
        <v>0</v>
      </c>
      <c r="E771" t="s">
        <v>686</v>
      </c>
      <c r="F771" t="s">
        <v>320</v>
      </c>
      <c r="G771" t="s">
        <v>940</v>
      </c>
      <c r="H771">
        <v>71344240.379999995</v>
      </c>
      <c r="I771" t="s">
        <v>940</v>
      </c>
      <c r="J771">
        <v>1301160.639</v>
      </c>
      <c r="K771" t="s">
        <v>325</v>
      </c>
      <c r="L771" t="s">
        <v>329</v>
      </c>
      <c r="M771" t="s">
        <v>330</v>
      </c>
      <c r="N771" s="1" t="s">
        <v>334</v>
      </c>
    </row>
    <row r="772" spans="1:14" x14ac:dyDescent="0.2">
      <c r="A772" s="1" t="s">
        <v>438</v>
      </c>
      <c r="B772">
        <v>4925303.5599019565</v>
      </c>
      <c r="C772">
        <f>(B772*45)/(3*2500)</f>
        <v>29551.821359411741</v>
      </c>
      <c r="D772">
        <f t="shared" si="16"/>
        <v>5910364.2718823478</v>
      </c>
      <c r="E772" t="s">
        <v>686</v>
      </c>
      <c r="F772" t="s">
        <v>319</v>
      </c>
      <c r="G772" t="s">
        <v>316</v>
      </c>
      <c r="H772" t="s">
        <v>316</v>
      </c>
      <c r="I772" t="s">
        <v>316</v>
      </c>
      <c r="J772" t="s">
        <v>316</v>
      </c>
      <c r="K772" t="s">
        <v>325</v>
      </c>
      <c r="L772" t="s">
        <v>329</v>
      </c>
      <c r="M772" t="s">
        <v>330</v>
      </c>
      <c r="N772" t="s">
        <v>335</v>
      </c>
    </row>
    <row r="773" spans="1:14" x14ac:dyDescent="0.2">
      <c r="A773" s="1" t="s">
        <v>610</v>
      </c>
      <c r="B773">
        <v>1088724.1297783998</v>
      </c>
      <c r="C773">
        <v>65323.447786703997</v>
      </c>
      <c r="D773">
        <f t="shared" si="16"/>
        <v>13064689.557340799</v>
      </c>
      <c r="E773" t="s">
        <v>686</v>
      </c>
      <c r="F773" t="s">
        <v>321</v>
      </c>
      <c r="G773" t="s">
        <v>316</v>
      </c>
      <c r="H773" t="s">
        <v>316</v>
      </c>
      <c r="I773" t="s">
        <v>316</v>
      </c>
      <c r="J773" t="s">
        <v>316</v>
      </c>
      <c r="K773" t="s">
        <v>325</v>
      </c>
      <c r="L773" t="s">
        <v>329</v>
      </c>
      <c r="M773" t="s">
        <v>330</v>
      </c>
      <c r="N773" s="1" t="s">
        <v>335</v>
      </c>
    </row>
    <row r="774" spans="1:14" x14ac:dyDescent="0.2">
      <c r="A774" s="1" t="s">
        <v>524</v>
      </c>
      <c r="B774" t="s">
        <v>316</v>
      </c>
      <c r="C774">
        <v>0</v>
      </c>
      <c r="D774">
        <f t="shared" si="16"/>
        <v>0</v>
      </c>
      <c r="E774" t="s">
        <v>686</v>
      </c>
      <c r="F774" t="s">
        <v>320</v>
      </c>
      <c r="G774" t="s">
        <v>940</v>
      </c>
      <c r="H774">
        <v>13064689.560000001</v>
      </c>
      <c r="I774" t="s">
        <v>940</v>
      </c>
      <c r="J774">
        <v>5910364.2719999999</v>
      </c>
      <c r="K774" t="s">
        <v>325</v>
      </c>
      <c r="L774" t="s">
        <v>329</v>
      </c>
      <c r="M774" t="s">
        <v>330</v>
      </c>
      <c r="N774" s="1" t="s">
        <v>335</v>
      </c>
    </row>
    <row r="775" spans="1:14" x14ac:dyDescent="0.2">
      <c r="A775" s="1" t="s">
        <v>435</v>
      </c>
      <c r="B775">
        <v>10221494.332243618</v>
      </c>
      <c r="C775">
        <f>(B775*45)/(3*2500)</f>
        <v>61328.965993461701</v>
      </c>
      <c r="D775">
        <f t="shared" si="16"/>
        <v>12265793.19869234</v>
      </c>
      <c r="E775" t="s">
        <v>686</v>
      </c>
      <c r="F775" t="s">
        <v>319</v>
      </c>
      <c r="G775" t="s">
        <v>316</v>
      </c>
      <c r="H775" t="s">
        <v>316</v>
      </c>
      <c r="I775" t="s">
        <v>316</v>
      </c>
      <c r="J775" t="s">
        <v>316</v>
      </c>
      <c r="K775" t="s">
        <v>325</v>
      </c>
      <c r="L775" t="s">
        <v>329</v>
      </c>
      <c r="M775" t="s">
        <v>330</v>
      </c>
      <c r="N775" t="s">
        <v>336</v>
      </c>
    </row>
    <row r="776" spans="1:14" x14ac:dyDescent="0.2">
      <c r="A776" s="1" t="s">
        <v>607</v>
      </c>
      <c r="B776">
        <v>5276478.1412102664</v>
      </c>
      <c r="C776">
        <v>316588.68847261602</v>
      </c>
      <c r="D776">
        <f t="shared" si="16"/>
        <v>63317737.6945232</v>
      </c>
      <c r="E776" t="s">
        <v>686</v>
      </c>
      <c r="F776" t="s">
        <v>321</v>
      </c>
      <c r="G776" t="s">
        <v>316</v>
      </c>
      <c r="H776" t="s">
        <v>316</v>
      </c>
      <c r="I776" t="s">
        <v>316</v>
      </c>
      <c r="J776" t="s">
        <v>316</v>
      </c>
      <c r="K776" t="s">
        <v>325</v>
      </c>
      <c r="L776" t="s">
        <v>329</v>
      </c>
      <c r="M776" t="s">
        <v>330</v>
      </c>
      <c r="N776" s="1" t="s">
        <v>336</v>
      </c>
    </row>
    <row r="777" spans="1:14" x14ac:dyDescent="0.2">
      <c r="A777" s="1" t="s">
        <v>521</v>
      </c>
      <c r="B777" t="s">
        <v>316</v>
      </c>
      <c r="C777">
        <v>0</v>
      </c>
      <c r="D777">
        <f t="shared" si="16"/>
        <v>0</v>
      </c>
      <c r="E777" t="s">
        <v>686</v>
      </c>
      <c r="F777" t="s">
        <v>320</v>
      </c>
      <c r="G777" t="s">
        <v>940</v>
      </c>
      <c r="H777">
        <v>63317737.689999998</v>
      </c>
      <c r="I777" t="s">
        <v>940</v>
      </c>
      <c r="J777">
        <v>12265793.199999999</v>
      </c>
      <c r="K777" t="s">
        <v>325</v>
      </c>
      <c r="L777" t="s">
        <v>329</v>
      </c>
      <c r="M777" t="s">
        <v>330</v>
      </c>
      <c r="N777" s="1" t="s">
        <v>336</v>
      </c>
    </row>
    <row r="778" spans="1:14" x14ac:dyDescent="0.2">
      <c r="A778" s="1" t="s">
        <v>433</v>
      </c>
      <c r="B778">
        <v>12424005.288877109</v>
      </c>
      <c r="C778">
        <f>(B778*45)/(3*2500)</f>
        <v>74544.031733262644</v>
      </c>
      <c r="D778">
        <f t="shared" si="16"/>
        <v>14908806.346652528</v>
      </c>
      <c r="E778" t="s">
        <v>686</v>
      </c>
      <c r="F778" t="s">
        <v>319</v>
      </c>
      <c r="G778" t="s">
        <v>316</v>
      </c>
      <c r="H778" t="s">
        <v>316</v>
      </c>
      <c r="I778" t="s">
        <v>316</v>
      </c>
      <c r="J778" t="s">
        <v>316</v>
      </c>
      <c r="K778" t="s">
        <v>325</v>
      </c>
      <c r="L778" t="s">
        <v>329</v>
      </c>
      <c r="M778" t="s">
        <v>337</v>
      </c>
      <c r="N778" t="s">
        <v>338</v>
      </c>
    </row>
    <row r="779" spans="1:14" x14ac:dyDescent="0.2">
      <c r="A779" s="1" t="s">
        <v>605</v>
      </c>
      <c r="B779">
        <v>5050074.5705759423</v>
      </c>
      <c r="C779">
        <v>303004.47423455655</v>
      </c>
      <c r="D779">
        <f t="shared" si="16"/>
        <v>60600894.846911311</v>
      </c>
      <c r="E779" t="s">
        <v>686</v>
      </c>
      <c r="F779" t="s">
        <v>321</v>
      </c>
      <c r="G779" t="s">
        <v>316</v>
      </c>
      <c r="H779" t="s">
        <v>316</v>
      </c>
      <c r="I779" t="s">
        <v>316</v>
      </c>
      <c r="J779" t="s">
        <v>316</v>
      </c>
      <c r="K779" t="s">
        <v>325</v>
      </c>
      <c r="L779" t="s">
        <v>329</v>
      </c>
      <c r="M779" t="s">
        <v>337</v>
      </c>
      <c r="N779" s="1" t="s">
        <v>338</v>
      </c>
    </row>
    <row r="780" spans="1:14" x14ac:dyDescent="0.2">
      <c r="A780" s="1" t="s">
        <v>519</v>
      </c>
      <c r="B780" t="s">
        <v>316</v>
      </c>
      <c r="C780">
        <v>0</v>
      </c>
      <c r="D780">
        <f t="shared" si="16"/>
        <v>0</v>
      </c>
      <c r="E780" t="s">
        <v>686</v>
      </c>
      <c r="F780" t="s">
        <v>320</v>
      </c>
      <c r="G780" t="s">
        <v>940</v>
      </c>
      <c r="H780">
        <v>60600894.850000001</v>
      </c>
      <c r="I780" t="s">
        <v>940</v>
      </c>
      <c r="J780">
        <v>14908806.35</v>
      </c>
      <c r="K780" t="s">
        <v>325</v>
      </c>
      <c r="L780" t="s">
        <v>329</v>
      </c>
      <c r="M780" t="s">
        <v>337</v>
      </c>
      <c r="N780" s="1" t="s">
        <v>338</v>
      </c>
    </row>
    <row r="781" spans="1:14" x14ac:dyDescent="0.2">
      <c r="A781" s="1" t="s">
        <v>430</v>
      </c>
      <c r="B781">
        <v>6604523.4099829262</v>
      </c>
      <c r="C781">
        <f>(B781*45)/(3*2500)</f>
        <v>39627.140459897557</v>
      </c>
      <c r="D781">
        <f t="shared" si="16"/>
        <v>7925428.0919795111</v>
      </c>
      <c r="E781" t="s">
        <v>686</v>
      </c>
      <c r="F781" t="s">
        <v>319</v>
      </c>
      <c r="G781" t="s">
        <v>316</v>
      </c>
      <c r="H781" t="s">
        <v>316</v>
      </c>
      <c r="I781" t="s">
        <v>316</v>
      </c>
      <c r="J781" t="s">
        <v>316</v>
      </c>
      <c r="K781" t="s">
        <v>325</v>
      </c>
      <c r="L781" t="s">
        <v>329</v>
      </c>
      <c r="M781" t="s">
        <v>337</v>
      </c>
      <c r="N781" t="s">
        <v>340</v>
      </c>
    </row>
    <row r="782" spans="1:14" x14ac:dyDescent="0.2">
      <c r="A782" s="1" t="s">
        <v>602</v>
      </c>
      <c r="B782">
        <v>10148993.120493615</v>
      </c>
      <c r="C782">
        <v>608939.58722961682</v>
      </c>
      <c r="D782">
        <f t="shared" si="16"/>
        <v>121787917.44592336</v>
      </c>
      <c r="E782" t="s">
        <v>686</v>
      </c>
      <c r="F782" t="s">
        <v>321</v>
      </c>
      <c r="G782" t="s">
        <v>316</v>
      </c>
      <c r="H782" t="s">
        <v>316</v>
      </c>
      <c r="I782" t="s">
        <v>316</v>
      </c>
      <c r="J782" t="s">
        <v>316</v>
      </c>
      <c r="K782" t="s">
        <v>325</v>
      </c>
      <c r="L782" t="s">
        <v>329</v>
      </c>
      <c r="M782" t="s">
        <v>337</v>
      </c>
      <c r="N782" s="1" t="s">
        <v>340</v>
      </c>
    </row>
    <row r="783" spans="1:14" x14ac:dyDescent="0.2">
      <c r="A783" s="1" t="s">
        <v>516</v>
      </c>
      <c r="B783" t="s">
        <v>316</v>
      </c>
      <c r="C783">
        <v>0</v>
      </c>
      <c r="D783">
        <f t="shared" si="16"/>
        <v>0</v>
      </c>
      <c r="E783" t="s">
        <v>686</v>
      </c>
      <c r="F783" t="s">
        <v>320</v>
      </c>
      <c r="G783" t="s">
        <v>940</v>
      </c>
      <c r="H783">
        <v>121787917.40000001</v>
      </c>
      <c r="I783" t="s">
        <v>940</v>
      </c>
      <c r="J783">
        <v>7925428.0920000002</v>
      </c>
      <c r="K783" t="s">
        <v>325</v>
      </c>
      <c r="L783" t="s">
        <v>329</v>
      </c>
      <c r="M783" t="s">
        <v>337</v>
      </c>
      <c r="N783" s="1" t="s">
        <v>340</v>
      </c>
    </row>
    <row r="784" spans="1:14" x14ac:dyDescent="0.2">
      <c r="A784" s="1" t="s">
        <v>428</v>
      </c>
      <c r="B784">
        <v>621069.8521880107</v>
      </c>
      <c r="C784">
        <f>(B784*45)/(3*2500)</f>
        <v>3726.4191131280641</v>
      </c>
      <c r="D784">
        <f t="shared" si="16"/>
        <v>745283.82262561284</v>
      </c>
      <c r="E784" t="s">
        <v>686</v>
      </c>
      <c r="F784" t="s">
        <v>319</v>
      </c>
      <c r="G784" t="s">
        <v>316</v>
      </c>
      <c r="H784" t="s">
        <v>316</v>
      </c>
      <c r="I784" t="s">
        <v>316</v>
      </c>
      <c r="J784" t="s">
        <v>316</v>
      </c>
      <c r="K784" t="s">
        <v>325</v>
      </c>
      <c r="L784" t="s">
        <v>329</v>
      </c>
      <c r="M784" t="s">
        <v>337</v>
      </c>
      <c r="N784" t="s">
        <v>341</v>
      </c>
    </row>
    <row r="785" spans="1:14" x14ac:dyDescent="0.2">
      <c r="A785" s="1" t="s">
        <v>600</v>
      </c>
      <c r="B785">
        <v>8847593.0338981058</v>
      </c>
      <c r="C785">
        <v>530855.58203388634</v>
      </c>
      <c r="D785">
        <f t="shared" si="16"/>
        <v>106171116.40677726</v>
      </c>
      <c r="E785" t="s">
        <v>686</v>
      </c>
      <c r="F785" t="s">
        <v>321</v>
      </c>
      <c r="G785" t="s">
        <v>316</v>
      </c>
      <c r="H785" t="s">
        <v>316</v>
      </c>
      <c r="I785" t="s">
        <v>316</v>
      </c>
      <c r="J785" t="s">
        <v>316</v>
      </c>
      <c r="K785" t="s">
        <v>325</v>
      </c>
      <c r="L785" t="s">
        <v>329</v>
      </c>
      <c r="M785" t="s">
        <v>337</v>
      </c>
      <c r="N785" s="1" t="s">
        <v>341</v>
      </c>
    </row>
    <row r="786" spans="1:14" x14ac:dyDescent="0.2">
      <c r="A786" s="1" t="s">
        <v>514</v>
      </c>
      <c r="B786" t="s">
        <v>316</v>
      </c>
      <c r="C786">
        <v>0</v>
      </c>
      <c r="D786">
        <f t="shared" si="16"/>
        <v>0</v>
      </c>
      <c r="E786" t="s">
        <v>686</v>
      </c>
      <c r="F786" t="s">
        <v>320</v>
      </c>
      <c r="G786" t="s">
        <v>940</v>
      </c>
      <c r="H786">
        <v>106171116.40000001</v>
      </c>
      <c r="I786" t="s">
        <v>939</v>
      </c>
      <c r="J786">
        <v>745283.82259999996</v>
      </c>
      <c r="K786" t="s">
        <v>325</v>
      </c>
      <c r="L786" t="s">
        <v>329</v>
      </c>
      <c r="M786" t="s">
        <v>337</v>
      </c>
      <c r="N786" s="1" t="s">
        <v>341</v>
      </c>
    </row>
    <row r="787" spans="1:14" x14ac:dyDescent="0.2">
      <c r="A787" s="1" t="s">
        <v>431</v>
      </c>
      <c r="B787">
        <v>5439678.7999957101</v>
      </c>
      <c r="C787">
        <f>(B787*45)/(3*2500)</f>
        <v>32638.072799974263</v>
      </c>
      <c r="D787">
        <f t="shared" si="16"/>
        <v>6527614.5599948522</v>
      </c>
      <c r="E787" t="s">
        <v>686</v>
      </c>
      <c r="F787" t="s">
        <v>319</v>
      </c>
      <c r="G787" t="s">
        <v>316</v>
      </c>
      <c r="H787" t="s">
        <v>316</v>
      </c>
      <c r="I787" t="s">
        <v>316</v>
      </c>
      <c r="J787" t="s">
        <v>316</v>
      </c>
      <c r="K787" t="s">
        <v>325</v>
      </c>
      <c r="L787" t="s">
        <v>329</v>
      </c>
      <c r="M787" t="s">
        <v>337</v>
      </c>
      <c r="N787" t="s">
        <v>342</v>
      </c>
    </row>
    <row r="788" spans="1:14" x14ac:dyDescent="0.2">
      <c r="A788" s="1" t="s">
        <v>603</v>
      </c>
      <c r="B788">
        <v>10071550.70330975</v>
      </c>
      <c r="C788">
        <v>604293.042198585</v>
      </c>
      <c r="D788">
        <f t="shared" si="16"/>
        <v>120858608.43971699</v>
      </c>
      <c r="E788" t="s">
        <v>686</v>
      </c>
      <c r="F788" t="s">
        <v>321</v>
      </c>
      <c r="G788" t="s">
        <v>316</v>
      </c>
      <c r="H788" t="s">
        <v>316</v>
      </c>
      <c r="I788" t="s">
        <v>316</v>
      </c>
      <c r="J788" t="s">
        <v>316</v>
      </c>
      <c r="K788" t="s">
        <v>325</v>
      </c>
      <c r="L788" t="s">
        <v>329</v>
      </c>
      <c r="M788" t="s">
        <v>337</v>
      </c>
      <c r="N788" s="1" t="s">
        <v>342</v>
      </c>
    </row>
    <row r="789" spans="1:14" x14ac:dyDescent="0.2">
      <c r="A789" s="1" t="s">
        <v>517</v>
      </c>
      <c r="B789" t="s">
        <v>316</v>
      </c>
      <c r="C789">
        <v>0</v>
      </c>
      <c r="D789">
        <f t="shared" si="16"/>
        <v>0</v>
      </c>
      <c r="E789" t="s">
        <v>686</v>
      </c>
      <c r="F789" t="s">
        <v>320</v>
      </c>
      <c r="G789" t="s">
        <v>940</v>
      </c>
      <c r="H789">
        <v>120858608.40000001</v>
      </c>
      <c r="I789" t="s">
        <v>940</v>
      </c>
      <c r="J789">
        <v>6527614.5599999996</v>
      </c>
      <c r="K789" t="s">
        <v>325</v>
      </c>
      <c r="L789" t="s">
        <v>329</v>
      </c>
      <c r="M789" t="s">
        <v>337</v>
      </c>
      <c r="N789" s="1" t="s">
        <v>342</v>
      </c>
    </row>
    <row r="790" spans="1:14" x14ac:dyDescent="0.2">
      <c r="A790" s="1" t="s">
        <v>492</v>
      </c>
      <c r="B790">
        <v>7523197.6782281296</v>
      </c>
      <c r="C790">
        <f>(B790*45)/(3*2500)</f>
        <v>45139.186069368778</v>
      </c>
      <c r="D790">
        <f t="shared" si="16"/>
        <v>9027837.2138737552</v>
      </c>
      <c r="E790" t="s">
        <v>686</v>
      </c>
      <c r="F790" t="s">
        <v>319</v>
      </c>
      <c r="G790" t="s">
        <v>316</v>
      </c>
      <c r="H790" t="s">
        <v>316</v>
      </c>
      <c r="I790" t="s">
        <v>316</v>
      </c>
      <c r="J790" t="s">
        <v>316</v>
      </c>
      <c r="K790" t="s">
        <v>328</v>
      </c>
      <c r="L790" t="s">
        <v>329</v>
      </c>
      <c r="M790" t="s">
        <v>418</v>
      </c>
      <c r="N790" t="s">
        <v>419</v>
      </c>
    </row>
    <row r="791" spans="1:14" x14ac:dyDescent="0.2">
      <c r="A791" s="1" t="s">
        <v>663</v>
      </c>
      <c r="B791">
        <v>8750890.4213735182</v>
      </c>
      <c r="C791">
        <v>525053.42528241104</v>
      </c>
      <c r="D791">
        <f t="shared" si="16"/>
        <v>105010685.05648221</v>
      </c>
      <c r="E791" t="s">
        <v>686</v>
      </c>
      <c r="F791" t="s">
        <v>321</v>
      </c>
      <c r="G791" t="s">
        <v>316</v>
      </c>
      <c r="H791" t="s">
        <v>316</v>
      </c>
      <c r="I791" t="s">
        <v>316</v>
      </c>
      <c r="J791" t="s">
        <v>316</v>
      </c>
      <c r="K791" t="s">
        <v>328</v>
      </c>
      <c r="L791" t="s">
        <v>329</v>
      </c>
      <c r="M791" t="s">
        <v>418</v>
      </c>
      <c r="N791" s="1" t="s">
        <v>419</v>
      </c>
    </row>
    <row r="792" spans="1:14" x14ac:dyDescent="0.2">
      <c r="A792" s="1" t="s">
        <v>578</v>
      </c>
      <c r="B792" t="s">
        <v>316</v>
      </c>
      <c r="C792">
        <v>0</v>
      </c>
      <c r="D792">
        <f t="shared" si="16"/>
        <v>0</v>
      </c>
      <c r="E792" t="s">
        <v>686</v>
      </c>
      <c r="F792" t="s">
        <v>320</v>
      </c>
      <c r="G792" t="s">
        <v>940</v>
      </c>
      <c r="H792">
        <v>105010685.09999999</v>
      </c>
      <c r="I792" t="s">
        <v>940</v>
      </c>
      <c r="J792">
        <v>9027837.2139999997</v>
      </c>
      <c r="K792" t="s">
        <v>328</v>
      </c>
      <c r="L792" t="s">
        <v>329</v>
      </c>
      <c r="M792" t="s">
        <v>418</v>
      </c>
      <c r="N792" s="1" t="s">
        <v>419</v>
      </c>
    </row>
    <row r="793" spans="1:14" x14ac:dyDescent="0.2">
      <c r="A793" s="1" t="s">
        <v>504</v>
      </c>
      <c r="B793">
        <v>6624356.8740085857</v>
      </c>
      <c r="C793">
        <f>(B793*45)/(3*2500)</f>
        <v>39746.141244051512</v>
      </c>
      <c r="D793">
        <f t="shared" si="16"/>
        <v>7949228.2488103025</v>
      </c>
      <c r="E793" t="s">
        <v>686</v>
      </c>
      <c r="F793" t="s">
        <v>319</v>
      </c>
      <c r="G793" t="s">
        <v>316</v>
      </c>
      <c r="H793" t="s">
        <v>316</v>
      </c>
      <c r="I793" t="s">
        <v>316</v>
      </c>
      <c r="J793" t="s">
        <v>316</v>
      </c>
      <c r="K793" t="s">
        <v>328</v>
      </c>
      <c r="L793" t="s">
        <v>329</v>
      </c>
      <c r="M793" t="s">
        <v>418</v>
      </c>
      <c r="N793" s="1" t="s">
        <v>425</v>
      </c>
    </row>
    <row r="794" spans="1:14" x14ac:dyDescent="0.2">
      <c r="A794" s="1" t="s">
        <v>675</v>
      </c>
      <c r="B794">
        <v>10380622.577129217</v>
      </c>
      <c r="C794">
        <v>622837.35462775303</v>
      </c>
      <c r="D794">
        <f t="shared" si="16"/>
        <v>124567470.92555061</v>
      </c>
      <c r="E794" t="s">
        <v>686</v>
      </c>
      <c r="F794" t="s">
        <v>321</v>
      </c>
      <c r="G794" t="s">
        <v>316</v>
      </c>
      <c r="H794" t="s">
        <v>316</v>
      </c>
      <c r="I794" t="s">
        <v>316</v>
      </c>
      <c r="J794" t="s">
        <v>316</v>
      </c>
      <c r="K794" t="s">
        <v>328</v>
      </c>
      <c r="L794" t="s">
        <v>329</v>
      </c>
      <c r="M794" t="s">
        <v>418</v>
      </c>
      <c r="N794" s="1" t="s">
        <v>425</v>
      </c>
    </row>
    <row r="795" spans="1:14" x14ac:dyDescent="0.2">
      <c r="A795" s="1" t="s">
        <v>590</v>
      </c>
      <c r="B795" t="s">
        <v>316</v>
      </c>
      <c r="C795">
        <v>0</v>
      </c>
      <c r="D795">
        <f t="shared" si="16"/>
        <v>0</v>
      </c>
      <c r="E795" t="s">
        <v>686</v>
      </c>
      <c r="F795" t="s">
        <v>320</v>
      </c>
      <c r="G795" t="s">
        <v>940</v>
      </c>
      <c r="H795">
        <v>124567470.90000001</v>
      </c>
      <c r="I795" t="s">
        <v>940</v>
      </c>
      <c r="J795">
        <v>7949228.2489999998</v>
      </c>
      <c r="K795" t="s">
        <v>328</v>
      </c>
      <c r="L795" t="s">
        <v>329</v>
      </c>
      <c r="M795" t="s">
        <v>418</v>
      </c>
      <c r="N795" s="1" t="s">
        <v>425</v>
      </c>
    </row>
    <row r="796" spans="1:14" x14ac:dyDescent="0.2">
      <c r="A796" s="1" t="s">
        <v>499</v>
      </c>
      <c r="B796">
        <v>11634184.504316134</v>
      </c>
      <c r="C796">
        <f>(B796*45)/(3*2500)</f>
        <v>69805.10702589681</v>
      </c>
      <c r="D796">
        <f t="shared" si="16"/>
        <v>13961021.405179363</v>
      </c>
      <c r="E796" t="s">
        <v>686</v>
      </c>
      <c r="F796" t="s">
        <v>319</v>
      </c>
      <c r="G796" t="s">
        <v>316</v>
      </c>
      <c r="H796" t="s">
        <v>316</v>
      </c>
      <c r="I796" t="s">
        <v>316</v>
      </c>
      <c r="J796" t="s">
        <v>316</v>
      </c>
      <c r="K796" t="s">
        <v>328</v>
      </c>
      <c r="L796" t="s">
        <v>329</v>
      </c>
      <c r="M796" t="s">
        <v>418</v>
      </c>
      <c r="N796" s="1" t="s">
        <v>426</v>
      </c>
    </row>
    <row r="797" spans="1:14" x14ac:dyDescent="0.2">
      <c r="A797" s="1" t="s">
        <v>670</v>
      </c>
      <c r="B797">
        <v>8737310.0653521474</v>
      </c>
      <c r="C797">
        <v>524238.60392112884</v>
      </c>
      <c r="D797">
        <f t="shared" ref="D797:D860" si="17">C797*200</f>
        <v>104847720.78422576</v>
      </c>
      <c r="E797" t="s">
        <v>686</v>
      </c>
      <c r="F797" t="s">
        <v>321</v>
      </c>
      <c r="G797" t="s">
        <v>316</v>
      </c>
      <c r="H797" t="s">
        <v>316</v>
      </c>
      <c r="I797" t="s">
        <v>316</v>
      </c>
      <c r="J797" t="s">
        <v>316</v>
      </c>
      <c r="K797" t="s">
        <v>328</v>
      </c>
      <c r="L797" t="s">
        <v>329</v>
      </c>
      <c r="M797" t="s">
        <v>418</v>
      </c>
      <c r="N797" s="1" t="s">
        <v>426</v>
      </c>
    </row>
    <row r="798" spans="1:14" x14ac:dyDescent="0.2">
      <c r="A798" s="1" t="s">
        <v>585</v>
      </c>
      <c r="B798" t="s">
        <v>316</v>
      </c>
      <c r="C798">
        <v>0</v>
      </c>
      <c r="D798">
        <f t="shared" si="17"/>
        <v>0</v>
      </c>
      <c r="E798" t="s">
        <v>686</v>
      </c>
      <c r="F798" t="s">
        <v>320</v>
      </c>
      <c r="G798" t="s">
        <v>940</v>
      </c>
      <c r="H798">
        <v>104847720.8</v>
      </c>
      <c r="I798" t="s">
        <v>940</v>
      </c>
      <c r="J798">
        <v>13961021.41</v>
      </c>
      <c r="K798" t="s">
        <v>328</v>
      </c>
      <c r="L798" t="s">
        <v>329</v>
      </c>
      <c r="M798" t="s">
        <v>418</v>
      </c>
      <c r="N798" s="1" t="s">
        <v>426</v>
      </c>
    </row>
    <row r="799" spans="1:14" x14ac:dyDescent="0.2">
      <c r="A799" s="1" t="s">
        <v>500</v>
      </c>
      <c r="B799">
        <v>13327938.484684234</v>
      </c>
      <c r="C799">
        <f>(B799*45)/(3*2500)</f>
        <v>79967.630908105406</v>
      </c>
      <c r="D799">
        <f t="shared" si="17"/>
        <v>15993526.181621082</v>
      </c>
      <c r="E799" t="s">
        <v>686</v>
      </c>
      <c r="F799" t="s">
        <v>319</v>
      </c>
      <c r="G799" t="s">
        <v>316</v>
      </c>
      <c r="H799" t="s">
        <v>316</v>
      </c>
      <c r="I799" t="s">
        <v>316</v>
      </c>
      <c r="J799" t="s">
        <v>316</v>
      </c>
      <c r="K799" t="s">
        <v>328</v>
      </c>
      <c r="L799" t="s">
        <v>329</v>
      </c>
      <c r="M799" t="s">
        <v>418</v>
      </c>
      <c r="N799" s="1" t="s">
        <v>427</v>
      </c>
    </row>
    <row r="800" spans="1:14" x14ac:dyDescent="0.2">
      <c r="A800" s="1" t="s">
        <v>671</v>
      </c>
      <c r="B800">
        <v>13144678.313803667</v>
      </c>
      <c r="C800">
        <v>788680.69882822002</v>
      </c>
      <c r="D800">
        <f t="shared" si="17"/>
        <v>157736139.76564401</v>
      </c>
      <c r="E800" t="s">
        <v>686</v>
      </c>
      <c r="F800" t="s">
        <v>321</v>
      </c>
      <c r="G800" t="s">
        <v>316</v>
      </c>
      <c r="H800" t="s">
        <v>316</v>
      </c>
      <c r="I800" t="s">
        <v>316</v>
      </c>
      <c r="J800" t="s">
        <v>316</v>
      </c>
      <c r="K800" t="s">
        <v>328</v>
      </c>
      <c r="L800" t="s">
        <v>329</v>
      </c>
      <c r="M800" t="s">
        <v>418</v>
      </c>
      <c r="N800" s="1" t="s">
        <v>427</v>
      </c>
    </row>
    <row r="801" spans="1:14" x14ac:dyDescent="0.2">
      <c r="A801" s="1" t="s">
        <v>586</v>
      </c>
      <c r="B801" t="s">
        <v>316</v>
      </c>
      <c r="C801">
        <v>0</v>
      </c>
      <c r="D801">
        <f t="shared" si="17"/>
        <v>0</v>
      </c>
      <c r="E801" t="s">
        <v>686</v>
      </c>
      <c r="F801" t="s">
        <v>320</v>
      </c>
      <c r="G801" t="s">
        <v>940</v>
      </c>
      <c r="H801">
        <v>157736139.80000001</v>
      </c>
      <c r="I801" t="s">
        <v>940</v>
      </c>
      <c r="J801">
        <v>15993526.18</v>
      </c>
      <c r="K801" t="s">
        <v>328</v>
      </c>
      <c r="L801" t="s">
        <v>329</v>
      </c>
      <c r="M801" t="s">
        <v>418</v>
      </c>
      <c r="N801" s="1" t="s">
        <v>427</v>
      </c>
    </row>
    <row r="802" spans="1:14" x14ac:dyDescent="0.2">
      <c r="A802" s="1" t="s">
        <v>494</v>
      </c>
      <c r="B802">
        <v>8401230.7327164244</v>
      </c>
      <c r="C802">
        <f>(B802*45)/(3*2500)</f>
        <v>50407.384396298541</v>
      </c>
      <c r="D802">
        <f t="shared" si="17"/>
        <v>10081476.879259707</v>
      </c>
      <c r="E802" t="s">
        <v>686</v>
      </c>
      <c r="F802" t="s">
        <v>319</v>
      </c>
      <c r="G802" t="s">
        <v>316</v>
      </c>
      <c r="H802" t="s">
        <v>316</v>
      </c>
      <c r="I802" t="s">
        <v>316</v>
      </c>
      <c r="J802" t="s">
        <v>316</v>
      </c>
      <c r="K802" t="s">
        <v>328</v>
      </c>
      <c r="L802" t="s">
        <v>329</v>
      </c>
      <c r="M802" t="s">
        <v>418</v>
      </c>
      <c r="N802" t="s">
        <v>420</v>
      </c>
    </row>
    <row r="803" spans="1:14" x14ac:dyDescent="0.2">
      <c r="A803" s="1" t="s">
        <v>665</v>
      </c>
      <c r="B803">
        <v>11233131.882945605</v>
      </c>
      <c r="C803">
        <v>673987.91297673632</v>
      </c>
      <c r="D803">
        <f t="shared" si="17"/>
        <v>134797582.59534726</v>
      </c>
      <c r="E803" t="s">
        <v>686</v>
      </c>
      <c r="F803" t="s">
        <v>321</v>
      </c>
      <c r="G803" t="s">
        <v>316</v>
      </c>
      <c r="H803" t="s">
        <v>316</v>
      </c>
      <c r="I803" t="s">
        <v>316</v>
      </c>
      <c r="J803" t="s">
        <v>316</v>
      </c>
      <c r="K803" t="s">
        <v>328</v>
      </c>
      <c r="L803" t="s">
        <v>329</v>
      </c>
      <c r="M803" t="s">
        <v>418</v>
      </c>
      <c r="N803" s="1" t="s">
        <v>420</v>
      </c>
    </row>
    <row r="804" spans="1:14" x14ac:dyDescent="0.2">
      <c r="A804" s="1" t="s">
        <v>580</v>
      </c>
      <c r="B804" t="s">
        <v>316</v>
      </c>
      <c r="C804">
        <v>0</v>
      </c>
      <c r="D804">
        <f t="shared" si="17"/>
        <v>0</v>
      </c>
      <c r="E804" t="s">
        <v>686</v>
      </c>
      <c r="F804" t="s">
        <v>320</v>
      </c>
      <c r="G804" t="s">
        <v>940</v>
      </c>
      <c r="H804">
        <v>134797582.59999999</v>
      </c>
      <c r="I804" t="s">
        <v>940</v>
      </c>
      <c r="J804">
        <v>10081476.880000001</v>
      </c>
      <c r="K804" t="s">
        <v>328</v>
      </c>
      <c r="L804" t="s">
        <v>329</v>
      </c>
      <c r="M804" t="s">
        <v>418</v>
      </c>
      <c r="N804" s="1" t="s">
        <v>420</v>
      </c>
    </row>
    <row r="805" spans="1:14" x14ac:dyDescent="0.2">
      <c r="A805" s="1" t="s">
        <v>495</v>
      </c>
      <c r="B805">
        <v>8955140.1315011326</v>
      </c>
      <c r="C805">
        <f>(B805*45)/(3*2500)</f>
        <v>53730.840789006797</v>
      </c>
      <c r="D805">
        <f t="shared" si="17"/>
        <v>10746168.15780136</v>
      </c>
      <c r="E805" t="s">
        <v>686</v>
      </c>
      <c r="F805" t="s">
        <v>319</v>
      </c>
      <c r="G805" t="s">
        <v>316</v>
      </c>
      <c r="H805" t="s">
        <v>316</v>
      </c>
      <c r="I805" t="s">
        <v>316</v>
      </c>
      <c r="J805" t="s">
        <v>316</v>
      </c>
      <c r="K805" t="s">
        <v>328</v>
      </c>
      <c r="L805" t="s">
        <v>329</v>
      </c>
      <c r="M805" t="s">
        <v>418</v>
      </c>
      <c r="N805" s="1" t="s">
        <v>421</v>
      </c>
    </row>
    <row r="806" spans="1:14" x14ac:dyDescent="0.2">
      <c r="A806" s="1" t="s">
        <v>666</v>
      </c>
      <c r="B806">
        <v>7766472.8613996431</v>
      </c>
      <c r="C806">
        <v>465988.37168397853</v>
      </c>
      <c r="D806">
        <f t="shared" si="17"/>
        <v>93197674.336795703</v>
      </c>
      <c r="E806" t="s">
        <v>686</v>
      </c>
      <c r="F806" t="s">
        <v>321</v>
      </c>
      <c r="G806" t="s">
        <v>316</v>
      </c>
      <c r="H806" t="s">
        <v>316</v>
      </c>
      <c r="I806" t="s">
        <v>316</v>
      </c>
      <c r="J806" t="s">
        <v>316</v>
      </c>
      <c r="K806" t="s">
        <v>328</v>
      </c>
      <c r="L806" t="s">
        <v>329</v>
      </c>
      <c r="M806" t="s">
        <v>418</v>
      </c>
      <c r="N806" s="1" t="s">
        <v>421</v>
      </c>
    </row>
    <row r="807" spans="1:14" x14ac:dyDescent="0.2">
      <c r="A807" s="1" t="s">
        <v>581</v>
      </c>
      <c r="B807">
        <v>2923.07350931769</v>
      </c>
      <c r="C807">
        <v>0</v>
      </c>
      <c r="D807">
        <f t="shared" si="17"/>
        <v>0</v>
      </c>
      <c r="E807" t="s">
        <v>686</v>
      </c>
      <c r="F807" t="s">
        <v>320</v>
      </c>
      <c r="G807" t="s">
        <v>940</v>
      </c>
      <c r="H807">
        <v>93197674.340000004</v>
      </c>
      <c r="I807" t="s">
        <v>940</v>
      </c>
      <c r="J807">
        <v>10746168.16</v>
      </c>
      <c r="K807" t="s">
        <v>328</v>
      </c>
      <c r="L807" t="s">
        <v>329</v>
      </c>
      <c r="M807" t="s">
        <v>418</v>
      </c>
      <c r="N807" s="1" t="s">
        <v>421</v>
      </c>
    </row>
    <row r="808" spans="1:14" x14ac:dyDescent="0.2">
      <c r="A808" s="1" t="s">
        <v>493</v>
      </c>
      <c r="B808">
        <v>7080646.7934837705</v>
      </c>
      <c r="C808">
        <f>(B808*45)/(3*2500)</f>
        <v>42483.880760902619</v>
      </c>
      <c r="D808">
        <f t="shared" si="17"/>
        <v>8496776.1521805245</v>
      </c>
      <c r="E808" t="s">
        <v>686</v>
      </c>
      <c r="F808" t="s">
        <v>319</v>
      </c>
      <c r="G808" t="s">
        <v>316</v>
      </c>
      <c r="H808" t="s">
        <v>316</v>
      </c>
      <c r="I808" t="s">
        <v>316</v>
      </c>
      <c r="J808" t="s">
        <v>316</v>
      </c>
      <c r="K808" t="s">
        <v>328</v>
      </c>
      <c r="L808" t="s">
        <v>329</v>
      </c>
      <c r="M808" t="s">
        <v>418</v>
      </c>
      <c r="N808" t="s">
        <v>422</v>
      </c>
    </row>
    <row r="809" spans="1:14" x14ac:dyDescent="0.2">
      <c r="A809" s="1" t="s">
        <v>664</v>
      </c>
      <c r="B809">
        <v>8743308.7385921609</v>
      </c>
      <c r="C809">
        <v>524598.52431552962</v>
      </c>
      <c r="D809">
        <f t="shared" si="17"/>
        <v>104919704.86310592</v>
      </c>
      <c r="E809" t="s">
        <v>686</v>
      </c>
      <c r="F809" t="s">
        <v>321</v>
      </c>
      <c r="G809" t="s">
        <v>316</v>
      </c>
      <c r="H809" t="s">
        <v>316</v>
      </c>
      <c r="I809" t="s">
        <v>316</v>
      </c>
      <c r="J809" t="s">
        <v>316</v>
      </c>
      <c r="K809" t="s">
        <v>328</v>
      </c>
      <c r="L809" t="s">
        <v>329</v>
      </c>
      <c r="M809" t="s">
        <v>418</v>
      </c>
      <c r="N809" s="1" t="s">
        <v>422</v>
      </c>
    </row>
    <row r="810" spans="1:14" x14ac:dyDescent="0.2">
      <c r="A810" s="1" t="s">
        <v>579</v>
      </c>
      <c r="B810" t="s">
        <v>316</v>
      </c>
      <c r="C810">
        <v>0</v>
      </c>
      <c r="D810">
        <f t="shared" si="17"/>
        <v>0</v>
      </c>
      <c r="E810" t="s">
        <v>686</v>
      </c>
      <c r="F810" t="s">
        <v>320</v>
      </c>
      <c r="G810" t="s">
        <v>940</v>
      </c>
      <c r="H810">
        <v>104919704.90000001</v>
      </c>
      <c r="I810" t="s">
        <v>940</v>
      </c>
      <c r="J810">
        <v>8496776.1520000007</v>
      </c>
      <c r="K810" t="s">
        <v>328</v>
      </c>
      <c r="L810" t="s">
        <v>329</v>
      </c>
      <c r="M810" t="s">
        <v>418</v>
      </c>
      <c r="N810" s="1" t="s">
        <v>422</v>
      </c>
    </row>
    <row r="811" spans="1:14" x14ac:dyDescent="0.2">
      <c r="A811" s="1" t="s">
        <v>496</v>
      </c>
      <c r="B811">
        <v>5985552.5042833397</v>
      </c>
      <c r="C811">
        <f>(B811*45)/(3*2500)</f>
        <v>35913.315025700038</v>
      </c>
      <c r="D811">
        <f t="shared" si="17"/>
        <v>7182663.0051400075</v>
      </c>
      <c r="E811" t="s">
        <v>686</v>
      </c>
      <c r="F811" t="s">
        <v>319</v>
      </c>
      <c r="G811" t="s">
        <v>316</v>
      </c>
      <c r="H811" t="s">
        <v>316</v>
      </c>
      <c r="I811" t="s">
        <v>316</v>
      </c>
      <c r="J811" t="s">
        <v>316</v>
      </c>
      <c r="K811" t="s">
        <v>328</v>
      </c>
      <c r="L811" t="s">
        <v>329</v>
      </c>
      <c r="M811" t="s">
        <v>418</v>
      </c>
      <c r="N811" s="1" t="s">
        <v>687</v>
      </c>
    </row>
    <row r="812" spans="1:14" x14ac:dyDescent="0.2">
      <c r="A812" s="1" t="s">
        <v>667</v>
      </c>
      <c r="B812">
        <v>10103462.59215253</v>
      </c>
      <c r="C812">
        <v>606207.75552915188</v>
      </c>
      <c r="D812">
        <f t="shared" si="17"/>
        <v>121241551.10583037</v>
      </c>
      <c r="E812" t="s">
        <v>686</v>
      </c>
      <c r="F812" t="s">
        <v>321</v>
      </c>
      <c r="G812" t="s">
        <v>316</v>
      </c>
      <c r="H812" t="s">
        <v>316</v>
      </c>
      <c r="I812" t="s">
        <v>316</v>
      </c>
      <c r="J812" t="s">
        <v>316</v>
      </c>
      <c r="K812" t="s">
        <v>328</v>
      </c>
      <c r="L812" t="s">
        <v>329</v>
      </c>
      <c r="M812" t="s">
        <v>418</v>
      </c>
      <c r="N812" s="1" t="s">
        <v>687</v>
      </c>
    </row>
    <row r="813" spans="1:14" x14ac:dyDescent="0.2">
      <c r="A813" s="1" t="s">
        <v>582</v>
      </c>
      <c r="B813" t="s">
        <v>316</v>
      </c>
      <c r="C813">
        <v>0</v>
      </c>
      <c r="D813">
        <f t="shared" si="17"/>
        <v>0</v>
      </c>
      <c r="E813" t="s">
        <v>686</v>
      </c>
      <c r="F813" t="s">
        <v>320</v>
      </c>
      <c r="G813" t="s">
        <v>940</v>
      </c>
      <c r="H813">
        <v>121241551.09999999</v>
      </c>
      <c r="I813" t="s">
        <v>940</v>
      </c>
      <c r="J813">
        <v>7182663.0049999999</v>
      </c>
      <c r="K813" t="s">
        <v>328</v>
      </c>
      <c r="L813" t="s">
        <v>329</v>
      </c>
      <c r="M813" t="s">
        <v>418</v>
      </c>
      <c r="N813" s="1" t="s">
        <v>687</v>
      </c>
    </row>
    <row r="814" spans="1:14" x14ac:dyDescent="0.2">
      <c r="A814" s="1" t="s">
        <v>668</v>
      </c>
      <c r="B814" t="s">
        <v>316</v>
      </c>
      <c r="C814">
        <v>0</v>
      </c>
      <c r="D814">
        <f t="shared" si="17"/>
        <v>0</v>
      </c>
      <c r="E814" t="s">
        <v>686</v>
      </c>
      <c r="F814" t="s">
        <v>321</v>
      </c>
      <c r="G814" t="s">
        <v>316</v>
      </c>
      <c r="H814" t="s">
        <v>316</v>
      </c>
      <c r="I814" t="s">
        <v>316</v>
      </c>
      <c r="J814" t="s">
        <v>316</v>
      </c>
      <c r="K814" t="s">
        <v>328</v>
      </c>
      <c r="L814" t="s">
        <v>329</v>
      </c>
      <c r="M814" t="s">
        <v>418</v>
      </c>
      <c r="N814" s="1" t="s">
        <v>423</v>
      </c>
    </row>
    <row r="815" spans="1:14" x14ac:dyDescent="0.2">
      <c r="A815" s="1" t="s">
        <v>497</v>
      </c>
      <c r="B815">
        <v>10430587.389876576</v>
      </c>
      <c r="C815">
        <f>(B815*45)/(3*2500)</f>
        <v>62583.524339259457</v>
      </c>
      <c r="D815">
        <f t="shared" si="17"/>
        <v>12516704.867851891</v>
      </c>
      <c r="E815" t="s">
        <v>686</v>
      </c>
      <c r="F815" t="s">
        <v>319</v>
      </c>
      <c r="G815" t="s">
        <v>316</v>
      </c>
      <c r="H815" t="s">
        <v>316</v>
      </c>
      <c r="I815" t="s">
        <v>316</v>
      </c>
      <c r="J815" t="s">
        <v>316</v>
      </c>
      <c r="K815" t="s">
        <v>328</v>
      </c>
      <c r="L815" t="s">
        <v>329</v>
      </c>
      <c r="M815" t="s">
        <v>418</v>
      </c>
      <c r="N815" s="1" t="s">
        <v>423</v>
      </c>
    </row>
    <row r="816" spans="1:14" x14ac:dyDescent="0.2">
      <c r="A816" s="1" t="s">
        <v>583</v>
      </c>
      <c r="B816" t="s">
        <v>316</v>
      </c>
      <c r="C816">
        <v>0</v>
      </c>
      <c r="D816">
        <f t="shared" si="17"/>
        <v>0</v>
      </c>
      <c r="E816" t="s">
        <v>686</v>
      </c>
      <c r="F816" t="s">
        <v>320</v>
      </c>
      <c r="G816" t="s">
        <v>939</v>
      </c>
      <c r="H816">
        <v>0</v>
      </c>
      <c r="I816" t="s">
        <v>940</v>
      </c>
      <c r="J816">
        <v>12516704.869999999</v>
      </c>
      <c r="K816" t="s">
        <v>328</v>
      </c>
      <c r="L816" t="s">
        <v>329</v>
      </c>
      <c r="M816" t="s">
        <v>418</v>
      </c>
      <c r="N816" s="1" t="s">
        <v>423</v>
      </c>
    </row>
    <row r="817" spans="1:14" x14ac:dyDescent="0.2">
      <c r="A817" s="1" t="s">
        <v>498</v>
      </c>
      <c r="B817">
        <v>8739256.0162044037</v>
      </c>
      <c r="C817">
        <f>(B817*45)/(3*2500)</f>
        <v>52435.536097226424</v>
      </c>
      <c r="D817">
        <f t="shared" si="17"/>
        <v>10487107.219445284</v>
      </c>
      <c r="E817" t="s">
        <v>686</v>
      </c>
      <c r="F817" t="s">
        <v>319</v>
      </c>
      <c r="G817" t="s">
        <v>316</v>
      </c>
      <c r="H817" t="s">
        <v>316</v>
      </c>
      <c r="I817" t="s">
        <v>316</v>
      </c>
      <c r="J817" t="s">
        <v>316</v>
      </c>
      <c r="K817" t="s">
        <v>328</v>
      </c>
      <c r="L817" t="s">
        <v>329</v>
      </c>
      <c r="M817" t="s">
        <v>418</v>
      </c>
      <c r="N817" s="1" t="s">
        <v>424</v>
      </c>
    </row>
    <row r="818" spans="1:14" x14ac:dyDescent="0.2">
      <c r="A818" s="1" t="s">
        <v>669</v>
      </c>
      <c r="B818">
        <v>6595352.6225609966</v>
      </c>
      <c r="C818">
        <v>395721.1573536598</v>
      </c>
      <c r="D818">
        <f t="shared" si="17"/>
        <v>79144231.470731959</v>
      </c>
      <c r="E818" t="s">
        <v>686</v>
      </c>
      <c r="F818" t="s">
        <v>321</v>
      </c>
      <c r="G818" t="s">
        <v>316</v>
      </c>
      <c r="H818" t="s">
        <v>316</v>
      </c>
      <c r="I818" t="s">
        <v>316</v>
      </c>
      <c r="J818" t="s">
        <v>316</v>
      </c>
      <c r="K818" t="s">
        <v>328</v>
      </c>
      <c r="L818" t="s">
        <v>329</v>
      </c>
      <c r="M818" t="s">
        <v>418</v>
      </c>
      <c r="N818" s="1" t="s">
        <v>424</v>
      </c>
    </row>
    <row r="819" spans="1:14" x14ac:dyDescent="0.2">
      <c r="A819" s="1" t="s">
        <v>584</v>
      </c>
      <c r="B819" t="s">
        <v>316</v>
      </c>
      <c r="C819">
        <v>0</v>
      </c>
      <c r="D819">
        <f t="shared" si="17"/>
        <v>0</v>
      </c>
      <c r="E819" t="s">
        <v>686</v>
      </c>
      <c r="F819" t="s">
        <v>320</v>
      </c>
      <c r="G819" t="s">
        <v>940</v>
      </c>
      <c r="H819">
        <v>79144231.469999999</v>
      </c>
      <c r="I819" t="s">
        <v>940</v>
      </c>
      <c r="J819">
        <v>10487107.220000001</v>
      </c>
      <c r="K819" t="s">
        <v>328</v>
      </c>
      <c r="L819" t="s">
        <v>329</v>
      </c>
      <c r="M819" t="s">
        <v>418</v>
      </c>
      <c r="N819" s="1" t="s">
        <v>424</v>
      </c>
    </row>
    <row r="820" spans="1:14" x14ac:dyDescent="0.2">
      <c r="A820" s="1" t="s">
        <v>436</v>
      </c>
      <c r="B820">
        <v>1045468.9359207939</v>
      </c>
      <c r="C820">
        <f>(B820*45)/(3*2500)</f>
        <v>6272.8136155247639</v>
      </c>
      <c r="D820">
        <f t="shared" si="17"/>
        <v>1254562.7231049528</v>
      </c>
      <c r="E820" t="s">
        <v>686</v>
      </c>
      <c r="F820" t="s">
        <v>319</v>
      </c>
      <c r="G820" t="s">
        <v>316</v>
      </c>
      <c r="H820" t="s">
        <v>316</v>
      </c>
      <c r="I820" t="s">
        <v>316</v>
      </c>
      <c r="J820" t="s">
        <v>316</v>
      </c>
      <c r="K820" t="s">
        <v>325</v>
      </c>
      <c r="L820" t="s">
        <v>329</v>
      </c>
      <c r="M820" t="s">
        <v>343</v>
      </c>
      <c r="N820" t="s">
        <v>344</v>
      </c>
    </row>
    <row r="821" spans="1:14" x14ac:dyDescent="0.2">
      <c r="A821" s="1" t="s">
        <v>608</v>
      </c>
      <c r="B821">
        <v>14203186.188689401</v>
      </c>
      <c r="C821">
        <v>852191.17132136412</v>
      </c>
      <c r="D821">
        <f t="shared" si="17"/>
        <v>170438234.26427281</v>
      </c>
      <c r="E821" t="s">
        <v>686</v>
      </c>
      <c r="F821" t="s">
        <v>321</v>
      </c>
      <c r="G821" t="s">
        <v>316</v>
      </c>
      <c r="H821" t="s">
        <v>316</v>
      </c>
      <c r="I821" t="s">
        <v>316</v>
      </c>
      <c r="J821" t="s">
        <v>316</v>
      </c>
      <c r="K821" t="s">
        <v>325</v>
      </c>
      <c r="L821" t="s">
        <v>329</v>
      </c>
      <c r="M821" t="s">
        <v>343</v>
      </c>
      <c r="N821" s="1" t="s">
        <v>344</v>
      </c>
    </row>
    <row r="822" spans="1:14" x14ac:dyDescent="0.2">
      <c r="A822" s="1" t="s">
        <v>522</v>
      </c>
      <c r="B822" t="s">
        <v>316</v>
      </c>
      <c r="C822">
        <v>0</v>
      </c>
      <c r="D822">
        <f t="shared" si="17"/>
        <v>0</v>
      </c>
      <c r="E822" t="s">
        <v>686</v>
      </c>
      <c r="F822" t="s">
        <v>320</v>
      </c>
      <c r="G822" t="s">
        <v>940</v>
      </c>
      <c r="H822">
        <v>170438234.30000001</v>
      </c>
      <c r="I822" t="s">
        <v>940</v>
      </c>
      <c r="J822">
        <v>1254562.723</v>
      </c>
      <c r="K822" t="s">
        <v>325</v>
      </c>
      <c r="L822" t="s">
        <v>329</v>
      </c>
      <c r="M822" t="s">
        <v>343</v>
      </c>
      <c r="N822" s="1" t="s">
        <v>344</v>
      </c>
    </row>
    <row r="823" spans="1:14" x14ac:dyDescent="0.2">
      <c r="A823" s="1" t="s">
        <v>443</v>
      </c>
      <c r="B823">
        <v>10875476.110629201</v>
      </c>
      <c r="C823">
        <f>(B823*45)/(3*2500)</f>
        <v>65252.856663775208</v>
      </c>
      <c r="D823">
        <f t="shared" si="17"/>
        <v>13050571.332755042</v>
      </c>
      <c r="E823" t="s">
        <v>686</v>
      </c>
      <c r="F823" t="s">
        <v>319</v>
      </c>
      <c r="G823" t="s">
        <v>316</v>
      </c>
      <c r="H823" t="s">
        <v>316</v>
      </c>
      <c r="I823" t="s">
        <v>316</v>
      </c>
      <c r="J823" t="s">
        <v>316</v>
      </c>
      <c r="K823" t="s">
        <v>325</v>
      </c>
      <c r="L823" t="s">
        <v>329</v>
      </c>
      <c r="M823" t="s">
        <v>343</v>
      </c>
      <c r="N823" t="s">
        <v>345</v>
      </c>
    </row>
    <row r="824" spans="1:14" x14ac:dyDescent="0.2">
      <c r="A824" s="1" t="s">
        <v>615</v>
      </c>
      <c r="B824">
        <v>10985080.264565757</v>
      </c>
      <c r="C824">
        <v>659104.81587394536</v>
      </c>
      <c r="D824">
        <f t="shared" si="17"/>
        <v>131820963.17478907</v>
      </c>
      <c r="E824" t="s">
        <v>686</v>
      </c>
      <c r="F824" t="s">
        <v>321</v>
      </c>
      <c r="G824" t="s">
        <v>316</v>
      </c>
      <c r="H824" t="s">
        <v>316</v>
      </c>
      <c r="I824" t="s">
        <v>316</v>
      </c>
      <c r="J824" t="s">
        <v>316</v>
      </c>
      <c r="K824" t="s">
        <v>325</v>
      </c>
      <c r="L824" t="s">
        <v>329</v>
      </c>
      <c r="M824" t="s">
        <v>343</v>
      </c>
      <c r="N824" s="1" t="s">
        <v>345</v>
      </c>
    </row>
    <row r="825" spans="1:14" x14ac:dyDescent="0.2">
      <c r="A825" s="1" t="s">
        <v>529</v>
      </c>
      <c r="B825" t="s">
        <v>316</v>
      </c>
      <c r="C825">
        <v>0</v>
      </c>
      <c r="D825">
        <f t="shared" si="17"/>
        <v>0</v>
      </c>
      <c r="E825" t="s">
        <v>686</v>
      </c>
      <c r="F825" t="s">
        <v>320</v>
      </c>
      <c r="G825" t="s">
        <v>940</v>
      </c>
      <c r="H825">
        <v>131820963.2</v>
      </c>
      <c r="I825" t="s">
        <v>940</v>
      </c>
      <c r="J825">
        <v>13050571.33</v>
      </c>
      <c r="K825" t="s">
        <v>325</v>
      </c>
      <c r="L825" t="s">
        <v>329</v>
      </c>
      <c r="M825" t="s">
        <v>343</v>
      </c>
      <c r="N825" s="1" t="s">
        <v>345</v>
      </c>
    </row>
    <row r="826" spans="1:14" x14ac:dyDescent="0.2">
      <c r="A826" s="1" t="s">
        <v>439</v>
      </c>
      <c r="B826">
        <v>5788699.3580288291</v>
      </c>
      <c r="C826">
        <f>(B826*45)/(3*2500)</f>
        <v>34732.196148172974</v>
      </c>
      <c r="D826">
        <f t="shared" si="17"/>
        <v>6946439.2296345951</v>
      </c>
      <c r="E826" t="s">
        <v>686</v>
      </c>
      <c r="F826" t="s">
        <v>319</v>
      </c>
      <c r="G826" t="s">
        <v>316</v>
      </c>
      <c r="H826" t="s">
        <v>316</v>
      </c>
      <c r="I826" t="s">
        <v>316</v>
      </c>
      <c r="J826" t="s">
        <v>316</v>
      </c>
      <c r="K826" t="s">
        <v>325</v>
      </c>
      <c r="L826" t="s">
        <v>329</v>
      </c>
      <c r="M826" t="s">
        <v>343</v>
      </c>
      <c r="N826" t="s">
        <v>346</v>
      </c>
    </row>
    <row r="827" spans="1:14" x14ac:dyDescent="0.2">
      <c r="A827" s="1" t="s">
        <v>611</v>
      </c>
      <c r="B827">
        <v>1974558.5225085032</v>
      </c>
      <c r="C827">
        <v>118473.51135051021</v>
      </c>
      <c r="D827">
        <f t="shared" si="17"/>
        <v>23694702.270102043</v>
      </c>
      <c r="E827" t="s">
        <v>686</v>
      </c>
      <c r="F827" t="s">
        <v>321</v>
      </c>
      <c r="G827" t="s">
        <v>316</v>
      </c>
      <c r="H827" t="s">
        <v>316</v>
      </c>
      <c r="I827" t="s">
        <v>316</v>
      </c>
      <c r="J827" t="s">
        <v>316</v>
      </c>
      <c r="K827" t="s">
        <v>325</v>
      </c>
      <c r="L827" t="s">
        <v>329</v>
      </c>
      <c r="M827" t="s">
        <v>343</v>
      </c>
      <c r="N827" s="1" t="s">
        <v>346</v>
      </c>
    </row>
    <row r="828" spans="1:14" x14ac:dyDescent="0.2">
      <c r="A828" s="1" t="s">
        <v>525</v>
      </c>
      <c r="B828" t="s">
        <v>316</v>
      </c>
      <c r="C828">
        <v>0</v>
      </c>
      <c r="D828">
        <f t="shared" si="17"/>
        <v>0</v>
      </c>
      <c r="E828" t="s">
        <v>686</v>
      </c>
      <c r="F828" t="s">
        <v>320</v>
      </c>
      <c r="G828" t="s">
        <v>940</v>
      </c>
      <c r="H828">
        <v>23694702.27</v>
      </c>
      <c r="I828" t="s">
        <v>940</v>
      </c>
      <c r="J828">
        <v>6946439.2300000004</v>
      </c>
      <c r="K828" t="s">
        <v>325</v>
      </c>
      <c r="L828" t="s">
        <v>329</v>
      </c>
      <c r="M828" t="s">
        <v>343</v>
      </c>
      <c r="N828" s="1" t="s">
        <v>346</v>
      </c>
    </row>
    <row r="829" spans="1:14" x14ac:dyDescent="0.2">
      <c r="A829" s="1" t="s">
        <v>441</v>
      </c>
      <c r="B829">
        <v>8993318.2621729318</v>
      </c>
      <c r="C829">
        <f>(B829*45)/(3*2500)</f>
        <v>53959.909573037592</v>
      </c>
      <c r="D829">
        <f t="shared" si="17"/>
        <v>10791981.914607519</v>
      </c>
      <c r="E829" t="s">
        <v>686</v>
      </c>
      <c r="F829" t="s">
        <v>319</v>
      </c>
      <c r="G829" t="s">
        <v>316</v>
      </c>
      <c r="H829" t="s">
        <v>316</v>
      </c>
      <c r="I829" t="s">
        <v>316</v>
      </c>
      <c r="J829" t="s">
        <v>316</v>
      </c>
      <c r="K829" t="s">
        <v>325</v>
      </c>
      <c r="L829" t="s">
        <v>329</v>
      </c>
      <c r="M829" t="s">
        <v>343</v>
      </c>
      <c r="N829" t="s">
        <v>347</v>
      </c>
    </row>
    <row r="830" spans="1:14" x14ac:dyDescent="0.2">
      <c r="A830" s="1" t="s">
        <v>613</v>
      </c>
      <c r="B830">
        <v>18999009.537734237</v>
      </c>
      <c r="C830">
        <v>1139940.5722640541</v>
      </c>
      <c r="D830">
        <f t="shared" si="17"/>
        <v>227988114.45281082</v>
      </c>
      <c r="E830" t="s">
        <v>686</v>
      </c>
      <c r="F830" t="s">
        <v>321</v>
      </c>
      <c r="G830" t="s">
        <v>316</v>
      </c>
      <c r="H830" t="s">
        <v>316</v>
      </c>
      <c r="I830" t="s">
        <v>316</v>
      </c>
      <c r="J830" t="s">
        <v>316</v>
      </c>
      <c r="K830" t="s">
        <v>325</v>
      </c>
      <c r="L830" t="s">
        <v>329</v>
      </c>
      <c r="M830" t="s">
        <v>343</v>
      </c>
      <c r="N830" s="1" t="s">
        <v>347</v>
      </c>
    </row>
    <row r="831" spans="1:14" x14ac:dyDescent="0.2">
      <c r="A831" s="1" t="s">
        <v>527</v>
      </c>
      <c r="B831" t="s">
        <v>316</v>
      </c>
      <c r="C831">
        <v>0</v>
      </c>
      <c r="D831">
        <f t="shared" si="17"/>
        <v>0</v>
      </c>
      <c r="E831" t="s">
        <v>686</v>
      </c>
      <c r="F831" t="s">
        <v>320</v>
      </c>
      <c r="G831" t="s">
        <v>940</v>
      </c>
      <c r="H831">
        <v>227988114.5</v>
      </c>
      <c r="I831" t="s">
        <v>940</v>
      </c>
      <c r="J831">
        <v>10791981.91</v>
      </c>
      <c r="K831" t="s">
        <v>325</v>
      </c>
      <c r="L831" t="s">
        <v>329</v>
      </c>
      <c r="M831" t="s">
        <v>343</v>
      </c>
      <c r="N831" s="1" t="s">
        <v>347</v>
      </c>
    </row>
    <row r="832" spans="1:14" x14ac:dyDescent="0.2">
      <c r="A832" s="1" t="s">
        <v>440</v>
      </c>
      <c r="B832">
        <v>10397595.502582522</v>
      </c>
      <c r="C832">
        <f>(B832*45)/(3*2500)</f>
        <v>62385.573015495131</v>
      </c>
      <c r="D832">
        <f t="shared" si="17"/>
        <v>12477114.603099026</v>
      </c>
      <c r="E832" t="s">
        <v>686</v>
      </c>
      <c r="F832" t="s">
        <v>319</v>
      </c>
      <c r="G832" t="s">
        <v>316</v>
      </c>
      <c r="H832" t="s">
        <v>316</v>
      </c>
      <c r="I832" t="s">
        <v>316</v>
      </c>
      <c r="J832" t="s">
        <v>316</v>
      </c>
      <c r="K832" t="s">
        <v>325</v>
      </c>
      <c r="L832" t="s">
        <v>329</v>
      </c>
      <c r="M832" t="s">
        <v>343</v>
      </c>
      <c r="N832" t="s">
        <v>348</v>
      </c>
    </row>
    <row r="833" spans="1:14" x14ac:dyDescent="0.2">
      <c r="A833" s="1" t="s">
        <v>612</v>
      </c>
      <c r="B833">
        <v>13995223.234317055</v>
      </c>
      <c r="C833">
        <v>839713.39405902324</v>
      </c>
      <c r="D833">
        <f t="shared" si="17"/>
        <v>167942678.81180465</v>
      </c>
      <c r="E833" t="s">
        <v>686</v>
      </c>
      <c r="F833" t="s">
        <v>321</v>
      </c>
      <c r="G833" t="s">
        <v>316</v>
      </c>
      <c r="H833" t="s">
        <v>316</v>
      </c>
      <c r="I833" t="s">
        <v>316</v>
      </c>
      <c r="J833" t="s">
        <v>316</v>
      </c>
      <c r="K833" t="s">
        <v>325</v>
      </c>
      <c r="L833" t="s">
        <v>329</v>
      </c>
      <c r="M833" t="s">
        <v>343</v>
      </c>
      <c r="N833" s="1" t="s">
        <v>348</v>
      </c>
    </row>
    <row r="834" spans="1:14" x14ac:dyDescent="0.2">
      <c r="A834" s="1" t="s">
        <v>526</v>
      </c>
      <c r="B834" t="s">
        <v>316</v>
      </c>
      <c r="C834">
        <v>0</v>
      </c>
      <c r="D834">
        <f t="shared" si="17"/>
        <v>0</v>
      </c>
      <c r="E834" t="s">
        <v>686</v>
      </c>
      <c r="F834" t="s">
        <v>320</v>
      </c>
      <c r="G834" t="s">
        <v>940</v>
      </c>
      <c r="H834">
        <v>167942678.80000001</v>
      </c>
      <c r="I834" t="s">
        <v>940</v>
      </c>
      <c r="J834">
        <v>12477114.6</v>
      </c>
      <c r="K834" t="s">
        <v>325</v>
      </c>
      <c r="L834" t="s">
        <v>329</v>
      </c>
      <c r="M834" t="s">
        <v>343</v>
      </c>
      <c r="N834" s="1" t="s">
        <v>348</v>
      </c>
    </row>
    <row r="835" spans="1:14" x14ac:dyDescent="0.2">
      <c r="A835" s="1" t="s">
        <v>442</v>
      </c>
      <c r="B835">
        <v>13469638.920591334</v>
      </c>
      <c r="C835">
        <f>(B835*45)/(3*2500)</f>
        <v>80817.833523548004</v>
      </c>
      <c r="D835">
        <f t="shared" si="17"/>
        <v>16163566.704709601</v>
      </c>
      <c r="E835" t="s">
        <v>686</v>
      </c>
      <c r="F835" t="s">
        <v>319</v>
      </c>
      <c r="G835" t="s">
        <v>316</v>
      </c>
      <c r="H835" t="s">
        <v>316</v>
      </c>
      <c r="I835" t="s">
        <v>316</v>
      </c>
      <c r="J835" t="s">
        <v>316</v>
      </c>
      <c r="K835" t="s">
        <v>325</v>
      </c>
      <c r="L835" t="s">
        <v>329</v>
      </c>
      <c r="M835" t="s">
        <v>343</v>
      </c>
      <c r="N835" t="s">
        <v>349</v>
      </c>
    </row>
    <row r="836" spans="1:14" x14ac:dyDescent="0.2">
      <c r="A836" s="1" t="s">
        <v>614</v>
      </c>
      <c r="B836">
        <v>1980087.5447943967</v>
      </c>
      <c r="C836">
        <v>118805.25268766381</v>
      </c>
      <c r="D836">
        <f t="shared" si="17"/>
        <v>23761050.537532762</v>
      </c>
      <c r="E836" t="s">
        <v>686</v>
      </c>
      <c r="F836" t="s">
        <v>321</v>
      </c>
      <c r="G836" t="s">
        <v>316</v>
      </c>
      <c r="H836" t="s">
        <v>316</v>
      </c>
      <c r="I836" t="s">
        <v>316</v>
      </c>
      <c r="J836" t="s">
        <v>316</v>
      </c>
      <c r="K836" t="s">
        <v>325</v>
      </c>
      <c r="L836" t="s">
        <v>329</v>
      </c>
      <c r="M836" t="s">
        <v>343</v>
      </c>
      <c r="N836" s="1" t="s">
        <v>349</v>
      </c>
    </row>
    <row r="837" spans="1:14" x14ac:dyDescent="0.2">
      <c r="A837" s="1" t="s">
        <v>528</v>
      </c>
      <c r="B837" t="s">
        <v>316</v>
      </c>
      <c r="C837">
        <v>0</v>
      </c>
      <c r="D837">
        <f t="shared" si="17"/>
        <v>0</v>
      </c>
      <c r="E837" t="s">
        <v>686</v>
      </c>
      <c r="F837" t="s">
        <v>320</v>
      </c>
      <c r="G837" t="s">
        <v>940</v>
      </c>
      <c r="H837">
        <v>23761050.539999999</v>
      </c>
      <c r="I837" t="s">
        <v>940</v>
      </c>
      <c r="J837">
        <v>16163566.699999999</v>
      </c>
      <c r="K837" t="s">
        <v>325</v>
      </c>
      <c r="L837" t="s">
        <v>329</v>
      </c>
      <c r="M837" t="s">
        <v>343</v>
      </c>
      <c r="N837" s="1" t="s">
        <v>349</v>
      </c>
    </row>
    <row r="838" spans="1:14" x14ac:dyDescent="0.2">
      <c r="A838" s="1" t="s">
        <v>618</v>
      </c>
      <c r="B838">
        <v>22110.426364405532</v>
      </c>
      <c r="C838">
        <v>1326.6255818643319</v>
      </c>
      <c r="D838">
        <f t="shared" si="17"/>
        <v>265325.11637286638</v>
      </c>
      <c r="E838" t="s">
        <v>686</v>
      </c>
      <c r="F838" t="s">
        <v>321</v>
      </c>
      <c r="G838" t="s">
        <v>316</v>
      </c>
      <c r="H838" t="s">
        <v>316</v>
      </c>
      <c r="I838" t="s">
        <v>316</v>
      </c>
      <c r="J838" t="s">
        <v>316</v>
      </c>
      <c r="K838" t="s">
        <v>325</v>
      </c>
      <c r="L838" t="s">
        <v>329</v>
      </c>
      <c r="M838" t="s">
        <v>343</v>
      </c>
      <c r="N838" s="1" t="s">
        <v>350</v>
      </c>
    </row>
    <row r="839" spans="1:14" x14ac:dyDescent="0.2">
      <c r="A839" s="1" t="s">
        <v>446</v>
      </c>
      <c r="B839">
        <v>859703.3781854444</v>
      </c>
      <c r="C839">
        <f>(B839*45)/(3*2500)</f>
        <v>5158.2202691126668</v>
      </c>
      <c r="D839">
        <f t="shared" si="17"/>
        <v>1031644.0538225333</v>
      </c>
      <c r="E839" t="s">
        <v>686</v>
      </c>
      <c r="F839" t="s">
        <v>319</v>
      </c>
      <c r="G839" t="s">
        <v>316</v>
      </c>
      <c r="H839" t="s">
        <v>316</v>
      </c>
      <c r="I839" t="s">
        <v>316</v>
      </c>
      <c r="J839" t="s">
        <v>316</v>
      </c>
      <c r="K839" t="s">
        <v>325</v>
      </c>
      <c r="L839" t="s">
        <v>329</v>
      </c>
      <c r="M839" t="s">
        <v>343</v>
      </c>
      <c r="N839" t="s">
        <v>350</v>
      </c>
    </row>
    <row r="840" spans="1:14" x14ac:dyDescent="0.2">
      <c r="A840" s="1" t="s">
        <v>532</v>
      </c>
      <c r="B840" t="s">
        <v>316</v>
      </c>
      <c r="C840">
        <v>0</v>
      </c>
      <c r="D840">
        <f t="shared" si="17"/>
        <v>0</v>
      </c>
      <c r="E840" t="s">
        <v>686</v>
      </c>
      <c r="F840" t="s">
        <v>320</v>
      </c>
      <c r="G840" t="s">
        <v>939</v>
      </c>
      <c r="H840">
        <v>265325.1164</v>
      </c>
      <c r="I840" t="s">
        <v>940</v>
      </c>
      <c r="J840">
        <v>1031644.054</v>
      </c>
      <c r="K840" t="s">
        <v>325</v>
      </c>
      <c r="L840" t="s">
        <v>329</v>
      </c>
      <c r="M840" t="s">
        <v>343</v>
      </c>
      <c r="N840" s="1" t="s">
        <v>350</v>
      </c>
    </row>
    <row r="841" spans="1:14" x14ac:dyDescent="0.2">
      <c r="A841" s="1" t="s">
        <v>444</v>
      </c>
      <c r="B841">
        <v>1204004.0786722032</v>
      </c>
      <c r="C841">
        <f>(B841*45)/(3*2500)</f>
        <v>7224.0244720332194</v>
      </c>
      <c r="D841">
        <f t="shared" si="17"/>
        <v>1444804.8944066439</v>
      </c>
      <c r="E841" t="s">
        <v>686</v>
      </c>
      <c r="F841" t="s">
        <v>319</v>
      </c>
      <c r="G841" t="s">
        <v>316</v>
      </c>
      <c r="H841" t="s">
        <v>316</v>
      </c>
      <c r="I841" t="s">
        <v>316</v>
      </c>
      <c r="J841" t="s">
        <v>316</v>
      </c>
      <c r="K841" t="s">
        <v>325</v>
      </c>
      <c r="L841" t="s">
        <v>329</v>
      </c>
      <c r="M841" t="s">
        <v>343</v>
      </c>
      <c r="N841" t="s">
        <v>351</v>
      </c>
    </row>
    <row r="842" spans="1:14" x14ac:dyDescent="0.2">
      <c r="A842" s="1" t="s">
        <v>616</v>
      </c>
      <c r="B842">
        <v>579288.44648660475</v>
      </c>
      <c r="C842">
        <v>34757.306789196286</v>
      </c>
      <c r="D842">
        <f t="shared" si="17"/>
        <v>6951461.3578392575</v>
      </c>
      <c r="E842" t="s">
        <v>686</v>
      </c>
      <c r="F842" t="s">
        <v>321</v>
      </c>
      <c r="G842" t="s">
        <v>316</v>
      </c>
      <c r="H842" t="s">
        <v>316</v>
      </c>
      <c r="I842" t="s">
        <v>316</v>
      </c>
      <c r="J842" t="s">
        <v>316</v>
      </c>
      <c r="K842" t="s">
        <v>325</v>
      </c>
      <c r="L842" t="s">
        <v>329</v>
      </c>
      <c r="M842" t="s">
        <v>343</v>
      </c>
      <c r="N842" s="1" t="s">
        <v>351</v>
      </c>
    </row>
    <row r="843" spans="1:14" x14ac:dyDescent="0.2">
      <c r="A843" s="1" t="s">
        <v>530</v>
      </c>
      <c r="B843" t="s">
        <v>316</v>
      </c>
      <c r="C843">
        <v>0</v>
      </c>
      <c r="D843">
        <f t="shared" si="17"/>
        <v>0</v>
      </c>
      <c r="E843" t="s">
        <v>686</v>
      </c>
      <c r="F843" t="s">
        <v>320</v>
      </c>
      <c r="G843" t="s">
        <v>940</v>
      </c>
      <c r="H843">
        <v>6951461.358</v>
      </c>
      <c r="I843" t="s">
        <v>940</v>
      </c>
      <c r="J843">
        <v>1444804.8940000001</v>
      </c>
      <c r="K843" t="s">
        <v>325</v>
      </c>
      <c r="L843" t="s">
        <v>329</v>
      </c>
      <c r="M843" t="s">
        <v>343</v>
      </c>
      <c r="N843" s="1" t="s">
        <v>351</v>
      </c>
    </row>
    <row r="844" spans="1:14" x14ac:dyDescent="0.2">
      <c r="A844" s="1" t="s">
        <v>445</v>
      </c>
      <c r="B844">
        <v>1981302.6209182099</v>
      </c>
      <c r="C844">
        <f>(B844*45)/(3*2500)</f>
        <v>11887.815725509259</v>
      </c>
      <c r="D844">
        <f t="shared" si="17"/>
        <v>2377563.1451018518</v>
      </c>
      <c r="E844" t="s">
        <v>686</v>
      </c>
      <c r="F844" t="s">
        <v>319</v>
      </c>
      <c r="G844" t="s">
        <v>316</v>
      </c>
      <c r="H844" t="s">
        <v>316</v>
      </c>
      <c r="I844" t="s">
        <v>316</v>
      </c>
      <c r="J844" t="s">
        <v>316</v>
      </c>
      <c r="K844" t="s">
        <v>325</v>
      </c>
      <c r="L844" t="s">
        <v>329</v>
      </c>
      <c r="M844" t="s">
        <v>343</v>
      </c>
      <c r="N844" t="s">
        <v>352</v>
      </c>
    </row>
    <row r="845" spans="1:14" x14ac:dyDescent="0.2">
      <c r="A845" s="1" t="s">
        <v>617</v>
      </c>
      <c r="B845">
        <v>3828087.3751624767</v>
      </c>
      <c r="C845">
        <v>229685.24250974861</v>
      </c>
      <c r="D845">
        <f t="shared" si="17"/>
        <v>45937048.50194972</v>
      </c>
      <c r="E845" t="s">
        <v>686</v>
      </c>
      <c r="F845" t="s">
        <v>321</v>
      </c>
      <c r="G845" t="s">
        <v>316</v>
      </c>
      <c r="H845" t="s">
        <v>316</v>
      </c>
      <c r="I845" t="s">
        <v>316</v>
      </c>
      <c r="J845" t="s">
        <v>316</v>
      </c>
      <c r="K845" t="s">
        <v>325</v>
      </c>
      <c r="L845" t="s">
        <v>329</v>
      </c>
      <c r="M845" t="s">
        <v>343</v>
      </c>
      <c r="N845" s="1" t="s">
        <v>352</v>
      </c>
    </row>
    <row r="846" spans="1:14" x14ac:dyDescent="0.2">
      <c r="A846" s="1" t="s">
        <v>531</v>
      </c>
      <c r="B846" t="s">
        <v>316</v>
      </c>
      <c r="C846">
        <v>0</v>
      </c>
      <c r="D846">
        <f t="shared" si="17"/>
        <v>0</v>
      </c>
      <c r="E846" t="s">
        <v>686</v>
      </c>
      <c r="F846" t="s">
        <v>320</v>
      </c>
      <c r="G846" t="s">
        <v>940</v>
      </c>
      <c r="H846">
        <v>45937048.5</v>
      </c>
      <c r="I846" t="s">
        <v>940</v>
      </c>
      <c r="J846">
        <v>2377563.145</v>
      </c>
      <c r="K846" t="s">
        <v>325</v>
      </c>
      <c r="L846" t="s">
        <v>329</v>
      </c>
      <c r="M846" t="s">
        <v>343</v>
      </c>
      <c r="N846" s="1" t="s">
        <v>352</v>
      </c>
    </row>
    <row r="847" spans="1:14" x14ac:dyDescent="0.2">
      <c r="A847" s="1" t="s">
        <v>447</v>
      </c>
      <c r="B847">
        <v>5413005.4291070467</v>
      </c>
      <c r="C847">
        <f>(B847*45)/(3*2500)</f>
        <v>32478.032574642282</v>
      </c>
      <c r="D847">
        <f t="shared" si="17"/>
        <v>6495606.5149284564</v>
      </c>
      <c r="E847" t="s">
        <v>686</v>
      </c>
      <c r="F847" t="s">
        <v>319</v>
      </c>
      <c r="G847" t="s">
        <v>316</v>
      </c>
      <c r="H847" t="s">
        <v>316</v>
      </c>
      <c r="I847" t="s">
        <v>316</v>
      </c>
      <c r="J847" t="s">
        <v>316</v>
      </c>
      <c r="K847" t="s">
        <v>325</v>
      </c>
      <c r="L847" t="s">
        <v>329</v>
      </c>
      <c r="M847" t="s">
        <v>343</v>
      </c>
      <c r="N847" t="s">
        <v>353</v>
      </c>
    </row>
    <row r="848" spans="1:14" x14ac:dyDescent="0.2">
      <c r="A848" s="1" t="s">
        <v>619</v>
      </c>
      <c r="B848">
        <v>873894.72941473767</v>
      </c>
      <c r="C848">
        <v>52433.683764884263</v>
      </c>
      <c r="D848">
        <f t="shared" si="17"/>
        <v>10486736.752976853</v>
      </c>
      <c r="E848" t="s">
        <v>686</v>
      </c>
      <c r="F848" t="s">
        <v>321</v>
      </c>
      <c r="G848" t="s">
        <v>316</v>
      </c>
      <c r="H848" t="s">
        <v>316</v>
      </c>
      <c r="I848" t="s">
        <v>316</v>
      </c>
      <c r="J848" t="s">
        <v>316</v>
      </c>
      <c r="K848" t="s">
        <v>325</v>
      </c>
      <c r="L848" t="s">
        <v>329</v>
      </c>
      <c r="M848" t="s">
        <v>343</v>
      </c>
      <c r="N848" s="1" t="s">
        <v>353</v>
      </c>
    </row>
    <row r="849" spans="1:14" x14ac:dyDescent="0.2">
      <c r="A849" s="1" t="s">
        <v>533</v>
      </c>
      <c r="B849" t="s">
        <v>316</v>
      </c>
      <c r="C849">
        <v>0</v>
      </c>
      <c r="D849">
        <f t="shared" si="17"/>
        <v>0</v>
      </c>
      <c r="E849" t="s">
        <v>686</v>
      </c>
      <c r="F849" t="s">
        <v>320</v>
      </c>
      <c r="G849" t="s">
        <v>940</v>
      </c>
      <c r="H849">
        <v>10486736.75</v>
      </c>
      <c r="I849" t="s">
        <v>940</v>
      </c>
      <c r="J849">
        <v>6495606.5149999997</v>
      </c>
      <c r="K849" t="s">
        <v>325</v>
      </c>
      <c r="L849" t="s">
        <v>329</v>
      </c>
      <c r="M849" t="s">
        <v>343</v>
      </c>
      <c r="N849" s="1" t="s">
        <v>353</v>
      </c>
    </row>
    <row r="850" spans="1:14" x14ac:dyDescent="0.2">
      <c r="A850" s="1" t="s">
        <v>448</v>
      </c>
      <c r="B850">
        <v>10750279.317970866</v>
      </c>
      <c r="C850">
        <f>(B850*45)/(3*2500)</f>
        <v>64501.6759078252</v>
      </c>
      <c r="D850">
        <f t="shared" si="17"/>
        <v>12900335.181565041</v>
      </c>
      <c r="E850" t="s">
        <v>686</v>
      </c>
      <c r="F850" t="s">
        <v>319</v>
      </c>
      <c r="G850" t="s">
        <v>316</v>
      </c>
      <c r="H850" t="s">
        <v>316</v>
      </c>
      <c r="I850" t="s">
        <v>316</v>
      </c>
      <c r="J850" t="s">
        <v>316</v>
      </c>
      <c r="K850" t="s">
        <v>325</v>
      </c>
      <c r="L850" t="s">
        <v>329</v>
      </c>
      <c r="M850" t="s">
        <v>343</v>
      </c>
      <c r="N850" t="s">
        <v>354</v>
      </c>
    </row>
    <row r="851" spans="1:14" x14ac:dyDescent="0.2">
      <c r="A851" s="1" t="s">
        <v>534</v>
      </c>
      <c r="B851" t="s">
        <v>316</v>
      </c>
      <c r="C851">
        <v>0</v>
      </c>
      <c r="D851">
        <f t="shared" si="17"/>
        <v>0</v>
      </c>
      <c r="E851" t="s">
        <v>686</v>
      </c>
      <c r="F851" t="s">
        <v>320</v>
      </c>
      <c r="G851" t="s">
        <v>316</v>
      </c>
      <c r="H851" t="s">
        <v>316</v>
      </c>
      <c r="I851" t="s">
        <v>940</v>
      </c>
      <c r="J851">
        <v>12900335.18</v>
      </c>
      <c r="K851" t="s">
        <v>325</v>
      </c>
      <c r="L851" t="s">
        <v>329</v>
      </c>
      <c r="M851" t="s">
        <v>343</v>
      </c>
      <c r="N851" s="1" t="s">
        <v>354</v>
      </c>
    </row>
  </sheetData>
  <sortState xmlns:xlrd2="http://schemas.microsoft.com/office/spreadsheetml/2017/richdata2" ref="A2:N851">
    <sortCondition ref="E2:E851"/>
    <sortCondition ref="N2:N851"/>
  </sortState>
  <hyperlinks>
    <hyperlink ref="M487" r:id="rId1" display="NC@" xr:uid="{BE214A57-31C2-1B41-943E-01698C05D8C4}"/>
    <hyperlink ref="M491" r:id="rId2" display="NC@" xr:uid="{F0D84081-91A1-B94E-A74F-F52F9930E741}"/>
    <hyperlink ref="M494" r:id="rId3" display="NC@" xr:uid="{0A4B4425-D52E-7443-8487-3591444E350C}"/>
    <hyperlink ref="M467" r:id="rId4" display="NC@" xr:uid="{46CD05E1-6D4D-6140-9833-9592E2FD67ED}"/>
    <hyperlink ref="M482" r:id="rId5" display="NC@" xr:uid="{6CAC9C04-DB99-914A-924C-09D503AF8560}"/>
    <hyperlink ref="M476" r:id="rId6" display="NC@" xr:uid="{0F858739-ECDF-F94E-A17B-4F092CDAC9EE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 Kuthyar</dc:creator>
  <cp:lastModifiedBy>Sahana Kuthyar</cp:lastModifiedBy>
  <dcterms:created xsi:type="dcterms:W3CDTF">2023-10-13T14:43:12Z</dcterms:created>
  <dcterms:modified xsi:type="dcterms:W3CDTF">2024-03-12T18:07:54Z</dcterms:modified>
</cp:coreProperties>
</file>