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vrnami/github/ced/validation_data/sikk_koker/"/>
    </mc:Choice>
  </mc:AlternateContent>
  <xr:revisionPtr revIDLastSave="0" documentId="13_ncr:1_{E3726DB4-E27F-5446-BAD8-608C8F68D4B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R115" i="1" l="1"/>
  <c r="R105" i="1"/>
  <c r="R85" i="1"/>
</calcChain>
</file>

<file path=xl/sharedStrings.xml><?xml version="1.0" encoding="utf-8"?>
<sst xmlns="http://schemas.openxmlformats.org/spreadsheetml/2006/main" count="1073" uniqueCount="727">
  <si>
    <t>ced_new</t>
  </si>
  <si>
    <t>sk_new</t>
  </si>
  <si>
    <t>person_id</t>
  </si>
  <si>
    <t>candidate_fullname</t>
  </si>
  <si>
    <t>candidate_ranking</t>
  </si>
  <si>
    <t>candidate_validity</t>
  </si>
  <si>
    <t>ID_p</t>
  </si>
  <si>
    <t>ID</t>
  </si>
  <si>
    <t>DM</t>
  </si>
  <si>
    <t>d</t>
  </si>
  <si>
    <t>party</t>
  </si>
  <si>
    <t>raw_w</t>
  </si>
  <si>
    <t>w</t>
  </si>
  <si>
    <t>pref_p</t>
  </si>
  <si>
    <t>min_p</t>
  </si>
  <si>
    <t>PE13846</t>
  </si>
  <si>
    <t>anna spevackova</t>
  </si>
  <si>
    <t>SZ</t>
  </si>
  <si>
    <t>PE15543</t>
  </si>
  <si>
    <t>jiri cejka</t>
  </si>
  <si>
    <t>PE53094</t>
  </si>
  <si>
    <t>miroslav hudec</t>
  </si>
  <si>
    <t>PE53095</t>
  </si>
  <si>
    <t>milan kubat</t>
  </si>
  <si>
    <t>PE66573</t>
  </si>
  <si>
    <t>jan dytrych</t>
  </si>
  <si>
    <t>PE56117</t>
  </si>
  <si>
    <t>milan janovsky</t>
  </si>
  <si>
    <t>PE2600</t>
  </si>
  <si>
    <t>mojmir vlasin</t>
  </si>
  <si>
    <t>PE820028</t>
  </si>
  <si>
    <t>leopold binder</t>
  </si>
  <si>
    <t>PE2630</t>
  </si>
  <si>
    <t>jana drapalova</t>
  </si>
  <si>
    <t>PE793686</t>
  </si>
  <si>
    <t>jaroslav stanek</t>
  </si>
  <si>
    <t>PE134460</t>
  </si>
  <si>
    <t>ivan bartos</t>
  </si>
  <si>
    <t>PE341229</t>
  </si>
  <si>
    <t>milan sailer</t>
  </si>
  <si>
    <t>PE27865</t>
  </si>
  <si>
    <t>libor lev</t>
  </si>
  <si>
    <t>PE173921</t>
  </si>
  <si>
    <t>lubomir vitek</t>
  </si>
  <si>
    <t>PE51629</t>
  </si>
  <si>
    <t>milan gebousky</t>
  </si>
  <si>
    <t>PE280398</t>
  </si>
  <si>
    <t>petr jelinek</t>
  </si>
  <si>
    <t>PE189779</t>
  </si>
  <si>
    <t>hana pacaltova</t>
  </si>
  <si>
    <t>PE1851</t>
  </si>
  <si>
    <t>jiri kulich</t>
  </si>
  <si>
    <t>PE390822</t>
  </si>
  <si>
    <t>jiri malik</t>
  </si>
  <si>
    <t>PE198084</t>
  </si>
  <si>
    <t>miroslav rubes</t>
  </si>
  <si>
    <t>PE191636</t>
  </si>
  <si>
    <t>tomas hermann</t>
  </si>
  <si>
    <t>PE297491</t>
  </si>
  <si>
    <t>vit prchal</t>
  </si>
  <si>
    <t>PE712</t>
  </si>
  <si>
    <t>ondrej liska</t>
  </si>
  <si>
    <t>PE306461</t>
  </si>
  <si>
    <t>zdenka dohnalkova</t>
  </si>
  <si>
    <t>PE143805</t>
  </si>
  <si>
    <t>josef sedlacek</t>
  </si>
  <si>
    <t>PE324158</t>
  </si>
  <si>
    <t>jitka dvorska</t>
  </si>
  <si>
    <t>PE85351</t>
  </si>
  <si>
    <t>martin vechet</t>
  </si>
  <si>
    <t>PE479690</t>
  </si>
  <si>
    <t>martin hanousek</t>
  </si>
  <si>
    <t>PE366334</t>
  </si>
  <si>
    <t>ladislav novy</t>
  </si>
  <si>
    <t>PE457742</t>
  </si>
  <si>
    <t>matej stropnicky</t>
  </si>
  <si>
    <t>PE574</t>
  </si>
  <si>
    <t>zdenek cernovsky</t>
  </si>
  <si>
    <t>PE398219</t>
  </si>
  <si>
    <t>jasna flamikova</t>
  </si>
  <si>
    <t>PE304460</t>
  </si>
  <si>
    <t>ales machal</t>
  </si>
  <si>
    <t>PE834729</t>
  </si>
  <si>
    <t>adela bodiova</t>
  </si>
  <si>
    <t>PE2624</t>
  </si>
  <si>
    <t>jan hollan</t>
  </si>
  <si>
    <t>PE522</t>
  </si>
  <si>
    <t>frantisek sulgan</t>
  </si>
  <si>
    <t>PE402440</t>
  </si>
  <si>
    <t>martin davidov</t>
  </si>
  <si>
    <t>PE823570</t>
  </si>
  <si>
    <t>vilem jurek</t>
  </si>
  <si>
    <t>PE670417</t>
  </si>
  <si>
    <t>jitka dosoudilova</t>
  </si>
  <si>
    <t>PE292</t>
  </si>
  <si>
    <t>vladimir burt</t>
  </si>
  <si>
    <t>PE176287</t>
  </si>
  <si>
    <t>roman cernik</t>
  </si>
  <si>
    <t>PE366509</t>
  </si>
  <si>
    <t>jiri skoda</t>
  </si>
  <si>
    <t>PE485</t>
  </si>
  <si>
    <t>petr orel</t>
  </si>
  <si>
    <t>PE138770</t>
  </si>
  <si>
    <t>jiri krist</t>
  </si>
  <si>
    <t>PE367810</t>
  </si>
  <si>
    <t>jiri pavlosek</t>
  </si>
  <si>
    <t>PE365985</t>
  </si>
  <si>
    <t>iva kotvova</t>
  </si>
  <si>
    <t>PE365983</t>
  </si>
  <si>
    <t>petra kolinska</t>
  </si>
  <si>
    <t>PE245358</t>
  </si>
  <si>
    <t>alzbeta rejchrtova</t>
  </si>
  <si>
    <t>PE365997</t>
  </si>
  <si>
    <t>petr vilgus</t>
  </si>
  <si>
    <t>PE890</t>
  </si>
  <si>
    <t>ondrej mirovsky</t>
  </si>
  <si>
    <t>PE366030</t>
  </si>
  <si>
    <t>ondrej rut</t>
  </si>
  <si>
    <t>PE43416</t>
  </si>
  <si>
    <t>lumir pala</t>
  </si>
  <si>
    <t>PE348</t>
  </si>
  <si>
    <t>martina pokorna</t>
  </si>
  <si>
    <t>PE373368</t>
  </si>
  <si>
    <t>jarmila skopova</t>
  </si>
  <si>
    <t>PE356129</t>
  </si>
  <si>
    <t>dana kuchtova</t>
  </si>
  <si>
    <t>PE570</t>
  </si>
  <si>
    <t>svatomir mlcoch</t>
  </si>
  <si>
    <t>PE362226</t>
  </si>
  <si>
    <t>michaela petrova</t>
  </si>
  <si>
    <t>PE28427</t>
  </si>
  <si>
    <t>jiri guth jarkovsky</t>
  </si>
  <si>
    <t>PE354345</t>
  </si>
  <si>
    <t>edvard sequens</t>
  </si>
  <si>
    <t>PE354272</t>
  </si>
  <si>
    <t>monika machova wittingerova</t>
  </si>
  <si>
    <t>PE313736</t>
  </si>
  <si>
    <t>tomas hradil</t>
  </si>
  <si>
    <t>PE337934</t>
  </si>
  <si>
    <t>martin kolarik</t>
  </si>
  <si>
    <t>PE143501</t>
  </si>
  <si>
    <t>milan matl</t>
  </si>
  <si>
    <t>PE299558</t>
  </si>
  <si>
    <t>hana houzarova</t>
  </si>
  <si>
    <t>PE405504</t>
  </si>
  <si>
    <t>josef sklenar</t>
  </si>
  <si>
    <t>PE369969</t>
  </si>
  <si>
    <t>pavel kroupa</t>
  </si>
  <si>
    <t>PE466174</t>
  </si>
  <si>
    <t>monika rejnartova</t>
  </si>
  <si>
    <t>PE296568</t>
  </si>
  <si>
    <t>michal jakes</t>
  </si>
  <si>
    <t>PE503513</t>
  </si>
  <si>
    <t>jiri pykal</t>
  </si>
  <si>
    <t>PE358701</t>
  </si>
  <si>
    <t>jana vitnerova</t>
  </si>
  <si>
    <t>PE502548</t>
  </si>
  <si>
    <t>ales toman</t>
  </si>
  <si>
    <t>PE595680</t>
  </si>
  <si>
    <t>matej kolar</t>
  </si>
  <si>
    <t>PE396698</t>
  </si>
  <si>
    <t>michal stanek</t>
  </si>
  <si>
    <t>PE398226</t>
  </si>
  <si>
    <t>milada blatna</t>
  </si>
  <si>
    <t>PE304318</t>
  </si>
  <si>
    <t>petr novotny</t>
  </si>
  <si>
    <t>PE494055</t>
  </si>
  <si>
    <t>lucie krcmar heidlerova</t>
  </si>
  <si>
    <t>PE411906</t>
  </si>
  <si>
    <t>michal medek</t>
  </si>
  <si>
    <t>PE398225</t>
  </si>
  <si>
    <t>ivana fajnorova</t>
  </si>
  <si>
    <t>PE494043</t>
  </si>
  <si>
    <t>pavla spurna</t>
  </si>
  <si>
    <t>PE335020</t>
  </si>
  <si>
    <t>edita hrstkova</t>
  </si>
  <si>
    <t>PE421149</t>
  </si>
  <si>
    <t>lenka slamova</t>
  </si>
  <si>
    <t>PE337942</t>
  </si>
  <si>
    <t>tomas tuzin</t>
  </si>
  <si>
    <t>PE140313</t>
  </si>
  <si>
    <t>ladislav vrchovsky</t>
  </si>
  <si>
    <t>PE807</t>
  </si>
  <si>
    <t>pavla brady</t>
  </si>
  <si>
    <t>PE334679</t>
  </si>
  <si>
    <t>lenka niklova</t>
  </si>
  <si>
    <t>PE133178</t>
  </si>
  <si>
    <t>pavel bartek</t>
  </si>
  <si>
    <t>PE445740</t>
  </si>
  <si>
    <t>bohuslava pajurkova</t>
  </si>
  <si>
    <t>PE406674</t>
  </si>
  <si>
    <t>jan talafant</t>
  </si>
  <si>
    <t>PE459000</t>
  </si>
  <si>
    <t>katerina vernerova</t>
  </si>
  <si>
    <t>PE610566</t>
  </si>
  <si>
    <t>jan machac</t>
  </si>
  <si>
    <t>PE418482</t>
  </si>
  <si>
    <t>jiri klega</t>
  </si>
  <si>
    <t>PE458999</t>
  </si>
  <si>
    <t>pavel mitura</t>
  </si>
  <si>
    <t>PE517849</t>
  </si>
  <si>
    <t>rene smotek</t>
  </si>
  <si>
    <t>PE352269</t>
  </si>
  <si>
    <t>lukas tuma</t>
  </si>
  <si>
    <t>PE345354</t>
  </si>
  <si>
    <t>martin mach</t>
  </si>
  <si>
    <t>PE340275</t>
  </si>
  <si>
    <t>iva kofronova</t>
  </si>
  <si>
    <t>PE436723</t>
  </si>
  <si>
    <t>klara jiraskova</t>
  </si>
  <si>
    <t>PE524969</t>
  </si>
  <si>
    <t>petr brabec</t>
  </si>
  <si>
    <t>PE431049</t>
  </si>
  <si>
    <t>tomas novak</t>
  </si>
  <si>
    <t>PE436432</t>
  </si>
  <si>
    <t>vladimir vedral</t>
  </si>
  <si>
    <t>PE364879</t>
  </si>
  <si>
    <t>tomas kubat</t>
  </si>
  <si>
    <t>PE270565</t>
  </si>
  <si>
    <t>petr nemec</t>
  </si>
  <si>
    <t>PE371702</t>
  </si>
  <si>
    <t>helena nemcova</t>
  </si>
  <si>
    <t>PE364883</t>
  </si>
  <si>
    <t>marie mudrova</t>
  </si>
  <si>
    <t>PE2463</t>
  </si>
  <si>
    <t>jirina siklova</t>
  </si>
  <si>
    <t>PE2319</t>
  </si>
  <si>
    <t>sona klimova</t>
  </si>
  <si>
    <t>PE490326</t>
  </si>
  <si>
    <t>david cip</t>
  </si>
  <si>
    <t>PE395053</t>
  </si>
  <si>
    <t>lenka paulu</t>
  </si>
  <si>
    <t>PE393948</t>
  </si>
  <si>
    <t>tomas karel</t>
  </si>
  <si>
    <t>PE889</t>
  </si>
  <si>
    <t>zuzana drhova</t>
  </si>
  <si>
    <t>PE804080</t>
  </si>
  <si>
    <t>jiri hromada</t>
  </si>
  <si>
    <t>PE793043</t>
  </si>
  <si>
    <t>klara simackova laurencikova</t>
  </si>
  <si>
    <t>PE458055</t>
  </si>
  <si>
    <t>ladislav hrabal</t>
  </si>
  <si>
    <t>PE457873</t>
  </si>
  <si>
    <t>ivana cabrnochova</t>
  </si>
  <si>
    <t>PE457500</t>
  </si>
  <si>
    <t>lukas budin</t>
  </si>
  <si>
    <t>PE457874</t>
  </si>
  <si>
    <t>ilona pickova</t>
  </si>
  <si>
    <t>PE366004</t>
  </si>
  <si>
    <t>dagmar kolmanova</t>
  </si>
  <si>
    <t>PE552795</t>
  </si>
  <si>
    <t>katerina jechova</t>
  </si>
  <si>
    <t>PE457694</t>
  </si>
  <si>
    <t>silvie kratochvilova</t>
  </si>
  <si>
    <t>PE822242</t>
  </si>
  <si>
    <t>jaroslava krejci</t>
  </si>
  <si>
    <t>PE543738</t>
  </si>
  <si>
    <t>ondrej sanda</t>
  </si>
  <si>
    <t>PE366519</t>
  </si>
  <si>
    <t>irena moudra wunschova</t>
  </si>
  <si>
    <t>PE475457</t>
  </si>
  <si>
    <t>hana krejcova</t>
  </si>
  <si>
    <t>PE792627</t>
  </si>
  <si>
    <t>radka neprasova</t>
  </si>
  <si>
    <t>PE381413</t>
  </si>
  <si>
    <t>petr koncel</t>
  </si>
  <si>
    <t>PE1194</t>
  </si>
  <si>
    <t>lucie horvathova</t>
  </si>
  <si>
    <t>PE481079</t>
  </si>
  <si>
    <t>pavel peroutka</t>
  </si>
  <si>
    <t>PE460483</t>
  </si>
  <si>
    <t>pavel kvapil</t>
  </si>
  <si>
    <t>PE396273</t>
  </si>
  <si>
    <t>hana mackova</t>
  </si>
  <si>
    <t>PE460482</t>
  </si>
  <si>
    <t>karel rydl</t>
  </si>
  <si>
    <t>PE488962</t>
  </si>
  <si>
    <t>eva kodymova</t>
  </si>
  <si>
    <t>PE485035</t>
  </si>
  <si>
    <t>tomas formanek</t>
  </si>
  <si>
    <t>PE227806</t>
  </si>
  <si>
    <t>ladislav stalmach</t>
  </si>
  <si>
    <t>PE140640</t>
  </si>
  <si>
    <t>jaroslav slany</t>
  </si>
  <si>
    <t>PE329546</t>
  </si>
  <si>
    <t>martina wolna</t>
  </si>
  <si>
    <t>PE826470</t>
  </si>
  <si>
    <t>premysl macha</t>
  </si>
  <si>
    <t>PE333749</t>
  </si>
  <si>
    <t>pavel straub</t>
  </si>
  <si>
    <t>PE367610</t>
  </si>
  <si>
    <t>petr mohyla</t>
  </si>
  <si>
    <t>PE1344</t>
  </si>
  <si>
    <t>antonie burianska</t>
  </si>
  <si>
    <t>PE606452</t>
  </si>
  <si>
    <t>petra velickova</t>
  </si>
  <si>
    <t>PE783345</t>
  </si>
  <si>
    <t>jaromir sliva</t>
  </si>
  <si>
    <t>PE618744</t>
  </si>
  <si>
    <t>leonard varga</t>
  </si>
  <si>
    <t>PE330998</t>
  </si>
  <si>
    <t>michal krcmar</t>
  </si>
  <si>
    <t>PE836314</t>
  </si>
  <si>
    <t>martin hila</t>
  </si>
  <si>
    <t>PE555022</t>
  </si>
  <si>
    <t>hana durdova</t>
  </si>
  <si>
    <t>PE518412</t>
  </si>
  <si>
    <t>ondrej syrovatka</t>
  </si>
  <si>
    <t>PE422901</t>
  </si>
  <si>
    <t>pavel pracny</t>
  </si>
  <si>
    <t>PE826475</t>
  </si>
  <si>
    <t>andrea ryskova</t>
  </si>
  <si>
    <t>PE555035</t>
  </si>
  <si>
    <t>michal capka</t>
  </si>
  <si>
    <t>PE518413</t>
  </si>
  <si>
    <t>milan gabzdyl</t>
  </si>
  <si>
    <t>PE424311</t>
  </si>
  <si>
    <t>petr weczerek</t>
  </si>
  <si>
    <t>PE418941</t>
  </si>
  <si>
    <t>lubomir matej</t>
  </si>
  <si>
    <t>PE422880</t>
  </si>
  <si>
    <t>ondrej kubesa</t>
  </si>
  <si>
    <t>PE1479</t>
  </si>
  <si>
    <t>elena gorolova</t>
  </si>
  <si>
    <t>PE836315</t>
  </si>
  <si>
    <t>roman mlynek</t>
  </si>
  <si>
    <t>PE518411</t>
  </si>
  <si>
    <t>pavel geryk</t>
  </si>
  <si>
    <t>PE555228</t>
  </si>
  <si>
    <t>pavla skybova</t>
  </si>
  <si>
    <t>PE465449</t>
  </si>
  <si>
    <t>josef kronus</t>
  </si>
  <si>
    <t>PE824542</t>
  </si>
  <si>
    <t>vera burdova</t>
  </si>
  <si>
    <t>PE2477</t>
  </si>
  <si>
    <t>petra hulova</t>
  </si>
  <si>
    <t>PE196613</t>
  </si>
  <si>
    <t>michal kudrnac</t>
  </si>
  <si>
    <t>PE578429</t>
  </si>
  <si>
    <t>cenek ruzicka</t>
  </si>
  <si>
    <t>PE479699</t>
  </si>
  <si>
    <t>jiri zajic</t>
  </si>
  <si>
    <t>PE287466</t>
  </si>
  <si>
    <t>petr stanek</t>
  </si>
  <si>
    <t>PE2480</t>
  </si>
  <si>
    <t>bedrich plisek</t>
  </si>
  <si>
    <t>PE287343</t>
  </si>
  <si>
    <t>radmila sedlackova</t>
  </si>
  <si>
    <t>PE393939</t>
  </si>
  <si>
    <t>david buka</t>
  </si>
  <si>
    <t>PE585055</t>
  </si>
  <si>
    <t>martina patrakova</t>
  </si>
  <si>
    <t>PE479694</t>
  </si>
  <si>
    <t>ivo kralicek</t>
  </si>
  <si>
    <t>PE389093</t>
  </si>
  <si>
    <t>jan jezek</t>
  </si>
  <si>
    <t>PE512323</t>
  </si>
  <si>
    <t>ivana velcovska</t>
  </si>
  <si>
    <t>PE394166</t>
  </si>
  <si>
    <t>dusan sedlacek</t>
  </si>
  <si>
    <t>PE793039</t>
  </si>
  <si>
    <t>czeslaw walek</t>
  </si>
  <si>
    <t>PE778191</t>
  </si>
  <si>
    <t>pavel himl</t>
  </si>
  <si>
    <t>PE245469</t>
  </si>
  <si>
    <t>stanislav tiser</t>
  </si>
  <si>
    <t>PE372802</t>
  </si>
  <si>
    <t>svatava sterbova</t>
  </si>
  <si>
    <t>PE2117</t>
  </si>
  <si>
    <t>david tiser</t>
  </si>
  <si>
    <t>PE554358</t>
  </si>
  <si>
    <t>lucie moravcova</t>
  </si>
  <si>
    <t>PE462581</t>
  </si>
  <si>
    <t>jan cina</t>
  </si>
  <si>
    <t>PE554335</t>
  </si>
  <si>
    <t>eva gazakova</t>
  </si>
  <si>
    <t>PE554349</t>
  </si>
  <si>
    <t>petr simon</t>
  </si>
  <si>
    <t>PE366337</t>
  </si>
  <si>
    <t>tereza karbanova</t>
  </si>
  <si>
    <t>PE824544</t>
  </si>
  <si>
    <t>lubor brabec</t>
  </si>
  <si>
    <t>PE368831</t>
  </si>
  <si>
    <t>katerina cedikova</t>
  </si>
  <si>
    <t>PE554341</t>
  </si>
  <si>
    <t>lucie hemrova</t>
  </si>
  <si>
    <t>PE1402</t>
  </si>
  <si>
    <t>jan trnka</t>
  </si>
  <si>
    <t>PE785763</t>
  </si>
  <si>
    <t>simona rendlova</t>
  </si>
  <si>
    <t>PE796310</t>
  </si>
  <si>
    <t>cestmir dolejsek</t>
  </si>
  <si>
    <t>PE784563</t>
  </si>
  <si>
    <t>helena benyskova</t>
  </si>
  <si>
    <t>PE552799</t>
  </si>
  <si>
    <t>petra rejchrtova</t>
  </si>
  <si>
    <t>PE799973</t>
  </si>
  <si>
    <t>jan zubaty</t>
  </si>
  <si>
    <t>PE794848</t>
  </si>
  <si>
    <t>eva kavkova</t>
  </si>
  <si>
    <t>PE785831</t>
  </si>
  <si>
    <t>adam novak</t>
  </si>
  <si>
    <t>PE658341</t>
  </si>
  <si>
    <t>pavla duchackova chotkova</t>
  </si>
  <si>
    <t>PE552789</t>
  </si>
  <si>
    <t>jan radil</t>
  </si>
  <si>
    <t>PE658334</t>
  </si>
  <si>
    <t>PE836559</t>
  </si>
  <si>
    <t>jan barta</t>
  </si>
  <si>
    <t>PE457366</t>
  </si>
  <si>
    <t>antonin nechvatal</t>
  </si>
  <si>
    <t>PE2119</t>
  </si>
  <si>
    <t>lucia zachariasova</t>
  </si>
  <si>
    <t>PE265932</t>
  </si>
  <si>
    <t>jan vales</t>
  </si>
  <si>
    <t>PE836573</t>
  </si>
  <si>
    <t>hana tenglerova</t>
  </si>
  <si>
    <t>PE366032</t>
  </si>
  <si>
    <t>zdenek vavra</t>
  </si>
  <si>
    <t>PE797192</t>
  </si>
  <si>
    <t>tomas pruner</t>
  </si>
  <si>
    <t>PE369973</t>
  </si>
  <si>
    <t>jana barochova</t>
  </si>
  <si>
    <t>PE554352</t>
  </si>
  <si>
    <t>ladislav tousek</t>
  </si>
  <si>
    <t>PE1091</t>
  </si>
  <si>
    <t>michal berg</t>
  </si>
  <si>
    <t>PE243637</t>
  </si>
  <si>
    <t>katerina zukalova</t>
  </si>
  <si>
    <t>PE600717</t>
  </si>
  <si>
    <t>katerina bacova</t>
  </si>
  <si>
    <t>PE115305</t>
  </si>
  <si>
    <t>roman jilek</t>
  </si>
  <si>
    <t>PE406672</t>
  </si>
  <si>
    <t>richard kreml</t>
  </si>
  <si>
    <t>PE503755</t>
  </si>
  <si>
    <t>martina koutnakova</t>
  </si>
  <si>
    <t>PE442831</t>
  </si>
  <si>
    <t>tomas husa</t>
  </si>
  <si>
    <t>PE503767</t>
  </si>
  <si>
    <t>marketa caklova</t>
  </si>
  <si>
    <t>PE826221</t>
  </si>
  <si>
    <t>bohuslav sedlacek</t>
  </si>
  <si>
    <t>PE367198</t>
  </si>
  <si>
    <t>pavel hranicka</t>
  </si>
  <si>
    <t>PE364970</t>
  </si>
  <si>
    <t>martin flaska</t>
  </si>
  <si>
    <t>PE1494</t>
  </si>
  <si>
    <t>zdenka kopecka</t>
  </si>
  <si>
    <t>PE51628</t>
  </si>
  <si>
    <t>radek hejna</t>
  </si>
  <si>
    <t>PE822545</t>
  </si>
  <si>
    <t>vaclava molcarova</t>
  </si>
  <si>
    <t>PE364969</t>
  </si>
  <si>
    <t>PE556549</t>
  </si>
  <si>
    <t>jiri caslavka</t>
  </si>
  <si>
    <t>PE556551</t>
  </si>
  <si>
    <t>zdenka plechackova</t>
  </si>
  <si>
    <t>PE585321</t>
  </si>
  <si>
    <t>radek hubl</t>
  </si>
  <si>
    <t>PE836667</t>
  </si>
  <si>
    <t>zdenek janal</t>
  </si>
  <si>
    <t>PE614176</t>
  </si>
  <si>
    <t>jakub kutilek</t>
  </si>
  <si>
    <t>PE823024</t>
  </si>
  <si>
    <t>miroslav hovorka</t>
  </si>
  <si>
    <t>PE194265</t>
  </si>
  <si>
    <t>ondrej sigmund</t>
  </si>
  <si>
    <t>PE393647</t>
  </si>
  <si>
    <t>jan matous</t>
  </si>
  <si>
    <t>PE1336</t>
  </si>
  <si>
    <t>martin skabraha</t>
  </si>
  <si>
    <t>PE236414</t>
  </si>
  <si>
    <t>jiri roubik</t>
  </si>
  <si>
    <t>PE337943</t>
  </si>
  <si>
    <t>helena netopilova</t>
  </si>
  <si>
    <t>PE337932</t>
  </si>
  <si>
    <t>vladimir puchalsky</t>
  </si>
  <si>
    <t>PE316272</t>
  </si>
  <si>
    <t>jan navratil</t>
  </si>
  <si>
    <t>PE425679</t>
  </si>
  <si>
    <t>sarka foltynkova</t>
  </si>
  <si>
    <t>PE421187</t>
  </si>
  <si>
    <t>radko obereigneru</t>
  </si>
  <si>
    <t>PE520077</t>
  </si>
  <si>
    <t>pavel bednarik</t>
  </si>
  <si>
    <t>PE351897</t>
  </si>
  <si>
    <t>nadezda sundermannova</t>
  </si>
  <si>
    <t>PE520082</t>
  </si>
  <si>
    <t>jakub korda</t>
  </si>
  <si>
    <t>PE239476</t>
  </si>
  <si>
    <t>marta jandova</t>
  </si>
  <si>
    <t>PE339484</t>
  </si>
  <si>
    <t>vladimir lanik</t>
  </si>
  <si>
    <t>PE520674</t>
  </si>
  <si>
    <t>martin zacal</t>
  </si>
  <si>
    <t>PE334895</t>
  </si>
  <si>
    <t>katerina kristova</t>
  </si>
  <si>
    <t>PE537944</t>
  </si>
  <si>
    <t>martin kulaty</t>
  </si>
  <si>
    <t>PE836679</t>
  </si>
  <si>
    <t>ivana skalova</t>
  </si>
  <si>
    <t>PE2494</t>
  </si>
  <si>
    <t>zuzana vachunova</t>
  </si>
  <si>
    <t>PE499037</t>
  </si>
  <si>
    <t>petr jurca</t>
  </si>
  <si>
    <t>PE539652</t>
  </si>
  <si>
    <t>pavel hrncirik</t>
  </si>
  <si>
    <t>PE592351</t>
  </si>
  <si>
    <t>petra vackova</t>
  </si>
  <si>
    <t>PE222234</t>
  </si>
  <si>
    <t>martin stecher</t>
  </si>
  <si>
    <t>PE677626</t>
  </si>
  <si>
    <t>marek volarik</t>
  </si>
  <si>
    <t>PE442928</t>
  </si>
  <si>
    <t>vaclav laska</t>
  </si>
  <si>
    <t>PE531711</t>
  </si>
  <si>
    <t>jana horakova</t>
  </si>
  <si>
    <t>PE1106</t>
  </si>
  <si>
    <t>hana veronika konvalinkova</t>
  </si>
  <si>
    <t>PE506234</t>
  </si>
  <si>
    <t>ivana janikova</t>
  </si>
  <si>
    <t>PE384376</t>
  </si>
  <si>
    <t>jan drapela</t>
  </si>
  <si>
    <t>PE836909</t>
  </si>
  <si>
    <t>vit koudela</t>
  </si>
  <si>
    <t>PE478375</t>
  </si>
  <si>
    <t>matej man</t>
  </si>
  <si>
    <t>PE67829</t>
  </si>
  <si>
    <t>vaclav hlavac</t>
  </si>
  <si>
    <t>PE502546</t>
  </si>
  <si>
    <t>kamila hronova</t>
  </si>
  <si>
    <t>PE166394</t>
  </si>
  <si>
    <t>jaroslav zelnicek</t>
  </si>
  <si>
    <t>PE297514</t>
  </si>
  <si>
    <t>lucie zackova</t>
  </si>
  <si>
    <t>PE836910</t>
  </si>
  <si>
    <t>jan kanturek</t>
  </si>
  <si>
    <t>PE1357</t>
  </si>
  <si>
    <t>jana zunova</t>
  </si>
  <si>
    <t>PE533785</t>
  </si>
  <si>
    <t>martin robes</t>
  </si>
  <si>
    <t>PE6038</t>
  </si>
  <si>
    <t>irena jancarikova</t>
  </si>
  <si>
    <t>PE822075</t>
  </si>
  <si>
    <t>david hynek</t>
  </si>
  <si>
    <t>PE429639</t>
  </si>
  <si>
    <t>eva cespivova</t>
  </si>
  <si>
    <t>PE531712</t>
  </si>
  <si>
    <t>david hradisky</t>
  </si>
  <si>
    <t>PE824065</t>
  </si>
  <si>
    <t>zuzana blazkova</t>
  </si>
  <si>
    <t>PE691346</t>
  </si>
  <si>
    <t>peter sykora</t>
  </si>
  <si>
    <t>PE535547</t>
  </si>
  <si>
    <t>petr tomas</t>
  </si>
  <si>
    <t>PE1365</t>
  </si>
  <si>
    <t>jana krumpholcova</t>
  </si>
  <si>
    <t>PE836938</t>
  </si>
  <si>
    <t>tomas holecek</t>
  </si>
  <si>
    <t>PE824062</t>
  </si>
  <si>
    <t>michal karasek</t>
  </si>
  <si>
    <t>PE534163</t>
  </si>
  <si>
    <t>jan jirka</t>
  </si>
  <si>
    <t>PE345757</t>
  </si>
  <si>
    <t>jiri filip</t>
  </si>
  <si>
    <t>PE532049</t>
  </si>
  <si>
    <t>marek fajfr</t>
  </si>
  <si>
    <t>PE439792</t>
  </si>
  <si>
    <t>jitka vlckova</t>
  </si>
  <si>
    <t>PE436438</t>
  </si>
  <si>
    <t>zdenek jobanek</t>
  </si>
  <si>
    <t>PE536795</t>
  </si>
  <si>
    <t>ivana hrusova</t>
  </si>
  <si>
    <t>PE429657</t>
  </si>
  <si>
    <t>vaclav kaderavek</t>
  </si>
  <si>
    <t>PE563917</t>
  </si>
  <si>
    <t>michaela dopitova</t>
  </si>
  <si>
    <t>PE476164</t>
  </si>
  <si>
    <t>adam soucek</t>
  </si>
  <si>
    <t>PE569869</t>
  </si>
  <si>
    <t>daniel pitek</t>
  </si>
  <si>
    <t>PE2496</t>
  </si>
  <si>
    <t>stefan tiser</t>
  </si>
  <si>
    <t>PE381410</t>
  </si>
  <si>
    <t>katerina klepisova</t>
  </si>
  <si>
    <t>PE1218</t>
  </si>
  <si>
    <t>daniel cerny</t>
  </si>
  <si>
    <t>PE827561</t>
  </si>
  <si>
    <t>vera jezkova</t>
  </si>
  <si>
    <t>PE572408</t>
  </si>
  <si>
    <t>lenka hanouskova</t>
  </si>
  <si>
    <t>PE473825</t>
  </si>
  <si>
    <t>jan zalud</t>
  </si>
  <si>
    <t>PE274670</t>
  </si>
  <si>
    <t>monika mrugova</t>
  </si>
  <si>
    <t>PE836970</t>
  </si>
  <si>
    <t>jozef miker</t>
  </si>
  <si>
    <t>PE458543</t>
  </si>
  <si>
    <t>karel karika</t>
  </si>
  <si>
    <t>PE279138</t>
  </si>
  <si>
    <t>radovan baier</t>
  </si>
  <si>
    <t>PE631026</t>
  </si>
  <si>
    <t>michal tetauer</t>
  </si>
  <si>
    <t>PE836971</t>
  </si>
  <si>
    <t>jan kotera</t>
  </si>
  <si>
    <t>PE382106</t>
  </si>
  <si>
    <t>lenka mrazkova</t>
  </si>
  <si>
    <t>PE569587</t>
  </si>
  <si>
    <t>milan rygl</t>
  </si>
  <si>
    <t>PE476167</t>
  </si>
  <si>
    <t>rachid khalil</t>
  </si>
  <si>
    <t>PE25563</t>
  </si>
  <si>
    <t>stanislav kovar</t>
  </si>
  <si>
    <t>PE543741</t>
  </si>
  <si>
    <t>ruzena sandova</t>
  </si>
  <si>
    <t>PE544121</t>
  </si>
  <si>
    <t>bronislav tomek</t>
  </si>
  <si>
    <t>PE2501</t>
  </si>
  <si>
    <t>pavel trantina</t>
  </si>
  <si>
    <t>PE1383</t>
  </si>
  <si>
    <t>michal cuc</t>
  </si>
  <si>
    <t>PE444516</t>
  </si>
  <si>
    <t>lukas smahel</t>
  </si>
  <si>
    <t>PE541224</t>
  </si>
  <si>
    <t>eliska hartlova</t>
  </si>
  <si>
    <t>PE541154</t>
  </si>
  <si>
    <t>jan kubecka</t>
  </si>
  <si>
    <t>PE281717</t>
  </si>
  <si>
    <t>milan privratsky</t>
  </si>
  <si>
    <t>PE467401</t>
  </si>
  <si>
    <t>ivana jablonovska</t>
  </si>
  <si>
    <t>PE470327</t>
  </si>
  <si>
    <t>vladimir jiricek</t>
  </si>
  <si>
    <t>PE830298</t>
  </si>
  <si>
    <t>patrik fikera</t>
  </si>
  <si>
    <t>PE837162</t>
  </si>
  <si>
    <t>emilie horackova</t>
  </si>
  <si>
    <t>PE373160</t>
  </si>
  <si>
    <t>vladimira sumova</t>
  </si>
  <si>
    <t>PE837163</t>
  </si>
  <si>
    <t>josef jadrny</t>
  </si>
  <si>
    <t>PE837164</t>
  </si>
  <si>
    <t>petr cizek</t>
  </si>
  <si>
    <t>PE701422</t>
  </si>
  <si>
    <t>rastislav goncar</t>
  </si>
  <si>
    <t>PE837165</t>
  </si>
  <si>
    <t>michaela stelmachovicova</t>
  </si>
  <si>
    <t>PE373370</t>
  </si>
  <si>
    <t>jiri stransky</t>
  </si>
  <si>
    <t>PE57495</t>
  </si>
  <si>
    <t>roman rakosnik</t>
  </si>
  <si>
    <t>PE546673</t>
  </si>
  <si>
    <t>martin muller</t>
  </si>
  <si>
    <t>PE27651</t>
  </si>
  <si>
    <t>jiri bloch</t>
  </si>
  <si>
    <t>PE655368</t>
  </si>
  <si>
    <t>tereza mullerova</t>
  </si>
  <si>
    <t>PE449357</t>
  </si>
  <si>
    <t>vit zavadil</t>
  </si>
  <si>
    <t>PE444501</t>
  </si>
  <si>
    <t>martin kolar</t>
  </si>
  <si>
    <t>PE820102</t>
  </si>
  <si>
    <t>jitka seitlova</t>
  </si>
  <si>
    <t>PE398218</t>
  </si>
  <si>
    <t>martin ander</t>
  </si>
  <si>
    <t>PE588204</t>
  </si>
  <si>
    <t>david oplatek</t>
  </si>
  <si>
    <t>PE790557</t>
  </si>
  <si>
    <t>michal rezek</t>
  </si>
  <si>
    <t>PE208107</t>
  </si>
  <si>
    <t>yvona gaillyova</t>
  </si>
  <si>
    <t>PE1571</t>
  </si>
  <si>
    <t>matous vencalek</t>
  </si>
  <si>
    <t>PE494050</t>
  </si>
  <si>
    <t>jirina tovarkova</t>
  </si>
  <si>
    <t>PE494041</t>
  </si>
  <si>
    <t>anastazios jiaxis</t>
  </si>
  <si>
    <t>PE500494</t>
  </si>
  <si>
    <t>sabina kotlanova</t>
  </si>
  <si>
    <t>PE494060</t>
  </si>
  <si>
    <t>helena varejkova</t>
  </si>
  <si>
    <t>PE588155</t>
  </si>
  <si>
    <t>karla hofmannova</t>
  </si>
  <si>
    <t>PE495218</t>
  </si>
  <si>
    <t>pavel dolecek</t>
  </si>
  <si>
    <t>PE837215</t>
  </si>
  <si>
    <t>iva jurcikova</t>
  </si>
  <si>
    <t>PE588215</t>
  </si>
  <si>
    <t>zdenek forman</t>
  </si>
  <si>
    <t>PE588223</t>
  </si>
  <si>
    <t>tereza coupkova</t>
  </si>
  <si>
    <t>PE509386</t>
  </si>
  <si>
    <t>jan burival</t>
  </si>
  <si>
    <t>PE617053</t>
  </si>
  <si>
    <t>katerina brabcova</t>
  </si>
  <si>
    <t>PE206232</t>
  </si>
  <si>
    <t>karel zilka</t>
  </si>
  <si>
    <t>PE311884</t>
  </si>
  <si>
    <t>ivan novotny</t>
  </si>
  <si>
    <t>hana konvalinkova</t>
  </si>
  <si>
    <t>jarkovsky guth</t>
  </si>
  <si>
    <t>wittingerova machova</t>
  </si>
  <si>
    <t>wunschova moudra</t>
  </si>
  <si>
    <t>laurencikova simackova</t>
  </si>
  <si>
    <t>chotkova duchackova</t>
  </si>
  <si>
    <t>heidlerova krcmar</t>
  </si>
  <si>
    <t>neshoda</t>
  </si>
  <si>
    <t>prazdne</t>
  </si>
  <si>
    <t>rozdil</t>
  </si>
  <si>
    <t>Máme spíš dobře. Milan Kubát v r. 2010 má jiný rok narození, povolání, bydliště</t>
  </si>
  <si>
    <t>Máme spíš dobře. Libor Lev kandidoval v r. 2010 za Zelené na 4. místě v Jihočeském kraji.</t>
  </si>
  <si>
    <t>Máme spíš dobře. Jiří Škoda v r. 2010 má jiný rok narození, povolání, bydliště.</t>
  </si>
  <si>
    <t>Tohle se nespárovalo. Ale máme spíš dobře. JGJ kandidoval v r. 2010 za Zelené</t>
  </si>
  <si>
    <t>Máme spíš dobře. Sequens kandidoval v r. 2010 za Zelené v Jihočeském kraji.</t>
  </si>
  <si>
    <t>Tohle se nespárovalo s daty od SK. Ale nelišíme se od SK - nová kandidátka.</t>
  </si>
  <si>
    <t>Máme spíš dobře. Kandidátka se vdala (Lucie Hedleirová =&gt; Lucie Krčmář Heidlerová), zbývající atributy sedí (rok narození, bydliště, povolání)</t>
  </si>
  <si>
    <t>Máme spíš dobře. Kandidátka se vdala (Laurenčíková =&gt; Šimáčková Laurenčíková)</t>
  </si>
  <si>
    <t>Máme spíš dobře. Krejčí kandidovala v r. 2010 za Zelené v Jihočeském kraji.</t>
  </si>
  <si>
    <t>Máme spíš dobře. Šanda kandidoval v r. 2010 za Zelené v Jihočeském kraji</t>
  </si>
  <si>
    <t>Tohle se nespárovalo s daty od SK. Ale nelišíme se od SK - kandidovala v r. 2010.</t>
  </si>
  <si>
    <t>Máme spíš dobře. Jan Ježek v r. 2010 má jiný rok narození, povolání, bydliště.</t>
  </si>
  <si>
    <t>Máme spíš špatně. Nespárovalo se to protože v r. 2013 "Hűbl", v r. 2010 "Hübl"</t>
  </si>
  <si>
    <t>Máme spíš dobře. V r. 2010 Ivana Janíková nekandidovala, jen Ivana Janišová.</t>
  </si>
  <si>
    <t>Nevim. Roman Rákosník v r. 2010 má o 10 let menší rok narození. Asi typo na úřadě?</t>
  </si>
  <si>
    <t>Máme spíš špatně. V r. 2010 Yvonna, v r. 2013 Yvonna.</t>
  </si>
  <si>
    <t>koment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</si>
</sst>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ální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04B2C-A689-A544-990B-96C82B46EB16}" name="Tabulka1" displayName="Tabulka1" ref="A1:S351" totalsRowShown="0" headerRowDxfId="4">
  <autoFilter ref="A1:S351" xr:uid="{F2504B2C-A689-A544-990B-96C82B46EB16}">
    <filterColumn colId="17">
      <filters>
        <filter val="PRAVDA"/>
      </filters>
    </filterColumn>
  </autoFilter>
  <tableColumns count="19">
    <tableColumn id="1" xr3:uid="{C0EC108B-C9EB-7F4C-885C-AF7C47F46045}" name="ced_new"/>
    <tableColumn id="2" xr3:uid="{EFB09A75-6DAA-0A4F-BD8D-9EEFB4963BE5}" name="sk_new"/>
    <tableColumn id="3" xr3:uid="{EF263DA4-3515-F94B-AB7B-8810D3E4FCE6}" name="person_id"/>
    <tableColumn id="4" xr3:uid="{C6F5A16A-18FC-C647-8A6B-F92295692BD4}" name="candidate_fullname"/>
    <tableColumn id="5" xr3:uid="{925B8FAC-F4E1-1D42-8AE2-C7DFB175BF1A}" name="candidate_ranking"/>
    <tableColumn id="6" xr3:uid="{06932B5A-DFC8-D249-A2D5-3A3D74176EC6}" name="candidate_validity"/>
    <tableColumn id="7" xr3:uid="{F1A61C30-4333-1D40-8256-431F51F84462}" name="ID_p"/>
    <tableColumn id="8" xr3:uid="{4F9823E0-B37C-6B4F-8764-61BE559808FA}" name="ID"/>
    <tableColumn id="9" xr3:uid="{7B69BA6E-51AD-E34E-8752-D84DD477C484}" name="DM"/>
    <tableColumn id="10" xr3:uid="{1E447845-FFFB-AC4A-8D2B-3BA0615E15F7}" name="d"/>
    <tableColumn id="11" xr3:uid="{238764B9-CD90-F342-981E-5DC90D58DA9D}" name="party"/>
    <tableColumn id="12" xr3:uid="{0DEA46BD-B885-8D47-81B2-F5A8CEC8F36E}" name="raw_w"/>
    <tableColumn id="13" xr3:uid="{F9877C0D-2277-034B-8D36-47F85688B34E}" name="w"/>
    <tableColumn id="14" xr3:uid="{509A3537-615F-D543-9573-25E20DEDDEDD}" name="pref_p"/>
    <tableColumn id="15" xr3:uid="{68870B14-2938-D84F-A0A9-040446A3666A}" name="min_p"/>
    <tableColumn id="16" xr3:uid="{D6687385-267E-AD43-A344-DB2A9A75AB81}" name="neshoda" dataDxfId="3">
      <calculatedColumnFormula>A2&lt;&gt;B2</calculatedColumnFormula>
    </tableColumn>
    <tableColumn id="17" xr3:uid="{ACB66C24-236D-F841-A1C0-048543B69913}" name="prazdne" dataDxfId="2">
      <calculatedColumnFormula>OR(ISBLANK(A2),ISBLANK(B2))</calculatedColumnFormula>
    </tableColumn>
    <tableColumn id="18" xr3:uid="{A5710690-5F4A-D84D-8C98-7BE8B49AC2AD}" name="rozdil" dataDxfId="1">
      <calculatedColumnFormula>OR(Tabulka1[[#This Row],[neshoda]],Tabulka1[[#This Row],[prazdne]])</calculatedColumnFormula>
    </tableColumn>
    <tableColumn id="19" xr3:uid="{F1A871E3-8497-9D4B-9827-461B04F96A01}" name="ko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"/>
  <sheetViews>
    <sheetView tabSelected="1" workbookViewId="0">
      <selection activeCell="S5" sqref="S5"/>
    </sheetView>
  </sheetViews>
  <sheetFormatPr baseColWidth="10" defaultColWidth="8.83203125" defaultRowHeight="15" x14ac:dyDescent="0.2"/>
  <cols>
    <col min="1" max="1" width="10.5" customWidth="1"/>
    <col min="2" max="2" width="9.1640625" customWidth="1"/>
    <col min="3" max="3" width="11.1640625" customWidth="1"/>
    <col min="4" max="4" width="18.83203125" customWidth="1"/>
    <col min="5" max="6" width="17.6640625" customWidth="1"/>
    <col min="16" max="18" width="9.3320312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707</v>
      </c>
      <c r="Q1" s="1" t="s">
        <v>708</v>
      </c>
      <c r="R1" s="1" t="s">
        <v>709</v>
      </c>
      <c r="S1" s="1" t="s">
        <v>726</v>
      </c>
    </row>
    <row r="2" spans="1:19" hidden="1" x14ac:dyDescent="0.2">
      <c r="A2" t="b">
        <v>1</v>
      </c>
      <c r="B2" t="b">
        <v>1</v>
      </c>
      <c r="C2" t="s">
        <v>15</v>
      </c>
      <c r="D2" t="s">
        <v>16</v>
      </c>
      <c r="E2">
        <v>26</v>
      </c>
      <c r="F2">
        <v>0</v>
      </c>
      <c r="H2">
        <v>70886</v>
      </c>
      <c r="I2">
        <v>25</v>
      </c>
      <c r="J2">
        <v>2</v>
      </c>
      <c r="K2" t="s">
        <v>17</v>
      </c>
      <c r="L2">
        <v>8.76E-11</v>
      </c>
      <c r="M2">
        <v>4.2983586303238603E-12</v>
      </c>
      <c r="N2">
        <v>24</v>
      </c>
      <c r="O2">
        <v>24</v>
      </c>
      <c r="P2" t="b">
        <f t="shared" ref="P2:P65" si="0">A2&lt;&gt;B2</f>
        <v>0</v>
      </c>
      <c r="Q2" t="b">
        <f t="shared" ref="Q2:Q65" si="1">OR(ISBLANK(A2),ISBLANK(B2))</f>
        <v>0</v>
      </c>
      <c r="R2" t="b">
        <f>OR(Tabulka1[[#This Row],[neshoda]],Tabulka1[[#This Row],[prazdne]])</f>
        <v>0</v>
      </c>
      <c r="S2" s="2"/>
    </row>
    <row r="3" spans="1:19" hidden="1" x14ac:dyDescent="0.2">
      <c r="A3" t="b">
        <v>1</v>
      </c>
      <c r="B3" t="b">
        <v>1</v>
      </c>
      <c r="C3" t="s">
        <v>18</v>
      </c>
      <c r="D3" t="s">
        <v>19</v>
      </c>
      <c r="E3">
        <v>5</v>
      </c>
      <c r="F3">
        <v>0</v>
      </c>
      <c r="H3">
        <v>70866</v>
      </c>
      <c r="I3">
        <v>25</v>
      </c>
      <c r="J3">
        <v>2</v>
      </c>
      <c r="K3" t="s">
        <v>17</v>
      </c>
      <c r="L3">
        <v>3.3353611999999998E-2</v>
      </c>
      <c r="M3">
        <v>1.63659573050997E-3</v>
      </c>
      <c r="N3">
        <v>15</v>
      </c>
      <c r="O3">
        <v>5</v>
      </c>
      <c r="P3" t="b">
        <f t="shared" si="0"/>
        <v>0</v>
      </c>
      <c r="Q3" t="b">
        <f t="shared" si="1"/>
        <v>0</v>
      </c>
      <c r="R3" t="b">
        <f>OR(Tabulka1[[#This Row],[neshoda]],Tabulka1[[#This Row],[prazdne]])</f>
        <v>0</v>
      </c>
      <c r="S3" s="2"/>
    </row>
    <row r="4" spans="1:19" hidden="1" x14ac:dyDescent="0.2">
      <c r="A4" t="b">
        <v>0</v>
      </c>
      <c r="B4" t="b">
        <v>0</v>
      </c>
      <c r="C4" t="s">
        <v>20</v>
      </c>
      <c r="D4" t="s">
        <v>21</v>
      </c>
      <c r="E4">
        <v>1</v>
      </c>
      <c r="F4">
        <v>0</v>
      </c>
      <c r="G4">
        <v>65779</v>
      </c>
      <c r="H4">
        <v>70977</v>
      </c>
      <c r="I4">
        <v>8</v>
      </c>
      <c r="J4">
        <v>7</v>
      </c>
      <c r="K4" t="s">
        <v>17</v>
      </c>
      <c r="L4">
        <v>0.68997448100000003</v>
      </c>
      <c r="M4">
        <v>3.3855682250109299E-2</v>
      </c>
      <c r="N4">
        <v>2</v>
      </c>
      <c r="O4">
        <v>1</v>
      </c>
      <c r="P4" t="b">
        <f t="shared" si="0"/>
        <v>0</v>
      </c>
      <c r="Q4" t="b">
        <f t="shared" si="1"/>
        <v>0</v>
      </c>
      <c r="R4" t="b">
        <f>OR(Tabulka1[[#This Row],[neshoda]],Tabulka1[[#This Row],[prazdne]])</f>
        <v>0</v>
      </c>
      <c r="S4" s="2"/>
    </row>
    <row r="5" spans="1:19" x14ac:dyDescent="0.2">
      <c r="A5" t="b">
        <v>1</v>
      </c>
      <c r="B5" t="b">
        <v>0</v>
      </c>
      <c r="C5" t="s">
        <v>22</v>
      </c>
      <c r="D5" t="s">
        <v>23</v>
      </c>
      <c r="E5">
        <v>9</v>
      </c>
      <c r="F5">
        <v>0</v>
      </c>
      <c r="G5">
        <v>64321</v>
      </c>
      <c r="H5">
        <v>70983</v>
      </c>
      <c r="I5">
        <v>8</v>
      </c>
      <c r="J5">
        <v>7</v>
      </c>
      <c r="K5" t="s">
        <v>17</v>
      </c>
      <c r="L5">
        <v>3.9099999999999999E-8</v>
      </c>
      <c r="M5">
        <v>1.9185596169596199E-9</v>
      </c>
      <c r="N5">
        <v>6</v>
      </c>
      <c r="O5">
        <v>6</v>
      </c>
      <c r="P5" t="b">
        <f t="shared" si="0"/>
        <v>1</v>
      </c>
      <c r="Q5" t="b">
        <f t="shared" si="1"/>
        <v>0</v>
      </c>
      <c r="R5" t="b">
        <f>OR(Tabulka1[[#This Row],[neshoda]],Tabulka1[[#This Row],[prazdne]])</f>
        <v>1</v>
      </c>
      <c r="S5" s="2" t="s">
        <v>710</v>
      </c>
    </row>
    <row r="6" spans="1:19" hidden="1" x14ac:dyDescent="0.2">
      <c r="A6" t="b">
        <v>1</v>
      </c>
      <c r="B6" t="b">
        <v>1</v>
      </c>
      <c r="C6" t="s">
        <v>24</v>
      </c>
      <c r="D6" t="s">
        <v>25</v>
      </c>
      <c r="E6">
        <v>24</v>
      </c>
      <c r="F6">
        <v>0</v>
      </c>
      <c r="H6">
        <v>70887</v>
      </c>
      <c r="I6">
        <v>25</v>
      </c>
      <c r="J6">
        <v>2</v>
      </c>
      <c r="K6" t="s">
        <v>17</v>
      </c>
      <c r="L6">
        <v>8.76E-11</v>
      </c>
      <c r="M6">
        <v>4.2983586303238603E-12</v>
      </c>
      <c r="N6">
        <v>31</v>
      </c>
      <c r="O6">
        <v>24</v>
      </c>
      <c r="P6" t="b">
        <f t="shared" si="0"/>
        <v>0</v>
      </c>
      <c r="Q6" t="b">
        <f t="shared" si="1"/>
        <v>0</v>
      </c>
      <c r="R6" t="b">
        <f>OR(Tabulka1[[#This Row],[neshoda]],Tabulka1[[#This Row],[prazdne]])</f>
        <v>0</v>
      </c>
      <c r="S6" s="2"/>
    </row>
    <row r="7" spans="1:19" hidden="1" x14ac:dyDescent="0.2">
      <c r="A7" t="b">
        <v>1</v>
      </c>
      <c r="B7" t="b">
        <v>1</v>
      </c>
      <c r="C7" t="s">
        <v>26</v>
      </c>
      <c r="D7" t="s">
        <v>27</v>
      </c>
      <c r="E7">
        <v>12</v>
      </c>
      <c r="F7">
        <v>0</v>
      </c>
      <c r="H7">
        <v>70965</v>
      </c>
      <c r="I7">
        <v>14</v>
      </c>
      <c r="J7">
        <v>6</v>
      </c>
      <c r="K7" t="s">
        <v>17</v>
      </c>
      <c r="L7">
        <v>1.45E-9</v>
      </c>
      <c r="M7">
        <v>7.1148630296456496E-11</v>
      </c>
      <c r="N7">
        <v>19</v>
      </c>
      <c r="O7">
        <v>12</v>
      </c>
      <c r="P7" t="b">
        <f t="shared" si="0"/>
        <v>0</v>
      </c>
      <c r="Q7" t="b">
        <f t="shared" si="1"/>
        <v>0</v>
      </c>
      <c r="R7" t="b">
        <f>OR(Tabulka1[[#This Row],[neshoda]],Tabulka1[[#This Row],[prazdne]])</f>
        <v>0</v>
      </c>
      <c r="S7" s="2"/>
    </row>
    <row r="8" spans="1:19" hidden="1" x14ac:dyDescent="0.2">
      <c r="A8" t="b">
        <v>0</v>
      </c>
      <c r="B8" t="b">
        <v>0</v>
      </c>
      <c r="C8" t="s">
        <v>28</v>
      </c>
      <c r="D8" t="s">
        <v>29</v>
      </c>
      <c r="E8">
        <v>2</v>
      </c>
      <c r="F8">
        <v>0</v>
      </c>
      <c r="G8">
        <v>65525</v>
      </c>
      <c r="H8">
        <v>70746</v>
      </c>
      <c r="I8">
        <v>23</v>
      </c>
      <c r="J8">
        <v>11</v>
      </c>
      <c r="K8" t="s">
        <v>17</v>
      </c>
      <c r="L8">
        <v>0.41669306299999997</v>
      </c>
      <c r="M8">
        <v>2.0446303921713802E-2</v>
      </c>
      <c r="N8">
        <v>2</v>
      </c>
      <c r="O8">
        <v>2</v>
      </c>
      <c r="P8" t="b">
        <f t="shared" si="0"/>
        <v>0</v>
      </c>
      <c r="Q8" t="b">
        <f t="shared" si="1"/>
        <v>0</v>
      </c>
      <c r="R8" t="b">
        <f>OR(Tabulka1[[#This Row],[neshoda]],Tabulka1[[#This Row],[prazdne]])</f>
        <v>0</v>
      </c>
      <c r="S8" s="2"/>
    </row>
    <row r="9" spans="1:19" hidden="1" x14ac:dyDescent="0.2">
      <c r="A9" t="b">
        <v>1</v>
      </c>
      <c r="B9" t="b">
        <v>1</v>
      </c>
      <c r="C9" t="s">
        <v>30</v>
      </c>
      <c r="D9" t="s">
        <v>31</v>
      </c>
      <c r="E9">
        <v>32</v>
      </c>
      <c r="F9">
        <v>0</v>
      </c>
      <c r="H9">
        <v>70773</v>
      </c>
      <c r="I9">
        <v>23</v>
      </c>
      <c r="J9">
        <v>11</v>
      </c>
      <c r="K9" t="s">
        <v>17</v>
      </c>
      <c r="N9">
        <v>26</v>
      </c>
      <c r="O9">
        <v>26</v>
      </c>
      <c r="P9" t="b">
        <f t="shared" si="0"/>
        <v>0</v>
      </c>
      <c r="Q9" t="b">
        <f t="shared" si="1"/>
        <v>0</v>
      </c>
      <c r="R9" t="b">
        <f>OR(Tabulka1[[#This Row],[neshoda]],Tabulka1[[#This Row],[prazdne]])</f>
        <v>0</v>
      </c>
      <c r="S9" s="2"/>
    </row>
    <row r="10" spans="1:19" hidden="1" x14ac:dyDescent="0.2">
      <c r="A10" t="b">
        <v>0</v>
      </c>
      <c r="B10" t="b">
        <v>0</v>
      </c>
      <c r="C10" t="s">
        <v>32</v>
      </c>
      <c r="D10" t="s">
        <v>33</v>
      </c>
      <c r="E10">
        <v>3</v>
      </c>
      <c r="F10">
        <v>0</v>
      </c>
      <c r="G10">
        <v>65524</v>
      </c>
      <c r="H10">
        <v>70747</v>
      </c>
      <c r="I10">
        <v>23</v>
      </c>
      <c r="J10">
        <v>11</v>
      </c>
      <c r="K10" t="s">
        <v>17</v>
      </c>
      <c r="L10">
        <v>0.18652843599999999</v>
      </c>
      <c r="M10">
        <v>9.1525811949932697E-3</v>
      </c>
      <c r="N10">
        <v>3</v>
      </c>
      <c r="O10">
        <v>3</v>
      </c>
      <c r="P10" t="b">
        <f t="shared" si="0"/>
        <v>0</v>
      </c>
      <c r="Q10" t="b">
        <f t="shared" si="1"/>
        <v>0</v>
      </c>
      <c r="R10" t="b">
        <f>OR(Tabulka1[[#This Row],[neshoda]],Tabulka1[[#This Row],[prazdne]])</f>
        <v>0</v>
      </c>
      <c r="S10" s="2"/>
    </row>
    <row r="11" spans="1:19" hidden="1" x14ac:dyDescent="0.2">
      <c r="A11" t="b">
        <v>1</v>
      </c>
      <c r="B11" t="b">
        <v>1</v>
      </c>
      <c r="C11" t="s">
        <v>34</v>
      </c>
      <c r="D11" t="s">
        <v>35</v>
      </c>
      <c r="E11">
        <v>16</v>
      </c>
      <c r="F11">
        <v>0</v>
      </c>
      <c r="H11">
        <v>70871</v>
      </c>
      <c r="I11">
        <v>25</v>
      </c>
      <c r="J11">
        <v>2</v>
      </c>
      <c r="K11" t="s">
        <v>17</v>
      </c>
      <c r="L11">
        <v>5.3466600000000005E-4</v>
      </c>
      <c r="M11">
        <v>2.6235002459369099E-5</v>
      </c>
      <c r="N11">
        <v>9</v>
      </c>
      <c r="O11">
        <v>9</v>
      </c>
      <c r="P11" t="b">
        <f t="shared" si="0"/>
        <v>0</v>
      </c>
      <c r="Q11" t="b">
        <f t="shared" si="1"/>
        <v>0</v>
      </c>
      <c r="R11" t="b">
        <f>OR(Tabulka1[[#This Row],[neshoda]],Tabulka1[[#This Row],[prazdne]])</f>
        <v>0</v>
      </c>
      <c r="S11" s="2"/>
    </row>
    <row r="12" spans="1:19" hidden="1" x14ac:dyDescent="0.2">
      <c r="A12" t="b">
        <v>0</v>
      </c>
      <c r="B12" t="b">
        <v>0</v>
      </c>
      <c r="C12" t="s">
        <v>36</v>
      </c>
      <c r="D12" t="s">
        <v>37</v>
      </c>
      <c r="E12">
        <v>28</v>
      </c>
      <c r="F12">
        <v>0</v>
      </c>
      <c r="G12">
        <v>65608</v>
      </c>
      <c r="H12">
        <v>70839</v>
      </c>
      <c r="I12">
        <v>22</v>
      </c>
      <c r="J12">
        <v>14</v>
      </c>
      <c r="K12" t="s">
        <v>17</v>
      </c>
      <c r="L12">
        <v>4.5700000000000003E-6</v>
      </c>
      <c r="M12">
        <v>2.2424085548607301E-7</v>
      </c>
      <c r="N12">
        <v>12</v>
      </c>
      <c r="O12">
        <v>12</v>
      </c>
      <c r="P12" t="b">
        <f t="shared" si="0"/>
        <v>0</v>
      </c>
      <c r="Q12" t="b">
        <f t="shared" si="1"/>
        <v>0</v>
      </c>
      <c r="R12" t="b">
        <f>OR(Tabulka1[[#This Row],[neshoda]],Tabulka1[[#This Row],[prazdne]])</f>
        <v>0</v>
      </c>
      <c r="S12" s="2"/>
    </row>
    <row r="13" spans="1:19" hidden="1" x14ac:dyDescent="0.2">
      <c r="A13" t="b">
        <v>1</v>
      </c>
      <c r="B13" t="b">
        <v>1</v>
      </c>
      <c r="C13" t="s">
        <v>38</v>
      </c>
      <c r="D13" t="s">
        <v>39</v>
      </c>
      <c r="E13">
        <v>15</v>
      </c>
      <c r="F13">
        <v>0</v>
      </c>
      <c r="H13">
        <v>70879</v>
      </c>
      <c r="I13">
        <v>25</v>
      </c>
      <c r="J13">
        <v>2</v>
      </c>
      <c r="K13" t="s">
        <v>17</v>
      </c>
      <c r="L13">
        <v>1.0300000000000001E-6</v>
      </c>
      <c r="M13">
        <v>5.0540061520931203E-8</v>
      </c>
      <c r="N13">
        <v>22</v>
      </c>
      <c r="O13">
        <v>15</v>
      </c>
      <c r="P13" t="b">
        <f t="shared" si="0"/>
        <v>0</v>
      </c>
      <c r="Q13" t="b">
        <f t="shared" si="1"/>
        <v>0</v>
      </c>
      <c r="R13" t="b">
        <f>OR(Tabulka1[[#This Row],[neshoda]],Tabulka1[[#This Row],[prazdne]])</f>
        <v>0</v>
      </c>
      <c r="S13" s="2"/>
    </row>
    <row r="14" spans="1:19" x14ac:dyDescent="0.2">
      <c r="A14" t="b">
        <v>0</v>
      </c>
      <c r="B14" t="b">
        <v>1</v>
      </c>
      <c r="C14" t="s">
        <v>40</v>
      </c>
      <c r="D14" t="s">
        <v>41</v>
      </c>
      <c r="E14">
        <v>22</v>
      </c>
      <c r="F14">
        <v>0</v>
      </c>
      <c r="H14">
        <v>70908</v>
      </c>
      <c r="I14">
        <v>12</v>
      </c>
      <c r="J14">
        <v>3</v>
      </c>
      <c r="K14" t="s">
        <v>17</v>
      </c>
      <c r="L14">
        <v>3.0899999999999998E-11</v>
      </c>
      <c r="M14">
        <v>1.5162018456279399E-12</v>
      </c>
      <c r="N14">
        <v>12</v>
      </c>
      <c r="O14">
        <v>12</v>
      </c>
      <c r="P14" t="b">
        <f t="shared" si="0"/>
        <v>1</v>
      </c>
      <c r="Q14" t="b">
        <f t="shared" si="1"/>
        <v>0</v>
      </c>
      <c r="R14" t="b">
        <f>OR(Tabulka1[[#This Row],[neshoda]],Tabulka1[[#This Row],[prazdne]])</f>
        <v>1</v>
      </c>
      <c r="S14" s="2" t="s">
        <v>711</v>
      </c>
    </row>
    <row r="15" spans="1:19" hidden="1" x14ac:dyDescent="0.2">
      <c r="A15" t="b">
        <v>1</v>
      </c>
      <c r="B15" t="b">
        <v>1</v>
      </c>
      <c r="C15" t="s">
        <v>42</v>
      </c>
      <c r="D15" t="s">
        <v>43</v>
      </c>
      <c r="E15">
        <v>5</v>
      </c>
      <c r="F15">
        <v>0</v>
      </c>
      <c r="H15">
        <v>70942</v>
      </c>
      <c r="I15">
        <v>5</v>
      </c>
      <c r="J15">
        <v>5</v>
      </c>
      <c r="K15" t="s">
        <v>17</v>
      </c>
      <c r="L15">
        <v>3.0899999999999998E-11</v>
      </c>
      <c r="M15">
        <v>1.5162018456279399E-12</v>
      </c>
      <c r="N15">
        <v>11</v>
      </c>
      <c r="O15">
        <v>5</v>
      </c>
      <c r="P15" t="b">
        <f t="shared" si="0"/>
        <v>0</v>
      </c>
      <c r="Q15" t="b">
        <f t="shared" si="1"/>
        <v>0</v>
      </c>
      <c r="R15" t="b">
        <f>OR(Tabulka1[[#This Row],[neshoda]],Tabulka1[[#This Row],[prazdne]])</f>
        <v>0</v>
      </c>
      <c r="S15" s="2"/>
    </row>
    <row r="16" spans="1:19" hidden="1" x14ac:dyDescent="0.2">
      <c r="A16" t="b">
        <v>0</v>
      </c>
      <c r="B16" t="b">
        <v>0</v>
      </c>
      <c r="C16" t="s">
        <v>44</v>
      </c>
      <c r="D16" t="s">
        <v>45</v>
      </c>
      <c r="E16">
        <v>3</v>
      </c>
      <c r="F16">
        <v>0</v>
      </c>
      <c r="G16">
        <v>65731</v>
      </c>
      <c r="H16">
        <v>70939</v>
      </c>
      <c r="I16">
        <v>5</v>
      </c>
      <c r="J16">
        <v>5</v>
      </c>
      <c r="K16" t="s">
        <v>17</v>
      </c>
      <c r="L16">
        <v>8.2900000000000002E-6</v>
      </c>
      <c r="M16">
        <v>4.0677389321215499E-7</v>
      </c>
      <c r="N16">
        <v>7</v>
      </c>
      <c r="O16">
        <v>3</v>
      </c>
      <c r="P16" t="b">
        <f t="shared" si="0"/>
        <v>0</v>
      </c>
      <c r="Q16" t="b">
        <f t="shared" si="1"/>
        <v>0</v>
      </c>
      <c r="R16" t="b">
        <f>OR(Tabulka1[[#This Row],[neshoda]],Tabulka1[[#This Row],[prazdne]])</f>
        <v>0</v>
      </c>
      <c r="S16" s="2"/>
    </row>
    <row r="17" spans="1:19" hidden="1" x14ac:dyDescent="0.2">
      <c r="A17" t="b">
        <v>0</v>
      </c>
      <c r="B17" t="b">
        <v>0</v>
      </c>
      <c r="C17" t="s">
        <v>46</v>
      </c>
      <c r="D17" t="s">
        <v>47</v>
      </c>
      <c r="E17">
        <v>8</v>
      </c>
      <c r="F17">
        <v>0</v>
      </c>
      <c r="G17">
        <v>65600</v>
      </c>
      <c r="H17">
        <v>70810</v>
      </c>
      <c r="I17">
        <v>12</v>
      </c>
      <c r="J17">
        <v>13</v>
      </c>
      <c r="K17" t="s">
        <v>17</v>
      </c>
      <c r="L17">
        <v>2.7399999999999999E-7</v>
      </c>
      <c r="M17">
        <v>1.34446377249856E-8</v>
      </c>
      <c r="N17">
        <v>14</v>
      </c>
      <c r="O17">
        <v>8</v>
      </c>
      <c r="P17" t="b">
        <f t="shared" si="0"/>
        <v>0</v>
      </c>
      <c r="Q17" t="b">
        <f t="shared" si="1"/>
        <v>0</v>
      </c>
      <c r="R17" t="b">
        <f>OR(Tabulka1[[#This Row],[neshoda]],Tabulka1[[#This Row],[prazdne]])</f>
        <v>0</v>
      </c>
      <c r="S17" s="2"/>
    </row>
    <row r="18" spans="1:19" hidden="1" x14ac:dyDescent="0.2">
      <c r="A18" t="b">
        <v>1</v>
      </c>
      <c r="B18" t="b">
        <v>1</v>
      </c>
      <c r="C18" t="s">
        <v>48</v>
      </c>
      <c r="D18" t="s">
        <v>49</v>
      </c>
      <c r="E18">
        <v>18</v>
      </c>
      <c r="F18">
        <v>0</v>
      </c>
      <c r="H18">
        <v>70966</v>
      </c>
      <c r="I18">
        <v>14</v>
      </c>
      <c r="J18">
        <v>6</v>
      </c>
      <c r="K18" t="s">
        <v>17</v>
      </c>
      <c r="N18">
        <v>15</v>
      </c>
      <c r="O18">
        <v>15</v>
      </c>
      <c r="P18" t="b">
        <f t="shared" si="0"/>
        <v>0</v>
      </c>
      <c r="Q18" t="b">
        <f t="shared" si="1"/>
        <v>0</v>
      </c>
      <c r="R18" t="b">
        <f>OR(Tabulka1[[#This Row],[neshoda]],Tabulka1[[#This Row],[prazdne]])</f>
        <v>0</v>
      </c>
      <c r="S18" s="2"/>
    </row>
    <row r="19" spans="1:19" hidden="1" x14ac:dyDescent="0.2">
      <c r="A19" t="b">
        <v>0</v>
      </c>
      <c r="B19" t="b">
        <v>0</v>
      </c>
      <c r="C19" t="s">
        <v>50</v>
      </c>
      <c r="D19" t="s">
        <v>51</v>
      </c>
      <c r="E19">
        <v>8</v>
      </c>
      <c r="F19">
        <v>0</v>
      </c>
      <c r="G19">
        <v>65787</v>
      </c>
      <c r="H19">
        <v>71001</v>
      </c>
      <c r="I19">
        <v>11</v>
      </c>
      <c r="J19">
        <v>8</v>
      </c>
      <c r="K19" t="s">
        <v>17</v>
      </c>
      <c r="L19">
        <v>6.8100000000000002E-7</v>
      </c>
      <c r="M19">
        <v>3.3415322228887501E-8</v>
      </c>
      <c r="N19">
        <v>7</v>
      </c>
      <c r="O19">
        <v>7</v>
      </c>
      <c r="P19" t="b">
        <f t="shared" si="0"/>
        <v>0</v>
      </c>
      <c r="Q19" t="b">
        <f t="shared" si="1"/>
        <v>0</v>
      </c>
      <c r="R19" t="b">
        <f>OR(Tabulka1[[#This Row],[neshoda]],Tabulka1[[#This Row],[prazdne]])</f>
        <v>0</v>
      </c>
      <c r="S19" s="2"/>
    </row>
    <row r="20" spans="1:19" hidden="1" x14ac:dyDescent="0.2">
      <c r="A20" t="b">
        <v>0</v>
      </c>
      <c r="B20" t="b">
        <v>0</v>
      </c>
      <c r="C20" t="s">
        <v>52</v>
      </c>
      <c r="D20" t="s">
        <v>53</v>
      </c>
      <c r="E20">
        <v>13</v>
      </c>
      <c r="F20">
        <v>0</v>
      </c>
      <c r="G20">
        <v>65809</v>
      </c>
      <c r="H20">
        <v>71024</v>
      </c>
      <c r="I20">
        <v>10</v>
      </c>
      <c r="J20">
        <v>9</v>
      </c>
      <c r="K20" t="s">
        <v>17</v>
      </c>
      <c r="L20">
        <v>3.0899999999999998E-11</v>
      </c>
      <c r="M20">
        <v>1.5162018456279399E-12</v>
      </c>
      <c r="N20">
        <v>10</v>
      </c>
      <c r="O20">
        <v>10</v>
      </c>
      <c r="P20" t="b">
        <f t="shared" si="0"/>
        <v>0</v>
      </c>
      <c r="Q20" t="b">
        <f t="shared" si="1"/>
        <v>0</v>
      </c>
      <c r="R20" t="b">
        <f>OR(Tabulka1[[#This Row],[neshoda]],Tabulka1[[#This Row],[prazdne]])</f>
        <v>0</v>
      </c>
      <c r="S20" s="2"/>
    </row>
    <row r="21" spans="1:19" hidden="1" x14ac:dyDescent="0.2">
      <c r="A21" t="b">
        <v>1</v>
      </c>
      <c r="B21" t="b">
        <v>1</v>
      </c>
      <c r="C21" t="s">
        <v>54</v>
      </c>
      <c r="D21" t="s">
        <v>55</v>
      </c>
      <c r="E21">
        <v>5</v>
      </c>
      <c r="F21">
        <v>0</v>
      </c>
      <c r="H21">
        <v>71018</v>
      </c>
      <c r="I21">
        <v>10</v>
      </c>
      <c r="J21">
        <v>9</v>
      </c>
      <c r="K21" t="s">
        <v>17</v>
      </c>
      <c r="L21">
        <v>3.3300000000000003E-5</v>
      </c>
      <c r="M21">
        <v>1.6339650957737901E-6</v>
      </c>
      <c r="N21">
        <v>8</v>
      </c>
      <c r="O21">
        <v>5</v>
      </c>
      <c r="P21" t="b">
        <f t="shared" si="0"/>
        <v>0</v>
      </c>
      <c r="Q21" t="b">
        <f t="shared" si="1"/>
        <v>0</v>
      </c>
      <c r="R21" t="b">
        <f>OR(Tabulka1[[#This Row],[neshoda]],Tabulka1[[#This Row],[prazdne]])</f>
        <v>0</v>
      </c>
      <c r="S21" s="2"/>
    </row>
    <row r="22" spans="1:19" hidden="1" x14ac:dyDescent="0.2">
      <c r="A22" t="b">
        <v>0</v>
      </c>
      <c r="B22" t="b">
        <v>0</v>
      </c>
      <c r="C22" t="s">
        <v>56</v>
      </c>
      <c r="D22" t="s">
        <v>57</v>
      </c>
      <c r="E22">
        <v>4</v>
      </c>
      <c r="F22">
        <v>0</v>
      </c>
      <c r="G22">
        <v>65505</v>
      </c>
      <c r="H22">
        <v>70730</v>
      </c>
      <c r="I22">
        <v>11</v>
      </c>
      <c r="J22">
        <v>10</v>
      </c>
      <c r="K22" t="s">
        <v>17</v>
      </c>
      <c r="L22">
        <v>1.2293989999999999E-3</v>
      </c>
      <c r="M22">
        <v>6.0324175819195398E-5</v>
      </c>
      <c r="N22">
        <v>5</v>
      </c>
      <c r="O22">
        <v>4</v>
      </c>
      <c r="P22" t="b">
        <f t="shared" si="0"/>
        <v>0</v>
      </c>
      <c r="Q22" t="b">
        <f t="shared" si="1"/>
        <v>0</v>
      </c>
      <c r="R22" t="b">
        <f>OR(Tabulka1[[#This Row],[neshoda]],Tabulka1[[#This Row],[prazdne]])</f>
        <v>0</v>
      </c>
      <c r="S22" s="2"/>
    </row>
    <row r="23" spans="1:19" hidden="1" x14ac:dyDescent="0.2">
      <c r="A23" t="b">
        <v>0</v>
      </c>
      <c r="B23" t="b">
        <v>0</v>
      </c>
      <c r="C23" t="s">
        <v>58</v>
      </c>
      <c r="D23" t="s">
        <v>59</v>
      </c>
      <c r="E23">
        <v>6</v>
      </c>
      <c r="F23">
        <v>0</v>
      </c>
      <c r="G23">
        <v>65522</v>
      </c>
      <c r="H23">
        <v>70732</v>
      </c>
      <c r="I23">
        <v>11</v>
      </c>
      <c r="J23">
        <v>10</v>
      </c>
      <c r="K23" t="s">
        <v>17</v>
      </c>
      <c r="L23">
        <v>8.2900000000000002E-6</v>
      </c>
      <c r="M23">
        <v>4.0677389321215499E-7</v>
      </c>
      <c r="N23">
        <v>7</v>
      </c>
      <c r="O23">
        <v>6</v>
      </c>
      <c r="P23" t="b">
        <f t="shared" si="0"/>
        <v>0</v>
      </c>
      <c r="Q23" t="b">
        <f t="shared" si="1"/>
        <v>0</v>
      </c>
      <c r="R23" t="b">
        <f>OR(Tabulka1[[#This Row],[neshoda]],Tabulka1[[#This Row],[prazdne]])</f>
        <v>0</v>
      </c>
      <c r="S23" s="2"/>
    </row>
    <row r="24" spans="1:19" hidden="1" x14ac:dyDescent="0.2">
      <c r="A24" t="b">
        <v>0</v>
      </c>
      <c r="B24" t="b">
        <v>0</v>
      </c>
      <c r="C24" t="s">
        <v>60</v>
      </c>
      <c r="D24" t="s">
        <v>61</v>
      </c>
      <c r="E24">
        <v>1</v>
      </c>
      <c r="F24">
        <v>0</v>
      </c>
      <c r="G24">
        <v>65468</v>
      </c>
      <c r="H24">
        <v>70689</v>
      </c>
      <c r="I24">
        <v>24</v>
      </c>
      <c r="J24">
        <v>1</v>
      </c>
      <c r="K24" t="s">
        <v>17</v>
      </c>
      <c r="L24">
        <v>0.68997448100000003</v>
      </c>
      <c r="M24">
        <v>3.3855682250109299E-2</v>
      </c>
      <c r="N24">
        <v>1</v>
      </c>
      <c r="O24">
        <v>1</v>
      </c>
      <c r="P24" t="b">
        <f t="shared" si="0"/>
        <v>0</v>
      </c>
      <c r="Q24" t="b">
        <f t="shared" si="1"/>
        <v>0</v>
      </c>
      <c r="R24" t="b">
        <f>OR(Tabulka1[[#This Row],[neshoda]],Tabulka1[[#This Row],[prazdne]])</f>
        <v>0</v>
      </c>
      <c r="S24" s="2"/>
    </row>
    <row r="25" spans="1:19" hidden="1" x14ac:dyDescent="0.2">
      <c r="A25" t="b">
        <v>1</v>
      </c>
      <c r="B25" t="b">
        <v>1</v>
      </c>
      <c r="C25" t="s">
        <v>62</v>
      </c>
      <c r="D25" t="s">
        <v>63</v>
      </c>
      <c r="E25">
        <v>5</v>
      </c>
      <c r="F25">
        <v>0</v>
      </c>
      <c r="H25">
        <v>70751</v>
      </c>
      <c r="I25">
        <v>23</v>
      </c>
      <c r="J25">
        <v>11</v>
      </c>
      <c r="K25" t="s">
        <v>17</v>
      </c>
      <c r="L25">
        <v>2.3079634000000002E-2</v>
      </c>
      <c r="M25">
        <v>1.1324719633403601E-3</v>
      </c>
      <c r="N25">
        <v>9</v>
      </c>
      <c r="O25">
        <v>5</v>
      </c>
      <c r="P25" t="b">
        <f t="shared" si="0"/>
        <v>0</v>
      </c>
      <c r="Q25" t="b">
        <f t="shared" si="1"/>
        <v>0</v>
      </c>
      <c r="R25" t="b">
        <f>OR(Tabulka1[[#This Row],[neshoda]],Tabulka1[[#This Row],[prazdne]])</f>
        <v>0</v>
      </c>
      <c r="S25" s="2"/>
    </row>
    <row r="26" spans="1:19" hidden="1" x14ac:dyDescent="0.2">
      <c r="A26" t="b">
        <v>1</v>
      </c>
      <c r="B26" t="b">
        <v>1</v>
      </c>
      <c r="C26" t="s">
        <v>64</v>
      </c>
      <c r="D26" t="s">
        <v>65</v>
      </c>
      <c r="E26">
        <v>9</v>
      </c>
      <c r="F26">
        <v>0</v>
      </c>
      <c r="H26">
        <v>70789</v>
      </c>
      <c r="I26">
        <v>12</v>
      </c>
      <c r="J26">
        <v>12</v>
      </c>
      <c r="K26" t="s">
        <v>17</v>
      </c>
      <c r="L26">
        <v>2.8299999999999999E-8</v>
      </c>
      <c r="M26">
        <v>1.3886249913032499E-9</v>
      </c>
      <c r="N26">
        <v>13</v>
      </c>
      <c r="O26">
        <v>9</v>
      </c>
      <c r="P26" t="b">
        <f t="shared" si="0"/>
        <v>0</v>
      </c>
      <c r="Q26" t="b">
        <f t="shared" si="1"/>
        <v>0</v>
      </c>
      <c r="R26" t="b">
        <f>OR(Tabulka1[[#This Row],[neshoda]],Tabulka1[[#This Row],[prazdne]])</f>
        <v>0</v>
      </c>
      <c r="S26" s="2"/>
    </row>
    <row r="27" spans="1:19" hidden="1" x14ac:dyDescent="0.2">
      <c r="A27" t="b">
        <v>1</v>
      </c>
      <c r="B27" t="b">
        <v>1</v>
      </c>
      <c r="C27" t="s">
        <v>66</v>
      </c>
      <c r="D27" t="s">
        <v>67</v>
      </c>
      <c r="E27">
        <v>7</v>
      </c>
      <c r="F27">
        <v>0</v>
      </c>
      <c r="H27">
        <v>70807</v>
      </c>
      <c r="I27">
        <v>12</v>
      </c>
      <c r="J27">
        <v>13</v>
      </c>
      <c r="K27" t="s">
        <v>17</v>
      </c>
      <c r="L27">
        <v>2.50723E-4</v>
      </c>
      <c r="M27">
        <v>1.2302481402633401E-5</v>
      </c>
      <c r="N27">
        <v>5</v>
      </c>
      <c r="O27">
        <v>5</v>
      </c>
      <c r="P27" t="b">
        <f t="shared" si="0"/>
        <v>0</v>
      </c>
      <c r="Q27" t="b">
        <f t="shared" si="1"/>
        <v>0</v>
      </c>
      <c r="R27" t="b">
        <f>OR(Tabulka1[[#This Row],[neshoda]],Tabulka1[[#This Row],[prazdne]])</f>
        <v>0</v>
      </c>
      <c r="S27" s="2"/>
    </row>
    <row r="28" spans="1:19" hidden="1" x14ac:dyDescent="0.2">
      <c r="A28" t="b">
        <v>0</v>
      </c>
      <c r="B28" t="b">
        <v>0</v>
      </c>
      <c r="C28" t="s">
        <v>68</v>
      </c>
      <c r="D28" t="s">
        <v>69</v>
      </c>
      <c r="E28">
        <v>6</v>
      </c>
      <c r="F28">
        <v>0</v>
      </c>
      <c r="G28">
        <v>65788</v>
      </c>
      <c r="H28">
        <v>70996</v>
      </c>
      <c r="I28">
        <v>11</v>
      </c>
      <c r="J28">
        <v>8</v>
      </c>
      <c r="K28" t="s">
        <v>17</v>
      </c>
      <c r="L28">
        <v>1.4774031999999999E-2</v>
      </c>
      <c r="M28">
        <v>7.2493251086620998E-4</v>
      </c>
      <c r="N28">
        <v>3</v>
      </c>
      <c r="O28">
        <v>3</v>
      </c>
      <c r="P28" t="b">
        <f t="shared" si="0"/>
        <v>0</v>
      </c>
      <c r="Q28" t="b">
        <f t="shared" si="1"/>
        <v>0</v>
      </c>
      <c r="R28" t="b">
        <f>OR(Tabulka1[[#This Row],[neshoda]],Tabulka1[[#This Row],[prazdne]])</f>
        <v>0</v>
      </c>
      <c r="S28" s="2"/>
    </row>
    <row r="29" spans="1:19" hidden="1" x14ac:dyDescent="0.2">
      <c r="A29" t="b">
        <v>0</v>
      </c>
      <c r="B29" t="b">
        <v>0</v>
      </c>
      <c r="C29" t="s">
        <v>70</v>
      </c>
      <c r="D29" t="s">
        <v>71</v>
      </c>
      <c r="E29">
        <v>3</v>
      </c>
      <c r="F29">
        <v>0</v>
      </c>
      <c r="G29">
        <v>65792</v>
      </c>
      <c r="H29">
        <v>70995</v>
      </c>
      <c r="I29">
        <v>11</v>
      </c>
      <c r="J29">
        <v>8</v>
      </c>
      <c r="K29" t="s">
        <v>17</v>
      </c>
      <c r="L29">
        <v>0.15446526499999999</v>
      </c>
      <c r="M29">
        <v>7.5793048504339197E-3</v>
      </c>
      <c r="N29">
        <v>2</v>
      </c>
      <c r="O29">
        <v>2</v>
      </c>
      <c r="P29" t="b">
        <f t="shared" si="0"/>
        <v>0</v>
      </c>
      <c r="Q29" t="b">
        <f t="shared" si="1"/>
        <v>0</v>
      </c>
      <c r="R29" t="b">
        <f>OR(Tabulka1[[#This Row],[neshoda]],Tabulka1[[#This Row],[prazdne]])</f>
        <v>0</v>
      </c>
      <c r="S29" s="2"/>
    </row>
    <row r="30" spans="1:19" hidden="1" x14ac:dyDescent="0.2">
      <c r="A30" t="b">
        <v>1</v>
      </c>
      <c r="B30" t="b">
        <v>1</v>
      </c>
      <c r="C30" t="s">
        <v>72</v>
      </c>
      <c r="D30" t="s">
        <v>73</v>
      </c>
      <c r="E30">
        <v>15</v>
      </c>
      <c r="F30">
        <v>0</v>
      </c>
      <c r="H30">
        <v>70927</v>
      </c>
      <c r="I30">
        <v>11</v>
      </c>
      <c r="J30">
        <v>4</v>
      </c>
      <c r="K30" t="s">
        <v>17</v>
      </c>
      <c r="L30">
        <v>3.7699999999999999E-10</v>
      </c>
      <c r="M30">
        <v>1.8498643877078699E-11</v>
      </c>
      <c r="N30">
        <v>10</v>
      </c>
      <c r="O30">
        <v>10</v>
      </c>
      <c r="P30" t="b">
        <f t="shared" si="0"/>
        <v>0</v>
      </c>
      <c r="Q30" t="b">
        <f t="shared" si="1"/>
        <v>0</v>
      </c>
      <c r="R30" t="b">
        <f>OR(Tabulka1[[#This Row],[neshoda]],Tabulka1[[#This Row],[prazdne]])</f>
        <v>0</v>
      </c>
      <c r="S30" s="2"/>
    </row>
    <row r="31" spans="1:19" hidden="1" x14ac:dyDescent="0.2">
      <c r="A31" t="b">
        <v>0</v>
      </c>
      <c r="B31" t="b">
        <v>0</v>
      </c>
      <c r="C31" t="s">
        <v>74</v>
      </c>
      <c r="D31" t="s">
        <v>75</v>
      </c>
      <c r="E31">
        <v>7</v>
      </c>
      <c r="F31">
        <v>0</v>
      </c>
      <c r="G31">
        <v>65607</v>
      </c>
      <c r="H31">
        <v>70691</v>
      </c>
      <c r="I31">
        <v>24</v>
      </c>
      <c r="J31">
        <v>1</v>
      </c>
      <c r="K31" t="s">
        <v>17</v>
      </c>
      <c r="L31">
        <v>0.42874912399999998</v>
      </c>
      <c r="M31">
        <v>2.10378709747625E-2</v>
      </c>
      <c r="N31">
        <v>2</v>
      </c>
      <c r="O31">
        <v>2</v>
      </c>
      <c r="P31" t="b">
        <f t="shared" si="0"/>
        <v>0</v>
      </c>
      <c r="Q31" t="b">
        <f t="shared" si="1"/>
        <v>0</v>
      </c>
      <c r="R31" t="b">
        <f>OR(Tabulka1[[#This Row],[neshoda]],Tabulka1[[#This Row],[prazdne]])</f>
        <v>0</v>
      </c>
      <c r="S31" s="2"/>
    </row>
    <row r="32" spans="1:19" hidden="1" x14ac:dyDescent="0.2">
      <c r="A32" t="b">
        <v>0</v>
      </c>
      <c r="B32" t="b">
        <v>0</v>
      </c>
      <c r="C32" t="s">
        <v>76</v>
      </c>
      <c r="D32" t="s">
        <v>77</v>
      </c>
      <c r="E32">
        <v>31</v>
      </c>
      <c r="F32">
        <v>0</v>
      </c>
      <c r="G32">
        <v>65648</v>
      </c>
      <c r="H32">
        <v>70891</v>
      </c>
      <c r="I32">
        <v>25</v>
      </c>
      <c r="J32">
        <v>2</v>
      </c>
      <c r="K32" t="s">
        <v>17</v>
      </c>
      <c r="N32">
        <v>33</v>
      </c>
      <c r="O32">
        <v>31</v>
      </c>
      <c r="P32" t="b">
        <f t="shared" si="0"/>
        <v>0</v>
      </c>
      <c r="Q32" t="b">
        <f t="shared" si="1"/>
        <v>0</v>
      </c>
      <c r="R32" t="b">
        <f>OR(Tabulka1[[#This Row],[neshoda]],Tabulka1[[#This Row],[prazdne]])</f>
        <v>0</v>
      </c>
      <c r="S32" s="2"/>
    </row>
    <row r="33" spans="1:19" hidden="1" x14ac:dyDescent="0.2">
      <c r="A33" t="b">
        <v>0</v>
      </c>
      <c r="B33" t="b">
        <v>0</v>
      </c>
      <c r="C33" t="s">
        <v>78</v>
      </c>
      <c r="D33" t="s">
        <v>79</v>
      </c>
      <c r="E33">
        <v>15</v>
      </c>
      <c r="F33">
        <v>0</v>
      </c>
      <c r="G33">
        <v>65531</v>
      </c>
      <c r="H33">
        <v>70758</v>
      </c>
      <c r="I33">
        <v>23</v>
      </c>
      <c r="J33">
        <v>11</v>
      </c>
      <c r="K33" t="s">
        <v>17</v>
      </c>
      <c r="L33">
        <v>8.2900000000000002E-6</v>
      </c>
      <c r="M33">
        <v>4.0677389321215499E-7</v>
      </c>
      <c r="N33">
        <v>12</v>
      </c>
      <c r="O33">
        <v>12</v>
      </c>
      <c r="P33" t="b">
        <f t="shared" si="0"/>
        <v>0</v>
      </c>
      <c r="Q33" t="b">
        <f t="shared" si="1"/>
        <v>0</v>
      </c>
      <c r="R33" t="b">
        <f>OR(Tabulka1[[#This Row],[neshoda]],Tabulka1[[#This Row],[prazdne]])</f>
        <v>0</v>
      </c>
      <c r="S33" s="2"/>
    </row>
    <row r="34" spans="1:19" hidden="1" x14ac:dyDescent="0.2">
      <c r="A34" t="b">
        <v>1</v>
      </c>
      <c r="B34" t="b">
        <v>1</v>
      </c>
      <c r="C34" t="s">
        <v>80</v>
      </c>
      <c r="D34" t="s">
        <v>81</v>
      </c>
      <c r="E34">
        <v>24</v>
      </c>
      <c r="F34">
        <v>0</v>
      </c>
      <c r="H34">
        <v>70761</v>
      </c>
      <c r="I34">
        <v>23</v>
      </c>
      <c r="J34">
        <v>11</v>
      </c>
      <c r="K34" t="s">
        <v>17</v>
      </c>
      <c r="L34">
        <v>8.5499999999999997E-7</v>
      </c>
      <c r="M34">
        <v>4.1953157864462297E-8</v>
      </c>
      <c r="N34">
        <v>14</v>
      </c>
      <c r="O34">
        <v>14</v>
      </c>
      <c r="P34" t="b">
        <f t="shared" si="0"/>
        <v>0</v>
      </c>
      <c r="Q34" t="b">
        <f t="shared" si="1"/>
        <v>0</v>
      </c>
      <c r="R34" t="b">
        <f>OR(Tabulka1[[#This Row],[neshoda]],Tabulka1[[#This Row],[prazdne]])</f>
        <v>0</v>
      </c>
      <c r="S34" s="2"/>
    </row>
    <row r="35" spans="1:19" hidden="1" x14ac:dyDescent="0.2">
      <c r="A35" t="b">
        <v>0</v>
      </c>
      <c r="B35" t="b">
        <v>0</v>
      </c>
      <c r="C35" t="s">
        <v>82</v>
      </c>
      <c r="D35" t="s">
        <v>83</v>
      </c>
      <c r="E35">
        <v>33</v>
      </c>
      <c r="F35">
        <v>0</v>
      </c>
      <c r="G35">
        <v>65552</v>
      </c>
      <c r="H35">
        <v>70767</v>
      </c>
      <c r="I35">
        <v>23</v>
      </c>
      <c r="J35">
        <v>11</v>
      </c>
      <c r="K35" t="s">
        <v>17</v>
      </c>
      <c r="L35">
        <v>3E-10</v>
      </c>
      <c r="M35">
        <v>1.4720406268232401E-11</v>
      </c>
      <c r="N35">
        <v>21</v>
      </c>
      <c r="O35">
        <v>21</v>
      </c>
      <c r="P35" t="b">
        <f t="shared" si="0"/>
        <v>0</v>
      </c>
      <c r="Q35" t="b">
        <f t="shared" si="1"/>
        <v>0</v>
      </c>
      <c r="R35" t="b">
        <f>OR(Tabulka1[[#This Row],[neshoda]],Tabulka1[[#This Row],[prazdne]])</f>
        <v>0</v>
      </c>
      <c r="S35" s="2"/>
    </row>
    <row r="36" spans="1:19" hidden="1" x14ac:dyDescent="0.2">
      <c r="A36" t="b">
        <v>0</v>
      </c>
      <c r="B36" t="b">
        <v>0</v>
      </c>
      <c r="C36" t="s">
        <v>84</v>
      </c>
      <c r="D36" t="s">
        <v>85</v>
      </c>
      <c r="E36">
        <v>20</v>
      </c>
      <c r="F36">
        <v>0</v>
      </c>
      <c r="G36">
        <v>65530</v>
      </c>
      <c r="H36">
        <v>70752</v>
      </c>
      <c r="I36">
        <v>23</v>
      </c>
      <c r="J36">
        <v>11</v>
      </c>
      <c r="K36" t="s">
        <v>17</v>
      </c>
      <c r="L36">
        <v>2.4281810000000002E-3</v>
      </c>
      <c r="M36">
        <v>1.1914603604267E-4</v>
      </c>
      <c r="N36">
        <v>7</v>
      </c>
      <c r="O36">
        <v>7</v>
      </c>
      <c r="P36" t="b">
        <f t="shared" si="0"/>
        <v>0</v>
      </c>
      <c r="Q36" t="b">
        <f t="shared" si="1"/>
        <v>0</v>
      </c>
      <c r="R36" t="b">
        <f>OR(Tabulka1[[#This Row],[neshoda]],Tabulka1[[#This Row],[prazdne]])</f>
        <v>0</v>
      </c>
      <c r="S36" s="2"/>
    </row>
    <row r="37" spans="1:19" hidden="1" x14ac:dyDescent="0.2">
      <c r="A37" t="b">
        <v>0</v>
      </c>
      <c r="B37" t="b">
        <v>0</v>
      </c>
      <c r="C37" t="s">
        <v>86</v>
      </c>
      <c r="D37" t="s">
        <v>87</v>
      </c>
      <c r="E37">
        <v>5</v>
      </c>
      <c r="F37">
        <v>0</v>
      </c>
      <c r="G37">
        <v>65581</v>
      </c>
      <c r="H37">
        <v>70805</v>
      </c>
      <c r="I37">
        <v>12</v>
      </c>
      <c r="J37">
        <v>13</v>
      </c>
      <c r="K37" t="s">
        <v>17</v>
      </c>
      <c r="L37">
        <v>2.3079634000000002E-2</v>
      </c>
      <c r="M37">
        <v>1.1324719633403601E-3</v>
      </c>
      <c r="N37">
        <v>3</v>
      </c>
      <c r="O37">
        <v>3</v>
      </c>
      <c r="P37" t="b">
        <f t="shared" si="0"/>
        <v>0</v>
      </c>
      <c r="Q37" t="b">
        <f t="shared" si="1"/>
        <v>0</v>
      </c>
      <c r="R37" t="b">
        <f>OR(Tabulka1[[#This Row],[neshoda]],Tabulka1[[#This Row],[prazdne]])</f>
        <v>0</v>
      </c>
      <c r="S37" s="2"/>
    </row>
    <row r="38" spans="1:19" hidden="1" x14ac:dyDescent="0.2">
      <c r="A38" t="b">
        <v>1</v>
      </c>
      <c r="B38" t="b">
        <v>1</v>
      </c>
      <c r="C38" t="s">
        <v>88</v>
      </c>
      <c r="D38" t="s">
        <v>89</v>
      </c>
      <c r="E38">
        <v>11</v>
      </c>
      <c r="F38">
        <v>0</v>
      </c>
      <c r="H38">
        <v>70809</v>
      </c>
      <c r="I38">
        <v>12</v>
      </c>
      <c r="J38">
        <v>13</v>
      </c>
      <c r="K38" t="s">
        <v>17</v>
      </c>
      <c r="L38">
        <v>2.6599999999999999E-6</v>
      </c>
      <c r="M38">
        <v>1.30520935578327E-7</v>
      </c>
      <c r="N38">
        <v>7</v>
      </c>
      <c r="O38">
        <v>7</v>
      </c>
      <c r="P38" t="b">
        <f t="shared" si="0"/>
        <v>0</v>
      </c>
      <c r="Q38" t="b">
        <f t="shared" si="1"/>
        <v>0</v>
      </c>
      <c r="R38" t="b">
        <f>OR(Tabulka1[[#This Row],[neshoda]],Tabulka1[[#This Row],[prazdne]])</f>
        <v>0</v>
      </c>
      <c r="S38" s="2"/>
    </row>
    <row r="39" spans="1:19" hidden="1" x14ac:dyDescent="0.2">
      <c r="A39" t="b">
        <v>0</v>
      </c>
      <c r="B39" t="b">
        <v>0</v>
      </c>
      <c r="C39" t="s">
        <v>90</v>
      </c>
      <c r="D39" t="s">
        <v>91</v>
      </c>
      <c r="E39">
        <v>3</v>
      </c>
      <c r="F39">
        <v>0</v>
      </c>
      <c r="G39">
        <v>65583</v>
      </c>
      <c r="H39">
        <v>70804</v>
      </c>
      <c r="I39">
        <v>12</v>
      </c>
      <c r="J39">
        <v>13</v>
      </c>
      <c r="K39" t="s">
        <v>17</v>
      </c>
      <c r="L39">
        <v>0.18652843599999999</v>
      </c>
      <c r="M39">
        <v>9.1525811949932697E-3</v>
      </c>
      <c r="N39">
        <v>2</v>
      </c>
      <c r="O39">
        <v>2</v>
      </c>
      <c r="P39" t="b">
        <f t="shared" si="0"/>
        <v>0</v>
      </c>
      <c r="Q39" t="b">
        <f t="shared" si="1"/>
        <v>0</v>
      </c>
      <c r="R39" t="b">
        <f>OR(Tabulka1[[#This Row],[neshoda]],Tabulka1[[#This Row],[prazdne]])</f>
        <v>0</v>
      </c>
      <c r="S39" s="2"/>
    </row>
    <row r="40" spans="1:19" hidden="1" x14ac:dyDescent="0.2">
      <c r="A40" t="b">
        <v>0</v>
      </c>
      <c r="B40" t="b">
        <v>0</v>
      </c>
      <c r="C40" t="s">
        <v>92</v>
      </c>
      <c r="D40" t="s">
        <v>93</v>
      </c>
      <c r="E40">
        <v>6</v>
      </c>
      <c r="F40">
        <v>0</v>
      </c>
      <c r="G40">
        <v>65808</v>
      </c>
      <c r="H40">
        <v>71020</v>
      </c>
      <c r="I40">
        <v>10</v>
      </c>
      <c r="J40">
        <v>9</v>
      </c>
      <c r="K40" t="s">
        <v>17</v>
      </c>
      <c r="L40">
        <v>2.0700000000000001E-6</v>
      </c>
      <c r="M40">
        <v>1.01570803250803E-7</v>
      </c>
      <c r="N40">
        <v>7</v>
      </c>
      <c r="O40">
        <v>6</v>
      </c>
      <c r="P40" t="b">
        <f t="shared" si="0"/>
        <v>0</v>
      </c>
      <c r="Q40" t="b">
        <f t="shared" si="1"/>
        <v>0</v>
      </c>
      <c r="R40" t="b">
        <f>OR(Tabulka1[[#This Row],[neshoda]],Tabulka1[[#This Row],[prazdne]])</f>
        <v>0</v>
      </c>
      <c r="S40" s="2"/>
    </row>
    <row r="41" spans="1:19" hidden="1" x14ac:dyDescent="0.2">
      <c r="A41" t="b">
        <v>0</v>
      </c>
      <c r="B41" t="b">
        <v>0</v>
      </c>
      <c r="C41" t="s">
        <v>94</v>
      </c>
      <c r="D41" t="s">
        <v>95</v>
      </c>
      <c r="E41">
        <v>15</v>
      </c>
      <c r="F41">
        <v>0</v>
      </c>
      <c r="G41">
        <v>65745</v>
      </c>
      <c r="H41">
        <v>70952</v>
      </c>
      <c r="I41">
        <v>14</v>
      </c>
      <c r="J41">
        <v>6</v>
      </c>
      <c r="K41" t="s">
        <v>17</v>
      </c>
      <c r="L41">
        <v>0.245440992</v>
      </c>
      <c r="M41">
        <v>1.2043303723726599E-2</v>
      </c>
      <c r="N41">
        <v>2</v>
      </c>
      <c r="O41">
        <v>2</v>
      </c>
      <c r="P41" t="b">
        <f t="shared" si="0"/>
        <v>0</v>
      </c>
      <c r="Q41" t="b">
        <f t="shared" si="1"/>
        <v>0</v>
      </c>
      <c r="R41" t="b">
        <f>OR(Tabulka1[[#This Row],[neshoda]],Tabulka1[[#This Row],[prazdne]])</f>
        <v>0</v>
      </c>
      <c r="S41" s="2"/>
    </row>
    <row r="42" spans="1:19" hidden="1" x14ac:dyDescent="0.2">
      <c r="A42" t="b">
        <v>0</v>
      </c>
      <c r="B42" t="b">
        <v>0</v>
      </c>
      <c r="C42" t="s">
        <v>96</v>
      </c>
      <c r="D42" t="s">
        <v>97</v>
      </c>
      <c r="E42">
        <v>2</v>
      </c>
      <c r="F42">
        <v>0</v>
      </c>
      <c r="G42">
        <v>65713</v>
      </c>
      <c r="H42">
        <v>70916</v>
      </c>
      <c r="I42">
        <v>11</v>
      </c>
      <c r="J42">
        <v>4</v>
      </c>
      <c r="K42" t="s">
        <v>17</v>
      </c>
      <c r="L42">
        <v>0.68997448100000003</v>
      </c>
      <c r="M42">
        <v>3.3855682250109299E-2</v>
      </c>
      <c r="N42">
        <v>1</v>
      </c>
      <c r="O42">
        <v>1</v>
      </c>
      <c r="P42" t="b">
        <f t="shared" si="0"/>
        <v>0</v>
      </c>
      <c r="Q42" t="b">
        <f t="shared" si="1"/>
        <v>0</v>
      </c>
      <c r="R42" t="b">
        <f>OR(Tabulka1[[#This Row],[neshoda]],Tabulka1[[#This Row],[prazdne]])</f>
        <v>0</v>
      </c>
      <c r="S42" s="2"/>
    </row>
    <row r="43" spans="1:19" x14ac:dyDescent="0.2">
      <c r="A43" t="b">
        <v>1</v>
      </c>
      <c r="B43" t="b">
        <v>0</v>
      </c>
      <c r="C43" t="s">
        <v>98</v>
      </c>
      <c r="D43" t="s">
        <v>99</v>
      </c>
      <c r="E43">
        <v>1</v>
      </c>
      <c r="F43">
        <v>0</v>
      </c>
      <c r="G43">
        <v>66711</v>
      </c>
      <c r="H43">
        <v>70950</v>
      </c>
      <c r="I43">
        <v>14</v>
      </c>
      <c r="J43">
        <v>6</v>
      </c>
      <c r="K43" t="s">
        <v>17</v>
      </c>
      <c r="L43">
        <v>0.68997448100000003</v>
      </c>
      <c r="M43">
        <v>3.3855682250109299E-2</v>
      </c>
      <c r="N43">
        <v>1</v>
      </c>
      <c r="O43">
        <v>1</v>
      </c>
      <c r="P43" t="b">
        <f t="shared" si="0"/>
        <v>1</v>
      </c>
      <c r="Q43" t="b">
        <f t="shared" si="1"/>
        <v>0</v>
      </c>
      <c r="R43" t="b">
        <f>OR(Tabulka1[[#This Row],[neshoda]],Tabulka1[[#This Row],[prazdne]])</f>
        <v>1</v>
      </c>
      <c r="S43" s="2" t="s">
        <v>712</v>
      </c>
    </row>
    <row r="44" spans="1:19" hidden="1" x14ac:dyDescent="0.2">
      <c r="A44" t="b">
        <v>0</v>
      </c>
      <c r="B44" t="b">
        <v>0</v>
      </c>
      <c r="C44" t="s">
        <v>100</v>
      </c>
      <c r="D44" t="s">
        <v>101</v>
      </c>
      <c r="E44">
        <v>10</v>
      </c>
      <c r="F44">
        <v>0</v>
      </c>
      <c r="G44">
        <v>65604</v>
      </c>
      <c r="H44">
        <v>70827</v>
      </c>
      <c r="I44">
        <v>22</v>
      </c>
      <c r="J44">
        <v>14</v>
      </c>
      <c r="K44" t="s">
        <v>17</v>
      </c>
      <c r="L44">
        <v>0.170660644</v>
      </c>
      <c r="M44">
        <v>8.3739800455939206E-3</v>
      </c>
      <c r="N44">
        <v>3</v>
      </c>
      <c r="O44">
        <v>3</v>
      </c>
      <c r="P44" t="b">
        <f t="shared" si="0"/>
        <v>0</v>
      </c>
      <c r="Q44" t="b">
        <f t="shared" si="1"/>
        <v>0</v>
      </c>
      <c r="R44" t="b">
        <f>OR(Tabulka1[[#This Row],[neshoda]],Tabulka1[[#This Row],[prazdne]])</f>
        <v>0</v>
      </c>
      <c r="S44" s="2"/>
    </row>
    <row r="45" spans="1:19" hidden="1" x14ac:dyDescent="0.2">
      <c r="A45" t="b">
        <v>0</v>
      </c>
      <c r="B45" t="b">
        <v>0</v>
      </c>
      <c r="C45" t="s">
        <v>102</v>
      </c>
      <c r="D45" t="s">
        <v>103</v>
      </c>
      <c r="E45">
        <v>13</v>
      </c>
      <c r="F45">
        <v>0</v>
      </c>
      <c r="G45">
        <v>65626</v>
      </c>
      <c r="H45">
        <v>70838</v>
      </c>
      <c r="I45">
        <v>22</v>
      </c>
      <c r="J45">
        <v>14</v>
      </c>
      <c r="K45" t="s">
        <v>17</v>
      </c>
      <c r="L45">
        <v>1.5E-5</v>
      </c>
      <c r="M45">
        <v>7.3602031341161896E-7</v>
      </c>
      <c r="N45">
        <v>11</v>
      </c>
      <c r="O45">
        <v>11</v>
      </c>
      <c r="P45" t="b">
        <f t="shared" si="0"/>
        <v>0</v>
      </c>
      <c r="Q45" t="b">
        <f t="shared" si="1"/>
        <v>0</v>
      </c>
      <c r="R45" t="b">
        <f>OR(Tabulka1[[#This Row],[neshoda]],Tabulka1[[#This Row],[prazdne]])</f>
        <v>0</v>
      </c>
      <c r="S45" s="2"/>
    </row>
    <row r="46" spans="1:19" hidden="1" x14ac:dyDescent="0.2">
      <c r="A46" t="b">
        <v>0</v>
      </c>
      <c r="B46" t="b">
        <v>0</v>
      </c>
      <c r="C46" t="s">
        <v>104</v>
      </c>
      <c r="D46" t="s">
        <v>105</v>
      </c>
      <c r="E46">
        <v>19</v>
      </c>
      <c r="F46">
        <v>0</v>
      </c>
      <c r="G46">
        <v>65824</v>
      </c>
      <c r="H46">
        <v>71028</v>
      </c>
      <c r="I46">
        <v>10</v>
      </c>
      <c r="J46">
        <v>9</v>
      </c>
      <c r="K46" t="s">
        <v>17</v>
      </c>
      <c r="N46">
        <v>14</v>
      </c>
      <c r="O46">
        <v>14</v>
      </c>
      <c r="P46" t="b">
        <f t="shared" si="0"/>
        <v>0</v>
      </c>
      <c r="Q46" t="b">
        <f t="shared" si="1"/>
        <v>0</v>
      </c>
      <c r="R46" t="b">
        <f>OR(Tabulka1[[#This Row],[neshoda]],Tabulka1[[#This Row],[prazdne]])</f>
        <v>0</v>
      </c>
      <c r="S46" s="2"/>
    </row>
    <row r="47" spans="1:19" hidden="1" x14ac:dyDescent="0.2">
      <c r="A47" t="b">
        <v>0</v>
      </c>
      <c r="B47" t="b">
        <v>0</v>
      </c>
      <c r="C47" t="s">
        <v>106</v>
      </c>
      <c r="D47" t="s">
        <v>107</v>
      </c>
      <c r="E47">
        <v>12</v>
      </c>
      <c r="F47">
        <v>0</v>
      </c>
      <c r="G47">
        <v>65479</v>
      </c>
      <c r="H47">
        <v>70700</v>
      </c>
      <c r="I47">
        <v>24</v>
      </c>
      <c r="J47">
        <v>1</v>
      </c>
      <c r="K47" t="s">
        <v>17</v>
      </c>
      <c r="L47">
        <v>1.43E-5</v>
      </c>
      <c r="M47">
        <v>7.0167269878574403E-7</v>
      </c>
      <c r="N47">
        <v>20</v>
      </c>
      <c r="O47">
        <v>12</v>
      </c>
      <c r="P47" t="b">
        <f t="shared" si="0"/>
        <v>0</v>
      </c>
      <c r="Q47" t="b">
        <f t="shared" si="1"/>
        <v>0</v>
      </c>
      <c r="R47" t="b">
        <f>OR(Tabulka1[[#This Row],[neshoda]],Tabulka1[[#This Row],[prazdne]])</f>
        <v>0</v>
      </c>
      <c r="S47" s="2"/>
    </row>
    <row r="48" spans="1:19" hidden="1" x14ac:dyDescent="0.2">
      <c r="A48" t="b">
        <v>0</v>
      </c>
      <c r="B48" t="b">
        <v>0</v>
      </c>
      <c r="C48" t="s">
        <v>108</v>
      </c>
      <c r="D48" t="s">
        <v>109</v>
      </c>
      <c r="E48">
        <v>6</v>
      </c>
      <c r="F48">
        <v>0</v>
      </c>
      <c r="G48">
        <v>65472</v>
      </c>
      <c r="H48">
        <v>70693</v>
      </c>
      <c r="I48">
        <v>24</v>
      </c>
      <c r="J48">
        <v>1</v>
      </c>
      <c r="K48" t="s">
        <v>17</v>
      </c>
      <c r="L48">
        <v>0.201988371</v>
      </c>
      <c r="M48">
        <v>9.91116960859483E-3</v>
      </c>
      <c r="N48">
        <v>3</v>
      </c>
      <c r="O48">
        <v>3</v>
      </c>
      <c r="P48" t="b">
        <f t="shared" si="0"/>
        <v>0</v>
      </c>
      <c r="Q48" t="b">
        <f t="shared" si="1"/>
        <v>0</v>
      </c>
      <c r="R48" t="b">
        <f>OR(Tabulka1[[#This Row],[neshoda]],Tabulka1[[#This Row],[prazdne]])</f>
        <v>0</v>
      </c>
      <c r="S48" s="2"/>
    </row>
    <row r="49" spans="1:19" hidden="1" x14ac:dyDescent="0.2">
      <c r="A49" t="b">
        <v>0</v>
      </c>
      <c r="B49" t="b">
        <v>0</v>
      </c>
      <c r="C49" t="s">
        <v>110</v>
      </c>
      <c r="D49" t="s">
        <v>111</v>
      </c>
      <c r="E49">
        <v>16</v>
      </c>
      <c r="F49">
        <v>0</v>
      </c>
      <c r="G49">
        <v>65491</v>
      </c>
      <c r="H49">
        <v>70706</v>
      </c>
      <c r="I49">
        <v>24</v>
      </c>
      <c r="J49">
        <v>1</v>
      </c>
      <c r="K49" t="s">
        <v>17</v>
      </c>
      <c r="L49">
        <v>1.85E-7</v>
      </c>
      <c r="M49">
        <v>9.0775838654099703E-9</v>
      </c>
      <c r="N49">
        <v>18</v>
      </c>
      <c r="O49">
        <v>16</v>
      </c>
      <c r="P49" t="b">
        <f t="shared" si="0"/>
        <v>0</v>
      </c>
      <c r="Q49" t="b">
        <f t="shared" si="1"/>
        <v>0</v>
      </c>
      <c r="R49" t="b">
        <f>OR(Tabulka1[[#This Row],[neshoda]],Tabulka1[[#This Row],[prazdne]])</f>
        <v>0</v>
      </c>
      <c r="S49" s="2"/>
    </row>
    <row r="50" spans="1:19" hidden="1" x14ac:dyDescent="0.2">
      <c r="A50" t="b">
        <v>0</v>
      </c>
      <c r="B50" t="b">
        <v>0</v>
      </c>
      <c r="C50" t="s">
        <v>112</v>
      </c>
      <c r="D50" t="s">
        <v>113</v>
      </c>
      <c r="E50">
        <v>21</v>
      </c>
      <c r="F50">
        <v>0</v>
      </c>
      <c r="G50">
        <v>65489</v>
      </c>
      <c r="H50">
        <v>70712</v>
      </c>
      <c r="I50">
        <v>24</v>
      </c>
      <c r="J50">
        <v>1</v>
      </c>
      <c r="K50" t="s">
        <v>17</v>
      </c>
      <c r="L50">
        <v>8.0600000000000001E-10</v>
      </c>
      <c r="M50">
        <v>3.9548824840650998E-11</v>
      </c>
      <c r="N50">
        <v>21</v>
      </c>
      <c r="O50">
        <v>21</v>
      </c>
      <c r="P50" t="b">
        <f t="shared" si="0"/>
        <v>0</v>
      </c>
      <c r="Q50" t="b">
        <f t="shared" si="1"/>
        <v>0</v>
      </c>
      <c r="R50" t="b">
        <f>OR(Tabulka1[[#This Row],[neshoda]],Tabulka1[[#This Row],[prazdne]])</f>
        <v>0</v>
      </c>
      <c r="S50" s="2"/>
    </row>
    <row r="51" spans="1:19" hidden="1" x14ac:dyDescent="0.2">
      <c r="A51" t="b">
        <v>0</v>
      </c>
      <c r="B51" t="b">
        <v>0</v>
      </c>
      <c r="C51" t="s">
        <v>114</v>
      </c>
      <c r="D51" t="s">
        <v>115</v>
      </c>
      <c r="E51">
        <v>5</v>
      </c>
      <c r="F51">
        <v>0</v>
      </c>
      <c r="G51">
        <v>65473</v>
      </c>
      <c r="H51">
        <v>70696</v>
      </c>
      <c r="I51">
        <v>24</v>
      </c>
      <c r="J51">
        <v>1</v>
      </c>
      <c r="K51" t="s">
        <v>17</v>
      </c>
      <c r="L51">
        <v>2.7981641000000002E-2</v>
      </c>
      <c r="M51">
        <v>1.3730037452394301E-3</v>
      </c>
      <c r="N51">
        <v>8</v>
      </c>
      <c r="O51">
        <v>5</v>
      </c>
      <c r="P51" t="b">
        <f t="shared" si="0"/>
        <v>0</v>
      </c>
      <c r="Q51" t="b">
        <f t="shared" si="1"/>
        <v>0</v>
      </c>
      <c r="R51" t="b">
        <f>OR(Tabulka1[[#This Row],[neshoda]],Tabulka1[[#This Row],[prazdne]])</f>
        <v>0</v>
      </c>
      <c r="S51" s="2"/>
    </row>
    <row r="52" spans="1:19" hidden="1" x14ac:dyDescent="0.2">
      <c r="A52" t="b">
        <v>0</v>
      </c>
      <c r="B52" t="b">
        <v>0</v>
      </c>
      <c r="C52" t="s">
        <v>116</v>
      </c>
      <c r="D52" t="s">
        <v>117</v>
      </c>
      <c r="E52">
        <v>13</v>
      </c>
      <c r="F52">
        <v>0</v>
      </c>
      <c r="G52">
        <v>65480</v>
      </c>
      <c r="H52">
        <v>70702</v>
      </c>
      <c r="I52">
        <v>24</v>
      </c>
      <c r="J52">
        <v>1</v>
      </c>
      <c r="K52" t="s">
        <v>17</v>
      </c>
      <c r="L52">
        <v>4.8199999999999996E-6</v>
      </c>
      <c r="M52">
        <v>2.3650786070960001E-7</v>
      </c>
      <c r="N52">
        <v>13</v>
      </c>
      <c r="O52">
        <v>13</v>
      </c>
      <c r="P52" t="b">
        <f t="shared" si="0"/>
        <v>0</v>
      </c>
      <c r="Q52" t="b">
        <f t="shared" si="1"/>
        <v>0</v>
      </c>
      <c r="R52" t="b">
        <f>OR(Tabulka1[[#This Row],[neshoda]],Tabulka1[[#This Row],[prazdne]])</f>
        <v>0</v>
      </c>
      <c r="S52" s="2"/>
    </row>
    <row r="53" spans="1:19" hidden="1" x14ac:dyDescent="0.2">
      <c r="A53" t="b">
        <v>0</v>
      </c>
      <c r="B53" t="b">
        <v>0</v>
      </c>
      <c r="C53" t="s">
        <v>118</v>
      </c>
      <c r="D53" t="s">
        <v>119</v>
      </c>
      <c r="E53">
        <v>10</v>
      </c>
      <c r="F53">
        <v>0</v>
      </c>
      <c r="G53">
        <v>65742</v>
      </c>
      <c r="H53">
        <v>70947</v>
      </c>
      <c r="I53">
        <v>5</v>
      </c>
      <c r="J53">
        <v>5</v>
      </c>
      <c r="K53" t="s">
        <v>17</v>
      </c>
      <c r="N53">
        <v>14</v>
      </c>
      <c r="O53">
        <v>10</v>
      </c>
      <c r="P53" t="b">
        <f t="shared" si="0"/>
        <v>0</v>
      </c>
      <c r="Q53" t="b">
        <f t="shared" si="1"/>
        <v>0</v>
      </c>
      <c r="R53" t="b">
        <f>OR(Tabulka1[[#This Row],[neshoda]],Tabulka1[[#This Row],[prazdne]])</f>
        <v>0</v>
      </c>
      <c r="S53" s="2"/>
    </row>
    <row r="54" spans="1:19" hidden="1" x14ac:dyDescent="0.2">
      <c r="A54" t="b">
        <v>0</v>
      </c>
      <c r="B54" t="b">
        <v>0</v>
      </c>
      <c r="C54" t="s">
        <v>120</v>
      </c>
      <c r="D54" t="s">
        <v>121</v>
      </c>
      <c r="E54">
        <v>2</v>
      </c>
      <c r="F54">
        <v>0</v>
      </c>
      <c r="G54">
        <v>65770</v>
      </c>
      <c r="H54">
        <v>70976</v>
      </c>
      <c r="I54">
        <v>8</v>
      </c>
      <c r="J54">
        <v>7</v>
      </c>
      <c r="K54" t="s">
        <v>17</v>
      </c>
      <c r="L54">
        <v>0.68997448100000003</v>
      </c>
      <c r="M54">
        <v>3.3855682250109299E-2</v>
      </c>
      <c r="N54">
        <v>1</v>
      </c>
      <c r="O54">
        <v>1</v>
      </c>
      <c r="P54" t="b">
        <f t="shared" si="0"/>
        <v>0</v>
      </c>
      <c r="Q54" t="b">
        <f t="shared" si="1"/>
        <v>0</v>
      </c>
      <c r="R54" t="b">
        <f>OR(Tabulka1[[#This Row],[neshoda]],Tabulka1[[#This Row],[prazdne]])</f>
        <v>0</v>
      </c>
      <c r="S54" s="2"/>
    </row>
    <row r="55" spans="1:19" hidden="1" x14ac:dyDescent="0.2">
      <c r="A55" t="b">
        <v>1</v>
      </c>
      <c r="B55" t="b">
        <v>1</v>
      </c>
      <c r="C55" t="s">
        <v>122</v>
      </c>
      <c r="D55" t="s">
        <v>123</v>
      </c>
      <c r="E55">
        <v>6</v>
      </c>
      <c r="F55">
        <v>0</v>
      </c>
      <c r="H55">
        <v>70981</v>
      </c>
      <c r="I55">
        <v>8</v>
      </c>
      <c r="J55">
        <v>7</v>
      </c>
      <c r="K55" t="s">
        <v>17</v>
      </c>
      <c r="L55">
        <v>1.39E-6</v>
      </c>
      <c r="M55">
        <v>6.8204549042809998E-8</v>
      </c>
      <c r="N55">
        <v>5</v>
      </c>
      <c r="O55">
        <v>5</v>
      </c>
      <c r="P55" t="b">
        <f t="shared" si="0"/>
        <v>0</v>
      </c>
      <c r="Q55" t="b">
        <f t="shared" si="1"/>
        <v>0</v>
      </c>
      <c r="R55" t="b">
        <f>OR(Tabulka1[[#This Row],[neshoda]],Tabulka1[[#This Row],[prazdne]])</f>
        <v>0</v>
      </c>
      <c r="S55" s="2"/>
    </row>
    <row r="56" spans="1:19" hidden="1" x14ac:dyDescent="0.2">
      <c r="A56" t="b">
        <v>1</v>
      </c>
      <c r="B56" t="b">
        <v>1</v>
      </c>
      <c r="C56" t="s">
        <v>124</v>
      </c>
      <c r="D56" t="s">
        <v>125</v>
      </c>
      <c r="E56">
        <v>2</v>
      </c>
      <c r="F56">
        <v>0</v>
      </c>
      <c r="H56">
        <v>70896</v>
      </c>
      <c r="I56">
        <v>12</v>
      </c>
      <c r="J56">
        <v>3</v>
      </c>
      <c r="K56" t="s">
        <v>17</v>
      </c>
      <c r="L56">
        <v>0.18652843599999999</v>
      </c>
      <c r="M56">
        <v>9.1525811949932697E-3</v>
      </c>
      <c r="N56">
        <v>6</v>
      </c>
      <c r="O56">
        <v>2</v>
      </c>
      <c r="P56" t="b">
        <f t="shared" si="0"/>
        <v>0</v>
      </c>
      <c r="Q56" t="b">
        <f t="shared" si="1"/>
        <v>0</v>
      </c>
      <c r="R56" t="b">
        <f>OR(Tabulka1[[#This Row],[neshoda]],Tabulka1[[#This Row],[prazdne]])</f>
        <v>0</v>
      </c>
      <c r="S56" s="2"/>
    </row>
    <row r="57" spans="1:19" hidden="1" x14ac:dyDescent="0.2">
      <c r="A57" t="b">
        <v>1</v>
      </c>
      <c r="B57" t="b">
        <v>1</v>
      </c>
      <c r="C57" t="s">
        <v>126</v>
      </c>
      <c r="D57" t="s">
        <v>127</v>
      </c>
      <c r="E57">
        <v>6</v>
      </c>
      <c r="F57">
        <v>0</v>
      </c>
      <c r="H57">
        <v>70897</v>
      </c>
      <c r="I57">
        <v>12</v>
      </c>
      <c r="J57">
        <v>3</v>
      </c>
      <c r="K57" t="s">
        <v>17</v>
      </c>
      <c r="L57">
        <v>0.18652843599999999</v>
      </c>
      <c r="M57">
        <v>9.1525811949932697E-3</v>
      </c>
      <c r="N57">
        <v>2</v>
      </c>
      <c r="O57">
        <v>2</v>
      </c>
      <c r="P57" t="b">
        <f t="shared" si="0"/>
        <v>0</v>
      </c>
      <c r="Q57" t="b">
        <f t="shared" si="1"/>
        <v>0</v>
      </c>
      <c r="R57" t="b">
        <f>OR(Tabulka1[[#This Row],[neshoda]],Tabulka1[[#This Row],[prazdne]])</f>
        <v>0</v>
      </c>
      <c r="S57" s="2"/>
    </row>
    <row r="58" spans="1:19" hidden="1" x14ac:dyDescent="0.2">
      <c r="A58" t="b">
        <v>1</v>
      </c>
      <c r="B58" t="b">
        <v>1</v>
      </c>
      <c r="C58" t="s">
        <v>128</v>
      </c>
      <c r="D58" t="s">
        <v>129</v>
      </c>
      <c r="E58">
        <v>8</v>
      </c>
      <c r="F58">
        <v>0</v>
      </c>
      <c r="H58">
        <v>70901</v>
      </c>
      <c r="I58">
        <v>12</v>
      </c>
      <c r="J58">
        <v>3</v>
      </c>
      <c r="K58" t="s">
        <v>17</v>
      </c>
      <c r="L58">
        <v>2.6599999999999999E-6</v>
      </c>
      <c r="M58">
        <v>1.30520935578327E-7</v>
      </c>
      <c r="N58">
        <v>7</v>
      </c>
      <c r="O58">
        <v>7</v>
      </c>
      <c r="P58" t="b">
        <f t="shared" si="0"/>
        <v>0</v>
      </c>
      <c r="Q58" t="b">
        <f t="shared" si="1"/>
        <v>0</v>
      </c>
      <c r="R58" t="b">
        <f>OR(Tabulka1[[#This Row],[neshoda]],Tabulka1[[#This Row],[prazdne]])</f>
        <v>0</v>
      </c>
      <c r="S58" s="2"/>
    </row>
    <row r="59" spans="1:19" x14ac:dyDescent="0.2">
      <c r="A59" t="b">
        <v>0</v>
      </c>
      <c r="C59" t="s">
        <v>130</v>
      </c>
      <c r="D59" t="s">
        <v>131</v>
      </c>
      <c r="E59">
        <v>3</v>
      </c>
      <c r="F59">
        <v>0</v>
      </c>
      <c r="P59" t="b">
        <f t="shared" si="0"/>
        <v>0</v>
      </c>
      <c r="Q59" t="b">
        <f t="shared" si="1"/>
        <v>1</v>
      </c>
      <c r="R59" t="b">
        <f>OR(Tabulka1[[#This Row],[neshoda]],Tabulka1[[#This Row],[prazdne]])</f>
        <v>1</v>
      </c>
      <c r="S59" s="2" t="s">
        <v>713</v>
      </c>
    </row>
    <row r="60" spans="1:19" x14ac:dyDescent="0.2">
      <c r="A60" t="b">
        <v>0</v>
      </c>
      <c r="B60" t="b">
        <v>1</v>
      </c>
      <c r="C60" t="s">
        <v>132</v>
      </c>
      <c r="D60" t="s">
        <v>133</v>
      </c>
      <c r="E60">
        <v>7</v>
      </c>
      <c r="F60">
        <v>0</v>
      </c>
      <c r="H60">
        <v>70898</v>
      </c>
      <c r="I60">
        <v>12</v>
      </c>
      <c r="J60">
        <v>3</v>
      </c>
      <c r="K60" t="s">
        <v>17</v>
      </c>
      <c r="L60">
        <v>2.4281810000000002E-3</v>
      </c>
      <c r="M60">
        <v>1.1914603604267E-4</v>
      </c>
      <c r="N60">
        <v>4</v>
      </c>
      <c r="O60">
        <v>4</v>
      </c>
      <c r="P60" t="b">
        <f t="shared" si="0"/>
        <v>1</v>
      </c>
      <c r="Q60" t="b">
        <f t="shared" si="1"/>
        <v>0</v>
      </c>
      <c r="R60" t="b">
        <f>OR(Tabulka1[[#This Row],[neshoda]],Tabulka1[[#This Row],[prazdne]])</f>
        <v>1</v>
      </c>
      <c r="S60" s="2" t="s">
        <v>714</v>
      </c>
    </row>
    <row r="61" spans="1:19" x14ac:dyDescent="0.2">
      <c r="A61" t="b">
        <v>1</v>
      </c>
      <c r="C61" t="s">
        <v>134</v>
      </c>
      <c r="D61" t="s">
        <v>135</v>
      </c>
      <c r="E61">
        <v>5</v>
      </c>
      <c r="F61">
        <v>0</v>
      </c>
      <c r="P61" t="b">
        <f t="shared" si="0"/>
        <v>1</v>
      </c>
      <c r="Q61" t="b">
        <f t="shared" si="1"/>
        <v>1</v>
      </c>
      <c r="R61" t="b">
        <f>OR(Tabulka1[[#This Row],[neshoda]],Tabulka1[[#This Row],[prazdne]])</f>
        <v>1</v>
      </c>
      <c r="S61" s="2" t="s">
        <v>715</v>
      </c>
    </row>
    <row r="62" spans="1:19" hidden="1" x14ac:dyDescent="0.2">
      <c r="A62" t="b">
        <v>0</v>
      </c>
      <c r="B62" t="b">
        <v>0</v>
      </c>
      <c r="C62" t="s">
        <v>136</v>
      </c>
      <c r="D62" t="s">
        <v>137</v>
      </c>
      <c r="E62">
        <v>4</v>
      </c>
      <c r="F62">
        <v>0</v>
      </c>
      <c r="G62">
        <v>65558</v>
      </c>
      <c r="H62">
        <v>70781</v>
      </c>
      <c r="I62">
        <v>12</v>
      </c>
      <c r="J62">
        <v>12</v>
      </c>
      <c r="K62" t="s">
        <v>17</v>
      </c>
      <c r="L62">
        <v>0.18652843599999999</v>
      </c>
      <c r="M62">
        <v>9.1525811949932697E-3</v>
      </c>
      <c r="N62">
        <v>2</v>
      </c>
      <c r="O62">
        <v>2</v>
      </c>
      <c r="P62" t="b">
        <f t="shared" si="0"/>
        <v>0</v>
      </c>
      <c r="Q62" t="b">
        <f t="shared" si="1"/>
        <v>0</v>
      </c>
      <c r="R62" t="b">
        <f>OR(Tabulka1[[#This Row],[neshoda]],Tabulka1[[#This Row],[prazdne]])</f>
        <v>0</v>
      </c>
      <c r="S62" s="2"/>
    </row>
    <row r="63" spans="1:19" hidden="1" x14ac:dyDescent="0.2">
      <c r="A63" t="b">
        <v>0</v>
      </c>
      <c r="B63" t="b">
        <v>0</v>
      </c>
      <c r="C63" t="s">
        <v>138</v>
      </c>
      <c r="D63" t="s">
        <v>139</v>
      </c>
      <c r="E63">
        <v>16</v>
      </c>
      <c r="F63">
        <v>0</v>
      </c>
      <c r="G63">
        <v>65562</v>
      </c>
      <c r="H63">
        <v>70796</v>
      </c>
      <c r="I63">
        <v>12</v>
      </c>
      <c r="J63">
        <v>12</v>
      </c>
      <c r="K63" t="s">
        <v>17</v>
      </c>
      <c r="N63">
        <v>16</v>
      </c>
      <c r="O63">
        <v>16</v>
      </c>
      <c r="P63" t="b">
        <f t="shared" si="0"/>
        <v>0</v>
      </c>
      <c r="Q63" t="b">
        <f t="shared" si="1"/>
        <v>0</v>
      </c>
      <c r="R63" t="b">
        <f>OR(Tabulka1[[#This Row],[neshoda]],Tabulka1[[#This Row],[prazdne]])</f>
        <v>0</v>
      </c>
      <c r="S63" s="2"/>
    </row>
    <row r="64" spans="1:19" hidden="1" x14ac:dyDescent="0.2">
      <c r="A64" t="b">
        <v>0</v>
      </c>
      <c r="B64" t="b">
        <v>0</v>
      </c>
      <c r="C64" t="s">
        <v>140</v>
      </c>
      <c r="D64" t="s">
        <v>141</v>
      </c>
      <c r="E64">
        <v>13</v>
      </c>
      <c r="F64">
        <v>0</v>
      </c>
      <c r="G64">
        <v>65567</v>
      </c>
      <c r="H64">
        <v>70792</v>
      </c>
      <c r="I64">
        <v>12</v>
      </c>
      <c r="J64">
        <v>12</v>
      </c>
      <c r="K64" t="s">
        <v>17</v>
      </c>
      <c r="L64">
        <v>3.0899999999999998E-11</v>
      </c>
      <c r="M64">
        <v>1.5162018456279399E-12</v>
      </c>
      <c r="N64">
        <v>12</v>
      </c>
      <c r="O64">
        <v>12</v>
      </c>
      <c r="P64" t="b">
        <f t="shared" si="0"/>
        <v>0</v>
      </c>
      <c r="Q64" t="b">
        <f t="shared" si="1"/>
        <v>0</v>
      </c>
      <c r="R64" t="b">
        <f>OR(Tabulka1[[#This Row],[neshoda]],Tabulka1[[#This Row],[prazdne]])</f>
        <v>0</v>
      </c>
      <c r="S64" s="2"/>
    </row>
    <row r="65" spans="1:19" hidden="1" x14ac:dyDescent="0.2">
      <c r="A65" t="b">
        <v>0</v>
      </c>
      <c r="B65" t="b">
        <v>0</v>
      </c>
      <c r="C65" t="s">
        <v>142</v>
      </c>
      <c r="D65" t="s">
        <v>143</v>
      </c>
      <c r="E65">
        <v>5</v>
      </c>
      <c r="F65">
        <v>0</v>
      </c>
      <c r="G65">
        <v>65508</v>
      </c>
      <c r="H65">
        <v>70729</v>
      </c>
      <c r="I65">
        <v>11</v>
      </c>
      <c r="J65">
        <v>10</v>
      </c>
      <c r="K65" t="s">
        <v>17</v>
      </c>
      <c r="L65">
        <v>1.2293989999999999E-3</v>
      </c>
      <c r="M65">
        <v>6.0324175819195398E-5</v>
      </c>
      <c r="N65">
        <v>4</v>
      </c>
      <c r="O65">
        <v>4</v>
      </c>
      <c r="P65" t="b">
        <f t="shared" si="0"/>
        <v>0</v>
      </c>
      <c r="Q65" t="b">
        <f t="shared" si="1"/>
        <v>0</v>
      </c>
      <c r="R65" t="b">
        <f>OR(Tabulka1[[#This Row],[neshoda]],Tabulka1[[#This Row],[prazdne]])</f>
        <v>0</v>
      </c>
      <c r="S65" s="2"/>
    </row>
    <row r="66" spans="1:19" hidden="1" x14ac:dyDescent="0.2">
      <c r="A66" t="b">
        <v>0</v>
      </c>
      <c r="B66" t="b">
        <v>0</v>
      </c>
      <c r="C66" t="s">
        <v>144</v>
      </c>
      <c r="D66" t="s">
        <v>145</v>
      </c>
      <c r="E66">
        <v>2</v>
      </c>
      <c r="F66">
        <v>0</v>
      </c>
      <c r="G66">
        <v>65504</v>
      </c>
      <c r="H66">
        <v>70726</v>
      </c>
      <c r="I66">
        <v>11</v>
      </c>
      <c r="J66">
        <v>10</v>
      </c>
      <c r="K66" t="s">
        <v>17</v>
      </c>
      <c r="L66">
        <v>0.68997448100000003</v>
      </c>
      <c r="M66">
        <v>3.3855682250109299E-2</v>
      </c>
      <c r="N66">
        <v>1</v>
      </c>
      <c r="O66">
        <v>1</v>
      </c>
      <c r="P66" t="b">
        <f t="shared" ref="P66:P129" si="2">A66&lt;&gt;B66</f>
        <v>0</v>
      </c>
      <c r="Q66" t="b">
        <f t="shared" ref="Q66:Q129" si="3">OR(ISBLANK(A66),ISBLANK(B66))</f>
        <v>0</v>
      </c>
      <c r="R66" t="b">
        <f>OR(Tabulka1[[#This Row],[neshoda]],Tabulka1[[#This Row],[prazdne]])</f>
        <v>0</v>
      </c>
      <c r="S66" s="2"/>
    </row>
    <row r="67" spans="1:19" hidden="1" x14ac:dyDescent="0.2">
      <c r="A67" t="b">
        <v>0</v>
      </c>
      <c r="B67" t="b">
        <v>0</v>
      </c>
      <c r="C67" t="s">
        <v>146</v>
      </c>
      <c r="D67" t="s">
        <v>147</v>
      </c>
      <c r="E67">
        <v>8</v>
      </c>
      <c r="F67">
        <v>0</v>
      </c>
      <c r="G67">
        <v>65717</v>
      </c>
      <c r="H67">
        <v>70921</v>
      </c>
      <c r="I67">
        <v>11</v>
      </c>
      <c r="J67">
        <v>4</v>
      </c>
      <c r="K67" t="s">
        <v>17</v>
      </c>
      <c r="L67">
        <v>1.01029E-4</v>
      </c>
      <c r="M67">
        <v>4.9572930829108298E-6</v>
      </c>
      <c r="N67">
        <v>5</v>
      </c>
      <c r="O67">
        <v>5</v>
      </c>
      <c r="P67" t="b">
        <f t="shared" si="2"/>
        <v>0</v>
      </c>
      <c r="Q67" t="b">
        <f t="shared" si="3"/>
        <v>0</v>
      </c>
      <c r="R67" t="b">
        <f>OR(Tabulka1[[#This Row],[neshoda]],Tabulka1[[#This Row],[prazdne]])</f>
        <v>0</v>
      </c>
      <c r="S67" s="2"/>
    </row>
    <row r="68" spans="1:19" hidden="1" x14ac:dyDescent="0.2">
      <c r="A68" t="b">
        <v>0</v>
      </c>
      <c r="B68" t="b">
        <v>0</v>
      </c>
      <c r="C68" t="s">
        <v>148</v>
      </c>
      <c r="D68" t="s">
        <v>149</v>
      </c>
      <c r="E68">
        <v>13</v>
      </c>
      <c r="F68">
        <v>0</v>
      </c>
      <c r="G68">
        <v>65775</v>
      </c>
      <c r="H68">
        <v>70990</v>
      </c>
      <c r="I68">
        <v>8</v>
      </c>
      <c r="J68">
        <v>7</v>
      </c>
      <c r="K68" t="s">
        <v>17</v>
      </c>
      <c r="N68">
        <v>15</v>
      </c>
      <c r="O68">
        <v>13</v>
      </c>
      <c r="P68" t="b">
        <f t="shared" si="2"/>
        <v>0</v>
      </c>
      <c r="Q68" t="b">
        <f t="shared" si="3"/>
        <v>0</v>
      </c>
      <c r="R68" t="b">
        <f>OR(Tabulka1[[#This Row],[neshoda]],Tabulka1[[#This Row],[prazdne]])</f>
        <v>0</v>
      </c>
      <c r="S68" s="2"/>
    </row>
    <row r="69" spans="1:19" hidden="1" x14ac:dyDescent="0.2">
      <c r="A69" t="b">
        <v>0</v>
      </c>
      <c r="B69" t="b">
        <v>0</v>
      </c>
      <c r="C69" t="s">
        <v>150</v>
      </c>
      <c r="D69" t="s">
        <v>151</v>
      </c>
      <c r="E69">
        <v>7</v>
      </c>
      <c r="F69">
        <v>0</v>
      </c>
      <c r="G69">
        <v>65513</v>
      </c>
      <c r="H69">
        <v>70733</v>
      </c>
      <c r="I69">
        <v>11</v>
      </c>
      <c r="J69">
        <v>10</v>
      </c>
      <c r="K69" t="s">
        <v>17</v>
      </c>
      <c r="L69">
        <v>6.8100000000000002E-7</v>
      </c>
      <c r="M69">
        <v>3.3415322228887501E-8</v>
      </c>
      <c r="N69">
        <v>10</v>
      </c>
      <c r="O69">
        <v>7</v>
      </c>
      <c r="P69" t="b">
        <f t="shared" si="2"/>
        <v>0</v>
      </c>
      <c r="Q69" t="b">
        <f t="shared" si="3"/>
        <v>0</v>
      </c>
      <c r="R69" t="b">
        <f>OR(Tabulka1[[#This Row],[neshoda]],Tabulka1[[#This Row],[prazdne]])</f>
        <v>0</v>
      </c>
      <c r="S69" s="2"/>
    </row>
    <row r="70" spans="1:19" hidden="1" x14ac:dyDescent="0.2">
      <c r="A70" t="b">
        <v>0</v>
      </c>
      <c r="B70" t="b">
        <v>0</v>
      </c>
      <c r="C70" t="s">
        <v>152</v>
      </c>
      <c r="D70" t="s">
        <v>153</v>
      </c>
      <c r="E70">
        <v>9</v>
      </c>
      <c r="F70">
        <v>0</v>
      </c>
      <c r="G70">
        <v>65515</v>
      </c>
      <c r="H70">
        <v>70736</v>
      </c>
      <c r="I70">
        <v>11</v>
      </c>
      <c r="J70">
        <v>10</v>
      </c>
      <c r="K70" t="s">
        <v>17</v>
      </c>
      <c r="L70">
        <v>4.5900000000000001E-9</v>
      </c>
      <c r="M70">
        <v>2.2522221590395501E-10</v>
      </c>
      <c r="N70">
        <v>9</v>
      </c>
      <c r="O70">
        <v>9</v>
      </c>
      <c r="P70" t="b">
        <f t="shared" si="2"/>
        <v>0</v>
      </c>
      <c r="Q70" t="b">
        <f t="shared" si="3"/>
        <v>0</v>
      </c>
      <c r="R70" t="b">
        <f>OR(Tabulka1[[#This Row],[neshoda]],Tabulka1[[#This Row],[prazdne]])</f>
        <v>0</v>
      </c>
      <c r="S70" s="2"/>
    </row>
    <row r="71" spans="1:19" hidden="1" x14ac:dyDescent="0.2">
      <c r="A71" t="b">
        <v>0</v>
      </c>
      <c r="B71" t="b">
        <v>0</v>
      </c>
      <c r="C71" t="s">
        <v>154</v>
      </c>
      <c r="D71" t="s">
        <v>155</v>
      </c>
      <c r="E71">
        <v>11</v>
      </c>
      <c r="F71">
        <v>0</v>
      </c>
      <c r="G71">
        <v>65511</v>
      </c>
      <c r="H71">
        <v>70731</v>
      </c>
      <c r="I71">
        <v>11</v>
      </c>
      <c r="J71">
        <v>10</v>
      </c>
      <c r="K71" t="s">
        <v>17</v>
      </c>
      <c r="L71">
        <v>8.2900000000000002E-6</v>
      </c>
      <c r="M71">
        <v>4.0677389321215499E-7</v>
      </c>
      <c r="N71">
        <v>6</v>
      </c>
      <c r="O71">
        <v>6</v>
      </c>
      <c r="P71" t="b">
        <f t="shared" si="2"/>
        <v>0</v>
      </c>
      <c r="Q71" t="b">
        <f t="shared" si="3"/>
        <v>0</v>
      </c>
      <c r="R71" t="b">
        <f>OR(Tabulka1[[#This Row],[neshoda]],Tabulka1[[#This Row],[prazdne]])</f>
        <v>0</v>
      </c>
      <c r="S71" s="2"/>
    </row>
    <row r="72" spans="1:19" hidden="1" x14ac:dyDescent="0.2">
      <c r="A72" t="b">
        <v>0</v>
      </c>
      <c r="B72" t="b">
        <v>0</v>
      </c>
      <c r="C72" t="s">
        <v>156</v>
      </c>
      <c r="D72" t="s">
        <v>157</v>
      </c>
      <c r="E72">
        <v>13</v>
      </c>
      <c r="F72">
        <v>0</v>
      </c>
      <c r="G72">
        <v>65512</v>
      </c>
      <c r="H72">
        <v>70734</v>
      </c>
      <c r="I72">
        <v>11</v>
      </c>
      <c r="J72">
        <v>10</v>
      </c>
      <c r="K72" t="s">
        <v>17</v>
      </c>
      <c r="L72">
        <v>5.5899999999999998E-8</v>
      </c>
      <c r="M72">
        <v>2.7429023679806302E-9</v>
      </c>
      <c r="N72">
        <v>8</v>
      </c>
      <c r="O72">
        <v>8</v>
      </c>
      <c r="P72" t="b">
        <f t="shared" si="2"/>
        <v>0</v>
      </c>
      <c r="Q72" t="b">
        <f t="shared" si="3"/>
        <v>0</v>
      </c>
      <c r="R72" t="b">
        <f>OR(Tabulka1[[#This Row],[neshoda]],Tabulka1[[#This Row],[prazdne]])</f>
        <v>0</v>
      </c>
      <c r="S72" s="2"/>
    </row>
    <row r="73" spans="1:19" hidden="1" x14ac:dyDescent="0.2">
      <c r="A73" t="b">
        <v>0</v>
      </c>
      <c r="B73" t="b">
        <v>0</v>
      </c>
      <c r="C73" t="s">
        <v>158</v>
      </c>
      <c r="D73" t="s">
        <v>159</v>
      </c>
      <c r="E73">
        <v>12</v>
      </c>
      <c r="F73">
        <v>0</v>
      </c>
      <c r="G73">
        <v>65507</v>
      </c>
      <c r="H73">
        <v>70727</v>
      </c>
      <c r="I73">
        <v>11</v>
      </c>
      <c r="J73">
        <v>10</v>
      </c>
      <c r="K73" t="s">
        <v>17</v>
      </c>
      <c r="L73">
        <v>0.15446526499999999</v>
      </c>
      <c r="M73">
        <v>7.5793048504339197E-3</v>
      </c>
      <c r="N73">
        <v>2</v>
      </c>
      <c r="O73">
        <v>2</v>
      </c>
      <c r="P73" t="b">
        <f t="shared" si="2"/>
        <v>0</v>
      </c>
      <c r="Q73" t="b">
        <f t="shared" si="3"/>
        <v>0</v>
      </c>
      <c r="R73" t="b">
        <f>OR(Tabulka1[[#This Row],[neshoda]],Tabulka1[[#This Row],[prazdne]])</f>
        <v>0</v>
      </c>
      <c r="S73" s="2"/>
    </row>
    <row r="74" spans="1:19" hidden="1" x14ac:dyDescent="0.2">
      <c r="A74" t="b">
        <v>0</v>
      </c>
      <c r="B74" t="b">
        <v>0</v>
      </c>
      <c r="C74" t="s">
        <v>160</v>
      </c>
      <c r="D74" t="s">
        <v>161</v>
      </c>
      <c r="E74">
        <v>14</v>
      </c>
      <c r="F74">
        <v>0</v>
      </c>
      <c r="G74">
        <v>65529</v>
      </c>
      <c r="H74">
        <v>70762</v>
      </c>
      <c r="I74">
        <v>23</v>
      </c>
      <c r="J74">
        <v>11</v>
      </c>
      <c r="K74" t="s">
        <v>17</v>
      </c>
      <c r="L74">
        <v>8.5499999999999997E-7</v>
      </c>
      <c r="M74">
        <v>4.1953157864462297E-8</v>
      </c>
      <c r="N74">
        <v>29</v>
      </c>
      <c r="O74">
        <v>14</v>
      </c>
      <c r="P74" t="b">
        <f t="shared" si="2"/>
        <v>0</v>
      </c>
      <c r="Q74" t="b">
        <f t="shared" si="3"/>
        <v>0</v>
      </c>
      <c r="R74" t="b">
        <f>OR(Tabulka1[[#This Row],[neshoda]],Tabulka1[[#This Row],[prazdne]])</f>
        <v>0</v>
      </c>
      <c r="S74" s="2"/>
    </row>
    <row r="75" spans="1:19" hidden="1" x14ac:dyDescent="0.2">
      <c r="A75" t="b">
        <v>0</v>
      </c>
      <c r="B75" t="b">
        <v>0</v>
      </c>
      <c r="C75" t="s">
        <v>162</v>
      </c>
      <c r="D75" t="s">
        <v>163</v>
      </c>
      <c r="E75">
        <v>31</v>
      </c>
      <c r="F75">
        <v>0</v>
      </c>
      <c r="G75">
        <v>65543</v>
      </c>
      <c r="H75">
        <v>70778</v>
      </c>
      <c r="I75">
        <v>23</v>
      </c>
      <c r="J75">
        <v>11</v>
      </c>
      <c r="K75" t="s">
        <v>17</v>
      </c>
      <c r="N75">
        <v>33</v>
      </c>
      <c r="O75">
        <v>31</v>
      </c>
      <c r="P75" t="b">
        <f t="shared" si="2"/>
        <v>0</v>
      </c>
      <c r="Q75" t="b">
        <f t="shared" si="3"/>
        <v>0</v>
      </c>
      <c r="R75" t="b">
        <f>OR(Tabulka1[[#This Row],[neshoda]],Tabulka1[[#This Row],[prazdne]])</f>
        <v>0</v>
      </c>
      <c r="S75" s="2"/>
    </row>
    <row r="76" spans="1:19" hidden="1" x14ac:dyDescent="0.2">
      <c r="A76" t="b">
        <v>0</v>
      </c>
      <c r="B76" t="b">
        <v>0</v>
      </c>
      <c r="C76" t="s">
        <v>164</v>
      </c>
      <c r="D76" t="s">
        <v>165</v>
      </c>
      <c r="E76">
        <v>4</v>
      </c>
      <c r="F76">
        <v>0</v>
      </c>
      <c r="G76">
        <v>65541</v>
      </c>
      <c r="H76">
        <v>70749</v>
      </c>
      <c r="I76">
        <v>23</v>
      </c>
      <c r="J76">
        <v>11</v>
      </c>
      <c r="K76" t="s">
        <v>17</v>
      </c>
      <c r="L76">
        <v>6.8555632000000005E-2</v>
      </c>
      <c r="M76">
        <v>3.3638891833847702E-3</v>
      </c>
      <c r="N76">
        <v>6</v>
      </c>
      <c r="O76">
        <v>4</v>
      </c>
      <c r="P76" t="b">
        <f t="shared" si="2"/>
        <v>0</v>
      </c>
      <c r="Q76" t="b">
        <f t="shared" si="3"/>
        <v>0</v>
      </c>
      <c r="R76" t="b">
        <f>OR(Tabulka1[[#This Row],[neshoda]],Tabulka1[[#This Row],[prazdne]])</f>
        <v>0</v>
      </c>
      <c r="S76" s="2"/>
    </row>
    <row r="77" spans="1:19" x14ac:dyDescent="0.2">
      <c r="A77" t="b">
        <v>0</v>
      </c>
      <c r="C77" t="s">
        <v>166</v>
      </c>
      <c r="D77" t="s">
        <v>167</v>
      </c>
      <c r="E77">
        <v>25</v>
      </c>
      <c r="F77">
        <v>0</v>
      </c>
      <c r="P77" t="b">
        <f t="shared" si="2"/>
        <v>0</v>
      </c>
      <c r="Q77" t="b">
        <f t="shared" si="3"/>
        <v>1</v>
      </c>
      <c r="R77" t="b">
        <f>OR(Tabulka1[[#This Row],[neshoda]],Tabulka1[[#This Row],[prazdne]])</f>
        <v>1</v>
      </c>
      <c r="S77" s="2" t="s">
        <v>716</v>
      </c>
    </row>
    <row r="78" spans="1:19" hidden="1" x14ac:dyDescent="0.2">
      <c r="A78" t="b">
        <v>0</v>
      </c>
      <c r="B78" t="b">
        <v>0</v>
      </c>
      <c r="C78" t="s">
        <v>168</v>
      </c>
      <c r="D78" t="s">
        <v>169</v>
      </c>
      <c r="E78">
        <v>18</v>
      </c>
      <c r="F78">
        <v>0</v>
      </c>
      <c r="G78">
        <v>65538</v>
      </c>
      <c r="H78">
        <v>70755</v>
      </c>
      <c r="I78">
        <v>23</v>
      </c>
      <c r="J78">
        <v>11</v>
      </c>
      <c r="K78" t="s">
        <v>17</v>
      </c>
      <c r="L78">
        <v>7.8069499999999998E-4</v>
      </c>
      <c r="M78">
        <v>3.8307158571925601E-5</v>
      </c>
      <c r="N78">
        <v>8</v>
      </c>
      <c r="O78">
        <v>8</v>
      </c>
      <c r="P78" t="b">
        <f t="shared" si="2"/>
        <v>0</v>
      </c>
      <c r="Q78" t="b">
        <f t="shared" si="3"/>
        <v>0</v>
      </c>
      <c r="R78" t="b">
        <f>OR(Tabulka1[[#This Row],[neshoda]],Tabulka1[[#This Row],[prazdne]])</f>
        <v>0</v>
      </c>
      <c r="S78" s="2"/>
    </row>
    <row r="79" spans="1:19" hidden="1" x14ac:dyDescent="0.2">
      <c r="A79" t="b">
        <v>0</v>
      </c>
      <c r="B79" t="b">
        <v>0</v>
      </c>
      <c r="C79" t="s">
        <v>170</v>
      </c>
      <c r="D79" t="s">
        <v>171</v>
      </c>
      <c r="E79">
        <v>9</v>
      </c>
      <c r="F79">
        <v>0</v>
      </c>
      <c r="G79">
        <v>65548</v>
      </c>
      <c r="H79">
        <v>70756</v>
      </c>
      <c r="I79">
        <v>23</v>
      </c>
      <c r="J79">
        <v>11</v>
      </c>
      <c r="K79" t="s">
        <v>17</v>
      </c>
      <c r="L79">
        <v>2.50723E-4</v>
      </c>
      <c r="M79">
        <v>1.2302481402633401E-5</v>
      </c>
      <c r="N79">
        <v>11</v>
      </c>
      <c r="O79">
        <v>9</v>
      </c>
      <c r="P79" t="b">
        <f t="shared" si="2"/>
        <v>0</v>
      </c>
      <c r="Q79" t="b">
        <f t="shared" si="3"/>
        <v>0</v>
      </c>
      <c r="R79" t="b">
        <f>OR(Tabulka1[[#This Row],[neshoda]],Tabulka1[[#This Row],[prazdne]])</f>
        <v>0</v>
      </c>
      <c r="S79" s="2"/>
    </row>
    <row r="80" spans="1:19" hidden="1" x14ac:dyDescent="0.2">
      <c r="A80" t="b">
        <v>0</v>
      </c>
      <c r="B80" t="b">
        <v>0</v>
      </c>
      <c r="C80" t="s">
        <v>172</v>
      </c>
      <c r="D80" t="s">
        <v>173</v>
      </c>
      <c r="E80">
        <v>7</v>
      </c>
      <c r="F80">
        <v>0</v>
      </c>
      <c r="G80">
        <v>65534</v>
      </c>
      <c r="H80">
        <v>70753</v>
      </c>
      <c r="I80">
        <v>23</v>
      </c>
      <c r="J80">
        <v>11</v>
      </c>
      <c r="K80" t="s">
        <v>17</v>
      </c>
      <c r="L80">
        <v>2.4281810000000002E-3</v>
      </c>
      <c r="M80">
        <v>1.1914603604267E-4</v>
      </c>
      <c r="N80">
        <v>10</v>
      </c>
      <c r="O80">
        <v>7</v>
      </c>
      <c r="P80" t="b">
        <f t="shared" si="2"/>
        <v>0</v>
      </c>
      <c r="Q80" t="b">
        <f t="shared" si="3"/>
        <v>0</v>
      </c>
      <c r="R80" t="b">
        <f>OR(Tabulka1[[#This Row],[neshoda]],Tabulka1[[#This Row],[prazdne]])</f>
        <v>0</v>
      </c>
      <c r="S80" s="2"/>
    </row>
    <row r="81" spans="1:19" hidden="1" x14ac:dyDescent="0.2">
      <c r="A81" t="b">
        <v>0</v>
      </c>
      <c r="B81" t="b">
        <v>0</v>
      </c>
      <c r="C81" t="s">
        <v>174</v>
      </c>
      <c r="D81" t="s">
        <v>175</v>
      </c>
      <c r="E81">
        <v>2</v>
      </c>
      <c r="F81">
        <v>0</v>
      </c>
      <c r="G81">
        <v>65568</v>
      </c>
      <c r="H81">
        <v>70780</v>
      </c>
      <c r="I81">
        <v>12</v>
      </c>
      <c r="J81">
        <v>12</v>
      </c>
      <c r="K81" t="s">
        <v>17</v>
      </c>
      <c r="L81">
        <v>0.18652843599999999</v>
      </c>
      <c r="M81">
        <v>9.1525811949932697E-3</v>
      </c>
      <c r="N81">
        <v>5</v>
      </c>
      <c r="O81">
        <v>2</v>
      </c>
      <c r="P81" t="b">
        <f t="shared" si="2"/>
        <v>0</v>
      </c>
      <c r="Q81" t="b">
        <f t="shared" si="3"/>
        <v>0</v>
      </c>
      <c r="R81" t="b">
        <f>OR(Tabulka1[[#This Row],[neshoda]],Tabulka1[[#This Row],[prazdne]])</f>
        <v>0</v>
      </c>
      <c r="S81" s="2"/>
    </row>
    <row r="82" spans="1:19" hidden="1" x14ac:dyDescent="0.2">
      <c r="A82" t="b">
        <v>0</v>
      </c>
      <c r="B82" t="b">
        <v>0</v>
      </c>
      <c r="C82" t="s">
        <v>176</v>
      </c>
      <c r="D82" t="s">
        <v>177</v>
      </c>
      <c r="E82">
        <v>11</v>
      </c>
      <c r="F82">
        <v>0</v>
      </c>
      <c r="G82">
        <v>65575</v>
      </c>
      <c r="H82">
        <v>70790</v>
      </c>
      <c r="I82">
        <v>12</v>
      </c>
      <c r="J82">
        <v>12</v>
      </c>
      <c r="K82" t="s">
        <v>17</v>
      </c>
      <c r="L82">
        <v>2.8299999999999999E-8</v>
      </c>
      <c r="M82">
        <v>1.3886249913032499E-9</v>
      </c>
      <c r="N82">
        <v>9</v>
      </c>
      <c r="O82">
        <v>9</v>
      </c>
      <c r="P82" t="b">
        <f t="shared" si="2"/>
        <v>0</v>
      </c>
      <c r="Q82" t="b">
        <f t="shared" si="3"/>
        <v>0</v>
      </c>
      <c r="R82" t="b">
        <f>OR(Tabulka1[[#This Row],[neshoda]],Tabulka1[[#This Row],[prazdne]])</f>
        <v>0</v>
      </c>
      <c r="S82" s="2"/>
    </row>
    <row r="83" spans="1:19" hidden="1" x14ac:dyDescent="0.2">
      <c r="A83" t="b">
        <v>0</v>
      </c>
      <c r="B83" t="b">
        <v>0</v>
      </c>
      <c r="C83" t="s">
        <v>178</v>
      </c>
      <c r="D83" t="s">
        <v>179</v>
      </c>
      <c r="E83">
        <v>21</v>
      </c>
      <c r="F83">
        <v>0</v>
      </c>
      <c r="G83">
        <v>65578</v>
      </c>
      <c r="H83">
        <v>70798</v>
      </c>
      <c r="I83">
        <v>12</v>
      </c>
      <c r="J83">
        <v>12</v>
      </c>
      <c r="K83" t="s">
        <v>17</v>
      </c>
      <c r="N83">
        <v>18</v>
      </c>
      <c r="O83">
        <v>18</v>
      </c>
      <c r="P83" t="b">
        <f t="shared" si="2"/>
        <v>0</v>
      </c>
      <c r="Q83" t="b">
        <f t="shared" si="3"/>
        <v>0</v>
      </c>
      <c r="R83" t="b">
        <f>OR(Tabulka1[[#This Row],[neshoda]],Tabulka1[[#This Row],[prazdne]])</f>
        <v>0</v>
      </c>
      <c r="S83" s="2"/>
    </row>
    <row r="84" spans="1:19" hidden="1" x14ac:dyDescent="0.2">
      <c r="A84" t="b">
        <v>0</v>
      </c>
      <c r="B84" t="b">
        <v>0</v>
      </c>
      <c r="C84" t="s">
        <v>180</v>
      </c>
      <c r="D84" t="s">
        <v>181</v>
      </c>
      <c r="E84">
        <v>2</v>
      </c>
      <c r="F84">
        <v>0</v>
      </c>
      <c r="G84">
        <v>65603</v>
      </c>
      <c r="H84">
        <v>70826</v>
      </c>
      <c r="I84">
        <v>22</v>
      </c>
      <c r="J84">
        <v>14</v>
      </c>
      <c r="K84" t="s">
        <v>17</v>
      </c>
      <c r="L84">
        <v>0.40360267300000002</v>
      </c>
      <c r="M84">
        <v>1.9803984391681798E-2</v>
      </c>
      <c r="N84">
        <v>4</v>
      </c>
      <c r="O84">
        <v>2</v>
      </c>
      <c r="P84" t="b">
        <f t="shared" si="2"/>
        <v>0</v>
      </c>
      <c r="Q84" t="b">
        <f t="shared" si="3"/>
        <v>0</v>
      </c>
      <c r="R84" t="b">
        <f>OR(Tabulka1[[#This Row],[neshoda]],Tabulka1[[#This Row],[prazdne]])</f>
        <v>0</v>
      </c>
      <c r="S84" s="2"/>
    </row>
    <row r="85" spans="1:19" hidden="1" x14ac:dyDescent="0.2">
      <c r="A85" t="b">
        <v>0</v>
      </c>
      <c r="B85" t="b">
        <v>0</v>
      </c>
      <c r="C85" t="s">
        <v>182</v>
      </c>
      <c r="D85" t="s">
        <v>183</v>
      </c>
      <c r="E85">
        <v>1</v>
      </c>
      <c r="F85">
        <v>0</v>
      </c>
      <c r="G85">
        <v>65609</v>
      </c>
      <c r="H85">
        <v>70824</v>
      </c>
      <c r="I85">
        <v>22</v>
      </c>
      <c r="J85">
        <v>14</v>
      </c>
      <c r="K85" t="s">
        <v>17</v>
      </c>
      <c r="L85">
        <v>0.68997448100000003</v>
      </c>
      <c r="M85">
        <v>3.3855682250109299E-2</v>
      </c>
      <c r="N85">
        <v>1</v>
      </c>
      <c r="O85">
        <v>1</v>
      </c>
      <c r="P85" t="b">
        <f t="shared" si="2"/>
        <v>0</v>
      </c>
      <c r="Q85" t="b">
        <f t="shared" si="3"/>
        <v>0</v>
      </c>
      <c r="R85" t="b">
        <f>OR(Tabulka1[[#This Row],[neshoda]],Tabulka1[[#This Row],[prazdne]])</f>
        <v>0</v>
      </c>
      <c r="S85" s="2"/>
    </row>
    <row r="86" spans="1:19" hidden="1" x14ac:dyDescent="0.2">
      <c r="A86" t="b">
        <v>0</v>
      </c>
      <c r="B86" t="b">
        <v>0</v>
      </c>
      <c r="C86" t="s">
        <v>184</v>
      </c>
      <c r="D86" t="s">
        <v>185</v>
      </c>
      <c r="E86">
        <v>8</v>
      </c>
      <c r="F86">
        <v>0</v>
      </c>
      <c r="G86">
        <v>65611</v>
      </c>
      <c r="H86">
        <v>70833</v>
      </c>
      <c r="I86">
        <v>22</v>
      </c>
      <c r="J86">
        <v>14</v>
      </c>
      <c r="K86" t="s">
        <v>17</v>
      </c>
      <c r="L86">
        <v>5.3466600000000005E-4</v>
      </c>
      <c r="M86">
        <v>2.6235002459369099E-5</v>
      </c>
      <c r="N86">
        <v>18</v>
      </c>
      <c r="O86">
        <v>8</v>
      </c>
      <c r="P86" t="b">
        <f t="shared" si="2"/>
        <v>0</v>
      </c>
      <c r="Q86" t="b">
        <f t="shared" si="3"/>
        <v>0</v>
      </c>
      <c r="R86" t="b">
        <f>OR(Tabulka1[[#This Row],[neshoda]],Tabulka1[[#This Row],[prazdne]])</f>
        <v>0</v>
      </c>
      <c r="S86" s="2"/>
    </row>
    <row r="87" spans="1:19" hidden="1" x14ac:dyDescent="0.2">
      <c r="A87" t="b">
        <v>0</v>
      </c>
      <c r="B87" t="b">
        <v>0</v>
      </c>
      <c r="C87" t="s">
        <v>186</v>
      </c>
      <c r="D87" t="s">
        <v>187</v>
      </c>
      <c r="E87">
        <v>5</v>
      </c>
      <c r="F87">
        <v>0</v>
      </c>
      <c r="G87">
        <v>65616</v>
      </c>
      <c r="H87">
        <v>70829</v>
      </c>
      <c r="I87">
        <v>22</v>
      </c>
      <c r="J87">
        <v>14</v>
      </c>
      <c r="K87" t="s">
        <v>17</v>
      </c>
      <c r="L87">
        <v>1.8671577000000002E-2</v>
      </c>
      <c r="M87">
        <v>9.1617733036193996E-4</v>
      </c>
      <c r="N87">
        <v>8</v>
      </c>
      <c r="O87">
        <v>5</v>
      </c>
      <c r="P87" t="b">
        <f t="shared" si="2"/>
        <v>0</v>
      </c>
      <c r="Q87" t="b">
        <f t="shared" si="3"/>
        <v>0</v>
      </c>
      <c r="R87" t="b">
        <f>OR(Tabulka1[[#This Row],[neshoda]],Tabulka1[[#This Row],[prazdne]])</f>
        <v>0</v>
      </c>
      <c r="S87" s="2"/>
    </row>
    <row r="88" spans="1:19" hidden="1" x14ac:dyDescent="0.2">
      <c r="A88" t="b">
        <v>0</v>
      </c>
      <c r="B88" t="b">
        <v>0</v>
      </c>
      <c r="C88" t="s">
        <v>188</v>
      </c>
      <c r="D88" t="s">
        <v>189</v>
      </c>
      <c r="E88">
        <v>9</v>
      </c>
      <c r="F88">
        <v>0</v>
      </c>
      <c r="G88">
        <v>65589</v>
      </c>
      <c r="H88">
        <v>70812</v>
      </c>
      <c r="I88">
        <v>12</v>
      </c>
      <c r="J88">
        <v>13</v>
      </c>
      <c r="K88" t="s">
        <v>17</v>
      </c>
      <c r="L88">
        <v>2.8299999999999999E-8</v>
      </c>
      <c r="M88">
        <v>1.3886249913032499E-9</v>
      </c>
      <c r="N88">
        <v>9</v>
      </c>
      <c r="O88">
        <v>9</v>
      </c>
      <c r="P88" t="b">
        <f t="shared" si="2"/>
        <v>0</v>
      </c>
      <c r="Q88" t="b">
        <f t="shared" si="3"/>
        <v>0</v>
      </c>
      <c r="R88" t="b">
        <f>OR(Tabulka1[[#This Row],[neshoda]],Tabulka1[[#This Row],[prazdne]])</f>
        <v>0</v>
      </c>
      <c r="S88" s="2"/>
    </row>
    <row r="89" spans="1:19" hidden="1" x14ac:dyDescent="0.2">
      <c r="A89" t="b">
        <v>0</v>
      </c>
      <c r="B89" t="b">
        <v>0</v>
      </c>
      <c r="C89" t="s">
        <v>190</v>
      </c>
      <c r="D89" t="s">
        <v>191</v>
      </c>
      <c r="E89">
        <v>21</v>
      </c>
      <c r="F89">
        <v>0</v>
      </c>
      <c r="G89">
        <v>65602</v>
      </c>
      <c r="H89">
        <v>70821</v>
      </c>
      <c r="I89">
        <v>12</v>
      </c>
      <c r="J89">
        <v>13</v>
      </c>
      <c r="K89" t="s">
        <v>17</v>
      </c>
      <c r="N89">
        <v>19</v>
      </c>
      <c r="O89">
        <v>19</v>
      </c>
      <c r="P89" t="b">
        <f t="shared" si="2"/>
        <v>0</v>
      </c>
      <c r="Q89" t="b">
        <f t="shared" si="3"/>
        <v>0</v>
      </c>
      <c r="R89" t="b">
        <f>OR(Tabulka1[[#This Row],[neshoda]],Tabulka1[[#This Row],[prazdne]])</f>
        <v>0</v>
      </c>
      <c r="S89" s="2"/>
    </row>
    <row r="90" spans="1:19" hidden="1" x14ac:dyDescent="0.2">
      <c r="A90" t="b">
        <v>0</v>
      </c>
      <c r="B90" t="b">
        <v>0</v>
      </c>
      <c r="C90" t="s">
        <v>192</v>
      </c>
      <c r="D90" t="s">
        <v>193</v>
      </c>
      <c r="E90">
        <v>26</v>
      </c>
      <c r="F90">
        <v>0</v>
      </c>
      <c r="G90">
        <v>65624</v>
      </c>
      <c r="H90">
        <v>70853</v>
      </c>
      <c r="I90">
        <v>22</v>
      </c>
      <c r="J90">
        <v>14</v>
      </c>
      <c r="K90" t="s">
        <v>17</v>
      </c>
      <c r="N90">
        <v>33</v>
      </c>
      <c r="O90">
        <v>26</v>
      </c>
      <c r="P90" t="b">
        <f t="shared" si="2"/>
        <v>0</v>
      </c>
      <c r="Q90" t="b">
        <f t="shared" si="3"/>
        <v>0</v>
      </c>
      <c r="R90" t="b">
        <f>OR(Tabulka1[[#This Row],[neshoda]],Tabulka1[[#This Row],[prazdne]])</f>
        <v>0</v>
      </c>
      <c r="S90" s="2"/>
    </row>
    <row r="91" spans="1:19" hidden="1" x14ac:dyDescent="0.2">
      <c r="A91" t="b">
        <v>0</v>
      </c>
      <c r="B91" t="b">
        <v>0</v>
      </c>
      <c r="C91" t="s">
        <v>194</v>
      </c>
      <c r="D91" t="s">
        <v>195</v>
      </c>
      <c r="E91">
        <v>30</v>
      </c>
      <c r="F91">
        <v>0</v>
      </c>
      <c r="G91">
        <v>65627</v>
      </c>
      <c r="H91">
        <v>70848</v>
      </c>
      <c r="I91">
        <v>22</v>
      </c>
      <c r="J91">
        <v>14</v>
      </c>
      <c r="K91" t="s">
        <v>17</v>
      </c>
      <c r="L91">
        <v>1.02E-10</v>
      </c>
      <c r="M91">
        <v>5.0049381311990099E-12</v>
      </c>
      <c r="N91">
        <v>21</v>
      </c>
      <c r="O91">
        <v>21</v>
      </c>
      <c r="P91" t="b">
        <f t="shared" si="2"/>
        <v>0</v>
      </c>
      <c r="Q91" t="b">
        <f t="shared" si="3"/>
        <v>0</v>
      </c>
      <c r="R91" t="b">
        <f>OR(Tabulka1[[#This Row],[neshoda]],Tabulka1[[#This Row],[prazdne]])</f>
        <v>0</v>
      </c>
      <c r="S91" s="2"/>
    </row>
    <row r="92" spans="1:19" hidden="1" x14ac:dyDescent="0.2">
      <c r="A92" t="b">
        <v>0</v>
      </c>
      <c r="B92" t="b">
        <v>0</v>
      </c>
      <c r="C92" t="s">
        <v>196</v>
      </c>
      <c r="D92" t="s">
        <v>197</v>
      </c>
      <c r="E92">
        <v>18</v>
      </c>
      <c r="F92">
        <v>0</v>
      </c>
      <c r="G92">
        <v>65633</v>
      </c>
      <c r="H92">
        <v>70845</v>
      </c>
      <c r="I92">
        <v>22</v>
      </c>
      <c r="J92">
        <v>14</v>
      </c>
      <c r="K92" t="s">
        <v>17</v>
      </c>
      <c r="L92">
        <v>1.1900000000000001E-8</v>
      </c>
      <c r="M92">
        <v>5.8390944863988401E-10</v>
      </c>
      <c r="N92">
        <v>17</v>
      </c>
      <c r="O92">
        <v>17</v>
      </c>
      <c r="P92" t="b">
        <f t="shared" si="2"/>
        <v>0</v>
      </c>
      <c r="Q92" t="b">
        <f t="shared" si="3"/>
        <v>0</v>
      </c>
      <c r="R92" t="b">
        <f>OR(Tabulka1[[#This Row],[neshoda]],Tabulka1[[#This Row],[prazdne]])</f>
        <v>0</v>
      </c>
      <c r="S92" s="2"/>
    </row>
    <row r="93" spans="1:19" hidden="1" x14ac:dyDescent="0.2">
      <c r="A93" t="b">
        <v>0</v>
      </c>
      <c r="B93" t="b">
        <v>0</v>
      </c>
      <c r="C93" t="s">
        <v>198</v>
      </c>
      <c r="D93" t="s">
        <v>199</v>
      </c>
      <c r="E93">
        <v>32</v>
      </c>
      <c r="F93">
        <v>0</v>
      </c>
      <c r="G93">
        <v>65638</v>
      </c>
      <c r="H93">
        <v>70858</v>
      </c>
      <c r="I93">
        <v>22</v>
      </c>
      <c r="J93">
        <v>14</v>
      </c>
      <c r="K93" t="s">
        <v>17</v>
      </c>
      <c r="N93">
        <v>35</v>
      </c>
      <c r="O93">
        <v>32</v>
      </c>
      <c r="P93" t="b">
        <f t="shared" si="2"/>
        <v>0</v>
      </c>
      <c r="Q93" t="b">
        <f t="shared" si="3"/>
        <v>0</v>
      </c>
      <c r="R93" t="b">
        <f>OR(Tabulka1[[#This Row],[neshoda]],Tabulka1[[#This Row],[prazdne]])</f>
        <v>0</v>
      </c>
      <c r="S93" s="2"/>
    </row>
    <row r="94" spans="1:19" hidden="1" x14ac:dyDescent="0.2">
      <c r="A94" t="b">
        <v>0</v>
      </c>
      <c r="B94" t="b">
        <v>0</v>
      </c>
      <c r="C94" t="s">
        <v>200</v>
      </c>
      <c r="D94" t="s">
        <v>201</v>
      </c>
      <c r="E94">
        <v>35</v>
      </c>
      <c r="F94">
        <v>0</v>
      </c>
      <c r="G94">
        <v>65617</v>
      </c>
      <c r="H94">
        <v>70856</v>
      </c>
      <c r="I94">
        <v>22</v>
      </c>
      <c r="J94">
        <v>14</v>
      </c>
      <c r="K94" t="s">
        <v>17</v>
      </c>
      <c r="N94">
        <v>27</v>
      </c>
      <c r="O94">
        <v>27</v>
      </c>
      <c r="P94" t="b">
        <f t="shared" si="2"/>
        <v>0</v>
      </c>
      <c r="Q94" t="b">
        <f t="shared" si="3"/>
        <v>0</v>
      </c>
      <c r="R94" t="b">
        <f>OR(Tabulka1[[#This Row],[neshoda]],Tabulka1[[#This Row],[prazdne]])</f>
        <v>0</v>
      </c>
      <c r="S94" s="2"/>
    </row>
    <row r="95" spans="1:19" hidden="1" x14ac:dyDescent="0.2">
      <c r="A95" t="b">
        <v>0</v>
      </c>
      <c r="B95" t="b">
        <v>0</v>
      </c>
      <c r="C95" t="s">
        <v>202</v>
      </c>
      <c r="D95" t="s">
        <v>203</v>
      </c>
      <c r="E95">
        <v>6</v>
      </c>
      <c r="F95">
        <v>0</v>
      </c>
      <c r="G95">
        <v>65641</v>
      </c>
      <c r="H95">
        <v>70862</v>
      </c>
      <c r="I95">
        <v>25</v>
      </c>
      <c r="J95">
        <v>2</v>
      </c>
      <c r="K95" t="s">
        <v>17</v>
      </c>
      <c r="L95">
        <v>0.21698335099999999</v>
      </c>
      <c r="M95">
        <v>1.06469436005416E-2</v>
      </c>
      <c r="N95">
        <v>3</v>
      </c>
      <c r="O95">
        <v>3</v>
      </c>
      <c r="P95" t="b">
        <f t="shared" si="2"/>
        <v>0</v>
      </c>
      <c r="Q95" t="b">
        <f t="shared" si="3"/>
        <v>0</v>
      </c>
      <c r="R95" t="b">
        <f>OR(Tabulka1[[#This Row],[neshoda]],Tabulka1[[#This Row],[prazdne]])</f>
        <v>0</v>
      </c>
      <c r="S95" s="2"/>
    </row>
    <row r="96" spans="1:19" hidden="1" x14ac:dyDescent="0.2">
      <c r="A96" t="b">
        <v>0</v>
      </c>
      <c r="B96" t="b">
        <v>0</v>
      </c>
      <c r="C96" t="s">
        <v>204</v>
      </c>
      <c r="D96" t="s">
        <v>205</v>
      </c>
      <c r="E96">
        <v>13</v>
      </c>
      <c r="F96">
        <v>0</v>
      </c>
      <c r="G96">
        <v>65644</v>
      </c>
      <c r="H96">
        <v>70878</v>
      </c>
      <c r="I96">
        <v>25</v>
      </c>
      <c r="J96">
        <v>2</v>
      </c>
      <c r="K96" t="s">
        <v>17</v>
      </c>
      <c r="L96">
        <v>8.2900000000000002E-6</v>
      </c>
      <c r="M96">
        <v>4.0677389321215499E-7</v>
      </c>
      <c r="N96">
        <v>14</v>
      </c>
      <c r="O96">
        <v>13</v>
      </c>
      <c r="P96" t="b">
        <f t="shared" si="2"/>
        <v>0</v>
      </c>
      <c r="Q96" t="b">
        <f t="shared" si="3"/>
        <v>0</v>
      </c>
      <c r="R96" t="b">
        <f>OR(Tabulka1[[#This Row],[neshoda]],Tabulka1[[#This Row],[prazdne]])</f>
        <v>0</v>
      </c>
      <c r="S96" s="2"/>
    </row>
    <row r="97" spans="1:19" hidden="1" x14ac:dyDescent="0.2">
      <c r="A97" t="b">
        <v>0</v>
      </c>
      <c r="B97" t="b">
        <v>0</v>
      </c>
      <c r="C97" t="s">
        <v>206</v>
      </c>
      <c r="D97" t="s">
        <v>207</v>
      </c>
      <c r="E97">
        <v>23</v>
      </c>
      <c r="F97">
        <v>0</v>
      </c>
      <c r="G97">
        <v>65649</v>
      </c>
      <c r="H97">
        <v>70883</v>
      </c>
      <c r="I97">
        <v>25</v>
      </c>
      <c r="J97">
        <v>2</v>
      </c>
      <c r="K97" t="s">
        <v>17</v>
      </c>
      <c r="L97">
        <v>5.6500000000000001E-9</v>
      </c>
      <c r="M97">
        <v>2.7723431805171001E-10</v>
      </c>
      <c r="N97">
        <v>20</v>
      </c>
      <c r="O97">
        <v>20</v>
      </c>
      <c r="P97" t="b">
        <f t="shared" si="2"/>
        <v>0</v>
      </c>
      <c r="Q97" t="b">
        <f t="shared" si="3"/>
        <v>0</v>
      </c>
      <c r="R97" t="b">
        <f>OR(Tabulka1[[#This Row],[neshoda]],Tabulka1[[#This Row],[prazdne]])</f>
        <v>0</v>
      </c>
      <c r="S97" s="2"/>
    </row>
    <row r="98" spans="1:19" hidden="1" x14ac:dyDescent="0.2">
      <c r="A98" t="b">
        <v>0</v>
      </c>
      <c r="B98" t="b">
        <v>0</v>
      </c>
      <c r="C98" t="s">
        <v>208</v>
      </c>
      <c r="D98" t="s">
        <v>209</v>
      </c>
      <c r="E98">
        <v>14</v>
      </c>
      <c r="F98">
        <v>0</v>
      </c>
      <c r="G98">
        <v>65643</v>
      </c>
      <c r="H98">
        <v>70877</v>
      </c>
      <c r="I98">
        <v>25</v>
      </c>
      <c r="J98">
        <v>2</v>
      </c>
      <c r="K98" t="s">
        <v>17</v>
      </c>
      <c r="L98">
        <v>8.2900000000000002E-6</v>
      </c>
      <c r="M98">
        <v>4.0677389321215499E-7</v>
      </c>
      <c r="N98">
        <v>13</v>
      </c>
      <c r="O98">
        <v>13</v>
      </c>
      <c r="P98" t="b">
        <f t="shared" si="2"/>
        <v>0</v>
      </c>
      <c r="Q98" t="b">
        <f t="shared" si="3"/>
        <v>0</v>
      </c>
      <c r="R98" t="b">
        <f>OR(Tabulka1[[#This Row],[neshoda]],Tabulka1[[#This Row],[prazdne]])</f>
        <v>0</v>
      </c>
      <c r="S98" s="2"/>
    </row>
    <row r="99" spans="1:19" hidden="1" x14ac:dyDescent="0.2">
      <c r="A99" t="b">
        <v>0</v>
      </c>
      <c r="B99" t="b">
        <v>0</v>
      </c>
      <c r="C99" t="s">
        <v>210</v>
      </c>
      <c r="D99" t="s">
        <v>211</v>
      </c>
      <c r="E99">
        <v>34</v>
      </c>
      <c r="F99">
        <v>0</v>
      </c>
      <c r="G99">
        <v>65672</v>
      </c>
      <c r="H99">
        <v>70892</v>
      </c>
      <c r="I99">
        <v>25</v>
      </c>
      <c r="J99">
        <v>2</v>
      </c>
      <c r="K99" t="s">
        <v>17</v>
      </c>
      <c r="N99">
        <v>32</v>
      </c>
      <c r="O99">
        <v>32</v>
      </c>
      <c r="P99" t="b">
        <f t="shared" si="2"/>
        <v>0</v>
      </c>
      <c r="Q99" t="b">
        <f t="shared" si="3"/>
        <v>0</v>
      </c>
      <c r="R99" t="b">
        <f>OR(Tabulka1[[#This Row],[neshoda]],Tabulka1[[#This Row],[prazdne]])</f>
        <v>0</v>
      </c>
      <c r="S99" s="2"/>
    </row>
    <row r="100" spans="1:19" hidden="1" x14ac:dyDescent="0.2">
      <c r="A100" t="b">
        <v>0</v>
      </c>
      <c r="B100" t="b">
        <v>0</v>
      </c>
      <c r="C100" t="s">
        <v>212</v>
      </c>
      <c r="D100" t="s">
        <v>213</v>
      </c>
      <c r="E100">
        <v>3</v>
      </c>
      <c r="F100">
        <v>0</v>
      </c>
      <c r="G100">
        <v>65646</v>
      </c>
      <c r="H100">
        <v>70863</v>
      </c>
      <c r="I100">
        <v>25</v>
      </c>
      <c r="J100">
        <v>2</v>
      </c>
      <c r="K100" t="s">
        <v>17</v>
      </c>
      <c r="L100">
        <v>0.21698335099999999</v>
      </c>
      <c r="M100">
        <v>1.06469436005416E-2</v>
      </c>
      <c r="N100">
        <v>6</v>
      </c>
      <c r="O100">
        <v>3</v>
      </c>
      <c r="P100" t="b">
        <f t="shared" si="2"/>
        <v>0</v>
      </c>
      <c r="Q100" t="b">
        <f t="shared" si="3"/>
        <v>0</v>
      </c>
      <c r="R100" t="b">
        <f>OR(Tabulka1[[#This Row],[neshoda]],Tabulka1[[#This Row],[prazdne]])</f>
        <v>0</v>
      </c>
      <c r="S100" s="2"/>
    </row>
    <row r="101" spans="1:19" hidden="1" x14ac:dyDescent="0.2">
      <c r="A101" t="b">
        <v>0</v>
      </c>
      <c r="B101" t="b">
        <v>0</v>
      </c>
      <c r="C101" t="s">
        <v>214</v>
      </c>
      <c r="D101" t="s">
        <v>215</v>
      </c>
      <c r="E101">
        <v>11</v>
      </c>
      <c r="F101">
        <v>0</v>
      </c>
      <c r="G101">
        <v>65664</v>
      </c>
      <c r="H101">
        <v>70874</v>
      </c>
      <c r="I101">
        <v>25</v>
      </c>
      <c r="J101">
        <v>2</v>
      </c>
      <c r="K101" t="s">
        <v>17</v>
      </c>
      <c r="L101">
        <v>6.6600000000000006E-5</v>
      </c>
      <c r="M101">
        <v>3.2679301915475899E-6</v>
      </c>
      <c r="N101">
        <v>25</v>
      </c>
      <c r="O101">
        <v>11</v>
      </c>
      <c r="P101" t="b">
        <f t="shared" si="2"/>
        <v>0</v>
      </c>
      <c r="Q101" t="b">
        <f t="shared" si="3"/>
        <v>0</v>
      </c>
      <c r="R101" t="b">
        <f>OR(Tabulka1[[#This Row],[neshoda]],Tabulka1[[#This Row],[prazdne]])</f>
        <v>0</v>
      </c>
      <c r="S101" s="2"/>
    </row>
    <row r="102" spans="1:19" hidden="1" x14ac:dyDescent="0.2">
      <c r="A102" t="b">
        <v>0</v>
      </c>
      <c r="B102" t="b">
        <v>0</v>
      </c>
      <c r="C102" t="s">
        <v>216</v>
      </c>
      <c r="D102" t="s">
        <v>217</v>
      </c>
      <c r="E102">
        <v>4</v>
      </c>
      <c r="F102">
        <v>0</v>
      </c>
      <c r="G102">
        <v>65730</v>
      </c>
      <c r="H102">
        <v>70941</v>
      </c>
      <c r="I102">
        <v>5</v>
      </c>
      <c r="J102">
        <v>5</v>
      </c>
      <c r="K102" t="s">
        <v>17</v>
      </c>
      <c r="L102">
        <v>1.6000000000000001E-8</v>
      </c>
      <c r="M102">
        <v>7.85088334305727E-10</v>
      </c>
      <c r="N102">
        <v>10</v>
      </c>
      <c r="O102">
        <v>4</v>
      </c>
      <c r="P102" t="b">
        <f t="shared" si="2"/>
        <v>0</v>
      </c>
      <c r="Q102" t="b">
        <f t="shared" si="3"/>
        <v>0</v>
      </c>
      <c r="R102" t="b">
        <f>OR(Tabulka1[[#This Row],[neshoda]],Tabulka1[[#This Row],[prazdne]])</f>
        <v>0</v>
      </c>
      <c r="S102" s="2"/>
    </row>
    <row r="103" spans="1:19" hidden="1" x14ac:dyDescent="0.2">
      <c r="A103" t="b">
        <v>0</v>
      </c>
      <c r="B103" t="b">
        <v>0</v>
      </c>
      <c r="C103" t="s">
        <v>218</v>
      </c>
      <c r="D103" t="s">
        <v>219</v>
      </c>
      <c r="E103">
        <v>1</v>
      </c>
      <c r="F103">
        <v>0</v>
      </c>
      <c r="G103">
        <v>65735</v>
      </c>
      <c r="H103">
        <v>70936</v>
      </c>
      <c r="I103">
        <v>5</v>
      </c>
      <c r="J103">
        <v>5</v>
      </c>
      <c r="K103" t="s">
        <v>17</v>
      </c>
      <c r="L103">
        <v>0.68997448100000003</v>
      </c>
      <c r="M103">
        <v>3.3855682250109299E-2</v>
      </c>
      <c r="N103">
        <v>1</v>
      </c>
      <c r="O103">
        <v>1</v>
      </c>
      <c r="P103" t="b">
        <f t="shared" si="2"/>
        <v>0</v>
      </c>
      <c r="Q103" t="b">
        <f t="shared" si="3"/>
        <v>0</v>
      </c>
      <c r="R103" t="b">
        <f>OR(Tabulka1[[#This Row],[neshoda]],Tabulka1[[#This Row],[prazdne]])</f>
        <v>0</v>
      </c>
      <c r="S103" s="2"/>
    </row>
    <row r="104" spans="1:19" hidden="1" x14ac:dyDescent="0.2">
      <c r="A104" t="b">
        <v>0</v>
      </c>
      <c r="B104" t="b">
        <v>0</v>
      </c>
      <c r="C104" t="s">
        <v>220</v>
      </c>
      <c r="D104" t="s">
        <v>221</v>
      </c>
      <c r="E104">
        <v>6</v>
      </c>
      <c r="F104">
        <v>0</v>
      </c>
      <c r="G104">
        <v>65734</v>
      </c>
      <c r="H104">
        <v>70938</v>
      </c>
      <c r="I104">
        <v>5</v>
      </c>
      <c r="J104">
        <v>5</v>
      </c>
      <c r="K104" t="s">
        <v>17</v>
      </c>
      <c r="L104">
        <v>8.2900000000000002E-6</v>
      </c>
      <c r="M104">
        <v>4.0677389321215499E-7</v>
      </c>
      <c r="N104">
        <v>3</v>
      </c>
      <c r="O104">
        <v>3</v>
      </c>
      <c r="P104" t="b">
        <f t="shared" si="2"/>
        <v>0</v>
      </c>
      <c r="Q104" t="b">
        <f t="shared" si="3"/>
        <v>0</v>
      </c>
      <c r="R104" t="b">
        <f>OR(Tabulka1[[#This Row],[neshoda]],Tabulka1[[#This Row],[prazdne]])</f>
        <v>0</v>
      </c>
      <c r="S104" s="2"/>
    </row>
    <row r="105" spans="1:19" hidden="1" x14ac:dyDescent="0.2">
      <c r="A105" t="b">
        <v>0</v>
      </c>
      <c r="B105" t="b">
        <v>0</v>
      </c>
      <c r="C105" t="s">
        <v>222</v>
      </c>
      <c r="D105" t="s">
        <v>223</v>
      </c>
      <c r="E105">
        <v>2</v>
      </c>
      <c r="F105">
        <v>0</v>
      </c>
      <c r="G105">
        <v>65737</v>
      </c>
      <c r="H105">
        <v>70937</v>
      </c>
      <c r="I105">
        <v>5</v>
      </c>
      <c r="J105">
        <v>5</v>
      </c>
      <c r="K105" t="s">
        <v>17</v>
      </c>
      <c r="L105">
        <v>4.2779250000000001E-3</v>
      </c>
      <c r="M105">
        <v>2.0990931328342E-4</v>
      </c>
      <c r="N105">
        <v>2</v>
      </c>
      <c r="O105">
        <v>2</v>
      </c>
      <c r="P105" t="b">
        <f t="shared" si="2"/>
        <v>0</v>
      </c>
      <c r="Q105" t="b">
        <f t="shared" si="3"/>
        <v>0</v>
      </c>
      <c r="R105" t="b">
        <f>OR(Tabulka1[[#This Row],[neshoda]],Tabulka1[[#This Row],[prazdne]])</f>
        <v>0</v>
      </c>
      <c r="S105" s="2"/>
    </row>
    <row r="106" spans="1:19" hidden="1" x14ac:dyDescent="0.2">
      <c r="A106" t="b">
        <v>0</v>
      </c>
      <c r="B106" t="b">
        <v>0</v>
      </c>
      <c r="C106" t="s">
        <v>224</v>
      </c>
      <c r="D106" t="s">
        <v>225</v>
      </c>
      <c r="E106">
        <v>2</v>
      </c>
      <c r="F106">
        <v>0</v>
      </c>
      <c r="G106">
        <v>65786</v>
      </c>
      <c r="H106">
        <v>70993</v>
      </c>
      <c r="I106">
        <v>11</v>
      </c>
      <c r="J106">
        <v>8</v>
      </c>
      <c r="K106" t="s">
        <v>17</v>
      </c>
      <c r="L106">
        <v>0.68997448100000003</v>
      </c>
      <c r="M106">
        <v>3.3855682250109299E-2</v>
      </c>
      <c r="N106">
        <v>1</v>
      </c>
      <c r="O106">
        <v>1</v>
      </c>
      <c r="P106" t="b">
        <f t="shared" si="2"/>
        <v>0</v>
      </c>
      <c r="Q106" t="b">
        <f t="shared" si="3"/>
        <v>0</v>
      </c>
      <c r="R106" t="b">
        <f>OR(Tabulka1[[#This Row],[neshoda]],Tabulka1[[#This Row],[prazdne]])</f>
        <v>0</v>
      </c>
      <c r="S106" s="2"/>
    </row>
    <row r="107" spans="1:19" hidden="1" x14ac:dyDescent="0.2">
      <c r="A107" t="b">
        <v>0</v>
      </c>
      <c r="B107" t="b">
        <v>0</v>
      </c>
      <c r="C107" t="s">
        <v>226</v>
      </c>
      <c r="D107" t="s">
        <v>227</v>
      </c>
      <c r="E107">
        <v>5</v>
      </c>
      <c r="F107">
        <v>0</v>
      </c>
      <c r="G107">
        <v>65794</v>
      </c>
      <c r="H107">
        <v>70999</v>
      </c>
      <c r="I107">
        <v>11</v>
      </c>
      <c r="J107">
        <v>8</v>
      </c>
      <c r="K107" t="s">
        <v>17</v>
      </c>
      <c r="L107">
        <v>1.01029E-4</v>
      </c>
      <c r="M107">
        <v>4.9572930829108298E-6</v>
      </c>
      <c r="N107">
        <v>12</v>
      </c>
      <c r="O107">
        <v>5</v>
      </c>
      <c r="P107" t="b">
        <f t="shared" si="2"/>
        <v>0</v>
      </c>
      <c r="Q107" t="b">
        <f t="shared" si="3"/>
        <v>0</v>
      </c>
      <c r="R107" t="b">
        <f>OR(Tabulka1[[#This Row],[neshoda]],Tabulka1[[#This Row],[prazdne]])</f>
        <v>0</v>
      </c>
      <c r="S107" s="2"/>
    </row>
    <row r="108" spans="1:19" hidden="1" x14ac:dyDescent="0.2">
      <c r="A108" t="b">
        <v>0</v>
      </c>
      <c r="B108" t="b">
        <v>0</v>
      </c>
      <c r="C108" t="s">
        <v>228</v>
      </c>
      <c r="D108" t="s">
        <v>229</v>
      </c>
      <c r="E108">
        <v>17</v>
      </c>
      <c r="F108">
        <v>0</v>
      </c>
      <c r="G108">
        <v>65790</v>
      </c>
      <c r="H108">
        <v>70998</v>
      </c>
      <c r="I108">
        <v>11</v>
      </c>
      <c r="J108">
        <v>8</v>
      </c>
      <c r="K108" t="s">
        <v>17</v>
      </c>
      <c r="L108">
        <v>1.01029E-4</v>
      </c>
      <c r="M108">
        <v>4.9572930829108298E-6</v>
      </c>
      <c r="N108">
        <v>5</v>
      </c>
      <c r="O108">
        <v>5</v>
      </c>
      <c r="P108" t="b">
        <f t="shared" si="2"/>
        <v>0</v>
      </c>
      <c r="Q108" t="b">
        <f t="shared" si="3"/>
        <v>0</v>
      </c>
      <c r="R108" t="b">
        <f>OR(Tabulka1[[#This Row],[neshoda]],Tabulka1[[#This Row],[prazdne]])</f>
        <v>0</v>
      </c>
      <c r="S108" s="2"/>
    </row>
    <row r="109" spans="1:19" hidden="1" x14ac:dyDescent="0.2">
      <c r="A109" t="b">
        <v>0</v>
      </c>
      <c r="B109" t="b">
        <v>0</v>
      </c>
      <c r="C109" t="s">
        <v>230</v>
      </c>
      <c r="D109" t="s">
        <v>231</v>
      </c>
      <c r="E109">
        <v>9</v>
      </c>
      <c r="F109">
        <v>0</v>
      </c>
      <c r="G109">
        <v>65801</v>
      </c>
      <c r="H109">
        <v>71004</v>
      </c>
      <c r="I109">
        <v>11</v>
      </c>
      <c r="J109">
        <v>8</v>
      </c>
      <c r="K109" t="s">
        <v>17</v>
      </c>
      <c r="L109">
        <v>4.5900000000000001E-9</v>
      </c>
      <c r="M109">
        <v>2.2522221590395501E-10</v>
      </c>
      <c r="N109">
        <v>18</v>
      </c>
      <c r="O109">
        <v>9</v>
      </c>
      <c r="P109" t="b">
        <f t="shared" si="2"/>
        <v>0</v>
      </c>
      <c r="Q109" t="b">
        <f t="shared" si="3"/>
        <v>0</v>
      </c>
      <c r="R109" t="b">
        <f>OR(Tabulka1[[#This Row],[neshoda]],Tabulka1[[#This Row],[prazdne]])</f>
        <v>0</v>
      </c>
      <c r="S109" s="2"/>
    </row>
    <row r="110" spans="1:19" hidden="1" x14ac:dyDescent="0.2">
      <c r="A110" t="b">
        <v>0</v>
      </c>
      <c r="B110" t="b">
        <v>0</v>
      </c>
      <c r="C110" t="s">
        <v>232</v>
      </c>
      <c r="D110" t="s">
        <v>233</v>
      </c>
      <c r="E110">
        <v>14</v>
      </c>
      <c r="F110">
        <v>0</v>
      </c>
      <c r="G110">
        <v>65795</v>
      </c>
      <c r="H110">
        <v>71002</v>
      </c>
      <c r="I110">
        <v>11</v>
      </c>
      <c r="J110">
        <v>8</v>
      </c>
      <c r="K110" t="s">
        <v>17</v>
      </c>
      <c r="L110">
        <v>5.5899999999999998E-8</v>
      </c>
      <c r="M110">
        <v>2.7429023679806302E-9</v>
      </c>
      <c r="N110">
        <v>8</v>
      </c>
      <c r="O110">
        <v>8</v>
      </c>
      <c r="P110" t="b">
        <f t="shared" si="2"/>
        <v>0</v>
      </c>
      <c r="Q110" t="b">
        <f t="shared" si="3"/>
        <v>0</v>
      </c>
      <c r="R110" t="b">
        <f>OR(Tabulka1[[#This Row],[neshoda]],Tabulka1[[#This Row],[prazdne]])</f>
        <v>0</v>
      </c>
      <c r="S110" s="2"/>
    </row>
    <row r="111" spans="1:19" hidden="1" x14ac:dyDescent="0.2">
      <c r="A111" t="b">
        <v>0</v>
      </c>
      <c r="B111" t="b">
        <v>0</v>
      </c>
      <c r="C111" t="s">
        <v>234</v>
      </c>
      <c r="D111" t="s">
        <v>235</v>
      </c>
      <c r="E111">
        <v>4</v>
      </c>
      <c r="F111">
        <v>0</v>
      </c>
      <c r="G111">
        <v>65470</v>
      </c>
      <c r="H111">
        <v>70695</v>
      </c>
      <c r="I111">
        <v>24</v>
      </c>
      <c r="J111">
        <v>1</v>
      </c>
      <c r="K111" t="s">
        <v>17</v>
      </c>
      <c r="L111">
        <v>7.8647304000000001E-2</v>
      </c>
      <c r="M111">
        <v>3.8590675559372601E-3</v>
      </c>
      <c r="N111">
        <v>7</v>
      </c>
      <c r="O111">
        <v>4</v>
      </c>
      <c r="P111" t="b">
        <f t="shared" si="2"/>
        <v>0</v>
      </c>
      <c r="Q111" t="b">
        <f t="shared" si="3"/>
        <v>0</v>
      </c>
      <c r="R111" t="b">
        <f>OR(Tabulka1[[#This Row],[neshoda]],Tabulka1[[#This Row],[prazdne]])</f>
        <v>0</v>
      </c>
      <c r="S111" s="2"/>
    </row>
    <row r="112" spans="1:19" hidden="1" x14ac:dyDescent="0.2">
      <c r="A112" t="b">
        <v>0</v>
      </c>
      <c r="B112" t="b">
        <v>0</v>
      </c>
      <c r="C112" t="s">
        <v>236</v>
      </c>
      <c r="D112" t="s">
        <v>237</v>
      </c>
      <c r="E112">
        <v>9</v>
      </c>
      <c r="F112">
        <v>0</v>
      </c>
      <c r="G112">
        <v>65471</v>
      </c>
      <c r="H112">
        <v>70697</v>
      </c>
      <c r="I112">
        <v>24</v>
      </c>
      <c r="J112">
        <v>1</v>
      </c>
      <c r="K112" t="s">
        <v>17</v>
      </c>
      <c r="L112">
        <v>3.7221999999999998E-4</v>
      </c>
      <c r="M112">
        <v>1.8264098737204902E-5</v>
      </c>
      <c r="N112">
        <v>9</v>
      </c>
      <c r="O112">
        <v>9</v>
      </c>
      <c r="P112" t="b">
        <f t="shared" si="2"/>
        <v>0</v>
      </c>
      <c r="Q112" t="b">
        <f t="shared" si="3"/>
        <v>0</v>
      </c>
      <c r="R112" t="b">
        <f>OR(Tabulka1[[#This Row],[neshoda]],Tabulka1[[#This Row],[prazdne]])</f>
        <v>0</v>
      </c>
      <c r="S112" s="2"/>
    </row>
    <row r="113" spans="1:19" x14ac:dyDescent="0.2">
      <c r="A113" t="b">
        <v>0</v>
      </c>
      <c r="C113" t="s">
        <v>238</v>
      </c>
      <c r="D113" t="s">
        <v>239</v>
      </c>
      <c r="E113">
        <v>20</v>
      </c>
      <c r="F113">
        <v>0</v>
      </c>
      <c r="P113" t="b">
        <f t="shared" si="2"/>
        <v>0</v>
      </c>
      <c r="Q113" t="b">
        <f t="shared" si="3"/>
        <v>1</v>
      </c>
      <c r="R113" t="b">
        <f>OR(Tabulka1[[#This Row],[neshoda]],Tabulka1[[#This Row],[prazdne]])</f>
        <v>1</v>
      </c>
      <c r="S113" s="2" t="s">
        <v>717</v>
      </c>
    </row>
    <row r="114" spans="1:19" hidden="1" x14ac:dyDescent="0.2">
      <c r="A114" t="b">
        <v>0</v>
      </c>
      <c r="B114" t="b">
        <v>0</v>
      </c>
      <c r="C114" t="s">
        <v>240</v>
      </c>
      <c r="D114" t="s">
        <v>241</v>
      </c>
      <c r="E114">
        <v>17</v>
      </c>
      <c r="F114">
        <v>0</v>
      </c>
      <c r="G114">
        <v>65476</v>
      </c>
      <c r="H114">
        <v>70708</v>
      </c>
      <c r="I114">
        <v>24</v>
      </c>
      <c r="J114">
        <v>1</v>
      </c>
      <c r="K114" t="s">
        <v>17</v>
      </c>
      <c r="L114">
        <v>6.2299999999999995E-8</v>
      </c>
      <c r="M114">
        <v>3.0569377017029201E-9</v>
      </c>
      <c r="N114">
        <v>29</v>
      </c>
      <c r="O114">
        <v>17</v>
      </c>
      <c r="P114" t="b">
        <f t="shared" si="2"/>
        <v>0</v>
      </c>
      <c r="Q114" t="b">
        <f t="shared" si="3"/>
        <v>0</v>
      </c>
      <c r="R114" t="b">
        <f>OR(Tabulka1[[#This Row],[neshoda]],Tabulka1[[#This Row],[prazdne]])</f>
        <v>0</v>
      </c>
      <c r="S114" s="2"/>
    </row>
    <row r="115" spans="1:19" hidden="1" x14ac:dyDescent="0.2">
      <c r="A115" t="b">
        <v>0</v>
      </c>
      <c r="B115" t="b">
        <v>0</v>
      </c>
      <c r="C115" t="s">
        <v>242</v>
      </c>
      <c r="D115" t="s">
        <v>243</v>
      </c>
      <c r="E115">
        <v>10</v>
      </c>
      <c r="F115">
        <v>0</v>
      </c>
      <c r="G115">
        <v>65477</v>
      </c>
      <c r="H115">
        <v>70698</v>
      </c>
      <c r="I115">
        <v>24</v>
      </c>
      <c r="J115">
        <v>1</v>
      </c>
      <c r="K115" t="s">
        <v>17</v>
      </c>
      <c r="L115">
        <v>1.25559E-4</v>
      </c>
      <c r="M115">
        <v>6.1609316354433E-6</v>
      </c>
      <c r="N115">
        <v>10</v>
      </c>
      <c r="O115">
        <v>10</v>
      </c>
      <c r="P115" t="b">
        <f t="shared" si="2"/>
        <v>0</v>
      </c>
      <c r="Q115" t="b">
        <f t="shared" si="3"/>
        <v>0</v>
      </c>
      <c r="R115" t="b">
        <f>OR(Tabulka1[[#This Row],[neshoda]],Tabulka1[[#This Row],[prazdne]])</f>
        <v>0</v>
      </c>
      <c r="S115" s="2"/>
    </row>
    <row r="116" spans="1:19" hidden="1" x14ac:dyDescent="0.2">
      <c r="A116" t="b">
        <v>0</v>
      </c>
      <c r="B116" t="b">
        <v>0</v>
      </c>
      <c r="C116" t="s">
        <v>244</v>
      </c>
      <c r="D116" t="s">
        <v>245</v>
      </c>
      <c r="E116">
        <v>25</v>
      </c>
      <c r="F116">
        <v>0</v>
      </c>
      <c r="G116">
        <v>65486</v>
      </c>
      <c r="H116">
        <v>70717</v>
      </c>
      <c r="I116">
        <v>24</v>
      </c>
      <c r="J116">
        <v>1</v>
      </c>
      <c r="K116" t="s">
        <v>17</v>
      </c>
      <c r="L116">
        <v>3.0899999999999998E-11</v>
      </c>
      <c r="M116">
        <v>1.5162018456279399E-12</v>
      </c>
      <c r="N116">
        <v>24</v>
      </c>
      <c r="O116">
        <v>24</v>
      </c>
      <c r="P116" t="b">
        <f t="shared" si="2"/>
        <v>0</v>
      </c>
      <c r="Q116" t="b">
        <f t="shared" si="3"/>
        <v>0</v>
      </c>
      <c r="R116" t="b">
        <f>OR(Tabulka1[[#This Row],[neshoda]],Tabulka1[[#This Row],[prazdne]])</f>
        <v>0</v>
      </c>
      <c r="S116" s="2"/>
    </row>
    <row r="117" spans="1:19" hidden="1" x14ac:dyDescent="0.2">
      <c r="A117" t="b">
        <v>0</v>
      </c>
      <c r="B117" t="b">
        <v>0</v>
      </c>
      <c r="C117" t="s">
        <v>246</v>
      </c>
      <c r="D117" t="s">
        <v>247</v>
      </c>
      <c r="E117">
        <v>18</v>
      </c>
      <c r="F117">
        <v>0</v>
      </c>
      <c r="G117">
        <v>65488</v>
      </c>
      <c r="H117">
        <v>70710</v>
      </c>
      <c r="I117">
        <v>24</v>
      </c>
      <c r="J117">
        <v>1</v>
      </c>
      <c r="K117" t="s">
        <v>17</v>
      </c>
      <c r="L117">
        <v>2.0999999999999999E-8</v>
      </c>
      <c r="M117">
        <v>1.03042843877627E-9</v>
      </c>
      <c r="N117">
        <v>28</v>
      </c>
      <c r="O117">
        <v>18</v>
      </c>
      <c r="P117" t="b">
        <f t="shared" si="2"/>
        <v>0</v>
      </c>
      <c r="Q117" t="b">
        <f t="shared" si="3"/>
        <v>0</v>
      </c>
      <c r="R117" t="b">
        <f>OR(Tabulka1[[#This Row],[neshoda]],Tabulka1[[#This Row],[prazdne]])</f>
        <v>0</v>
      </c>
      <c r="S117" s="2"/>
    </row>
    <row r="118" spans="1:19" hidden="1" x14ac:dyDescent="0.2">
      <c r="A118" t="b">
        <v>0</v>
      </c>
      <c r="B118" t="b">
        <v>0</v>
      </c>
      <c r="C118" t="s">
        <v>248</v>
      </c>
      <c r="D118" t="s">
        <v>249</v>
      </c>
      <c r="E118">
        <v>34</v>
      </c>
      <c r="F118">
        <v>0</v>
      </c>
      <c r="G118">
        <v>65493</v>
      </c>
      <c r="H118">
        <v>70724</v>
      </c>
      <c r="I118">
        <v>24</v>
      </c>
      <c r="J118">
        <v>1</v>
      </c>
      <c r="K118" t="s">
        <v>17</v>
      </c>
      <c r="N118">
        <v>34</v>
      </c>
      <c r="O118">
        <v>34</v>
      </c>
      <c r="P118" t="b">
        <f t="shared" si="2"/>
        <v>0</v>
      </c>
      <c r="Q118" t="b">
        <f t="shared" si="3"/>
        <v>0</v>
      </c>
      <c r="R118" t="b">
        <f>OR(Tabulka1[[#This Row],[neshoda]],Tabulka1[[#This Row],[prazdne]])</f>
        <v>0</v>
      </c>
      <c r="S118" s="2"/>
    </row>
    <row r="119" spans="1:19" hidden="1" x14ac:dyDescent="0.2">
      <c r="A119" t="b">
        <v>0</v>
      </c>
      <c r="B119" t="b">
        <v>0</v>
      </c>
      <c r="C119" t="s">
        <v>250</v>
      </c>
      <c r="D119" t="s">
        <v>251</v>
      </c>
      <c r="E119">
        <v>2</v>
      </c>
      <c r="F119">
        <v>0</v>
      </c>
      <c r="G119">
        <v>65496</v>
      </c>
      <c r="H119">
        <v>70690</v>
      </c>
      <c r="I119">
        <v>24</v>
      </c>
      <c r="J119">
        <v>1</v>
      </c>
      <c r="K119" t="s">
        <v>17</v>
      </c>
      <c r="L119">
        <v>0.42874912399999998</v>
      </c>
      <c r="M119">
        <v>2.10378709747625E-2</v>
      </c>
      <c r="N119">
        <v>6</v>
      </c>
      <c r="O119">
        <v>2</v>
      </c>
      <c r="P119" t="b">
        <f t="shared" si="2"/>
        <v>0</v>
      </c>
      <c r="Q119" t="b">
        <f t="shared" si="3"/>
        <v>0</v>
      </c>
      <c r="R119" t="b">
        <f>OR(Tabulka1[[#This Row],[neshoda]],Tabulka1[[#This Row],[prazdne]])</f>
        <v>0</v>
      </c>
      <c r="S119" s="2"/>
    </row>
    <row r="120" spans="1:19" hidden="1" x14ac:dyDescent="0.2">
      <c r="A120" t="b">
        <v>0</v>
      </c>
      <c r="B120" t="b">
        <v>0</v>
      </c>
      <c r="C120" t="s">
        <v>252</v>
      </c>
      <c r="D120" t="s">
        <v>253</v>
      </c>
      <c r="E120">
        <v>14</v>
      </c>
      <c r="F120">
        <v>0</v>
      </c>
      <c r="G120">
        <v>65485</v>
      </c>
      <c r="H120">
        <v>70703</v>
      </c>
      <c r="I120">
        <v>24</v>
      </c>
      <c r="J120">
        <v>1</v>
      </c>
      <c r="K120" t="s">
        <v>17</v>
      </c>
      <c r="L120">
        <v>1.6199999999999999E-6</v>
      </c>
      <c r="M120">
        <v>7.9490193848454895E-8</v>
      </c>
      <c r="N120">
        <v>25</v>
      </c>
      <c r="O120">
        <v>14</v>
      </c>
      <c r="P120" t="b">
        <f t="shared" si="2"/>
        <v>0</v>
      </c>
      <c r="Q120" t="b">
        <f t="shared" si="3"/>
        <v>0</v>
      </c>
      <c r="R120" t="b">
        <f>OR(Tabulka1[[#This Row],[neshoda]],Tabulka1[[#This Row],[prazdne]])</f>
        <v>0</v>
      </c>
      <c r="S120" s="2"/>
    </row>
    <row r="121" spans="1:19" x14ac:dyDescent="0.2">
      <c r="A121" t="b">
        <v>0</v>
      </c>
      <c r="B121" t="b">
        <v>1</v>
      </c>
      <c r="C121" t="s">
        <v>254</v>
      </c>
      <c r="D121" t="s">
        <v>255</v>
      </c>
      <c r="E121">
        <v>4</v>
      </c>
      <c r="F121">
        <v>0</v>
      </c>
      <c r="H121">
        <v>70899</v>
      </c>
      <c r="I121">
        <v>12</v>
      </c>
      <c r="J121">
        <v>3</v>
      </c>
      <c r="K121" t="s">
        <v>17</v>
      </c>
      <c r="L121">
        <v>2.4281810000000002E-3</v>
      </c>
      <c r="M121">
        <v>1.1914603604267E-4</v>
      </c>
      <c r="N121">
        <v>14</v>
      </c>
      <c r="O121">
        <v>4</v>
      </c>
      <c r="P121" t="b">
        <f t="shared" si="2"/>
        <v>1</v>
      </c>
      <c r="Q121" t="b">
        <f t="shared" si="3"/>
        <v>0</v>
      </c>
      <c r="R121" t="b">
        <f>OR(Tabulka1[[#This Row],[neshoda]],Tabulka1[[#This Row],[prazdne]])</f>
        <v>1</v>
      </c>
      <c r="S121" s="2" t="s">
        <v>718</v>
      </c>
    </row>
    <row r="122" spans="1:19" x14ac:dyDescent="0.2">
      <c r="A122" t="b">
        <v>0</v>
      </c>
      <c r="B122" t="b">
        <v>1</v>
      </c>
      <c r="C122" t="s">
        <v>256</v>
      </c>
      <c r="D122" t="s">
        <v>257</v>
      </c>
      <c r="E122">
        <v>11</v>
      </c>
      <c r="F122">
        <v>0</v>
      </c>
      <c r="H122">
        <v>70907</v>
      </c>
      <c r="I122">
        <v>12</v>
      </c>
      <c r="J122">
        <v>3</v>
      </c>
      <c r="K122" t="s">
        <v>17</v>
      </c>
      <c r="L122">
        <v>3E-10</v>
      </c>
      <c r="M122">
        <v>1.4720406268232401E-11</v>
      </c>
      <c r="N122">
        <v>17</v>
      </c>
      <c r="O122">
        <v>11</v>
      </c>
      <c r="P122" t="b">
        <f t="shared" si="2"/>
        <v>1</v>
      </c>
      <c r="Q122" t="b">
        <f t="shared" si="3"/>
        <v>0</v>
      </c>
      <c r="R122" t="b">
        <f>OR(Tabulka1[[#This Row],[neshoda]],Tabulka1[[#This Row],[prazdne]])</f>
        <v>1</v>
      </c>
      <c r="S122" s="2" t="s">
        <v>719</v>
      </c>
    </row>
    <row r="123" spans="1:19" x14ac:dyDescent="0.2">
      <c r="A123" t="b">
        <v>0</v>
      </c>
      <c r="C123" t="s">
        <v>258</v>
      </c>
      <c r="D123" t="s">
        <v>259</v>
      </c>
      <c r="E123">
        <v>13</v>
      </c>
      <c r="F123">
        <v>0</v>
      </c>
      <c r="P123" t="b">
        <f t="shared" si="2"/>
        <v>0</v>
      </c>
      <c r="Q123" t="b">
        <f t="shared" si="3"/>
        <v>1</v>
      </c>
      <c r="R123" t="b">
        <f>OR(Tabulka1[[#This Row],[neshoda]],Tabulka1[[#This Row],[prazdne]])</f>
        <v>1</v>
      </c>
      <c r="S123" s="2" t="s">
        <v>720</v>
      </c>
    </row>
    <row r="124" spans="1:19" hidden="1" x14ac:dyDescent="0.2">
      <c r="A124" t="b">
        <v>0</v>
      </c>
      <c r="B124" t="b">
        <v>0</v>
      </c>
      <c r="C124" t="s">
        <v>260</v>
      </c>
      <c r="D124" t="s">
        <v>261</v>
      </c>
      <c r="E124">
        <v>8</v>
      </c>
      <c r="F124">
        <v>0</v>
      </c>
      <c r="G124">
        <v>65747</v>
      </c>
      <c r="H124">
        <v>70954</v>
      </c>
      <c r="I124">
        <v>14</v>
      </c>
      <c r="J124">
        <v>6</v>
      </c>
      <c r="K124" t="s">
        <v>17</v>
      </c>
      <c r="L124">
        <v>4.5383814000000001E-2</v>
      </c>
      <c r="M124">
        <v>2.2268939336063101E-3</v>
      </c>
      <c r="N124">
        <v>3</v>
      </c>
      <c r="O124">
        <v>3</v>
      </c>
      <c r="P124" t="b">
        <f t="shared" si="2"/>
        <v>0</v>
      </c>
      <c r="Q124" t="b">
        <f t="shared" si="3"/>
        <v>0</v>
      </c>
      <c r="R124" t="b">
        <f>OR(Tabulka1[[#This Row],[neshoda]],Tabulka1[[#This Row],[prazdne]])</f>
        <v>0</v>
      </c>
      <c r="S124" s="2"/>
    </row>
    <row r="125" spans="1:19" hidden="1" x14ac:dyDescent="0.2">
      <c r="A125" t="b">
        <v>0</v>
      </c>
      <c r="B125" t="b">
        <v>0</v>
      </c>
      <c r="C125" t="s">
        <v>262</v>
      </c>
      <c r="D125" t="s">
        <v>263</v>
      </c>
      <c r="E125">
        <v>22</v>
      </c>
      <c r="F125">
        <v>0</v>
      </c>
      <c r="G125">
        <v>65757</v>
      </c>
      <c r="H125">
        <v>70972</v>
      </c>
      <c r="I125">
        <v>14</v>
      </c>
      <c r="J125">
        <v>6</v>
      </c>
      <c r="K125" t="s">
        <v>17</v>
      </c>
      <c r="N125">
        <v>21</v>
      </c>
      <c r="O125">
        <v>21</v>
      </c>
      <c r="P125" t="b">
        <f t="shared" si="2"/>
        <v>0</v>
      </c>
      <c r="Q125" t="b">
        <f t="shared" si="3"/>
        <v>0</v>
      </c>
      <c r="R125" t="b">
        <f>OR(Tabulka1[[#This Row],[neshoda]],Tabulka1[[#This Row],[prazdne]])</f>
        <v>0</v>
      </c>
      <c r="S125" s="2"/>
    </row>
    <row r="126" spans="1:19" hidden="1" x14ac:dyDescent="0.2">
      <c r="A126" t="b">
        <v>0</v>
      </c>
      <c r="B126" t="b">
        <v>0</v>
      </c>
      <c r="C126" t="s">
        <v>264</v>
      </c>
      <c r="D126" t="s">
        <v>265</v>
      </c>
      <c r="E126">
        <v>14</v>
      </c>
      <c r="F126">
        <v>0</v>
      </c>
      <c r="G126">
        <v>65759</v>
      </c>
      <c r="H126">
        <v>70963</v>
      </c>
      <c r="I126">
        <v>14</v>
      </c>
      <c r="J126">
        <v>6</v>
      </c>
      <c r="K126" t="s">
        <v>17</v>
      </c>
      <c r="L126">
        <v>6.7700000000000004E-8</v>
      </c>
      <c r="M126">
        <v>3.3219050145311102E-9</v>
      </c>
      <c r="N126">
        <v>10</v>
      </c>
      <c r="O126">
        <v>10</v>
      </c>
      <c r="P126" t="b">
        <f t="shared" si="2"/>
        <v>0</v>
      </c>
      <c r="Q126" t="b">
        <f t="shared" si="3"/>
        <v>0</v>
      </c>
      <c r="R126" t="b">
        <f>OR(Tabulka1[[#This Row],[neshoda]],Tabulka1[[#This Row],[prazdne]])</f>
        <v>0</v>
      </c>
      <c r="S126" s="2"/>
    </row>
    <row r="127" spans="1:19" hidden="1" x14ac:dyDescent="0.2">
      <c r="A127" t="b">
        <v>0</v>
      </c>
      <c r="B127" t="b">
        <v>0</v>
      </c>
      <c r="C127" t="s">
        <v>266</v>
      </c>
      <c r="D127" t="s">
        <v>267</v>
      </c>
      <c r="E127">
        <v>8</v>
      </c>
      <c r="F127">
        <v>0</v>
      </c>
      <c r="G127">
        <v>65806</v>
      </c>
      <c r="H127">
        <v>71017</v>
      </c>
      <c r="I127">
        <v>10</v>
      </c>
      <c r="J127">
        <v>9</v>
      </c>
      <c r="K127" t="s">
        <v>17</v>
      </c>
      <c r="L127">
        <v>5.3466600000000005E-4</v>
      </c>
      <c r="M127">
        <v>2.6235002459369099E-5</v>
      </c>
      <c r="N127">
        <v>4</v>
      </c>
      <c r="O127">
        <v>4</v>
      </c>
      <c r="P127" t="b">
        <f t="shared" si="2"/>
        <v>0</v>
      </c>
      <c r="Q127" t="b">
        <f t="shared" si="3"/>
        <v>0</v>
      </c>
      <c r="R127" t="b">
        <f>OR(Tabulka1[[#This Row],[neshoda]],Tabulka1[[#This Row],[prazdne]])</f>
        <v>0</v>
      </c>
      <c r="S127" s="2"/>
    </row>
    <row r="128" spans="1:19" hidden="1" x14ac:dyDescent="0.2">
      <c r="A128" t="b">
        <v>0</v>
      </c>
      <c r="B128" t="b">
        <v>0</v>
      </c>
      <c r="C128" t="s">
        <v>268</v>
      </c>
      <c r="D128" t="s">
        <v>269</v>
      </c>
      <c r="E128">
        <v>16</v>
      </c>
      <c r="F128">
        <v>0</v>
      </c>
      <c r="G128">
        <v>65815</v>
      </c>
      <c r="H128">
        <v>71030</v>
      </c>
      <c r="I128">
        <v>10</v>
      </c>
      <c r="J128">
        <v>9</v>
      </c>
      <c r="K128" t="s">
        <v>17</v>
      </c>
      <c r="N128">
        <v>17</v>
      </c>
      <c r="O128">
        <v>16</v>
      </c>
      <c r="P128" t="b">
        <f t="shared" si="2"/>
        <v>0</v>
      </c>
      <c r="Q128" t="b">
        <f t="shared" si="3"/>
        <v>0</v>
      </c>
      <c r="R128" t="b">
        <f>OR(Tabulka1[[#This Row],[neshoda]],Tabulka1[[#This Row],[prazdne]])</f>
        <v>0</v>
      </c>
      <c r="S128" s="2"/>
    </row>
    <row r="129" spans="1:19" hidden="1" x14ac:dyDescent="0.2">
      <c r="A129" t="b">
        <v>0</v>
      </c>
      <c r="B129" t="b">
        <v>0</v>
      </c>
      <c r="C129" t="s">
        <v>270</v>
      </c>
      <c r="D129" t="s">
        <v>271</v>
      </c>
      <c r="E129">
        <v>18</v>
      </c>
      <c r="F129">
        <v>0</v>
      </c>
      <c r="G129">
        <v>65817</v>
      </c>
      <c r="H129">
        <v>71031</v>
      </c>
      <c r="I129">
        <v>10</v>
      </c>
      <c r="J129">
        <v>9</v>
      </c>
      <c r="K129" t="s">
        <v>17</v>
      </c>
      <c r="N129">
        <v>18</v>
      </c>
      <c r="O129">
        <v>18</v>
      </c>
      <c r="P129" t="b">
        <f t="shared" si="2"/>
        <v>0</v>
      </c>
      <c r="Q129" t="b">
        <f t="shared" si="3"/>
        <v>0</v>
      </c>
      <c r="R129" t="b">
        <f>OR(Tabulka1[[#This Row],[neshoda]],Tabulka1[[#This Row],[prazdne]])</f>
        <v>0</v>
      </c>
      <c r="S129" s="2"/>
    </row>
    <row r="130" spans="1:19" hidden="1" x14ac:dyDescent="0.2">
      <c r="A130" t="b">
        <v>0</v>
      </c>
      <c r="B130" t="b">
        <v>0</v>
      </c>
      <c r="C130" t="s">
        <v>272</v>
      </c>
      <c r="D130" t="s">
        <v>273</v>
      </c>
      <c r="E130">
        <v>10</v>
      </c>
      <c r="F130">
        <v>0</v>
      </c>
      <c r="G130">
        <v>65818</v>
      </c>
      <c r="H130">
        <v>71023</v>
      </c>
      <c r="I130">
        <v>10</v>
      </c>
      <c r="J130">
        <v>9</v>
      </c>
      <c r="K130" t="s">
        <v>17</v>
      </c>
      <c r="L130">
        <v>3.0899999999999998E-11</v>
      </c>
      <c r="M130">
        <v>1.5162018456279399E-12</v>
      </c>
      <c r="N130">
        <v>15</v>
      </c>
      <c r="O130">
        <v>10</v>
      </c>
      <c r="P130" t="b">
        <f t="shared" ref="P130:P193" si="4">A130&lt;&gt;B130</f>
        <v>0</v>
      </c>
      <c r="Q130" t="b">
        <f t="shared" ref="Q130:Q193" si="5">OR(ISBLANK(A130),ISBLANK(B130))</f>
        <v>0</v>
      </c>
      <c r="R130" t="b">
        <f>OR(Tabulka1[[#This Row],[neshoda]],Tabulka1[[#This Row],[prazdne]])</f>
        <v>0</v>
      </c>
      <c r="S130" s="2"/>
    </row>
    <row r="131" spans="1:19" hidden="1" x14ac:dyDescent="0.2">
      <c r="A131" t="b">
        <v>0</v>
      </c>
      <c r="B131" t="b">
        <v>0</v>
      </c>
      <c r="C131" t="s">
        <v>274</v>
      </c>
      <c r="D131" t="s">
        <v>275</v>
      </c>
      <c r="E131">
        <v>2</v>
      </c>
      <c r="F131">
        <v>0</v>
      </c>
      <c r="G131">
        <v>65810</v>
      </c>
      <c r="H131">
        <v>71014</v>
      </c>
      <c r="I131">
        <v>10</v>
      </c>
      <c r="J131">
        <v>9</v>
      </c>
      <c r="K131" t="s">
        <v>17</v>
      </c>
      <c r="L131">
        <v>0.68997448100000003</v>
      </c>
      <c r="M131">
        <v>3.3855682250109299E-2</v>
      </c>
      <c r="N131">
        <v>1</v>
      </c>
      <c r="O131">
        <v>1</v>
      </c>
      <c r="P131" t="b">
        <f t="shared" si="4"/>
        <v>0</v>
      </c>
      <c r="Q131" t="b">
        <f t="shared" si="5"/>
        <v>0</v>
      </c>
      <c r="R131" t="b">
        <f>OR(Tabulka1[[#This Row],[neshoda]],Tabulka1[[#This Row],[prazdne]])</f>
        <v>0</v>
      </c>
      <c r="S131" s="2"/>
    </row>
    <row r="132" spans="1:19" hidden="1" x14ac:dyDescent="0.2">
      <c r="A132" t="b">
        <v>0</v>
      </c>
      <c r="B132" t="b">
        <v>0</v>
      </c>
      <c r="C132" t="s">
        <v>276</v>
      </c>
      <c r="D132" t="s">
        <v>277</v>
      </c>
      <c r="E132">
        <v>4</v>
      </c>
      <c r="F132">
        <v>0</v>
      </c>
      <c r="G132">
        <v>65812</v>
      </c>
      <c r="H132">
        <v>71016</v>
      </c>
      <c r="I132">
        <v>10</v>
      </c>
      <c r="J132">
        <v>9</v>
      </c>
      <c r="K132" t="s">
        <v>17</v>
      </c>
      <c r="L132">
        <v>5.3466600000000005E-4</v>
      </c>
      <c r="M132">
        <v>2.6235002459369099E-5</v>
      </c>
      <c r="N132">
        <v>5</v>
      </c>
      <c r="O132">
        <v>4</v>
      </c>
      <c r="P132" t="b">
        <f t="shared" si="4"/>
        <v>0</v>
      </c>
      <c r="Q132" t="b">
        <f t="shared" si="5"/>
        <v>0</v>
      </c>
      <c r="R132" t="b">
        <f>OR(Tabulka1[[#This Row],[neshoda]],Tabulka1[[#This Row],[prazdne]])</f>
        <v>0</v>
      </c>
      <c r="S132" s="2"/>
    </row>
    <row r="133" spans="1:19" hidden="1" x14ac:dyDescent="0.2">
      <c r="A133" t="b">
        <v>0</v>
      </c>
      <c r="B133" t="b">
        <v>0</v>
      </c>
      <c r="C133" t="s">
        <v>278</v>
      </c>
      <c r="D133" t="s">
        <v>279</v>
      </c>
      <c r="E133">
        <v>11</v>
      </c>
      <c r="F133">
        <v>0</v>
      </c>
      <c r="G133">
        <v>65820</v>
      </c>
      <c r="H133">
        <v>71026</v>
      </c>
      <c r="I133">
        <v>10</v>
      </c>
      <c r="J133">
        <v>9</v>
      </c>
      <c r="K133" t="s">
        <v>17</v>
      </c>
      <c r="N133">
        <v>16</v>
      </c>
      <c r="O133">
        <v>11</v>
      </c>
      <c r="P133" t="b">
        <f t="shared" si="4"/>
        <v>0</v>
      </c>
      <c r="Q133" t="b">
        <f t="shared" si="5"/>
        <v>0</v>
      </c>
      <c r="R133" t="b">
        <f>OR(Tabulka1[[#This Row],[neshoda]],Tabulka1[[#This Row],[prazdne]])</f>
        <v>0</v>
      </c>
      <c r="S133" s="2"/>
    </row>
    <row r="134" spans="1:19" hidden="1" x14ac:dyDescent="0.2">
      <c r="A134" t="b">
        <v>0</v>
      </c>
      <c r="B134" t="b">
        <v>0</v>
      </c>
      <c r="C134" t="s">
        <v>280</v>
      </c>
      <c r="D134" t="s">
        <v>281</v>
      </c>
      <c r="E134">
        <v>3</v>
      </c>
      <c r="F134">
        <v>0</v>
      </c>
      <c r="G134">
        <v>66784</v>
      </c>
      <c r="H134">
        <v>70728</v>
      </c>
      <c r="I134">
        <v>11</v>
      </c>
      <c r="J134">
        <v>10</v>
      </c>
      <c r="K134" t="s">
        <v>17</v>
      </c>
      <c r="L134">
        <v>1.4774031999999999E-2</v>
      </c>
      <c r="M134">
        <v>7.2493251086620998E-4</v>
      </c>
      <c r="N134">
        <v>11</v>
      </c>
      <c r="O134">
        <v>3</v>
      </c>
      <c r="P134" t="b">
        <f t="shared" si="4"/>
        <v>0</v>
      </c>
      <c r="Q134" t="b">
        <f t="shared" si="5"/>
        <v>0</v>
      </c>
      <c r="R134" t="b">
        <f>OR(Tabulka1[[#This Row],[neshoda]],Tabulka1[[#This Row],[prazdne]])</f>
        <v>0</v>
      </c>
      <c r="S134" s="2"/>
    </row>
    <row r="135" spans="1:19" hidden="1" x14ac:dyDescent="0.2">
      <c r="A135" t="b">
        <v>1</v>
      </c>
      <c r="B135" t="b">
        <v>1</v>
      </c>
      <c r="C135" t="s">
        <v>282</v>
      </c>
      <c r="D135" t="s">
        <v>283</v>
      </c>
      <c r="E135">
        <v>3</v>
      </c>
      <c r="F135">
        <v>0</v>
      </c>
      <c r="H135">
        <v>70825</v>
      </c>
      <c r="I135">
        <v>22</v>
      </c>
      <c r="J135">
        <v>14</v>
      </c>
      <c r="K135" t="s">
        <v>17</v>
      </c>
      <c r="L135">
        <v>0.40360267300000002</v>
      </c>
      <c r="M135">
        <v>1.9803984391681798E-2</v>
      </c>
      <c r="N135">
        <v>2</v>
      </c>
      <c r="O135">
        <v>2</v>
      </c>
      <c r="P135" t="b">
        <f t="shared" si="4"/>
        <v>0</v>
      </c>
      <c r="Q135" t="b">
        <f t="shared" si="5"/>
        <v>0</v>
      </c>
      <c r="R135" t="b">
        <f>OR(Tabulka1[[#This Row],[neshoda]],Tabulka1[[#This Row],[prazdne]])</f>
        <v>0</v>
      </c>
      <c r="S135" s="2"/>
    </row>
    <row r="136" spans="1:19" hidden="1" x14ac:dyDescent="0.2">
      <c r="A136" t="b">
        <v>1</v>
      </c>
      <c r="B136" t="b">
        <v>1</v>
      </c>
      <c r="C136" t="s">
        <v>284</v>
      </c>
      <c r="D136" t="s">
        <v>285</v>
      </c>
      <c r="E136">
        <v>4</v>
      </c>
      <c r="F136">
        <v>0</v>
      </c>
      <c r="H136">
        <v>70828</v>
      </c>
      <c r="I136">
        <v>22</v>
      </c>
      <c r="J136">
        <v>14</v>
      </c>
      <c r="K136" t="s">
        <v>17</v>
      </c>
      <c r="L136">
        <v>5.8887792000000001E-2</v>
      </c>
      <c r="M136">
        <v>2.8895074082638801E-3</v>
      </c>
      <c r="N136">
        <v>5</v>
      </c>
      <c r="O136">
        <v>4</v>
      </c>
      <c r="P136" t="b">
        <f t="shared" si="4"/>
        <v>0</v>
      </c>
      <c r="Q136" t="b">
        <f t="shared" si="5"/>
        <v>0</v>
      </c>
      <c r="R136" t="b">
        <f>OR(Tabulka1[[#This Row],[neshoda]],Tabulka1[[#This Row],[prazdne]])</f>
        <v>0</v>
      </c>
      <c r="S136" s="2"/>
    </row>
    <row r="137" spans="1:19" hidden="1" x14ac:dyDescent="0.2">
      <c r="A137" t="b">
        <v>1</v>
      </c>
      <c r="B137" t="b">
        <v>1</v>
      </c>
      <c r="C137" t="s">
        <v>286</v>
      </c>
      <c r="D137" t="s">
        <v>287</v>
      </c>
      <c r="E137">
        <v>6</v>
      </c>
      <c r="F137">
        <v>0</v>
      </c>
      <c r="H137">
        <v>70830</v>
      </c>
      <c r="I137">
        <v>22</v>
      </c>
      <c r="J137">
        <v>14</v>
      </c>
      <c r="K137" t="s">
        <v>17</v>
      </c>
      <c r="L137">
        <v>5.7523319999999998E-3</v>
      </c>
      <c r="M137">
        <v>2.8225554676583999E-4</v>
      </c>
      <c r="N137">
        <v>6</v>
      </c>
      <c r="O137">
        <v>6</v>
      </c>
      <c r="P137" t="b">
        <f t="shared" si="4"/>
        <v>0</v>
      </c>
      <c r="Q137" t="b">
        <f t="shared" si="5"/>
        <v>0</v>
      </c>
      <c r="R137" t="b">
        <f>OR(Tabulka1[[#This Row],[neshoda]],Tabulka1[[#This Row],[prazdne]])</f>
        <v>0</v>
      </c>
      <c r="S137" s="2"/>
    </row>
    <row r="138" spans="1:19" hidden="1" x14ac:dyDescent="0.2">
      <c r="A138" t="b">
        <v>1</v>
      </c>
      <c r="B138" t="b">
        <v>1</v>
      </c>
      <c r="C138" t="s">
        <v>288</v>
      </c>
      <c r="D138" t="s">
        <v>289</v>
      </c>
      <c r="E138">
        <v>7</v>
      </c>
      <c r="F138">
        <v>0</v>
      </c>
      <c r="H138">
        <v>70831</v>
      </c>
      <c r="I138">
        <v>22</v>
      </c>
      <c r="J138">
        <v>14</v>
      </c>
      <c r="K138" t="s">
        <v>17</v>
      </c>
      <c r="L138">
        <v>1.7561790000000001E-3</v>
      </c>
      <c r="M138">
        <v>8.6172227865793604E-5</v>
      </c>
      <c r="N138">
        <v>14</v>
      </c>
      <c r="O138">
        <v>7</v>
      </c>
      <c r="P138" t="b">
        <f t="shared" si="4"/>
        <v>0</v>
      </c>
      <c r="Q138" t="b">
        <f t="shared" si="5"/>
        <v>0</v>
      </c>
      <c r="R138" t="b">
        <f>OR(Tabulka1[[#This Row],[neshoda]],Tabulka1[[#This Row],[prazdne]])</f>
        <v>0</v>
      </c>
      <c r="S138" s="2"/>
    </row>
    <row r="139" spans="1:19" hidden="1" x14ac:dyDescent="0.2">
      <c r="A139" t="b">
        <v>1</v>
      </c>
      <c r="B139" t="b">
        <v>1</v>
      </c>
      <c r="C139" t="s">
        <v>290</v>
      </c>
      <c r="D139" t="s">
        <v>291</v>
      </c>
      <c r="E139">
        <v>9</v>
      </c>
      <c r="F139">
        <v>0</v>
      </c>
      <c r="H139">
        <v>70835</v>
      </c>
      <c r="I139">
        <v>22</v>
      </c>
      <c r="J139">
        <v>14</v>
      </c>
      <c r="K139" t="s">
        <v>17</v>
      </c>
      <c r="L139">
        <v>1.6264E-4</v>
      </c>
      <c r="M139">
        <v>7.9804229182177105E-6</v>
      </c>
      <c r="N139">
        <v>13</v>
      </c>
      <c r="O139">
        <v>9</v>
      </c>
      <c r="P139" t="b">
        <f t="shared" si="4"/>
        <v>0</v>
      </c>
      <c r="Q139" t="b">
        <f t="shared" si="5"/>
        <v>0</v>
      </c>
      <c r="R139" t="b">
        <f>OR(Tabulka1[[#This Row],[neshoda]],Tabulka1[[#This Row],[prazdne]])</f>
        <v>0</v>
      </c>
      <c r="S139" s="2"/>
    </row>
    <row r="140" spans="1:19" hidden="1" x14ac:dyDescent="0.2">
      <c r="A140" t="b">
        <v>1</v>
      </c>
      <c r="B140" t="b">
        <v>1</v>
      </c>
      <c r="C140" t="s">
        <v>292</v>
      </c>
      <c r="D140" t="s">
        <v>293</v>
      </c>
      <c r="E140">
        <v>11</v>
      </c>
      <c r="F140">
        <v>0</v>
      </c>
      <c r="H140">
        <v>70837</v>
      </c>
      <c r="I140">
        <v>22</v>
      </c>
      <c r="J140">
        <v>14</v>
      </c>
      <c r="K140" t="s">
        <v>17</v>
      </c>
      <c r="L140">
        <v>1.5E-5</v>
      </c>
      <c r="M140">
        <v>7.3602031341161896E-7</v>
      </c>
      <c r="N140">
        <v>23</v>
      </c>
      <c r="O140">
        <v>11</v>
      </c>
      <c r="P140" t="b">
        <f t="shared" si="4"/>
        <v>0</v>
      </c>
      <c r="Q140" t="b">
        <f t="shared" si="5"/>
        <v>0</v>
      </c>
      <c r="R140" t="b">
        <f>OR(Tabulka1[[#This Row],[neshoda]],Tabulka1[[#This Row],[prazdne]])</f>
        <v>0</v>
      </c>
      <c r="S140" s="2"/>
    </row>
    <row r="141" spans="1:19" hidden="1" x14ac:dyDescent="0.2">
      <c r="A141" t="b">
        <v>1</v>
      </c>
      <c r="B141" t="b">
        <v>1</v>
      </c>
      <c r="C141" t="s">
        <v>294</v>
      </c>
      <c r="D141" t="s">
        <v>295</v>
      </c>
      <c r="E141">
        <v>12</v>
      </c>
      <c r="F141">
        <v>0</v>
      </c>
      <c r="H141">
        <v>70832</v>
      </c>
      <c r="I141">
        <v>22</v>
      </c>
      <c r="J141">
        <v>14</v>
      </c>
      <c r="K141" t="s">
        <v>17</v>
      </c>
      <c r="L141">
        <v>1.7561790000000001E-3</v>
      </c>
      <c r="M141">
        <v>8.6172227865793604E-5</v>
      </c>
      <c r="N141">
        <v>7</v>
      </c>
      <c r="O141">
        <v>7</v>
      </c>
      <c r="P141" t="b">
        <f t="shared" si="4"/>
        <v>0</v>
      </c>
      <c r="Q141" t="b">
        <f t="shared" si="5"/>
        <v>0</v>
      </c>
      <c r="R141" t="b">
        <f>OR(Tabulka1[[#This Row],[neshoda]],Tabulka1[[#This Row],[prazdne]])</f>
        <v>0</v>
      </c>
      <c r="S141" s="2"/>
    </row>
    <row r="142" spans="1:19" hidden="1" x14ac:dyDescent="0.2">
      <c r="A142" t="b">
        <v>1</v>
      </c>
      <c r="B142" t="b">
        <v>1</v>
      </c>
      <c r="C142" t="s">
        <v>296</v>
      </c>
      <c r="D142" t="s">
        <v>297</v>
      </c>
      <c r="E142">
        <v>14</v>
      </c>
      <c r="F142">
        <v>0</v>
      </c>
      <c r="H142">
        <v>70840</v>
      </c>
      <c r="I142">
        <v>22</v>
      </c>
      <c r="J142">
        <v>14</v>
      </c>
      <c r="K142" t="s">
        <v>17</v>
      </c>
      <c r="L142">
        <v>4.2300000000000002E-7</v>
      </c>
      <c r="M142">
        <v>2.0755772838207699E-8</v>
      </c>
      <c r="N142">
        <v>24</v>
      </c>
      <c r="O142">
        <v>14</v>
      </c>
      <c r="P142" t="b">
        <f t="shared" si="4"/>
        <v>0</v>
      </c>
      <c r="Q142" t="b">
        <f t="shared" si="5"/>
        <v>0</v>
      </c>
      <c r="R142" t="b">
        <f>OR(Tabulka1[[#This Row],[neshoda]],Tabulka1[[#This Row],[prazdne]])</f>
        <v>0</v>
      </c>
      <c r="S142" s="2"/>
    </row>
    <row r="143" spans="1:19" hidden="1" x14ac:dyDescent="0.2">
      <c r="A143" t="b">
        <v>1</v>
      </c>
      <c r="B143" t="b">
        <v>1</v>
      </c>
      <c r="C143" t="s">
        <v>298</v>
      </c>
      <c r="D143" t="s">
        <v>299</v>
      </c>
      <c r="E143">
        <v>15</v>
      </c>
      <c r="F143">
        <v>0</v>
      </c>
      <c r="H143">
        <v>70841</v>
      </c>
      <c r="I143">
        <v>22</v>
      </c>
      <c r="J143">
        <v>14</v>
      </c>
      <c r="K143" t="s">
        <v>17</v>
      </c>
      <c r="L143">
        <v>1.29E-7</v>
      </c>
      <c r="M143">
        <v>6.3297746953399196E-9</v>
      </c>
      <c r="N143">
        <v>19</v>
      </c>
      <c r="O143">
        <v>15</v>
      </c>
      <c r="P143" t="b">
        <f t="shared" si="4"/>
        <v>0</v>
      </c>
      <c r="Q143" t="b">
        <f t="shared" si="5"/>
        <v>0</v>
      </c>
      <c r="R143" t="b">
        <f>OR(Tabulka1[[#This Row],[neshoda]],Tabulka1[[#This Row],[prazdne]])</f>
        <v>0</v>
      </c>
      <c r="S143" s="2"/>
    </row>
    <row r="144" spans="1:19" hidden="1" x14ac:dyDescent="0.2">
      <c r="A144" t="b">
        <v>1</v>
      </c>
      <c r="B144" t="b">
        <v>1</v>
      </c>
      <c r="C144" t="s">
        <v>300</v>
      </c>
      <c r="D144" t="s">
        <v>301</v>
      </c>
      <c r="E144">
        <v>16</v>
      </c>
      <c r="F144">
        <v>0</v>
      </c>
      <c r="H144">
        <v>70844</v>
      </c>
      <c r="I144">
        <v>22</v>
      </c>
      <c r="J144">
        <v>14</v>
      </c>
      <c r="K144" t="s">
        <v>17</v>
      </c>
      <c r="L144">
        <v>3.9099999999999999E-8</v>
      </c>
      <c r="M144">
        <v>1.9185596169596199E-9</v>
      </c>
      <c r="N144">
        <v>34</v>
      </c>
      <c r="O144">
        <v>16</v>
      </c>
      <c r="P144" t="b">
        <f t="shared" si="4"/>
        <v>0</v>
      </c>
      <c r="Q144" t="b">
        <f t="shared" si="5"/>
        <v>0</v>
      </c>
      <c r="R144" t="b">
        <f>OR(Tabulka1[[#This Row],[neshoda]],Tabulka1[[#This Row],[prazdne]])</f>
        <v>0</v>
      </c>
      <c r="S144" s="2"/>
    </row>
    <row r="145" spans="1:19" hidden="1" x14ac:dyDescent="0.2">
      <c r="A145" t="b">
        <v>1</v>
      </c>
      <c r="B145" t="b">
        <v>1</v>
      </c>
      <c r="C145" t="s">
        <v>302</v>
      </c>
      <c r="D145" t="s">
        <v>303</v>
      </c>
      <c r="E145">
        <v>17</v>
      </c>
      <c r="F145">
        <v>0</v>
      </c>
      <c r="H145">
        <v>70846</v>
      </c>
      <c r="I145">
        <v>22</v>
      </c>
      <c r="J145">
        <v>14</v>
      </c>
      <c r="K145" t="s">
        <v>17</v>
      </c>
      <c r="L145">
        <v>1.1900000000000001E-8</v>
      </c>
      <c r="M145">
        <v>5.8390944863988401E-10</v>
      </c>
      <c r="N145">
        <v>28</v>
      </c>
      <c r="O145">
        <v>17</v>
      </c>
      <c r="P145" t="b">
        <f t="shared" si="4"/>
        <v>0</v>
      </c>
      <c r="Q145" t="b">
        <f t="shared" si="5"/>
        <v>0</v>
      </c>
      <c r="R145" t="b">
        <f>OR(Tabulka1[[#This Row],[neshoda]],Tabulka1[[#This Row],[prazdne]])</f>
        <v>0</v>
      </c>
      <c r="S145" s="2"/>
    </row>
    <row r="146" spans="1:19" hidden="1" x14ac:dyDescent="0.2">
      <c r="A146" t="b">
        <v>1</v>
      </c>
      <c r="B146" t="b">
        <v>1</v>
      </c>
      <c r="C146" t="s">
        <v>304</v>
      </c>
      <c r="D146" t="s">
        <v>305</v>
      </c>
      <c r="E146">
        <v>19</v>
      </c>
      <c r="F146">
        <v>0</v>
      </c>
      <c r="H146">
        <v>70843</v>
      </c>
      <c r="I146">
        <v>22</v>
      </c>
      <c r="J146">
        <v>14</v>
      </c>
      <c r="K146" t="s">
        <v>17</v>
      </c>
      <c r="L146">
        <v>3.9099999999999999E-8</v>
      </c>
      <c r="M146">
        <v>1.9185596169596199E-9</v>
      </c>
      <c r="N146">
        <v>16</v>
      </c>
      <c r="O146">
        <v>16</v>
      </c>
      <c r="P146" t="b">
        <f t="shared" si="4"/>
        <v>0</v>
      </c>
      <c r="Q146" t="b">
        <f t="shared" si="5"/>
        <v>0</v>
      </c>
      <c r="R146" t="b">
        <f>OR(Tabulka1[[#This Row],[neshoda]],Tabulka1[[#This Row],[prazdne]])</f>
        <v>0</v>
      </c>
      <c r="S146" s="2"/>
    </row>
    <row r="147" spans="1:19" hidden="1" x14ac:dyDescent="0.2">
      <c r="A147" t="b">
        <v>1</v>
      </c>
      <c r="B147" t="b">
        <v>1</v>
      </c>
      <c r="C147" t="s">
        <v>306</v>
      </c>
      <c r="D147" t="s">
        <v>307</v>
      </c>
      <c r="E147">
        <v>20</v>
      </c>
      <c r="F147">
        <v>0</v>
      </c>
      <c r="H147">
        <v>70842</v>
      </c>
      <c r="I147">
        <v>22</v>
      </c>
      <c r="J147">
        <v>14</v>
      </c>
      <c r="K147" t="s">
        <v>17</v>
      </c>
      <c r="L147">
        <v>1.29E-7</v>
      </c>
      <c r="M147">
        <v>6.3297746953399196E-9</v>
      </c>
      <c r="N147">
        <v>15</v>
      </c>
      <c r="O147">
        <v>15</v>
      </c>
      <c r="P147" t="b">
        <f t="shared" si="4"/>
        <v>0</v>
      </c>
      <c r="Q147" t="b">
        <f t="shared" si="5"/>
        <v>0</v>
      </c>
      <c r="R147" t="b">
        <f>OR(Tabulka1[[#This Row],[neshoda]],Tabulka1[[#This Row],[prazdne]])</f>
        <v>0</v>
      </c>
      <c r="S147" s="2"/>
    </row>
    <row r="148" spans="1:19" hidden="1" x14ac:dyDescent="0.2">
      <c r="A148" t="b">
        <v>1</v>
      </c>
      <c r="B148" t="b">
        <v>1</v>
      </c>
      <c r="C148" t="s">
        <v>308</v>
      </c>
      <c r="D148" t="s">
        <v>309</v>
      </c>
      <c r="E148">
        <v>21</v>
      </c>
      <c r="F148">
        <v>0</v>
      </c>
      <c r="H148">
        <v>70834</v>
      </c>
      <c r="I148">
        <v>22</v>
      </c>
      <c r="J148">
        <v>14</v>
      </c>
      <c r="K148" t="s">
        <v>17</v>
      </c>
      <c r="L148">
        <v>1.6264E-4</v>
      </c>
      <c r="M148">
        <v>7.9804229182177105E-6</v>
      </c>
      <c r="N148">
        <v>9</v>
      </c>
      <c r="O148">
        <v>9</v>
      </c>
      <c r="P148" t="b">
        <f t="shared" si="4"/>
        <v>0</v>
      </c>
      <c r="Q148" t="b">
        <f t="shared" si="5"/>
        <v>0</v>
      </c>
      <c r="R148" t="b">
        <f>OR(Tabulka1[[#This Row],[neshoda]],Tabulka1[[#This Row],[prazdne]])</f>
        <v>0</v>
      </c>
      <c r="S148" s="2"/>
    </row>
    <row r="149" spans="1:19" hidden="1" x14ac:dyDescent="0.2">
      <c r="A149" t="b">
        <v>1</v>
      </c>
      <c r="B149" t="b">
        <v>1</v>
      </c>
      <c r="C149" t="s">
        <v>310</v>
      </c>
      <c r="D149" t="s">
        <v>311</v>
      </c>
      <c r="E149">
        <v>22</v>
      </c>
      <c r="F149">
        <v>0</v>
      </c>
      <c r="H149">
        <v>70849</v>
      </c>
      <c r="I149">
        <v>22</v>
      </c>
      <c r="J149">
        <v>14</v>
      </c>
      <c r="K149" t="s">
        <v>17</v>
      </c>
      <c r="L149">
        <v>3.0899999999999998E-11</v>
      </c>
      <c r="M149">
        <v>1.5162018456279399E-12</v>
      </c>
      <c r="N149">
        <v>31</v>
      </c>
      <c r="O149">
        <v>22</v>
      </c>
      <c r="P149" t="b">
        <f t="shared" si="4"/>
        <v>0</v>
      </c>
      <c r="Q149" t="b">
        <f t="shared" si="5"/>
        <v>0</v>
      </c>
      <c r="R149" t="b">
        <f>OR(Tabulka1[[#This Row],[neshoda]],Tabulka1[[#This Row],[prazdne]])</f>
        <v>0</v>
      </c>
      <c r="S149" s="2"/>
    </row>
    <row r="150" spans="1:19" hidden="1" x14ac:dyDescent="0.2">
      <c r="A150" t="b">
        <v>1</v>
      </c>
      <c r="B150" t="b">
        <v>1</v>
      </c>
      <c r="C150" t="s">
        <v>312</v>
      </c>
      <c r="D150" t="s">
        <v>313</v>
      </c>
      <c r="E150">
        <v>23</v>
      </c>
      <c r="F150">
        <v>0</v>
      </c>
      <c r="H150">
        <v>70836</v>
      </c>
      <c r="I150">
        <v>22</v>
      </c>
      <c r="J150">
        <v>14</v>
      </c>
      <c r="K150" t="s">
        <v>17</v>
      </c>
      <c r="L150">
        <v>4.9499999999999997E-5</v>
      </c>
      <c r="M150">
        <v>2.4288670342583402E-6</v>
      </c>
      <c r="N150">
        <v>10</v>
      </c>
      <c r="O150">
        <v>10</v>
      </c>
      <c r="P150" t="b">
        <f t="shared" si="4"/>
        <v>0</v>
      </c>
      <c r="Q150" t="b">
        <f t="shared" si="5"/>
        <v>0</v>
      </c>
      <c r="R150" t="b">
        <f>OR(Tabulka1[[#This Row],[neshoda]],Tabulka1[[#This Row],[prazdne]])</f>
        <v>0</v>
      </c>
      <c r="S150" s="2"/>
    </row>
    <row r="151" spans="1:19" hidden="1" x14ac:dyDescent="0.2">
      <c r="A151" t="b">
        <v>1</v>
      </c>
      <c r="B151" t="b">
        <v>1</v>
      </c>
      <c r="C151" t="s">
        <v>314</v>
      </c>
      <c r="D151" t="s">
        <v>315</v>
      </c>
      <c r="E151">
        <v>24</v>
      </c>
      <c r="F151">
        <v>0</v>
      </c>
      <c r="H151">
        <v>70851</v>
      </c>
      <c r="I151">
        <v>22</v>
      </c>
      <c r="J151">
        <v>14</v>
      </c>
      <c r="K151" t="s">
        <v>17</v>
      </c>
      <c r="N151">
        <v>25</v>
      </c>
      <c r="O151">
        <v>24</v>
      </c>
      <c r="P151" t="b">
        <f t="shared" si="4"/>
        <v>0</v>
      </c>
      <c r="Q151" t="b">
        <f t="shared" si="5"/>
        <v>0</v>
      </c>
      <c r="R151" t="b">
        <f>OR(Tabulka1[[#This Row],[neshoda]],Tabulka1[[#This Row],[prazdne]])</f>
        <v>0</v>
      </c>
      <c r="S151" s="2"/>
    </row>
    <row r="152" spans="1:19" hidden="1" x14ac:dyDescent="0.2">
      <c r="A152" t="b">
        <v>1</v>
      </c>
      <c r="B152" t="b">
        <v>1</v>
      </c>
      <c r="C152" t="s">
        <v>316</v>
      </c>
      <c r="D152" t="s">
        <v>317</v>
      </c>
      <c r="E152">
        <v>25</v>
      </c>
      <c r="F152">
        <v>0</v>
      </c>
      <c r="H152">
        <v>70852</v>
      </c>
      <c r="I152">
        <v>22</v>
      </c>
      <c r="J152">
        <v>14</v>
      </c>
      <c r="K152" t="s">
        <v>17</v>
      </c>
      <c r="N152">
        <v>32</v>
      </c>
      <c r="O152">
        <v>25</v>
      </c>
      <c r="P152" t="b">
        <f t="shared" si="4"/>
        <v>0</v>
      </c>
      <c r="Q152" t="b">
        <f t="shared" si="5"/>
        <v>0</v>
      </c>
      <c r="R152" t="b">
        <f>OR(Tabulka1[[#This Row],[neshoda]],Tabulka1[[#This Row],[prazdne]])</f>
        <v>0</v>
      </c>
      <c r="S152" s="2"/>
    </row>
    <row r="153" spans="1:19" hidden="1" x14ac:dyDescent="0.2">
      <c r="A153" t="b">
        <v>1</v>
      </c>
      <c r="B153" t="b">
        <v>1</v>
      </c>
      <c r="C153" t="s">
        <v>318</v>
      </c>
      <c r="D153" t="s">
        <v>319</v>
      </c>
      <c r="E153">
        <v>27</v>
      </c>
      <c r="F153">
        <v>0</v>
      </c>
      <c r="H153">
        <v>70855</v>
      </c>
      <c r="I153">
        <v>22</v>
      </c>
      <c r="J153">
        <v>14</v>
      </c>
      <c r="K153" t="s">
        <v>17</v>
      </c>
      <c r="N153">
        <v>29</v>
      </c>
      <c r="O153">
        <v>27</v>
      </c>
      <c r="P153" t="b">
        <f t="shared" si="4"/>
        <v>0</v>
      </c>
      <c r="Q153" t="b">
        <f t="shared" si="5"/>
        <v>0</v>
      </c>
      <c r="R153" t="b">
        <f>OR(Tabulka1[[#This Row],[neshoda]],Tabulka1[[#This Row],[prazdne]])</f>
        <v>0</v>
      </c>
      <c r="S153" s="2"/>
    </row>
    <row r="154" spans="1:19" hidden="1" x14ac:dyDescent="0.2">
      <c r="A154" t="b">
        <v>1</v>
      </c>
      <c r="B154" t="b">
        <v>1</v>
      </c>
      <c r="C154" t="s">
        <v>320</v>
      </c>
      <c r="D154" t="s">
        <v>321</v>
      </c>
      <c r="E154">
        <v>29</v>
      </c>
      <c r="F154">
        <v>0</v>
      </c>
      <c r="H154">
        <v>70847</v>
      </c>
      <c r="I154">
        <v>22</v>
      </c>
      <c r="J154">
        <v>14</v>
      </c>
      <c r="K154" t="s">
        <v>17</v>
      </c>
      <c r="L154">
        <v>3.3399999999999998E-10</v>
      </c>
      <c r="M154">
        <v>1.6388718978632001E-11</v>
      </c>
      <c r="N154">
        <v>20</v>
      </c>
      <c r="O154">
        <v>20</v>
      </c>
      <c r="P154" t="b">
        <f t="shared" si="4"/>
        <v>0</v>
      </c>
      <c r="Q154" t="b">
        <f t="shared" si="5"/>
        <v>0</v>
      </c>
      <c r="R154" t="b">
        <f>OR(Tabulka1[[#This Row],[neshoda]],Tabulka1[[#This Row],[prazdne]])</f>
        <v>0</v>
      </c>
      <c r="S154" s="2"/>
    </row>
    <row r="155" spans="1:19" hidden="1" x14ac:dyDescent="0.2">
      <c r="A155" t="b">
        <v>1</v>
      </c>
      <c r="B155" t="b">
        <v>1</v>
      </c>
      <c r="C155" t="s">
        <v>322</v>
      </c>
      <c r="D155" t="s">
        <v>323</v>
      </c>
      <c r="E155">
        <v>31</v>
      </c>
      <c r="F155">
        <v>0</v>
      </c>
      <c r="H155">
        <v>70850</v>
      </c>
      <c r="I155">
        <v>22</v>
      </c>
      <c r="J155">
        <v>14</v>
      </c>
      <c r="K155" t="s">
        <v>17</v>
      </c>
      <c r="L155">
        <v>3.0899999999999998E-11</v>
      </c>
      <c r="M155">
        <v>1.5162018456279399E-12</v>
      </c>
      <c r="N155">
        <v>22</v>
      </c>
      <c r="O155">
        <v>22</v>
      </c>
      <c r="P155" t="b">
        <f t="shared" si="4"/>
        <v>0</v>
      </c>
      <c r="Q155" t="b">
        <f t="shared" si="5"/>
        <v>0</v>
      </c>
      <c r="R155" t="b">
        <f>OR(Tabulka1[[#This Row],[neshoda]],Tabulka1[[#This Row],[prazdne]])</f>
        <v>0</v>
      </c>
      <c r="S155" s="2"/>
    </row>
    <row r="156" spans="1:19" hidden="1" x14ac:dyDescent="0.2">
      <c r="A156" t="b">
        <v>1</v>
      </c>
      <c r="B156" t="b">
        <v>1</v>
      </c>
      <c r="C156" t="s">
        <v>324</v>
      </c>
      <c r="D156" t="s">
        <v>325</v>
      </c>
      <c r="E156">
        <v>33</v>
      </c>
      <c r="F156">
        <v>0</v>
      </c>
      <c r="H156">
        <v>70859</v>
      </c>
      <c r="I156">
        <v>22</v>
      </c>
      <c r="J156">
        <v>14</v>
      </c>
      <c r="K156" t="s">
        <v>17</v>
      </c>
      <c r="N156">
        <v>36</v>
      </c>
      <c r="O156">
        <v>33</v>
      </c>
      <c r="P156" t="b">
        <f t="shared" si="4"/>
        <v>0</v>
      </c>
      <c r="Q156" t="b">
        <f t="shared" si="5"/>
        <v>0</v>
      </c>
      <c r="R156" t="b">
        <f>OR(Tabulka1[[#This Row],[neshoda]],Tabulka1[[#This Row],[prazdne]])</f>
        <v>0</v>
      </c>
      <c r="S156" s="2"/>
    </row>
    <row r="157" spans="1:19" hidden="1" x14ac:dyDescent="0.2">
      <c r="A157" t="b">
        <v>1</v>
      </c>
      <c r="B157" t="b">
        <v>1</v>
      </c>
      <c r="C157" t="s">
        <v>326</v>
      </c>
      <c r="D157" t="s">
        <v>327</v>
      </c>
      <c r="E157">
        <v>34</v>
      </c>
      <c r="F157">
        <v>0</v>
      </c>
      <c r="H157">
        <v>70854</v>
      </c>
      <c r="I157">
        <v>22</v>
      </c>
      <c r="J157">
        <v>14</v>
      </c>
      <c r="K157" t="s">
        <v>17</v>
      </c>
      <c r="N157">
        <v>26</v>
      </c>
      <c r="O157">
        <v>26</v>
      </c>
      <c r="P157" t="b">
        <f t="shared" si="4"/>
        <v>0</v>
      </c>
      <c r="Q157" t="b">
        <f t="shared" si="5"/>
        <v>0</v>
      </c>
      <c r="R157" t="b">
        <f>OR(Tabulka1[[#This Row],[neshoda]],Tabulka1[[#This Row],[prazdne]])</f>
        <v>0</v>
      </c>
      <c r="S157" s="2"/>
    </row>
    <row r="158" spans="1:19" hidden="1" x14ac:dyDescent="0.2">
      <c r="A158" t="b">
        <v>1</v>
      </c>
      <c r="B158" t="b">
        <v>1</v>
      </c>
      <c r="C158" t="s">
        <v>328</v>
      </c>
      <c r="D158" t="s">
        <v>329</v>
      </c>
      <c r="E158">
        <v>36</v>
      </c>
      <c r="F158">
        <v>0</v>
      </c>
      <c r="H158">
        <v>70857</v>
      </c>
      <c r="I158">
        <v>22</v>
      </c>
      <c r="J158">
        <v>14</v>
      </c>
      <c r="K158" t="s">
        <v>17</v>
      </c>
      <c r="N158">
        <v>30</v>
      </c>
      <c r="O158">
        <v>30</v>
      </c>
      <c r="P158" t="b">
        <f t="shared" si="4"/>
        <v>0</v>
      </c>
      <c r="Q158" t="b">
        <f t="shared" si="5"/>
        <v>0</v>
      </c>
      <c r="R158" t="b">
        <f>OR(Tabulka1[[#This Row],[neshoda]],Tabulka1[[#This Row],[prazdne]])</f>
        <v>0</v>
      </c>
      <c r="S158" s="2"/>
    </row>
    <row r="159" spans="1:19" hidden="1" x14ac:dyDescent="0.2">
      <c r="A159" t="b">
        <v>1</v>
      </c>
      <c r="B159" t="b">
        <v>1</v>
      </c>
      <c r="C159" t="s">
        <v>330</v>
      </c>
      <c r="D159" t="s">
        <v>331</v>
      </c>
      <c r="E159">
        <v>13</v>
      </c>
      <c r="F159">
        <v>0</v>
      </c>
      <c r="H159">
        <v>70949</v>
      </c>
      <c r="I159">
        <v>5</v>
      </c>
      <c r="J159">
        <v>5</v>
      </c>
      <c r="K159" t="s">
        <v>17</v>
      </c>
      <c r="N159">
        <v>13</v>
      </c>
      <c r="O159">
        <v>13</v>
      </c>
      <c r="P159" t="b">
        <f t="shared" si="4"/>
        <v>0</v>
      </c>
      <c r="Q159" t="b">
        <f t="shared" si="5"/>
        <v>0</v>
      </c>
      <c r="R159" t="b">
        <f>OR(Tabulka1[[#This Row],[neshoda]],Tabulka1[[#This Row],[prazdne]])</f>
        <v>0</v>
      </c>
      <c r="S159" s="2"/>
    </row>
    <row r="160" spans="1:19" hidden="1" x14ac:dyDescent="0.2">
      <c r="A160" t="b">
        <v>1</v>
      </c>
      <c r="B160" t="b">
        <v>1</v>
      </c>
      <c r="C160" t="s">
        <v>332</v>
      </c>
      <c r="D160" t="s">
        <v>333</v>
      </c>
      <c r="E160">
        <v>9</v>
      </c>
      <c r="F160">
        <v>0</v>
      </c>
      <c r="H160">
        <v>70926</v>
      </c>
      <c r="I160">
        <v>11</v>
      </c>
      <c r="J160">
        <v>4</v>
      </c>
      <c r="K160" t="s">
        <v>17</v>
      </c>
      <c r="L160">
        <v>4.5900000000000001E-9</v>
      </c>
      <c r="M160">
        <v>2.2522221590395501E-10</v>
      </c>
      <c r="N160">
        <v>15</v>
      </c>
      <c r="O160">
        <v>9</v>
      </c>
      <c r="P160" t="b">
        <f t="shared" si="4"/>
        <v>0</v>
      </c>
      <c r="Q160" t="b">
        <f t="shared" si="5"/>
        <v>0</v>
      </c>
      <c r="R160" t="b">
        <f>OR(Tabulka1[[#This Row],[neshoda]],Tabulka1[[#This Row],[prazdne]])</f>
        <v>0</v>
      </c>
      <c r="S160" s="2"/>
    </row>
    <row r="161" spans="1:19" hidden="1" x14ac:dyDescent="0.2">
      <c r="A161" t="b">
        <v>1</v>
      </c>
      <c r="B161" t="b">
        <v>1</v>
      </c>
      <c r="C161" t="s">
        <v>334</v>
      </c>
      <c r="D161" t="s">
        <v>335</v>
      </c>
      <c r="E161">
        <v>8</v>
      </c>
      <c r="F161">
        <v>0</v>
      </c>
      <c r="H161">
        <v>70694</v>
      </c>
      <c r="I161">
        <v>24</v>
      </c>
      <c r="J161">
        <v>1</v>
      </c>
      <c r="K161" t="s">
        <v>17</v>
      </c>
      <c r="L161">
        <v>7.8647304000000001E-2</v>
      </c>
      <c r="M161">
        <v>3.8590675559372601E-3</v>
      </c>
      <c r="N161">
        <v>4</v>
      </c>
      <c r="O161">
        <v>4</v>
      </c>
      <c r="P161" t="b">
        <f t="shared" si="4"/>
        <v>0</v>
      </c>
      <c r="Q161" t="b">
        <f t="shared" si="5"/>
        <v>0</v>
      </c>
      <c r="R161" t="b">
        <f>OR(Tabulka1[[#This Row],[neshoda]],Tabulka1[[#This Row],[prazdne]])</f>
        <v>0</v>
      </c>
      <c r="S161" s="2"/>
    </row>
    <row r="162" spans="1:19" hidden="1" x14ac:dyDescent="0.2">
      <c r="A162" t="b">
        <v>1</v>
      </c>
      <c r="B162" t="b">
        <v>1</v>
      </c>
      <c r="C162" t="s">
        <v>336</v>
      </c>
      <c r="D162" t="s">
        <v>337</v>
      </c>
      <c r="E162">
        <v>1</v>
      </c>
      <c r="F162">
        <v>0</v>
      </c>
      <c r="H162">
        <v>70994</v>
      </c>
      <c r="I162">
        <v>11</v>
      </c>
      <c r="J162">
        <v>8</v>
      </c>
      <c r="K162" t="s">
        <v>17</v>
      </c>
      <c r="L162">
        <v>0.68997448100000003</v>
      </c>
      <c r="M162">
        <v>3.3855682250109299E-2</v>
      </c>
      <c r="N162">
        <v>4</v>
      </c>
      <c r="O162">
        <v>1</v>
      </c>
      <c r="P162" t="b">
        <f t="shared" si="4"/>
        <v>0</v>
      </c>
      <c r="Q162" t="b">
        <f t="shared" si="5"/>
        <v>0</v>
      </c>
      <c r="R162" t="b">
        <f>OR(Tabulka1[[#This Row],[neshoda]],Tabulka1[[#This Row],[prazdne]])</f>
        <v>0</v>
      </c>
      <c r="S162" s="2"/>
    </row>
    <row r="163" spans="1:19" hidden="1" x14ac:dyDescent="0.2">
      <c r="A163" t="b">
        <v>1</v>
      </c>
      <c r="B163" t="b">
        <v>1</v>
      </c>
      <c r="C163" t="s">
        <v>338</v>
      </c>
      <c r="D163" t="s">
        <v>339</v>
      </c>
      <c r="E163">
        <v>4</v>
      </c>
      <c r="F163">
        <v>0</v>
      </c>
      <c r="H163">
        <v>70997</v>
      </c>
      <c r="I163">
        <v>11</v>
      </c>
      <c r="J163">
        <v>8</v>
      </c>
      <c r="K163" t="s">
        <v>17</v>
      </c>
      <c r="L163">
        <v>1.2293989999999999E-3</v>
      </c>
      <c r="M163">
        <v>6.0324175819195398E-5</v>
      </c>
      <c r="N163">
        <v>13</v>
      </c>
      <c r="O163">
        <v>4</v>
      </c>
      <c r="P163" t="b">
        <f t="shared" si="4"/>
        <v>0</v>
      </c>
      <c r="Q163" t="b">
        <f t="shared" si="5"/>
        <v>0</v>
      </c>
      <c r="R163" t="b">
        <f>OR(Tabulka1[[#This Row],[neshoda]],Tabulka1[[#This Row],[prazdne]])</f>
        <v>0</v>
      </c>
      <c r="S163" s="2"/>
    </row>
    <row r="164" spans="1:19" hidden="1" x14ac:dyDescent="0.2">
      <c r="A164" t="b">
        <v>1</v>
      </c>
      <c r="B164" t="b">
        <v>1</v>
      </c>
      <c r="C164" t="s">
        <v>340</v>
      </c>
      <c r="D164" t="s">
        <v>341</v>
      </c>
      <c r="E164">
        <v>7</v>
      </c>
      <c r="F164">
        <v>0</v>
      </c>
      <c r="H164">
        <v>71000</v>
      </c>
      <c r="I164">
        <v>11</v>
      </c>
      <c r="J164">
        <v>8</v>
      </c>
      <c r="K164" t="s">
        <v>17</v>
      </c>
      <c r="L164">
        <v>8.2900000000000002E-6</v>
      </c>
      <c r="M164">
        <v>4.0677389321215499E-7</v>
      </c>
      <c r="N164">
        <v>6</v>
      </c>
      <c r="O164">
        <v>6</v>
      </c>
      <c r="P164" t="b">
        <f t="shared" si="4"/>
        <v>0</v>
      </c>
      <c r="Q164" t="b">
        <f t="shared" si="5"/>
        <v>0</v>
      </c>
      <c r="R164" t="b">
        <f>OR(Tabulka1[[#This Row],[neshoda]],Tabulka1[[#This Row],[prazdne]])</f>
        <v>0</v>
      </c>
      <c r="S164" s="2"/>
    </row>
    <row r="165" spans="1:19" hidden="1" x14ac:dyDescent="0.2">
      <c r="A165" t="b">
        <v>1</v>
      </c>
      <c r="B165" t="b">
        <v>1</v>
      </c>
      <c r="C165" t="s">
        <v>342</v>
      </c>
      <c r="D165" t="s">
        <v>343</v>
      </c>
      <c r="E165">
        <v>10</v>
      </c>
      <c r="F165">
        <v>0</v>
      </c>
      <c r="H165">
        <v>71006</v>
      </c>
      <c r="I165">
        <v>11</v>
      </c>
      <c r="J165">
        <v>8</v>
      </c>
      <c r="K165" t="s">
        <v>17</v>
      </c>
      <c r="L165">
        <v>3.7699999999999999E-10</v>
      </c>
      <c r="M165">
        <v>1.8498643877078699E-11</v>
      </c>
      <c r="N165">
        <v>15</v>
      </c>
      <c r="O165">
        <v>10</v>
      </c>
      <c r="P165" t="b">
        <f t="shared" si="4"/>
        <v>0</v>
      </c>
      <c r="Q165" t="b">
        <f t="shared" si="5"/>
        <v>0</v>
      </c>
      <c r="R165" t="b">
        <f>OR(Tabulka1[[#This Row],[neshoda]],Tabulka1[[#This Row],[prazdne]])</f>
        <v>0</v>
      </c>
      <c r="S165" s="2"/>
    </row>
    <row r="166" spans="1:19" hidden="1" x14ac:dyDescent="0.2">
      <c r="A166" t="b">
        <v>1</v>
      </c>
      <c r="B166" t="b">
        <v>1</v>
      </c>
      <c r="C166" t="s">
        <v>344</v>
      </c>
      <c r="D166" t="s">
        <v>345</v>
      </c>
      <c r="E166">
        <v>11</v>
      </c>
      <c r="F166">
        <v>0</v>
      </c>
      <c r="H166">
        <v>71007</v>
      </c>
      <c r="I166">
        <v>11</v>
      </c>
      <c r="J166">
        <v>8</v>
      </c>
      <c r="K166" t="s">
        <v>17</v>
      </c>
      <c r="L166">
        <v>3.0899999999999998E-11</v>
      </c>
      <c r="M166">
        <v>1.5162018456279399E-12</v>
      </c>
      <c r="N166">
        <v>14</v>
      </c>
      <c r="O166">
        <v>11</v>
      </c>
      <c r="P166" t="b">
        <f t="shared" si="4"/>
        <v>0</v>
      </c>
      <c r="Q166" t="b">
        <f t="shared" si="5"/>
        <v>0</v>
      </c>
      <c r="R166" t="b">
        <f>OR(Tabulka1[[#This Row],[neshoda]],Tabulka1[[#This Row],[prazdne]])</f>
        <v>0</v>
      </c>
      <c r="S166" s="2"/>
    </row>
    <row r="167" spans="1:19" hidden="1" x14ac:dyDescent="0.2">
      <c r="A167" t="b">
        <v>1</v>
      </c>
      <c r="B167" t="b">
        <v>1</v>
      </c>
      <c r="C167" t="s">
        <v>346</v>
      </c>
      <c r="D167" t="s">
        <v>347</v>
      </c>
      <c r="E167">
        <v>12</v>
      </c>
      <c r="F167">
        <v>0</v>
      </c>
      <c r="H167">
        <v>71009</v>
      </c>
      <c r="I167">
        <v>11</v>
      </c>
      <c r="J167">
        <v>8</v>
      </c>
      <c r="K167" t="s">
        <v>17</v>
      </c>
      <c r="N167">
        <v>17</v>
      </c>
      <c r="O167">
        <v>12</v>
      </c>
      <c r="P167" t="b">
        <f t="shared" si="4"/>
        <v>0</v>
      </c>
      <c r="Q167" t="b">
        <f t="shared" si="5"/>
        <v>0</v>
      </c>
      <c r="R167" t="b">
        <f>OR(Tabulka1[[#This Row],[neshoda]],Tabulka1[[#This Row],[prazdne]])</f>
        <v>0</v>
      </c>
      <c r="S167" s="2"/>
    </row>
    <row r="168" spans="1:19" hidden="1" x14ac:dyDescent="0.2">
      <c r="A168" t="b">
        <v>1</v>
      </c>
      <c r="B168" t="b">
        <v>1</v>
      </c>
      <c r="C168" t="s">
        <v>348</v>
      </c>
      <c r="D168" t="s">
        <v>349</v>
      </c>
      <c r="E168">
        <v>13</v>
      </c>
      <c r="F168">
        <v>0</v>
      </c>
      <c r="H168">
        <v>71008</v>
      </c>
      <c r="I168">
        <v>11</v>
      </c>
      <c r="J168">
        <v>8</v>
      </c>
      <c r="K168" t="s">
        <v>17</v>
      </c>
      <c r="L168">
        <v>3.0899999999999998E-11</v>
      </c>
      <c r="M168">
        <v>1.5162018456279399E-12</v>
      </c>
      <c r="N168">
        <v>11</v>
      </c>
      <c r="O168">
        <v>11</v>
      </c>
      <c r="P168" t="b">
        <f t="shared" si="4"/>
        <v>0</v>
      </c>
      <c r="Q168" t="b">
        <f t="shared" si="5"/>
        <v>0</v>
      </c>
      <c r="R168" t="b">
        <f>OR(Tabulka1[[#This Row],[neshoda]],Tabulka1[[#This Row],[prazdne]])</f>
        <v>0</v>
      </c>
      <c r="S168" s="2"/>
    </row>
    <row r="169" spans="1:19" hidden="1" x14ac:dyDescent="0.2">
      <c r="A169" t="b">
        <v>1</v>
      </c>
      <c r="B169" t="b">
        <v>1</v>
      </c>
      <c r="C169" t="s">
        <v>350</v>
      </c>
      <c r="D169" t="s">
        <v>351</v>
      </c>
      <c r="E169">
        <v>15</v>
      </c>
      <c r="F169">
        <v>0</v>
      </c>
      <c r="H169">
        <v>71010</v>
      </c>
      <c r="I169">
        <v>11</v>
      </c>
      <c r="J169">
        <v>8</v>
      </c>
      <c r="K169" t="s">
        <v>17</v>
      </c>
      <c r="N169">
        <v>16</v>
      </c>
      <c r="O169">
        <v>15</v>
      </c>
      <c r="P169" t="b">
        <f t="shared" si="4"/>
        <v>0</v>
      </c>
      <c r="Q169" t="b">
        <f t="shared" si="5"/>
        <v>0</v>
      </c>
      <c r="R169" t="b">
        <f>OR(Tabulka1[[#This Row],[neshoda]],Tabulka1[[#This Row],[prazdne]])</f>
        <v>0</v>
      </c>
      <c r="S169" s="2"/>
    </row>
    <row r="170" spans="1:19" hidden="1" x14ac:dyDescent="0.2">
      <c r="A170" t="b">
        <v>1</v>
      </c>
      <c r="B170" t="b">
        <v>1</v>
      </c>
      <c r="C170" t="s">
        <v>352</v>
      </c>
      <c r="D170" t="s">
        <v>353</v>
      </c>
      <c r="E170">
        <v>16</v>
      </c>
      <c r="F170">
        <v>0</v>
      </c>
      <c r="H170">
        <v>71003</v>
      </c>
      <c r="I170">
        <v>11</v>
      </c>
      <c r="J170">
        <v>8</v>
      </c>
      <c r="K170" t="s">
        <v>17</v>
      </c>
      <c r="L170">
        <v>4.5900000000000001E-9</v>
      </c>
      <c r="M170">
        <v>2.2522221590395501E-10</v>
      </c>
      <c r="N170">
        <v>9</v>
      </c>
      <c r="O170">
        <v>9</v>
      </c>
      <c r="P170" t="b">
        <f t="shared" si="4"/>
        <v>0</v>
      </c>
      <c r="Q170" t="b">
        <f t="shared" si="5"/>
        <v>0</v>
      </c>
      <c r="R170" t="b">
        <f>OR(Tabulka1[[#This Row],[neshoda]],Tabulka1[[#This Row],[prazdne]])</f>
        <v>0</v>
      </c>
      <c r="S170" s="2"/>
    </row>
    <row r="171" spans="1:19" x14ac:dyDescent="0.2">
      <c r="A171" t="b">
        <v>1</v>
      </c>
      <c r="B171" t="b">
        <v>0</v>
      </c>
      <c r="C171" t="s">
        <v>354</v>
      </c>
      <c r="D171" t="s">
        <v>355</v>
      </c>
      <c r="E171">
        <v>18</v>
      </c>
      <c r="F171">
        <v>0</v>
      </c>
      <c r="G171">
        <v>63863</v>
      </c>
      <c r="H171">
        <v>71005</v>
      </c>
      <c r="I171">
        <v>11</v>
      </c>
      <c r="J171">
        <v>8</v>
      </c>
      <c r="K171" t="s">
        <v>17</v>
      </c>
      <c r="L171">
        <v>3.7699999999999999E-10</v>
      </c>
      <c r="M171">
        <v>1.8498643877078699E-11</v>
      </c>
      <c r="N171">
        <v>10</v>
      </c>
      <c r="O171">
        <v>10</v>
      </c>
      <c r="P171" t="b">
        <f t="shared" si="4"/>
        <v>1</v>
      </c>
      <c r="Q171" t="b">
        <f t="shared" si="5"/>
        <v>0</v>
      </c>
      <c r="R171" t="b">
        <f>OR(Tabulka1[[#This Row],[neshoda]],Tabulka1[[#This Row],[prazdne]])</f>
        <v>1</v>
      </c>
      <c r="S171" s="2" t="s">
        <v>721</v>
      </c>
    </row>
    <row r="172" spans="1:19" hidden="1" x14ac:dyDescent="0.2">
      <c r="A172" t="b">
        <v>1</v>
      </c>
      <c r="B172" t="b">
        <v>1</v>
      </c>
      <c r="C172" t="s">
        <v>356</v>
      </c>
      <c r="D172" t="s">
        <v>357</v>
      </c>
      <c r="E172">
        <v>19</v>
      </c>
      <c r="F172">
        <v>0</v>
      </c>
      <c r="H172">
        <v>71012</v>
      </c>
      <c r="I172">
        <v>11</v>
      </c>
      <c r="J172">
        <v>8</v>
      </c>
      <c r="K172" t="s">
        <v>17</v>
      </c>
      <c r="N172">
        <v>20</v>
      </c>
      <c r="O172">
        <v>19</v>
      </c>
      <c r="P172" t="b">
        <f t="shared" si="4"/>
        <v>0</v>
      </c>
      <c r="Q172" t="b">
        <f t="shared" si="5"/>
        <v>0</v>
      </c>
      <c r="R172" t="b">
        <f>OR(Tabulka1[[#This Row],[neshoda]],Tabulka1[[#This Row],[prazdne]])</f>
        <v>0</v>
      </c>
      <c r="S172" s="2"/>
    </row>
    <row r="173" spans="1:19" hidden="1" x14ac:dyDescent="0.2">
      <c r="A173" t="b">
        <v>1</v>
      </c>
      <c r="B173" t="b">
        <v>1</v>
      </c>
      <c r="C173" t="s">
        <v>358</v>
      </c>
      <c r="D173" t="s">
        <v>359</v>
      </c>
      <c r="E173">
        <v>20</v>
      </c>
      <c r="F173">
        <v>0</v>
      </c>
      <c r="H173">
        <v>71011</v>
      </c>
      <c r="I173">
        <v>11</v>
      </c>
      <c r="J173">
        <v>8</v>
      </c>
      <c r="K173" t="s">
        <v>17</v>
      </c>
      <c r="N173">
        <v>19</v>
      </c>
      <c r="O173">
        <v>19</v>
      </c>
      <c r="P173" t="b">
        <f t="shared" si="4"/>
        <v>0</v>
      </c>
      <c r="Q173" t="b">
        <f t="shared" si="5"/>
        <v>0</v>
      </c>
      <c r="R173" t="b">
        <f>OR(Tabulka1[[#This Row],[neshoda]],Tabulka1[[#This Row],[prazdne]])</f>
        <v>0</v>
      </c>
      <c r="S173" s="2"/>
    </row>
    <row r="174" spans="1:19" hidden="1" x14ac:dyDescent="0.2">
      <c r="A174" t="b">
        <v>1</v>
      </c>
      <c r="B174" t="b">
        <v>1</v>
      </c>
      <c r="C174" t="s">
        <v>360</v>
      </c>
      <c r="D174" t="s">
        <v>361</v>
      </c>
      <c r="E174">
        <v>3</v>
      </c>
      <c r="F174">
        <v>0</v>
      </c>
      <c r="H174">
        <v>70692</v>
      </c>
      <c r="I174">
        <v>24</v>
      </c>
      <c r="J174">
        <v>1</v>
      </c>
      <c r="K174" t="s">
        <v>17</v>
      </c>
      <c r="L174">
        <v>0.201988371</v>
      </c>
      <c r="M174">
        <v>9.91116960859483E-3</v>
      </c>
      <c r="N174">
        <v>5</v>
      </c>
      <c r="O174">
        <v>3</v>
      </c>
      <c r="P174" t="b">
        <f t="shared" si="4"/>
        <v>0</v>
      </c>
      <c r="Q174" t="b">
        <f t="shared" si="5"/>
        <v>0</v>
      </c>
      <c r="R174" t="b">
        <f>OR(Tabulka1[[#This Row],[neshoda]],Tabulka1[[#This Row],[prazdne]])</f>
        <v>0</v>
      </c>
      <c r="S174" s="2"/>
    </row>
    <row r="175" spans="1:19" hidden="1" x14ac:dyDescent="0.2">
      <c r="A175" t="b">
        <v>1</v>
      </c>
      <c r="B175" t="b">
        <v>1</v>
      </c>
      <c r="C175" t="s">
        <v>362</v>
      </c>
      <c r="D175" t="s">
        <v>363</v>
      </c>
      <c r="E175">
        <v>11</v>
      </c>
      <c r="F175">
        <v>0</v>
      </c>
      <c r="H175">
        <v>70699</v>
      </c>
      <c r="I175">
        <v>24</v>
      </c>
      <c r="J175">
        <v>1</v>
      </c>
      <c r="K175" t="s">
        <v>17</v>
      </c>
      <c r="L175">
        <v>4.2299999999999998E-5</v>
      </c>
      <c r="M175">
        <v>2.0755772838207698E-6</v>
      </c>
      <c r="N175">
        <v>11</v>
      </c>
      <c r="O175">
        <v>11</v>
      </c>
      <c r="P175" t="b">
        <f t="shared" si="4"/>
        <v>0</v>
      </c>
      <c r="Q175" t="b">
        <f t="shared" si="5"/>
        <v>0</v>
      </c>
      <c r="R175" t="b">
        <f>OR(Tabulka1[[#This Row],[neshoda]],Tabulka1[[#This Row],[prazdne]])</f>
        <v>0</v>
      </c>
      <c r="S175" s="2"/>
    </row>
    <row r="176" spans="1:19" hidden="1" x14ac:dyDescent="0.2">
      <c r="A176" t="b">
        <v>1</v>
      </c>
      <c r="B176" t="b">
        <v>1</v>
      </c>
      <c r="C176" t="s">
        <v>364</v>
      </c>
      <c r="D176" t="s">
        <v>365</v>
      </c>
      <c r="E176">
        <v>15</v>
      </c>
      <c r="F176">
        <v>0</v>
      </c>
      <c r="H176">
        <v>70704</v>
      </c>
      <c r="I176">
        <v>24</v>
      </c>
      <c r="J176">
        <v>1</v>
      </c>
      <c r="K176" t="s">
        <v>17</v>
      </c>
      <c r="L176">
        <v>1.6199999999999999E-6</v>
      </c>
      <c r="M176">
        <v>7.9490193848454895E-8</v>
      </c>
      <c r="N176">
        <v>14</v>
      </c>
      <c r="O176">
        <v>14</v>
      </c>
      <c r="P176" t="b">
        <f t="shared" si="4"/>
        <v>0</v>
      </c>
      <c r="Q176" t="b">
        <f t="shared" si="5"/>
        <v>0</v>
      </c>
      <c r="R176" t="b">
        <f>OR(Tabulka1[[#This Row],[neshoda]],Tabulka1[[#This Row],[prazdne]])</f>
        <v>0</v>
      </c>
      <c r="S176" s="2"/>
    </row>
    <row r="177" spans="1:19" hidden="1" x14ac:dyDescent="0.2">
      <c r="A177" t="b">
        <v>1</v>
      </c>
      <c r="B177" t="b">
        <v>1</v>
      </c>
      <c r="C177" t="s">
        <v>366</v>
      </c>
      <c r="D177" t="s">
        <v>367</v>
      </c>
      <c r="E177">
        <v>1</v>
      </c>
      <c r="F177">
        <v>0</v>
      </c>
      <c r="H177">
        <v>70917</v>
      </c>
      <c r="I177">
        <v>11</v>
      </c>
      <c r="J177">
        <v>4</v>
      </c>
      <c r="K177" t="s">
        <v>17</v>
      </c>
      <c r="L177">
        <v>0.68997448100000003</v>
      </c>
      <c r="M177">
        <v>3.3855682250109299E-2</v>
      </c>
      <c r="N177">
        <v>2</v>
      </c>
      <c r="O177">
        <v>1</v>
      </c>
      <c r="P177" t="b">
        <f t="shared" si="4"/>
        <v>0</v>
      </c>
      <c r="Q177" t="b">
        <f t="shared" si="5"/>
        <v>0</v>
      </c>
      <c r="R177" t="b">
        <f>OR(Tabulka1[[#This Row],[neshoda]],Tabulka1[[#This Row],[prazdne]])</f>
        <v>0</v>
      </c>
      <c r="S177" s="2"/>
    </row>
    <row r="178" spans="1:19" hidden="1" x14ac:dyDescent="0.2">
      <c r="A178" t="b">
        <v>1</v>
      </c>
      <c r="B178" t="b">
        <v>1</v>
      </c>
      <c r="C178" t="s">
        <v>368</v>
      </c>
      <c r="D178" t="s">
        <v>369</v>
      </c>
      <c r="E178">
        <v>3</v>
      </c>
      <c r="F178">
        <v>0</v>
      </c>
      <c r="H178">
        <v>70918</v>
      </c>
      <c r="I178">
        <v>11</v>
      </c>
      <c r="J178">
        <v>4</v>
      </c>
      <c r="K178" t="s">
        <v>17</v>
      </c>
      <c r="L178">
        <v>1.4774031999999999E-2</v>
      </c>
      <c r="M178">
        <v>7.2493251086620998E-4</v>
      </c>
      <c r="N178">
        <v>4</v>
      </c>
      <c r="O178">
        <v>3</v>
      </c>
      <c r="P178" t="b">
        <f t="shared" si="4"/>
        <v>0</v>
      </c>
      <c r="Q178" t="b">
        <f t="shared" si="5"/>
        <v>0</v>
      </c>
      <c r="R178" t="b">
        <f>OR(Tabulka1[[#This Row],[neshoda]],Tabulka1[[#This Row],[prazdne]])</f>
        <v>0</v>
      </c>
      <c r="S178" s="2"/>
    </row>
    <row r="179" spans="1:19" hidden="1" x14ac:dyDescent="0.2">
      <c r="A179" t="b">
        <v>1</v>
      </c>
      <c r="B179" t="b">
        <v>1</v>
      </c>
      <c r="C179" t="s">
        <v>370</v>
      </c>
      <c r="D179" t="s">
        <v>371</v>
      </c>
      <c r="E179">
        <v>4</v>
      </c>
      <c r="F179">
        <v>0</v>
      </c>
      <c r="H179">
        <v>70919</v>
      </c>
      <c r="I179">
        <v>11</v>
      </c>
      <c r="J179">
        <v>4</v>
      </c>
      <c r="K179" t="s">
        <v>17</v>
      </c>
      <c r="L179">
        <v>1.4774031999999999E-2</v>
      </c>
      <c r="M179">
        <v>7.2493251086620998E-4</v>
      </c>
      <c r="N179">
        <v>3</v>
      </c>
      <c r="O179">
        <v>3</v>
      </c>
      <c r="P179" t="b">
        <f t="shared" si="4"/>
        <v>0</v>
      </c>
      <c r="Q179" t="b">
        <f t="shared" si="5"/>
        <v>0</v>
      </c>
      <c r="R179" t="b">
        <f>OR(Tabulka1[[#This Row],[neshoda]],Tabulka1[[#This Row],[prazdne]])</f>
        <v>0</v>
      </c>
      <c r="S179" s="2"/>
    </row>
    <row r="180" spans="1:19" hidden="1" x14ac:dyDescent="0.2">
      <c r="A180" t="b">
        <v>1</v>
      </c>
      <c r="B180" t="b">
        <v>1</v>
      </c>
      <c r="C180" t="s">
        <v>372</v>
      </c>
      <c r="D180" t="s">
        <v>373</v>
      </c>
      <c r="E180">
        <v>5</v>
      </c>
      <c r="F180">
        <v>0</v>
      </c>
      <c r="H180">
        <v>70920</v>
      </c>
      <c r="I180">
        <v>11</v>
      </c>
      <c r="J180">
        <v>4</v>
      </c>
      <c r="K180" t="s">
        <v>17</v>
      </c>
      <c r="L180">
        <v>1.01029E-4</v>
      </c>
      <c r="M180">
        <v>4.9572930829108298E-6</v>
      </c>
      <c r="N180">
        <v>16</v>
      </c>
      <c r="O180">
        <v>5</v>
      </c>
      <c r="P180" t="b">
        <f t="shared" si="4"/>
        <v>0</v>
      </c>
      <c r="Q180" t="b">
        <f t="shared" si="5"/>
        <v>0</v>
      </c>
      <c r="R180" t="b">
        <f>OR(Tabulka1[[#This Row],[neshoda]],Tabulka1[[#This Row],[prazdne]])</f>
        <v>0</v>
      </c>
      <c r="S180" s="2"/>
    </row>
    <row r="181" spans="1:19" hidden="1" x14ac:dyDescent="0.2">
      <c r="A181" t="b">
        <v>1</v>
      </c>
      <c r="B181" t="b">
        <v>1</v>
      </c>
      <c r="C181" t="s">
        <v>374</v>
      </c>
      <c r="D181" t="s">
        <v>375</v>
      </c>
      <c r="E181">
        <v>6</v>
      </c>
      <c r="F181">
        <v>0</v>
      </c>
      <c r="H181">
        <v>70922</v>
      </c>
      <c r="I181">
        <v>11</v>
      </c>
      <c r="J181">
        <v>4</v>
      </c>
      <c r="K181" t="s">
        <v>17</v>
      </c>
      <c r="L181">
        <v>8.2900000000000002E-6</v>
      </c>
      <c r="M181">
        <v>4.0677389321215499E-7</v>
      </c>
      <c r="N181">
        <v>8</v>
      </c>
      <c r="O181">
        <v>6</v>
      </c>
      <c r="P181" t="b">
        <f t="shared" si="4"/>
        <v>0</v>
      </c>
      <c r="Q181" t="b">
        <f t="shared" si="5"/>
        <v>0</v>
      </c>
      <c r="R181" t="b">
        <f>OR(Tabulka1[[#This Row],[neshoda]],Tabulka1[[#This Row],[prazdne]])</f>
        <v>0</v>
      </c>
      <c r="S181" s="2"/>
    </row>
    <row r="182" spans="1:19" hidden="1" x14ac:dyDescent="0.2">
      <c r="A182" t="b">
        <v>1</v>
      </c>
      <c r="B182" t="b">
        <v>1</v>
      </c>
      <c r="C182" t="s">
        <v>376</v>
      </c>
      <c r="D182" t="s">
        <v>377</v>
      </c>
      <c r="E182">
        <v>7</v>
      </c>
      <c r="F182">
        <v>0</v>
      </c>
      <c r="H182">
        <v>70925</v>
      </c>
      <c r="I182">
        <v>11</v>
      </c>
      <c r="J182">
        <v>4</v>
      </c>
      <c r="K182" t="s">
        <v>17</v>
      </c>
      <c r="L182">
        <v>6.8100000000000002E-7</v>
      </c>
      <c r="M182">
        <v>3.3415322228887501E-8</v>
      </c>
      <c r="N182">
        <v>9</v>
      </c>
      <c r="O182">
        <v>7</v>
      </c>
      <c r="P182" t="b">
        <f t="shared" si="4"/>
        <v>0</v>
      </c>
      <c r="Q182" t="b">
        <f t="shared" si="5"/>
        <v>0</v>
      </c>
      <c r="R182" t="b">
        <f>OR(Tabulka1[[#This Row],[neshoda]],Tabulka1[[#This Row],[prazdne]])</f>
        <v>0</v>
      </c>
      <c r="S182" s="2"/>
    </row>
    <row r="183" spans="1:19" hidden="1" x14ac:dyDescent="0.2">
      <c r="A183" t="b">
        <v>1</v>
      </c>
      <c r="B183" t="b">
        <v>1</v>
      </c>
      <c r="C183" t="s">
        <v>378</v>
      </c>
      <c r="D183" t="s">
        <v>379</v>
      </c>
      <c r="E183">
        <v>10</v>
      </c>
      <c r="F183">
        <v>0</v>
      </c>
      <c r="H183">
        <v>70928</v>
      </c>
      <c r="I183">
        <v>11</v>
      </c>
      <c r="J183">
        <v>4</v>
      </c>
      <c r="K183" t="s">
        <v>17</v>
      </c>
      <c r="L183">
        <v>3.7699999999999999E-10</v>
      </c>
      <c r="M183">
        <v>1.8498643877078699E-11</v>
      </c>
      <c r="N183">
        <v>13</v>
      </c>
      <c r="O183">
        <v>10</v>
      </c>
      <c r="P183" t="b">
        <f t="shared" si="4"/>
        <v>0</v>
      </c>
      <c r="Q183" t="b">
        <f t="shared" si="5"/>
        <v>0</v>
      </c>
      <c r="R183" t="b">
        <f>OR(Tabulka1[[#This Row],[neshoda]],Tabulka1[[#This Row],[prazdne]])</f>
        <v>0</v>
      </c>
      <c r="S183" s="2"/>
    </row>
    <row r="184" spans="1:19" hidden="1" x14ac:dyDescent="0.2">
      <c r="A184" t="b">
        <v>1</v>
      </c>
      <c r="B184" t="b">
        <v>1</v>
      </c>
      <c r="C184" t="s">
        <v>380</v>
      </c>
      <c r="D184" t="s">
        <v>381</v>
      </c>
      <c r="E184">
        <v>11</v>
      </c>
      <c r="F184">
        <v>0</v>
      </c>
      <c r="H184">
        <v>70929</v>
      </c>
      <c r="I184">
        <v>11</v>
      </c>
      <c r="J184">
        <v>4</v>
      </c>
      <c r="K184" t="s">
        <v>17</v>
      </c>
      <c r="L184">
        <v>3.0899999999999998E-11</v>
      </c>
      <c r="M184">
        <v>1.5162018456279399E-12</v>
      </c>
      <c r="N184">
        <v>17</v>
      </c>
      <c r="O184">
        <v>11</v>
      </c>
      <c r="P184" t="b">
        <f t="shared" si="4"/>
        <v>0</v>
      </c>
      <c r="Q184" t="b">
        <f t="shared" si="5"/>
        <v>0</v>
      </c>
      <c r="R184" t="b">
        <f>OR(Tabulka1[[#This Row],[neshoda]],Tabulka1[[#This Row],[prazdne]])</f>
        <v>0</v>
      </c>
      <c r="S184" s="2"/>
    </row>
    <row r="185" spans="1:19" hidden="1" x14ac:dyDescent="0.2">
      <c r="A185" t="b">
        <v>1</v>
      </c>
      <c r="B185" t="b">
        <v>1</v>
      </c>
      <c r="C185" t="s">
        <v>382</v>
      </c>
      <c r="D185" t="s">
        <v>383</v>
      </c>
      <c r="E185">
        <v>12</v>
      </c>
      <c r="F185">
        <v>0</v>
      </c>
      <c r="H185">
        <v>70932</v>
      </c>
      <c r="I185">
        <v>11</v>
      </c>
      <c r="J185">
        <v>4</v>
      </c>
      <c r="K185" t="s">
        <v>17</v>
      </c>
      <c r="N185">
        <v>14</v>
      </c>
      <c r="O185">
        <v>12</v>
      </c>
      <c r="P185" t="b">
        <f t="shared" si="4"/>
        <v>0</v>
      </c>
      <c r="Q185" t="b">
        <f t="shared" si="5"/>
        <v>0</v>
      </c>
      <c r="R185" t="b">
        <f>OR(Tabulka1[[#This Row],[neshoda]],Tabulka1[[#This Row],[prazdne]])</f>
        <v>0</v>
      </c>
      <c r="S185" s="2"/>
    </row>
    <row r="186" spans="1:19" hidden="1" x14ac:dyDescent="0.2">
      <c r="A186" t="b">
        <v>1</v>
      </c>
      <c r="B186" t="b">
        <v>1</v>
      </c>
      <c r="C186" t="s">
        <v>384</v>
      </c>
      <c r="D186" t="s">
        <v>385</v>
      </c>
      <c r="E186">
        <v>13</v>
      </c>
      <c r="F186">
        <v>0</v>
      </c>
      <c r="H186">
        <v>70923</v>
      </c>
      <c r="I186">
        <v>11</v>
      </c>
      <c r="J186">
        <v>4</v>
      </c>
      <c r="K186" t="s">
        <v>17</v>
      </c>
      <c r="L186">
        <v>8.2900000000000002E-6</v>
      </c>
      <c r="M186">
        <v>4.0677389321215499E-7</v>
      </c>
      <c r="N186">
        <v>6</v>
      </c>
      <c r="O186">
        <v>6</v>
      </c>
      <c r="P186" t="b">
        <f t="shared" si="4"/>
        <v>0</v>
      </c>
      <c r="Q186" t="b">
        <f t="shared" si="5"/>
        <v>0</v>
      </c>
      <c r="R186" t="b">
        <f>OR(Tabulka1[[#This Row],[neshoda]],Tabulka1[[#This Row],[prazdne]])</f>
        <v>0</v>
      </c>
      <c r="S186" s="2"/>
    </row>
    <row r="187" spans="1:19" hidden="1" x14ac:dyDescent="0.2">
      <c r="A187" t="b">
        <v>1</v>
      </c>
      <c r="B187" t="b">
        <v>1</v>
      </c>
      <c r="C187" t="s">
        <v>386</v>
      </c>
      <c r="D187" t="s">
        <v>387</v>
      </c>
      <c r="E187">
        <v>19</v>
      </c>
      <c r="F187">
        <v>0</v>
      </c>
      <c r="H187">
        <v>70701</v>
      </c>
      <c r="I187">
        <v>24</v>
      </c>
      <c r="J187">
        <v>1</v>
      </c>
      <c r="K187" t="s">
        <v>17</v>
      </c>
      <c r="L187">
        <v>1.43E-5</v>
      </c>
      <c r="M187">
        <v>7.0167269878574403E-7</v>
      </c>
      <c r="N187">
        <v>12</v>
      </c>
      <c r="O187">
        <v>12</v>
      </c>
      <c r="P187" t="b">
        <f t="shared" si="4"/>
        <v>0</v>
      </c>
      <c r="Q187" t="b">
        <f t="shared" si="5"/>
        <v>0</v>
      </c>
      <c r="R187" t="b">
        <f>OR(Tabulka1[[#This Row],[neshoda]],Tabulka1[[#This Row],[prazdne]])</f>
        <v>0</v>
      </c>
      <c r="S187" s="2"/>
    </row>
    <row r="188" spans="1:19" hidden="1" x14ac:dyDescent="0.2">
      <c r="A188" t="b">
        <v>1</v>
      </c>
      <c r="B188" t="b">
        <v>1</v>
      </c>
      <c r="C188" t="s">
        <v>388</v>
      </c>
      <c r="D188" t="s">
        <v>389</v>
      </c>
      <c r="E188">
        <v>22</v>
      </c>
      <c r="F188">
        <v>0</v>
      </c>
      <c r="H188">
        <v>70714</v>
      </c>
      <c r="I188">
        <v>24</v>
      </c>
      <c r="J188">
        <v>1</v>
      </c>
      <c r="K188" t="s">
        <v>17</v>
      </c>
      <c r="L188">
        <v>2.7199999999999999E-10</v>
      </c>
      <c r="M188">
        <v>1.3346501683197401E-11</v>
      </c>
      <c r="N188">
        <v>27</v>
      </c>
      <c r="O188">
        <v>22</v>
      </c>
      <c r="P188" t="b">
        <f t="shared" si="4"/>
        <v>0</v>
      </c>
      <c r="Q188" t="b">
        <f t="shared" si="5"/>
        <v>0</v>
      </c>
      <c r="R188" t="b">
        <f>OR(Tabulka1[[#This Row],[neshoda]],Tabulka1[[#This Row],[prazdne]])</f>
        <v>0</v>
      </c>
      <c r="S188" s="2"/>
    </row>
    <row r="189" spans="1:19" hidden="1" x14ac:dyDescent="0.2">
      <c r="A189" t="b">
        <v>1</v>
      </c>
      <c r="B189" t="b">
        <v>1</v>
      </c>
      <c r="C189" t="s">
        <v>390</v>
      </c>
      <c r="D189" t="s">
        <v>391</v>
      </c>
      <c r="E189">
        <v>23</v>
      </c>
      <c r="F189">
        <v>0</v>
      </c>
      <c r="H189">
        <v>70705</v>
      </c>
      <c r="I189">
        <v>24</v>
      </c>
      <c r="J189">
        <v>1</v>
      </c>
      <c r="K189" t="s">
        <v>17</v>
      </c>
      <c r="L189">
        <v>5.4799999999999998E-7</v>
      </c>
      <c r="M189">
        <v>2.6889275449971101E-8</v>
      </c>
      <c r="N189">
        <v>15</v>
      </c>
      <c r="O189">
        <v>15</v>
      </c>
      <c r="P189" t="b">
        <f t="shared" si="4"/>
        <v>0</v>
      </c>
      <c r="Q189" t="b">
        <f t="shared" si="5"/>
        <v>0</v>
      </c>
      <c r="R189" t="b">
        <f>OR(Tabulka1[[#This Row],[neshoda]],Tabulka1[[#This Row],[prazdne]])</f>
        <v>0</v>
      </c>
      <c r="S189" s="2"/>
    </row>
    <row r="190" spans="1:19" hidden="1" x14ac:dyDescent="0.2">
      <c r="A190" t="b">
        <v>1</v>
      </c>
      <c r="B190" t="b">
        <v>1</v>
      </c>
      <c r="C190" t="s">
        <v>392</v>
      </c>
      <c r="D190" t="s">
        <v>393</v>
      </c>
      <c r="E190">
        <v>24</v>
      </c>
      <c r="F190">
        <v>0</v>
      </c>
      <c r="H190">
        <v>70716</v>
      </c>
      <c r="I190">
        <v>24</v>
      </c>
      <c r="J190">
        <v>1</v>
      </c>
      <c r="K190" t="s">
        <v>17</v>
      </c>
      <c r="L190">
        <v>3.0899999999999998E-11</v>
      </c>
      <c r="M190">
        <v>1.5162018456279399E-12</v>
      </c>
      <c r="N190">
        <v>30</v>
      </c>
      <c r="O190">
        <v>24</v>
      </c>
      <c r="P190" t="b">
        <f t="shared" si="4"/>
        <v>0</v>
      </c>
      <c r="Q190" t="b">
        <f t="shared" si="5"/>
        <v>0</v>
      </c>
      <c r="R190" t="b">
        <f>OR(Tabulka1[[#This Row],[neshoda]],Tabulka1[[#This Row],[prazdne]])</f>
        <v>0</v>
      </c>
      <c r="S190" s="2"/>
    </row>
    <row r="191" spans="1:19" hidden="1" x14ac:dyDescent="0.2">
      <c r="A191" t="b">
        <v>1</v>
      </c>
      <c r="B191" t="b">
        <v>1</v>
      </c>
      <c r="C191" t="s">
        <v>394</v>
      </c>
      <c r="D191" t="s">
        <v>395</v>
      </c>
      <c r="E191">
        <v>26</v>
      </c>
      <c r="F191">
        <v>0</v>
      </c>
      <c r="H191">
        <v>70715</v>
      </c>
      <c r="I191">
        <v>24</v>
      </c>
      <c r="J191">
        <v>1</v>
      </c>
      <c r="K191" t="s">
        <v>17</v>
      </c>
      <c r="L191">
        <v>9.1700000000000004E-11</v>
      </c>
      <c r="M191">
        <v>4.4995375159897003E-12</v>
      </c>
      <c r="N191">
        <v>23</v>
      </c>
      <c r="O191">
        <v>23</v>
      </c>
      <c r="P191" t="b">
        <f t="shared" si="4"/>
        <v>0</v>
      </c>
      <c r="Q191" t="b">
        <f t="shared" si="5"/>
        <v>0</v>
      </c>
      <c r="R191" t="b">
        <f>OR(Tabulka1[[#This Row],[neshoda]],Tabulka1[[#This Row],[prazdne]])</f>
        <v>0</v>
      </c>
      <c r="S191" s="2"/>
    </row>
    <row r="192" spans="1:19" hidden="1" x14ac:dyDescent="0.2">
      <c r="A192" t="b">
        <v>1</v>
      </c>
      <c r="B192" t="b">
        <v>1</v>
      </c>
      <c r="C192" t="s">
        <v>396</v>
      </c>
      <c r="D192" t="s">
        <v>397</v>
      </c>
      <c r="E192">
        <v>27</v>
      </c>
      <c r="F192">
        <v>0</v>
      </c>
      <c r="H192">
        <v>70719</v>
      </c>
      <c r="I192">
        <v>24</v>
      </c>
      <c r="J192">
        <v>1</v>
      </c>
      <c r="K192" t="s">
        <v>17</v>
      </c>
      <c r="N192">
        <v>31</v>
      </c>
      <c r="O192">
        <v>27</v>
      </c>
      <c r="P192" t="b">
        <f t="shared" si="4"/>
        <v>0</v>
      </c>
      <c r="Q192" t="b">
        <f t="shared" si="5"/>
        <v>0</v>
      </c>
      <c r="R192" t="b">
        <f>OR(Tabulka1[[#This Row],[neshoda]],Tabulka1[[#This Row],[prazdne]])</f>
        <v>0</v>
      </c>
      <c r="S192" s="2"/>
    </row>
    <row r="193" spans="1:19" hidden="1" x14ac:dyDescent="0.2">
      <c r="A193" t="b">
        <v>1</v>
      </c>
      <c r="B193" t="b">
        <v>1</v>
      </c>
      <c r="C193" t="s">
        <v>398</v>
      </c>
      <c r="D193" t="s">
        <v>399</v>
      </c>
      <c r="E193">
        <v>28</v>
      </c>
      <c r="F193">
        <v>0</v>
      </c>
      <c r="H193">
        <v>70707</v>
      </c>
      <c r="I193">
        <v>24</v>
      </c>
      <c r="J193">
        <v>1</v>
      </c>
      <c r="K193" t="s">
        <v>17</v>
      </c>
      <c r="L193">
        <v>1.85E-7</v>
      </c>
      <c r="M193">
        <v>9.0775838654099703E-9</v>
      </c>
      <c r="N193">
        <v>16</v>
      </c>
      <c r="O193">
        <v>16</v>
      </c>
      <c r="P193" t="b">
        <f t="shared" si="4"/>
        <v>0</v>
      </c>
      <c r="Q193" t="b">
        <f t="shared" si="5"/>
        <v>0</v>
      </c>
      <c r="R193" t="b">
        <f>OR(Tabulka1[[#This Row],[neshoda]],Tabulka1[[#This Row],[prazdne]])</f>
        <v>0</v>
      </c>
      <c r="S193" s="2"/>
    </row>
    <row r="194" spans="1:19" hidden="1" x14ac:dyDescent="0.2">
      <c r="A194" t="b">
        <v>1</v>
      </c>
      <c r="B194" t="b">
        <v>1</v>
      </c>
      <c r="C194" t="s">
        <v>400</v>
      </c>
      <c r="D194" t="s">
        <v>401</v>
      </c>
      <c r="E194">
        <v>29</v>
      </c>
      <c r="F194">
        <v>0</v>
      </c>
      <c r="H194">
        <v>70720</v>
      </c>
      <c r="I194">
        <v>24</v>
      </c>
      <c r="J194">
        <v>1</v>
      </c>
      <c r="K194" t="s">
        <v>17</v>
      </c>
      <c r="N194">
        <v>36</v>
      </c>
      <c r="O194">
        <v>29</v>
      </c>
      <c r="P194" t="b">
        <f t="shared" ref="P194:P257" si="6">A194&lt;&gt;B194</f>
        <v>0</v>
      </c>
      <c r="Q194" t="b">
        <f t="shared" ref="Q194:Q257" si="7">OR(ISBLANK(A194),ISBLANK(B194))</f>
        <v>0</v>
      </c>
      <c r="R194" t="b">
        <f>OR(Tabulka1[[#This Row],[neshoda]],Tabulka1[[#This Row],[prazdne]])</f>
        <v>0</v>
      </c>
      <c r="S194" s="2"/>
    </row>
    <row r="195" spans="1:19" x14ac:dyDescent="0.2">
      <c r="A195" t="b">
        <v>1</v>
      </c>
      <c r="C195" t="s">
        <v>402</v>
      </c>
      <c r="D195" t="s">
        <v>403</v>
      </c>
      <c r="E195">
        <v>30</v>
      </c>
      <c r="F195">
        <v>0</v>
      </c>
      <c r="P195" t="b">
        <f t="shared" si="6"/>
        <v>1</v>
      </c>
      <c r="Q195" t="b">
        <f t="shared" si="7"/>
        <v>1</v>
      </c>
      <c r="R195" t="b">
        <f>OR(Tabulka1[[#This Row],[neshoda]],Tabulka1[[#This Row],[prazdne]])</f>
        <v>1</v>
      </c>
      <c r="S195" s="2" t="s">
        <v>715</v>
      </c>
    </row>
    <row r="196" spans="1:19" hidden="1" x14ac:dyDescent="0.2">
      <c r="A196" t="b">
        <v>1</v>
      </c>
      <c r="B196" t="b">
        <v>1</v>
      </c>
      <c r="C196" t="s">
        <v>404</v>
      </c>
      <c r="D196" t="s">
        <v>405</v>
      </c>
      <c r="E196">
        <v>31</v>
      </c>
      <c r="F196">
        <v>0</v>
      </c>
      <c r="H196">
        <v>70722</v>
      </c>
      <c r="I196">
        <v>24</v>
      </c>
      <c r="J196">
        <v>1</v>
      </c>
      <c r="K196" t="s">
        <v>17</v>
      </c>
      <c r="N196">
        <v>35</v>
      </c>
      <c r="O196">
        <v>31</v>
      </c>
      <c r="P196" t="b">
        <f t="shared" si="6"/>
        <v>0</v>
      </c>
      <c r="Q196" t="b">
        <f t="shared" si="7"/>
        <v>0</v>
      </c>
      <c r="R196" t="b">
        <f>OR(Tabulka1[[#This Row],[neshoda]],Tabulka1[[#This Row],[prazdne]])</f>
        <v>0</v>
      </c>
      <c r="S196" s="2"/>
    </row>
    <row r="197" spans="1:19" hidden="1" x14ac:dyDescent="0.2">
      <c r="A197" t="b">
        <v>1</v>
      </c>
      <c r="B197" t="b">
        <v>1</v>
      </c>
      <c r="C197" t="s">
        <v>406</v>
      </c>
      <c r="D197" t="s">
        <v>121</v>
      </c>
      <c r="E197">
        <v>32</v>
      </c>
      <c r="F197">
        <v>0</v>
      </c>
      <c r="H197">
        <v>70718</v>
      </c>
      <c r="I197">
        <v>24</v>
      </c>
      <c r="J197">
        <v>1</v>
      </c>
      <c r="K197" t="s">
        <v>17</v>
      </c>
      <c r="N197">
        <v>26</v>
      </c>
      <c r="O197">
        <v>26</v>
      </c>
      <c r="P197" t="b">
        <f t="shared" si="6"/>
        <v>0</v>
      </c>
      <c r="Q197" t="b">
        <f t="shared" si="7"/>
        <v>0</v>
      </c>
      <c r="R197" t="b">
        <f>OR(Tabulka1[[#This Row],[neshoda]],Tabulka1[[#This Row],[prazdne]])</f>
        <v>0</v>
      </c>
      <c r="S197" s="2"/>
    </row>
    <row r="198" spans="1:19" hidden="1" x14ac:dyDescent="0.2">
      <c r="A198" t="b">
        <v>1</v>
      </c>
      <c r="B198" t="b">
        <v>1</v>
      </c>
      <c r="C198" t="s">
        <v>407</v>
      </c>
      <c r="D198" t="s">
        <v>408</v>
      </c>
      <c r="E198">
        <v>33</v>
      </c>
      <c r="F198">
        <v>0</v>
      </c>
      <c r="H198">
        <v>70723</v>
      </c>
      <c r="I198">
        <v>24</v>
      </c>
      <c r="J198">
        <v>1</v>
      </c>
      <c r="K198" t="s">
        <v>17</v>
      </c>
      <c r="N198">
        <v>33</v>
      </c>
      <c r="O198">
        <v>33</v>
      </c>
      <c r="P198" t="b">
        <f t="shared" si="6"/>
        <v>0</v>
      </c>
      <c r="Q198" t="b">
        <f t="shared" si="7"/>
        <v>0</v>
      </c>
      <c r="R198" t="b">
        <f>OR(Tabulka1[[#This Row],[neshoda]],Tabulka1[[#This Row],[prazdne]])</f>
        <v>0</v>
      </c>
      <c r="S198" s="2"/>
    </row>
    <row r="199" spans="1:19" hidden="1" x14ac:dyDescent="0.2">
      <c r="A199" t="b">
        <v>1</v>
      </c>
      <c r="B199" t="b">
        <v>1</v>
      </c>
      <c r="C199" t="s">
        <v>409</v>
      </c>
      <c r="D199" t="s">
        <v>410</v>
      </c>
      <c r="E199">
        <v>35</v>
      </c>
      <c r="F199">
        <v>0</v>
      </c>
      <c r="H199">
        <v>70713</v>
      </c>
      <c r="I199">
        <v>24</v>
      </c>
      <c r="J199">
        <v>1</v>
      </c>
      <c r="K199" t="s">
        <v>17</v>
      </c>
      <c r="L199">
        <v>2.7199999999999999E-10</v>
      </c>
      <c r="M199">
        <v>1.3346501683197401E-11</v>
      </c>
      <c r="N199">
        <v>22</v>
      </c>
      <c r="O199">
        <v>22</v>
      </c>
      <c r="P199" t="b">
        <f t="shared" si="6"/>
        <v>0</v>
      </c>
      <c r="Q199" t="b">
        <f t="shared" si="7"/>
        <v>0</v>
      </c>
      <c r="R199" t="b">
        <f>OR(Tabulka1[[#This Row],[neshoda]],Tabulka1[[#This Row],[prazdne]])</f>
        <v>0</v>
      </c>
      <c r="S199" s="2"/>
    </row>
    <row r="200" spans="1:19" hidden="1" x14ac:dyDescent="0.2">
      <c r="A200" t="b">
        <v>1</v>
      </c>
      <c r="B200" t="b">
        <v>1</v>
      </c>
      <c r="C200" t="s">
        <v>411</v>
      </c>
      <c r="D200" t="s">
        <v>412</v>
      </c>
      <c r="E200">
        <v>36</v>
      </c>
      <c r="F200">
        <v>0</v>
      </c>
      <c r="H200">
        <v>70711</v>
      </c>
      <c r="I200">
        <v>24</v>
      </c>
      <c r="J200">
        <v>1</v>
      </c>
      <c r="K200" t="s">
        <v>17</v>
      </c>
      <c r="L200">
        <v>7.0900000000000001E-9</v>
      </c>
      <c r="M200">
        <v>3.4789226813922501E-10</v>
      </c>
      <c r="N200">
        <v>19</v>
      </c>
      <c r="O200">
        <v>19</v>
      </c>
      <c r="P200" t="b">
        <f t="shared" si="6"/>
        <v>0</v>
      </c>
      <c r="Q200" t="b">
        <f t="shared" si="7"/>
        <v>0</v>
      </c>
      <c r="R200" t="b">
        <f>OR(Tabulka1[[#This Row],[neshoda]],Tabulka1[[#This Row],[prazdne]])</f>
        <v>0</v>
      </c>
      <c r="S200" s="2"/>
    </row>
    <row r="201" spans="1:19" hidden="1" x14ac:dyDescent="0.2">
      <c r="A201" t="b">
        <v>1</v>
      </c>
      <c r="B201" t="b">
        <v>1</v>
      </c>
      <c r="C201" t="s">
        <v>413</v>
      </c>
      <c r="D201" t="s">
        <v>414</v>
      </c>
      <c r="E201">
        <v>14</v>
      </c>
      <c r="F201">
        <v>0</v>
      </c>
      <c r="H201">
        <v>70931</v>
      </c>
      <c r="I201">
        <v>11</v>
      </c>
      <c r="J201">
        <v>4</v>
      </c>
      <c r="K201" t="s">
        <v>17</v>
      </c>
      <c r="N201">
        <v>12</v>
      </c>
      <c r="O201">
        <v>12</v>
      </c>
      <c r="P201" t="b">
        <f t="shared" si="6"/>
        <v>0</v>
      </c>
      <c r="Q201" t="b">
        <f t="shared" si="7"/>
        <v>0</v>
      </c>
      <c r="R201" t="b">
        <f>OR(Tabulka1[[#This Row],[neshoda]],Tabulka1[[#This Row],[prazdne]])</f>
        <v>0</v>
      </c>
      <c r="S201" s="2"/>
    </row>
    <row r="202" spans="1:19" hidden="1" x14ac:dyDescent="0.2">
      <c r="A202" t="b">
        <v>1</v>
      </c>
      <c r="B202" t="b">
        <v>1</v>
      </c>
      <c r="C202" t="s">
        <v>415</v>
      </c>
      <c r="D202" t="s">
        <v>416</v>
      </c>
      <c r="E202">
        <v>16</v>
      </c>
      <c r="F202">
        <v>0</v>
      </c>
      <c r="H202">
        <v>70933</v>
      </c>
      <c r="I202">
        <v>11</v>
      </c>
      <c r="J202">
        <v>4</v>
      </c>
      <c r="K202" t="s">
        <v>17</v>
      </c>
      <c r="N202">
        <v>18</v>
      </c>
      <c r="O202">
        <v>16</v>
      </c>
      <c r="P202" t="b">
        <f t="shared" si="6"/>
        <v>0</v>
      </c>
      <c r="Q202" t="b">
        <f t="shared" si="7"/>
        <v>0</v>
      </c>
      <c r="R202" t="b">
        <f>OR(Tabulka1[[#This Row],[neshoda]],Tabulka1[[#This Row],[prazdne]])</f>
        <v>0</v>
      </c>
      <c r="S202" s="2"/>
    </row>
    <row r="203" spans="1:19" hidden="1" x14ac:dyDescent="0.2">
      <c r="A203" t="b">
        <v>1</v>
      </c>
      <c r="B203" t="b">
        <v>1</v>
      </c>
      <c r="C203" t="s">
        <v>417</v>
      </c>
      <c r="D203" t="s">
        <v>418</v>
      </c>
      <c r="E203">
        <v>17</v>
      </c>
      <c r="F203">
        <v>0</v>
      </c>
      <c r="H203">
        <v>70934</v>
      </c>
      <c r="I203">
        <v>11</v>
      </c>
      <c r="J203">
        <v>4</v>
      </c>
      <c r="K203" t="s">
        <v>17</v>
      </c>
      <c r="N203">
        <v>20</v>
      </c>
      <c r="O203">
        <v>17</v>
      </c>
      <c r="P203" t="b">
        <f t="shared" si="6"/>
        <v>0</v>
      </c>
      <c r="Q203" t="b">
        <f t="shared" si="7"/>
        <v>0</v>
      </c>
      <c r="R203" t="b">
        <f>OR(Tabulka1[[#This Row],[neshoda]],Tabulka1[[#This Row],[prazdne]])</f>
        <v>0</v>
      </c>
      <c r="S203" s="2"/>
    </row>
    <row r="204" spans="1:19" hidden="1" x14ac:dyDescent="0.2">
      <c r="A204" t="b">
        <v>1</v>
      </c>
      <c r="B204" t="b">
        <v>1</v>
      </c>
      <c r="C204" t="s">
        <v>419</v>
      </c>
      <c r="D204" t="s">
        <v>420</v>
      </c>
      <c r="E204">
        <v>18</v>
      </c>
      <c r="F204">
        <v>0</v>
      </c>
      <c r="H204">
        <v>70930</v>
      </c>
      <c r="I204">
        <v>11</v>
      </c>
      <c r="J204">
        <v>4</v>
      </c>
      <c r="K204" t="s">
        <v>17</v>
      </c>
      <c r="L204">
        <v>3.0899999999999998E-11</v>
      </c>
      <c r="M204">
        <v>1.5162018456279399E-12</v>
      </c>
      <c r="N204">
        <v>11</v>
      </c>
      <c r="O204">
        <v>11</v>
      </c>
      <c r="P204" t="b">
        <f t="shared" si="6"/>
        <v>0</v>
      </c>
      <c r="Q204" t="b">
        <f t="shared" si="7"/>
        <v>0</v>
      </c>
      <c r="R204" t="b">
        <f>OR(Tabulka1[[#This Row],[neshoda]],Tabulka1[[#This Row],[prazdne]])</f>
        <v>0</v>
      </c>
      <c r="S204" s="2"/>
    </row>
    <row r="205" spans="1:19" hidden="1" x14ac:dyDescent="0.2">
      <c r="A205" t="b">
        <v>1</v>
      </c>
      <c r="B205" t="b">
        <v>1</v>
      </c>
      <c r="C205" t="s">
        <v>421</v>
      </c>
      <c r="D205" t="s">
        <v>422</v>
      </c>
      <c r="E205">
        <v>19</v>
      </c>
      <c r="F205">
        <v>0</v>
      </c>
      <c r="H205">
        <v>70935</v>
      </c>
      <c r="I205">
        <v>11</v>
      </c>
      <c r="J205">
        <v>4</v>
      </c>
      <c r="K205" t="s">
        <v>17</v>
      </c>
      <c r="N205">
        <v>19</v>
      </c>
      <c r="O205">
        <v>19</v>
      </c>
      <c r="P205" t="b">
        <f t="shared" si="6"/>
        <v>0</v>
      </c>
      <c r="Q205" t="b">
        <f t="shared" si="7"/>
        <v>0</v>
      </c>
      <c r="R205" t="b">
        <f>OR(Tabulka1[[#This Row],[neshoda]],Tabulka1[[#This Row],[prazdne]])</f>
        <v>0</v>
      </c>
      <c r="S205" s="2"/>
    </row>
    <row r="206" spans="1:19" hidden="1" x14ac:dyDescent="0.2">
      <c r="A206" t="b">
        <v>1</v>
      </c>
      <c r="B206" t="b">
        <v>1</v>
      </c>
      <c r="C206" t="s">
        <v>423</v>
      </c>
      <c r="D206" t="s">
        <v>424</v>
      </c>
      <c r="E206">
        <v>20</v>
      </c>
      <c r="F206">
        <v>0</v>
      </c>
      <c r="H206">
        <v>70924</v>
      </c>
      <c r="I206">
        <v>11</v>
      </c>
      <c r="J206">
        <v>4</v>
      </c>
      <c r="K206" t="s">
        <v>17</v>
      </c>
      <c r="L206">
        <v>6.8100000000000002E-7</v>
      </c>
      <c r="M206">
        <v>3.3415322228887501E-8</v>
      </c>
      <c r="N206">
        <v>7</v>
      </c>
      <c r="O206">
        <v>7</v>
      </c>
      <c r="P206" t="b">
        <f t="shared" si="6"/>
        <v>0</v>
      </c>
      <c r="Q206" t="b">
        <f t="shared" si="7"/>
        <v>0</v>
      </c>
      <c r="R206" t="b">
        <f>OR(Tabulka1[[#This Row],[neshoda]],Tabulka1[[#This Row],[prazdne]])</f>
        <v>0</v>
      </c>
      <c r="S206" s="2"/>
    </row>
    <row r="207" spans="1:19" hidden="1" x14ac:dyDescent="0.2">
      <c r="A207" t="b">
        <v>1</v>
      </c>
      <c r="B207" t="b">
        <v>1</v>
      </c>
      <c r="C207" t="s">
        <v>425</v>
      </c>
      <c r="D207" t="s">
        <v>426</v>
      </c>
      <c r="E207">
        <v>1</v>
      </c>
      <c r="F207">
        <v>0</v>
      </c>
      <c r="H207">
        <v>70802</v>
      </c>
      <c r="I207">
        <v>12</v>
      </c>
      <c r="J207">
        <v>13</v>
      </c>
      <c r="K207" t="s">
        <v>17</v>
      </c>
      <c r="L207">
        <v>0.68997448100000003</v>
      </c>
      <c r="M207">
        <v>3.3855682250109299E-2</v>
      </c>
      <c r="N207">
        <v>1</v>
      </c>
      <c r="O207">
        <v>1</v>
      </c>
      <c r="P207" t="b">
        <f t="shared" si="6"/>
        <v>0</v>
      </c>
      <c r="Q207" t="b">
        <f t="shared" si="7"/>
        <v>0</v>
      </c>
      <c r="R207" t="b">
        <f>OR(Tabulka1[[#This Row],[neshoda]],Tabulka1[[#This Row],[prazdne]])</f>
        <v>0</v>
      </c>
      <c r="S207" s="2"/>
    </row>
    <row r="208" spans="1:19" hidden="1" x14ac:dyDescent="0.2">
      <c r="A208" t="b">
        <v>1</v>
      </c>
      <c r="B208" t="b">
        <v>1</v>
      </c>
      <c r="C208" t="s">
        <v>427</v>
      </c>
      <c r="D208" t="s">
        <v>428</v>
      </c>
      <c r="E208">
        <v>2</v>
      </c>
      <c r="F208">
        <v>0</v>
      </c>
      <c r="H208">
        <v>70803</v>
      </c>
      <c r="I208">
        <v>12</v>
      </c>
      <c r="J208">
        <v>13</v>
      </c>
      <c r="K208" t="s">
        <v>17</v>
      </c>
      <c r="L208">
        <v>0.18652843599999999</v>
      </c>
      <c r="M208">
        <v>9.1525811949932697E-3</v>
      </c>
      <c r="N208">
        <v>4</v>
      </c>
      <c r="O208">
        <v>2</v>
      </c>
      <c r="P208" t="b">
        <f t="shared" si="6"/>
        <v>0</v>
      </c>
      <c r="Q208" t="b">
        <f t="shared" si="7"/>
        <v>0</v>
      </c>
      <c r="R208" t="b">
        <f>OR(Tabulka1[[#This Row],[neshoda]],Tabulka1[[#This Row],[prazdne]])</f>
        <v>0</v>
      </c>
      <c r="S208" s="2"/>
    </row>
    <row r="209" spans="1:19" hidden="1" x14ac:dyDescent="0.2">
      <c r="A209" t="b">
        <v>1</v>
      </c>
      <c r="B209" t="b">
        <v>1</v>
      </c>
      <c r="C209" t="s">
        <v>429</v>
      </c>
      <c r="D209" t="s">
        <v>430</v>
      </c>
      <c r="E209">
        <v>4</v>
      </c>
      <c r="F209">
        <v>0</v>
      </c>
      <c r="H209">
        <v>70806</v>
      </c>
      <c r="I209">
        <v>12</v>
      </c>
      <c r="J209">
        <v>13</v>
      </c>
      <c r="K209" t="s">
        <v>17</v>
      </c>
      <c r="L209">
        <v>2.4281810000000002E-3</v>
      </c>
      <c r="M209">
        <v>1.1914603604267E-4</v>
      </c>
      <c r="N209">
        <v>6</v>
      </c>
      <c r="O209">
        <v>4</v>
      </c>
      <c r="P209" t="b">
        <f t="shared" si="6"/>
        <v>0</v>
      </c>
      <c r="Q209" t="b">
        <f t="shared" si="7"/>
        <v>0</v>
      </c>
      <c r="R209" t="b">
        <f>OR(Tabulka1[[#This Row],[neshoda]],Tabulka1[[#This Row],[prazdne]])</f>
        <v>0</v>
      </c>
      <c r="S209" s="2"/>
    </row>
    <row r="210" spans="1:19" hidden="1" x14ac:dyDescent="0.2">
      <c r="A210" t="b">
        <v>1</v>
      </c>
      <c r="B210" t="b">
        <v>1</v>
      </c>
      <c r="C210" t="s">
        <v>431</v>
      </c>
      <c r="D210" t="s">
        <v>432</v>
      </c>
      <c r="E210">
        <v>6</v>
      </c>
      <c r="F210">
        <v>0</v>
      </c>
      <c r="H210">
        <v>70808</v>
      </c>
      <c r="I210">
        <v>12</v>
      </c>
      <c r="J210">
        <v>13</v>
      </c>
      <c r="K210" t="s">
        <v>17</v>
      </c>
      <c r="L210">
        <v>2.58E-5</v>
      </c>
      <c r="M210">
        <v>1.2659549390679801E-6</v>
      </c>
      <c r="N210">
        <v>11</v>
      </c>
      <c r="O210">
        <v>6</v>
      </c>
      <c r="P210" t="b">
        <f t="shared" si="6"/>
        <v>0</v>
      </c>
      <c r="Q210" t="b">
        <f t="shared" si="7"/>
        <v>0</v>
      </c>
      <c r="R210" t="b">
        <f>OR(Tabulka1[[#This Row],[neshoda]],Tabulka1[[#This Row],[prazdne]])</f>
        <v>0</v>
      </c>
      <c r="S210" s="2"/>
    </row>
    <row r="211" spans="1:19" hidden="1" x14ac:dyDescent="0.2">
      <c r="A211" t="b">
        <v>1</v>
      </c>
      <c r="B211" t="b">
        <v>1</v>
      </c>
      <c r="C211" t="s">
        <v>433</v>
      </c>
      <c r="D211" t="s">
        <v>434</v>
      </c>
      <c r="E211">
        <v>10</v>
      </c>
      <c r="F211">
        <v>0</v>
      </c>
      <c r="H211">
        <v>70811</v>
      </c>
      <c r="I211">
        <v>12</v>
      </c>
      <c r="J211">
        <v>13</v>
      </c>
      <c r="K211" t="s">
        <v>17</v>
      </c>
      <c r="L211">
        <v>2.7399999999999999E-7</v>
      </c>
      <c r="M211">
        <v>1.34446377249856E-8</v>
      </c>
      <c r="N211">
        <v>8</v>
      </c>
      <c r="O211">
        <v>8</v>
      </c>
      <c r="P211" t="b">
        <f t="shared" si="6"/>
        <v>0</v>
      </c>
      <c r="Q211" t="b">
        <f t="shared" si="7"/>
        <v>0</v>
      </c>
      <c r="R211" t="b">
        <f>OR(Tabulka1[[#This Row],[neshoda]],Tabulka1[[#This Row],[prazdne]])</f>
        <v>0</v>
      </c>
      <c r="S211" s="2"/>
    </row>
    <row r="212" spans="1:19" hidden="1" x14ac:dyDescent="0.2">
      <c r="A212" t="b">
        <v>1</v>
      </c>
      <c r="B212" t="b">
        <v>1</v>
      </c>
      <c r="C212" t="s">
        <v>435</v>
      </c>
      <c r="D212" t="s">
        <v>436</v>
      </c>
      <c r="E212">
        <v>12</v>
      </c>
      <c r="F212">
        <v>0</v>
      </c>
      <c r="H212">
        <v>70814</v>
      </c>
      <c r="I212">
        <v>12</v>
      </c>
      <c r="J212">
        <v>13</v>
      </c>
      <c r="K212" t="s">
        <v>17</v>
      </c>
      <c r="L212">
        <v>3.0899999999999998E-11</v>
      </c>
      <c r="M212">
        <v>1.5162018456279399E-12</v>
      </c>
      <c r="N212">
        <v>21</v>
      </c>
      <c r="O212">
        <v>12</v>
      </c>
      <c r="P212" t="b">
        <f t="shared" si="6"/>
        <v>0</v>
      </c>
      <c r="Q212" t="b">
        <f t="shared" si="7"/>
        <v>0</v>
      </c>
      <c r="R212" t="b">
        <f>OR(Tabulka1[[#This Row],[neshoda]],Tabulka1[[#This Row],[prazdne]])</f>
        <v>0</v>
      </c>
      <c r="S212" s="2"/>
    </row>
    <row r="213" spans="1:19" hidden="1" x14ac:dyDescent="0.2">
      <c r="A213" t="b">
        <v>1</v>
      </c>
      <c r="B213" t="b">
        <v>1</v>
      </c>
      <c r="C213" t="s">
        <v>437</v>
      </c>
      <c r="D213" t="s">
        <v>438</v>
      </c>
      <c r="E213">
        <v>13</v>
      </c>
      <c r="F213">
        <v>0</v>
      </c>
      <c r="H213">
        <v>70815</v>
      </c>
      <c r="I213">
        <v>12</v>
      </c>
      <c r="J213">
        <v>13</v>
      </c>
      <c r="K213" t="s">
        <v>17</v>
      </c>
      <c r="L213">
        <v>3.0899999999999998E-11</v>
      </c>
      <c r="M213">
        <v>1.5162018456279399E-12</v>
      </c>
      <c r="N213">
        <v>12</v>
      </c>
      <c r="O213">
        <v>12</v>
      </c>
      <c r="P213" t="b">
        <f t="shared" si="6"/>
        <v>0</v>
      </c>
      <c r="Q213" t="b">
        <f t="shared" si="7"/>
        <v>0</v>
      </c>
      <c r="R213" t="b">
        <f>OR(Tabulka1[[#This Row],[neshoda]],Tabulka1[[#This Row],[prazdne]])</f>
        <v>0</v>
      </c>
      <c r="S213" s="2"/>
    </row>
    <row r="214" spans="1:19" hidden="1" x14ac:dyDescent="0.2">
      <c r="A214" t="b">
        <v>1</v>
      </c>
      <c r="B214" t="b">
        <v>1</v>
      </c>
      <c r="C214" t="s">
        <v>439</v>
      </c>
      <c r="D214" t="s">
        <v>440</v>
      </c>
      <c r="E214">
        <v>14</v>
      </c>
      <c r="F214">
        <v>0</v>
      </c>
      <c r="H214">
        <v>70817</v>
      </c>
      <c r="I214">
        <v>12</v>
      </c>
      <c r="J214">
        <v>13</v>
      </c>
      <c r="K214" t="s">
        <v>17</v>
      </c>
      <c r="N214">
        <v>15</v>
      </c>
      <c r="O214">
        <v>14</v>
      </c>
      <c r="P214" t="b">
        <f t="shared" si="6"/>
        <v>0</v>
      </c>
      <c r="Q214" t="b">
        <f t="shared" si="7"/>
        <v>0</v>
      </c>
      <c r="R214" t="b">
        <f>OR(Tabulka1[[#This Row],[neshoda]],Tabulka1[[#This Row],[prazdne]])</f>
        <v>0</v>
      </c>
      <c r="S214" s="2"/>
    </row>
    <row r="215" spans="1:19" hidden="1" x14ac:dyDescent="0.2">
      <c r="A215" t="b">
        <v>1</v>
      </c>
      <c r="B215" t="b">
        <v>1</v>
      </c>
      <c r="C215" t="s">
        <v>441</v>
      </c>
      <c r="D215" t="s">
        <v>442</v>
      </c>
      <c r="E215">
        <v>15</v>
      </c>
      <c r="F215">
        <v>0</v>
      </c>
      <c r="H215">
        <v>70818</v>
      </c>
      <c r="I215">
        <v>12</v>
      </c>
      <c r="J215">
        <v>13</v>
      </c>
      <c r="K215" t="s">
        <v>17</v>
      </c>
      <c r="N215">
        <v>18</v>
      </c>
      <c r="O215">
        <v>15</v>
      </c>
      <c r="P215" t="b">
        <f t="shared" si="6"/>
        <v>0</v>
      </c>
      <c r="Q215" t="b">
        <f t="shared" si="7"/>
        <v>0</v>
      </c>
      <c r="R215" t="b">
        <f>OR(Tabulka1[[#This Row],[neshoda]],Tabulka1[[#This Row],[prazdne]])</f>
        <v>0</v>
      </c>
      <c r="S215" s="2"/>
    </row>
    <row r="216" spans="1:19" hidden="1" x14ac:dyDescent="0.2">
      <c r="A216" t="b">
        <v>1</v>
      </c>
      <c r="B216" t="b">
        <v>1</v>
      </c>
      <c r="C216" t="s">
        <v>443</v>
      </c>
      <c r="D216" t="s">
        <v>444</v>
      </c>
      <c r="E216">
        <v>7</v>
      </c>
      <c r="F216">
        <v>0</v>
      </c>
      <c r="H216">
        <v>70940</v>
      </c>
      <c r="I216">
        <v>5</v>
      </c>
      <c r="J216">
        <v>5</v>
      </c>
      <c r="K216" t="s">
        <v>17</v>
      </c>
      <c r="L216">
        <v>1.6000000000000001E-8</v>
      </c>
      <c r="M216">
        <v>7.85088334305727E-10</v>
      </c>
      <c r="N216">
        <v>4</v>
      </c>
      <c r="O216">
        <v>4</v>
      </c>
      <c r="P216" t="b">
        <f t="shared" si="6"/>
        <v>0</v>
      </c>
      <c r="Q216" t="b">
        <f t="shared" si="7"/>
        <v>0</v>
      </c>
      <c r="R216" t="b">
        <f>OR(Tabulka1[[#This Row],[neshoda]],Tabulka1[[#This Row],[prazdne]])</f>
        <v>0</v>
      </c>
      <c r="S216" s="2"/>
    </row>
    <row r="217" spans="1:19" hidden="1" x14ac:dyDescent="0.2">
      <c r="A217" t="b">
        <v>1</v>
      </c>
      <c r="B217" t="b">
        <v>1</v>
      </c>
      <c r="C217" t="s">
        <v>445</v>
      </c>
      <c r="D217" t="s">
        <v>446</v>
      </c>
      <c r="E217">
        <v>8</v>
      </c>
      <c r="F217">
        <v>0</v>
      </c>
      <c r="H217">
        <v>70943</v>
      </c>
      <c r="I217">
        <v>5</v>
      </c>
      <c r="J217">
        <v>5</v>
      </c>
      <c r="K217" t="s">
        <v>17</v>
      </c>
      <c r="L217">
        <v>3.0899999999999998E-11</v>
      </c>
      <c r="M217">
        <v>1.5162018456279399E-12</v>
      </c>
      <c r="N217">
        <v>5</v>
      </c>
      <c r="O217">
        <v>5</v>
      </c>
      <c r="P217" t="b">
        <f t="shared" si="6"/>
        <v>0</v>
      </c>
      <c r="Q217" t="b">
        <f t="shared" si="7"/>
        <v>0</v>
      </c>
      <c r="R217" t="b">
        <f>OR(Tabulka1[[#This Row],[neshoda]],Tabulka1[[#This Row],[prazdne]])</f>
        <v>0</v>
      </c>
      <c r="S217" s="2"/>
    </row>
    <row r="218" spans="1:19" hidden="1" x14ac:dyDescent="0.2">
      <c r="A218" t="b">
        <v>1</v>
      </c>
      <c r="B218" t="b">
        <v>1</v>
      </c>
      <c r="C218" t="s">
        <v>447</v>
      </c>
      <c r="D218" t="s">
        <v>448</v>
      </c>
      <c r="E218">
        <v>9</v>
      </c>
      <c r="F218">
        <v>0</v>
      </c>
      <c r="H218">
        <v>70945</v>
      </c>
      <c r="I218">
        <v>5</v>
      </c>
      <c r="J218">
        <v>5</v>
      </c>
      <c r="K218" t="s">
        <v>17</v>
      </c>
      <c r="N218">
        <v>8</v>
      </c>
      <c r="O218">
        <v>8</v>
      </c>
      <c r="P218" t="b">
        <f t="shared" si="6"/>
        <v>0</v>
      </c>
      <c r="Q218" t="b">
        <f t="shared" si="7"/>
        <v>0</v>
      </c>
      <c r="R218" t="b">
        <f>OR(Tabulka1[[#This Row],[neshoda]],Tabulka1[[#This Row],[prazdne]])</f>
        <v>0</v>
      </c>
      <c r="S218" s="2"/>
    </row>
    <row r="219" spans="1:19" hidden="1" x14ac:dyDescent="0.2">
      <c r="A219" t="b">
        <v>1</v>
      </c>
      <c r="B219" t="b">
        <v>1</v>
      </c>
      <c r="C219" t="s">
        <v>449</v>
      </c>
      <c r="D219" t="s">
        <v>450</v>
      </c>
      <c r="E219">
        <v>11</v>
      </c>
      <c r="F219">
        <v>0</v>
      </c>
      <c r="H219">
        <v>70948</v>
      </c>
      <c r="I219">
        <v>5</v>
      </c>
      <c r="J219">
        <v>5</v>
      </c>
      <c r="K219" t="s">
        <v>17</v>
      </c>
      <c r="N219">
        <v>12</v>
      </c>
      <c r="O219">
        <v>11</v>
      </c>
      <c r="P219" t="b">
        <f t="shared" si="6"/>
        <v>0</v>
      </c>
      <c r="Q219" t="b">
        <f t="shared" si="7"/>
        <v>0</v>
      </c>
      <c r="R219" t="b">
        <f>OR(Tabulka1[[#This Row],[neshoda]],Tabulka1[[#This Row],[prazdne]])</f>
        <v>0</v>
      </c>
      <c r="S219" s="2"/>
    </row>
    <row r="220" spans="1:19" hidden="1" x14ac:dyDescent="0.2">
      <c r="A220" t="b">
        <v>1</v>
      </c>
      <c r="B220" t="b">
        <v>1</v>
      </c>
      <c r="C220" t="s">
        <v>451</v>
      </c>
      <c r="D220" t="s">
        <v>452</v>
      </c>
      <c r="E220">
        <v>12</v>
      </c>
      <c r="F220">
        <v>0</v>
      </c>
      <c r="H220">
        <v>70944</v>
      </c>
      <c r="I220">
        <v>5</v>
      </c>
      <c r="J220">
        <v>5</v>
      </c>
      <c r="K220" t="s">
        <v>17</v>
      </c>
      <c r="N220">
        <v>6</v>
      </c>
      <c r="O220">
        <v>6</v>
      </c>
      <c r="P220" t="b">
        <f t="shared" si="6"/>
        <v>0</v>
      </c>
      <c r="Q220" t="b">
        <f t="shared" si="7"/>
        <v>0</v>
      </c>
      <c r="R220" t="b">
        <f>OR(Tabulka1[[#This Row],[neshoda]],Tabulka1[[#This Row],[prazdne]])</f>
        <v>0</v>
      </c>
      <c r="S220" s="2"/>
    </row>
    <row r="221" spans="1:19" hidden="1" x14ac:dyDescent="0.2">
      <c r="A221" t="b">
        <v>1</v>
      </c>
      <c r="B221" t="b">
        <v>1</v>
      </c>
      <c r="C221" t="s">
        <v>453</v>
      </c>
      <c r="D221" t="s">
        <v>35</v>
      </c>
      <c r="E221">
        <v>14</v>
      </c>
      <c r="F221">
        <v>0</v>
      </c>
      <c r="H221">
        <v>70946</v>
      </c>
      <c r="I221">
        <v>5</v>
      </c>
      <c r="J221">
        <v>5</v>
      </c>
      <c r="K221" t="s">
        <v>17</v>
      </c>
      <c r="N221">
        <v>9</v>
      </c>
      <c r="O221">
        <v>9</v>
      </c>
      <c r="P221" t="b">
        <f t="shared" si="6"/>
        <v>0</v>
      </c>
      <c r="Q221" t="b">
        <f t="shared" si="7"/>
        <v>0</v>
      </c>
      <c r="R221" t="b">
        <f>OR(Tabulka1[[#This Row],[neshoda]],Tabulka1[[#This Row],[prazdne]])</f>
        <v>0</v>
      </c>
      <c r="S221" s="2"/>
    </row>
    <row r="222" spans="1:19" hidden="1" x14ac:dyDescent="0.2">
      <c r="A222" t="b">
        <v>1</v>
      </c>
      <c r="B222" t="b">
        <v>1</v>
      </c>
      <c r="C222" t="s">
        <v>454</v>
      </c>
      <c r="D222" t="s">
        <v>455</v>
      </c>
      <c r="E222">
        <v>1</v>
      </c>
      <c r="F222">
        <v>0</v>
      </c>
      <c r="H222">
        <v>71013</v>
      </c>
      <c r="I222">
        <v>10</v>
      </c>
      <c r="J222">
        <v>9</v>
      </c>
      <c r="K222" t="s">
        <v>17</v>
      </c>
      <c r="L222">
        <v>0.68997448100000003</v>
      </c>
      <c r="M222">
        <v>3.3855682250109299E-2</v>
      </c>
      <c r="N222">
        <v>2</v>
      </c>
      <c r="O222">
        <v>1</v>
      </c>
      <c r="P222" t="b">
        <f t="shared" si="6"/>
        <v>0</v>
      </c>
      <c r="Q222" t="b">
        <f t="shared" si="7"/>
        <v>0</v>
      </c>
      <c r="R222" t="b">
        <f>OR(Tabulka1[[#This Row],[neshoda]],Tabulka1[[#This Row],[prazdne]])</f>
        <v>0</v>
      </c>
      <c r="S222" s="2"/>
    </row>
    <row r="223" spans="1:19" hidden="1" x14ac:dyDescent="0.2">
      <c r="A223" t="b">
        <v>1</v>
      </c>
      <c r="B223" t="b">
        <v>1</v>
      </c>
      <c r="C223" t="s">
        <v>456</v>
      </c>
      <c r="D223" t="s">
        <v>457</v>
      </c>
      <c r="E223">
        <v>3</v>
      </c>
      <c r="F223">
        <v>0</v>
      </c>
      <c r="H223">
        <v>71015</v>
      </c>
      <c r="I223">
        <v>10</v>
      </c>
      <c r="J223">
        <v>9</v>
      </c>
      <c r="K223" t="s">
        <v>17</v>
      </c>
      <c r="L223">
        <v>8.5303700000000007E-3</v>
      </c>
      <c r="M223">
        <v>4.1856837339446999E-4</v>
      </c>
      <c r="N223">
        <v>3</v>
      </c>
      <c r="O223">
        <v>3</v>
      </c>
      <c r="P223" t="b">
        <f t="shared" si="6"/>
        <v>0</v>
      </c>
      <c r="Q223" t="b">
        <f t="shared" si="7"/>
        <v>0</v>
      </c>
      <c r="R223" t="b">
        <f>OR(Tabulka1[[#This Row],[neshoda]],Tabulka1[[#This Row],[prazdne]])</f>
        <v>0</v>
      </c>
      <c r="S223" s="2"/>
    </row>
    <row r="224" spans="1:19" x14ac:dyDescent="0.2">
      <c r="A224" t="b">
        <v>1</v>
      </c>
      <c r="B224" t="b">
        <v>0</v>
      </c>
      <c r="C224" t="s">
        <v>458</v>
      </c>
      <c r="D224" t="s">
        <v>459</v>
      </c>
      <c r="E224">
        <v>7</v>
      </c>
      <c r="F224">
        <v>0</v>
      </c>
      <c r="G224">
        <v>61921</v>
      </c>
      <c r="H224">
        <v>71021</v>
      </c>
      <c r="I224">
        <v>10</v>
      </c>
      <c r="J224">
        <v>9</v>
      </c>
      <c r="K224" t="s">
        <v>17</v>
      </c>
      <c r="L224">
        <v>1.29E-7</v>
      </c>
      <c r="M224">
        <v>6.3297746953399196E-9</v>
      </c>
      <c r="N224">
        <v>9</v>
      </c>
      <c r="O224">
        <v>7</v>
      </c>
      <c r="P224" t="b">
        <f t="shared" si="6"/>
        <v>1</v>
      </c>
      <c r="Q224" t="b">
        <f t="shared" si="7"/>
        <v>0</v>
      </c>
      <c r="R224" t="b">
        <f>OR(Tabulka1[[#This Row],[neshoda]],Tabulka1[[#This Row],[prazdne]])</f>
        <v>1</v>
      </c>
      <c r="S224" s="2" t="s">
        <v>722</v>
      </c>
    </row>
    <row r="225" spans="1:19" hidden="1" x14ac:dyDescent="0.2">
      <c r="A225" t="b">
        <v>1</v>
      </c>
      <c r="B225" t="b">
        <v>1</v>
      </c>
      <c r="C225" t="s">
        <v>460</v>
      </c>
      <c r="D225" t="s">
        <v>461</v>
      </c>
      <c r="E225">
        <v>9</v>
      </c>
      <c r="F225">
        <v>0</v>
      </c>
      <c r="H225">
        <v>71022</v>
      </c>
      <c r="I225">
        <v>10</v>
      </c>
      <c r="J225">
        <v>9</v>
      </c>
      <c r="K225" t="s">
        <v>17</v>
      </c>
      <c r="L225">
        <v>4.9700000000000004E-10</v>
      </c>
      <c r="M225">
        <v>2.4386806384371599E-11</v>
      </c>
      <c r="N225">
        <v>12</v>
      </c>
      <c r="O225">
        <v>9</v>
      </c>
      <c r="P225" t="b">
        <f t="shared" si="6"/>
        <v>0</v>
      </c>
      <c r="Q225" t="b">
        <f t="shared" si="7"/>
        <v>0</v>
      </c>
      <c r="R225" t="b">
        <f>OR(Tabulka1[[#This Row],[neshoda]],Tabulka1[[#This Row],[prazdne]])</f>
        <v>0</v>
      </c>
      <c r="S225" s="2"/>
    </row>
    <row r="226" spans="1:19" hidden="1" x14ac:dyDescent="0.2">
      <c r="A226" t="b">
        <v>1</v>
      </c>
      <c r="B226" t="b">
        <v>1</v>
      </c>
      <c r="C226" t="s">
        <v>462</v>
      </c>
      <c r="D226" t="s">
        <v>463</v>
      </c>
      <c r="E226">
        <v>12</v>
      </c>
      <c r="F226">
        <v>0</v>
      </c>
      <c r="H226">
        <v>71019</v>
      </c>
      <c r="I226">
        <v>10</v>
      </c>
      <c r="J226">
        <v>9</v>
      </c>
      <c r="K226" t="s">
        <v>17</v>
      </c>
      <c r="L226">
        <v>2.0700000000000001E-6</v>
      </c>
      <c r="M226">
        <v>1.01570803250803E-7</v>
      </c>
      <c r="N226">
        <v>6</v>
      </c>
      <c r="O226">
        <v>6</v>
      </c>
      <c r="P226" t="b">
        <f t="shared" si="6"/>
        <v>0</v>
      </c>
      <c r="Q226" t="b">
        <f t="shared" si="7"/>
        <v>0</v>
      </c>
      <c r="R226" t="b">
        <f>OR(Tabulka1[[#This Row],[neshoda]],Tabulka1[[#This Row],[prazdne]])</f>
        <v>0</v>
      </c>
      <c r="S226" s="2"/>
    </row>
    <row r="227" spans="1:19" hidden="1" x14ac:dyDescent="0.2">
      <c r="A227" t="b">
        <v>1</v>
      </c>
      <c r="B227" t="b">
        <v>1</v>
      </c>
      <c r="C227" t="s">
        <v>464</v>
      </c>
      <c r="D227" t="s">
        <v>465</v>
      </c>
      <c r="E227">
        <v>14</v>
      </c>
      <c r="F227">
        <v>0</v>
      </c>
      <c r="H227">
        <v>71029</v>
      </c>
      <c r="I227">
        <v>10</v>
      </c>
      <c r="J227">
        <v>9</v>
      </c>
      <c r="K227" t="s">
        <v>17</v>
      </c>
      <c r="N227">
        <v>19</v>
      </c>
      <c r="O227">
        <v>14</v>
      </c>
      <c r="P227" t="b">
        <f t="shared" si="6"/>
        <v>0</v>
      </c>
      <c r="Q227" t="b">
        <f t="shared" si="7"/>
        <v>0</v>
      </c>
      <c r="R227" t="b">
        <f>OR(Tabulka1[[#This Row],[neshoda]],Tabulka1[[#This Row],[prazdne]])</f>
        <v>0</v>
      </c>
      <c r="S227" s="2"/>
    </row>
    <row r="228" spans="1:19" hidden="1" x14ac:dyDescent="0.2">
      <c r="A228" t="b">
        <v>1</v>
      </c>
      <c r="B228" t="b">
        <v>1</v>
      </c>
      <c r="C228" t="s">
        <v>466</v>
      </c>
      <c r="D228" t="s">
        <v>467</v>
      </c>
      <c r="E228">
        <v>15</v>
      </c>
      <c r="F228">
        <v>0</v>
      </c>
      <c r="H228">
        <v>71027</v>
      </c>
      <c r="I228">
        <v>10</v>
      </c>
      <c r="J228">
        <v>9</v>
      </c>
      <c r="K228" t="s">
        <v>17</v>
      </c>
      <c r="N228">
        <v>13</v>
      </c>
      <c r="O228">
        <v>13</v>
      </c>
      <c r="P228" t="b">
        <f t="shared" si="6"/>
        <v>0</v>
      </c>
      <c r="Q228" t="b">
        <f t="shared" si="7"/>
        <v>0</v>
      </c>
      <c r="R228" t="b">
        <f>OR(Tabulka1[[#This Row],[neshoda]],Tabulka1[[#This Row],[prazdne]])</f>
        <v>0</v>
      </c>
      <c r="S228" s="2"/>
    </row>
    <row r="229" spans="1:19" hidden="1" x14ac:dyDescent="0.2">
      <c r="A229" t="b">
        <v>1</v>
      </c>
      <c r="B229" t="b">
        <v>1</v>
      </c>
      <c r="C229" t="s">
        <v>468</v>
      </c>
      <c r="D229" t="s">
        <v>469</v>
      </c>
      <c r="E229">
        <v>17</v>
      </c>
      <c r="F229">
        <v>0</v>
      </c>
      <c r="H229">
        <v>71025</v>
      </c>
      <c r="I229">
        <v>10</v>
      </c>
      <c r="J229">
        <v>9</v>
      </c>
      <c r="K229" t="s">
        <v>17</v>
      </c>
      <c r="N229">
        <v>11</v>
      </c>
      <c r="O229">
        <v>11</v>
      </c>
      <c r="P229" t="b">
        <f t="shared" si="6"/>
        <v>0</v>
      </c>
      <c r="Q229" t="b">
        <f t="shared" si="7"/>
        <v>0</v>
      </c>
      <c r="R229" t="b">
        <f>OR(Tabulka1[[#This Row],[neshoda]],Tabulka1[[#This Row],[prazdne]])</f>
        <v>0</v>
      </c>
      <c r="S229" s="2"/>
    </row>
    <row r="230" spans="1:19" hidden="1" x14ac:dyDescent="0.2">
      <c r="A230" t="b">
        <v>1</v>
      </c>
      <c r="B230" t="b">
        <v>1</v>
      </c>
      <c r="C230" t="s">
        <v>470</v>
      </c>
      <c r="D230" t="s">
        <v>471</v>
      </c>
      <c r="E230">
        <v>1</v>
      </c>
      <c r="F230">
        <v>0</v>
      </c>
      <c r="H230">
        <v>70779</v>
      </c>
      <c r="I230">
        <v>12</v>
      </c>
      <c r="J230">
        <v>12</v>
      </c>
      <c r="K230" t="s">
        <v>17</v>
      </c>
      <c r="L230">
        <v>0.68997448100000003</v>
      </c>
      <c r="M230">
        <v>3.3855682250109299E-2</v>
      </c>
      <c r="N230">
        <v>1</v>
      </c>
      <c r="O230">
        <v>1</v>
      </c>
      <c r="P230" t="b">
        <f t="shared" si="6"/>
        <v>0</v>
      </c>
      <c r="Q230" t="b">
        <f t="shared" si="7"/>
        <v>0</v>
      </c>
      <c r="R230" t="b">
        <f>OR(Tabulka1[[#This Row],[neshoda]],Tabulka1[[#This Row],[prazdne]])</f>
        <v>0</v>
      </c>
      <c r="S230" s="2"/>
    </row>
    <row r="231" spans="1:19" hidden="1" x14ac:dyDescent="0.2">
      <c r="A231" t="b">
        <v>1</v>
      </c>
      <c r="B231" t="b">
        <v>1</v>
      </c>
      <c r="C231" t="s">
        <v>472</v>
      </c>
      <c r="D231" t="s">
        <v>473</v>
      </c>
      <c r="E231">
        <v>3</v>
      </c>
      <c r="F231">
        <v>0</v>
      </c>
      <c r="H231">
        <v>70783</v>
      </c>
      <c r="I231">
        <v>12</v>
      </c>
      <c r="J231">
        <v>12</v>
      </c>
      <c r="K231" t="s">
        <v>17</v>
      </c>
      <c r="L231">
        <v>2.3079634000000002E-2</v>
      </c>
      <c r="M231">
        <v>1.1324719633403601E-3</v>
      </c>
      <c r="N231">
        <v>7</v>
      </c>
      <c r="O231">
        <v>3</v>
      </c>
      <c r="P231" t="b">
        <f t="shared" si="6"/>
        <v>0</v>
      </c>
      <c r="Q231" t="b">
        <f t="shared" si="7"/>
        <v>0</v>
      </c>
      <c r="R231" t="b">
        <f>OR(Tabulka1[[#This Row],[neshoda]],Tabulka1[[#This Row],[prazdne]])</f>
        <v>0</v>
      </c>
      <c r="S231" s="2"/>
    </row>
    <row r="232" spans="1:19" hidden="1" x14ac:dyDescent="0.2">
      <c r="A232" t="b">
        <v>1</v>
      </c>
      <c r="B232" t="b">
        <v>1</v>
      </c>
      <c r="C232" t="s">
        <v>474</v>
      </c>
      <c r="D232" t="s">
        <v>475</v>
      </c>
      <c r="E232">
        <v>5</v>
      </c>
      <c r="F232">
        <v>0</v>
      </c>
      <c r="H232">
        <v>70784</v>
      </c>
      <c r="I232">
        <v>12</v>
      </c>
      <c r="J232">
        <v>12</v>
      </c>
      <c r="K232" t="s">
        <v>17</v>
      </c>
      <c r="L232">
        <v>2.4281810000000002E-3</v>
      </c>
      <c r="M232">
        <v>1.1914603604267E-4</v>
      </c>
      <c r="N232">
        <v>4</v>
      </c>
      <c r="O232">
        <v>4</v>
      </c>
      <c r="P232" t="b">
        <f t="shared" si="6"/>
        <v>0</v>
      </c>
      <c r="Q232" t="b">
        <f t="shared" si="7"/>
        <v>0</v>
      </c>
      <c r="R232" t="b">
        <f>OR(Tabulka1[[#This Row],[neshoda]],Tabulka1[[#This Row],[prazdne]])</f>
        <v>0</v>
      </c>
      <c r="S232" s="2"/>
    </row>
    <row r="233" spans="1:19" hidden="1" x14ac:dyDescent="0.2">
      <c r="A233" t="b">
        <v>1</v>
      </c>
      <c r="B233" t="b">
        <v>1</v>
      </c>
      <c r="C233" t="s">
        <v>476</v>
      </c>
      <c r="D233" t="s">
        <v>477</v>
      </c>
      <c r="E233">
        <v>6</v>
      </c>
      <c r="F233">
        <v>0</v>
      </c>
      <c r="H233">
        <v>70786</v>
      </c>
      <c r="I233">
        <v>12</v>
      </c>
      <c r="J233">
        <v>12</v>
      </c>
      <c r="K233" t="s">
        <v>17</v>
      </c>
      <c r="L233">
        <v>2.58E-5</v>
      </c>
      <c r="M233">
        <v>1.2659549390679801E-6</v>
      </c>
      <c r="N233">
        <v>11</v>
      </c>
      <c r="O233">
        <v>6</v>
      </c>
      <c r="P233" t="b">
        <f t="shared" si="6"/>
        <v>0</v>
      </c>
      <c r="Q233" t="b">
        <f t="shared" si="7"/>
        <v>0</v>
      </c>
      <c r="R233" t="b">
        <f>OR(Tabulka1[[#This Row],[neshoda]],Tabulka1[[#This Row],[prazdne]])</f>
        <v>0</v>
      </c>
      <c r="S233" s="2"/>
    </row>
    <row r="234" spans="1:19" hidden="1" x14ac:dyDescent="0.2">
      <c r="A234" t="b">
        <v>1</v>
      </c>
      <c r="B234" t="b">
        <v>1</v>
      </c>
      <c r="C234" t="s">
        <v>478</v>
      </c>
      <c r="D234" t="s">
        <v>479</v>
      </c>
      <c r="E234">
        <v>7</v>
      </c>
      <c r="F234">
        <v>0</v>
      </c>
      <c r="H234">
        <v>70785</v>
      </c>
      <c r="I234">
        <v>12</v>
      </c>
      <c r="J234">
        <v>12</v>
      </c>
      <c r="K234" t="s">
        <v>17</v>
      </c>
      <c r="L234">
        <v>2.58E-5</v>
      </c>
      <c r="M234">
        <v>1.2659549390679801E-6</v>
      </c>
      <c r="N234">
        <v>6</v>
      </c>
      <c r="O234">
        <v>6</v>
      </c>
      <c r="P234" t="b">
        <f t="shared" si="6"/>
        <v>0</v>
      </c>
      <c r="Q234" t="b">
        <f t="shared" si="7"/>
        <v>0</v>
      </c>
      <c r="R234" t="b">
        <f>OR(Tabulka1[[#This Row],[neshoda]],Tabulka1[[#This Row],[prazdne]])</f>
        <v>0</v>
      </c>
      <c r="S234" s="2"/>
    </row>
    <row r="235" spans="1:19" hidden="1" x14ac:dyDescent="0.2">
      <c r="A235" t="b">
        <v>1</v>
      </c>
      <c r="B235" t="b">
        <v>1</v>
      </c>
      <c r="C235" t="s">
        <v>480</v>
      </c>
      <c r="D235" t="s">
        <v>481</v>
      </c>
      <c r="E235">
        <v>8</v>
      </c>
      <c r="F235">
        <v>0</v>
      </c>
      <c r="H235">
        <v>70788</v>
      </c>
      <c r="I235">
        <v>12</v>
      </c>
      <c r="J235">
        <v>12</v>
      </c>
      <c r="K235" t="s">
        <v>17</v>
      </c>
      <c r="L235">
        <v>2.7399999999999999E-7</v>
      </c>
      <c r="M235">
        <v>1.34446377249856E-8</v>
      </c>
      <c r="N235">
        <v>19</v>
      </c>
      <c r="O235">
        <v>8</v>
      </c>
      <c r="P235" t="b">
        <f t="shared" si="6"/>
        <v>0</v>
      </c>
      <c r="Q235" t="b">
        <f t="shared" si="7"/>
        <v>0</v>
      </c>
      <c r="R235" t="b">
        <f>OR(Tabulka1[[#This Row],[neshoda]],Tabulka1[[#This Row],[prazdne]])</f>
        <v>0</v>
      </c>
      <c r="S235" s="2"/>
    </row>
    <row r="236" spans="1:19" hidden="1" x14ac:dyDescent="0.2">
      <c r="A236" t="b">
        <v>1</v>
      </c>
      <c r="B236" t="b">
        <v>1</v>
      </c>
      <c r="C236" t="s">
        <v>482</v>
      </c>
      <c r="D236" t="s">
        <v>483</v>
      </c>
      <c r="E236">
        <v>10</v>
      </c>
      <c r="F236">
        <v>0</v>
      </c>
      <c r="H236">
        <v>70791</v>
      </c>
      <c r="I236">
        <v>12</v>
      </c>
      <c r="J236">
        <v>12</v>
      </c>
      <c r="K236" t="s">
        <v>17</v>
      </c>
      <c r="L236">
        <v>2.9100000000000001E-9</v>
      </c>
      <c r="M236">
        <v>1.42787940801854E-10</v>
      </c>
      <c r="N236">
        <v>10</v>
      </c>
      <c r="O236">
        <v>10</v>
      </c>
      <c r="P236" t="b">
        <f t="shared" si="6"/>
        <v>0</v>
      </c>
      <c r="Q236" t="b">
        <f t="shared" si="7"/>
        <v>0</v>
      </c>
      <c r="R236" t="b">
        <f>OR(Tabulka1[[#This Row],[neshoda]],Tabulka1[[#This Row],[prazdne]])</f>
        <v>0</v>
      </c>
      <c r="S236" s="2"/>
    </row>
    <row r="237" spans="1:19" hidden="1" x14ac:dyDescent="0.2">
      <c r="A237" t="b">
        <v>1</v>
      </c>
      <c r="B237" t="b">
        <v>1</v>
      </c>
      <c r="C237" t="s">
        <v>484</v>
      </c>
      <c r="D237" t="s">
        <v>485</v>
      </c>
      <c r="E237">
        <v>12</v>
      </c>
      <c r="F237">
        <v>0</v>
      </c>
      <c r="H237">
        <v>70787</v>
      </c>
      <c r="I237">
        <v>12</v>
      </c>
      <c r="J237">
        <v>12</v>
      </c>
      <c r="K237" t="s">
        <v>17</v>
      </c>
      <c r="L237">
        <v>2.7399999999999999E-7</v>
      </c>
      <c r="M237">
        <v>1.34446377249856E-8</v>
      </c>
      <c r="N237">
        <v>8</v>
      </c>
      <c r="O237">
        <v>8</v>
      </c>
      <c r="P237" t="b">
        <f t="shared" si="6"/>
        <v>0</v>
      </c>
      <c r="Q237" t="b">
        <f t="shared" si="7"/>
        <v>0</v>
      </c>
      <c r="R237" t="b">
        <f>OR(Tabulka1[[#This Row],[neshoda]],Tabulka1[[#This Row],[prazdne]])</f>
        <v>0</v>
      </c>
      <c r="S237" s="2"/>
    </row>
    <row r="238" spans="1:19" hidden="1" x14ac:dyDescent="0.2">
      <c r="A238" t="b">
        <v>1</v>
      </c>
      <c r="B238" t="b">
        <v>1</v>
      </c>
      <c r="C238" t="s">
        <v>486</v>
      </c>
      <c r="D238" t="s">
        <v>487</v>
      </c>
      <c r="E238">
        <v>14</v>
      </c>
      <c r="F238">
        <v>0</v>
      </c>
      <c r="H238">
        <v>70794</v>
      </c>
      <c r="I238">
        <v>12</v>
      </c>
      <c r="J238">
        <v>12</v>
      </c>
      <c r="K238" t="s">
        <v>17</v>
      </c>
      <c r="N238">
        <v>23</v>
      </c>
      <c r="O238">
        <v>14</v>
      </c>
      <c r="P238" t="b">
        <f t="shared" si="6"/>
        <v>0</v>
      </c>
      <c r="Q238" t="b">
        <f t="shared" si="7"/>
        <v>0</v>
      </c>
      <c r="R238" t="b">
        <f>OR(Tabulka1[[#This Row],[neshoda]],Tabulka1[[#This Row],[prazdne]])</f>
        <v>0</v>
      </c>
      <c r="S238" s="2"/>
    </row>
    <row r="239" spans="1:19" hidden="1" x14ac:dyDescent="0.2">
      <c r="A239" t="b">
        <v>1</v>
      </c>
      <c r="B239" t="b">
        <v>1</v>
      </c>
      <c r="C239" t="s">
        <v>488</v>
      </c>
      <c r="D239" t="s">
        <v>489</v>
      </c>
      <c r="E239">
        <v>15</v>
      </c>
      <c r="F239">
        <v>0</v>
      </c>
      <c r="H239">
        <v>70782</v>
      </c>
      <c r="I239">
        <v>12</v>
      </c>
      <c r="J239">
        <v>12</v>
      </c>
      <c r="K239" t="s">
        <v>17</v>
      </c>
      <c r="L239">
        <v>2.3079634000000002E-2</v>
      </c>
      <c r="M239">
        <v>1.1324719633403601E-3</v>
      </c>
      <c r="N239">
        <v>3</v>
      </c>
      <c r="O239">
        <v>3</v>
      </c>
      <c r="P239" t="b">
        <f t="shared" si="6"/>
        <v>0</v>
      </c>
      <c r="Q239" t="b">
        <f t="shared" si="7"/>
        <v>0</v>
      </c>
      <c r="R239" t="b">
        <f>OR(Tabulka1[[#This Row],[neshoda]],Tabulka1[[#This Row],[prazdne]])</f>
        <v>0</v>
      </c>
      <c r="S239" s="2"/>
    </row>
    <row r="240" spans="1:19" hidden="1" x14ac:dyDescent="0.2">
      <c r="A240" t="b">
        <v>1</v>
      </c>
      <c r="B240" t="b">
        <v>1</v>
      </c>
      <c r="C240" t="s">
        <v>490</v>
      </c>
      <c r="D240" t="s">
        <v>491</v>
      </c>
      <c r="E240">
        <v>17</v>
      </c>
      <c r="F240">
        <v>0</v>
      </c>
      <c r="H240">
        <v>70793</v>
      </c>
      <c r="I240">
        <v>12</v>
      </c>
      <c r="J240">
        <v>12</v>
      </c>
      <c r="K240" t="s">
        <v>17</v>
      </c>
      <c r="N240">
        <v>14</v>
      </c>
      <c r="O240">
        <v>14</v>
      </c>
      <c r="P240" t="b">
        <f t="shared" si="6"/>
        <v>0</v>
      </c>
      <c r="Q240" t="b">
        <f t="shared" si="7"/>
        <v>0</v>
      </c>
      <c r="R240" t="b">
        <f>OR(Tabulka1[[#This Row],[neshoda]],Tabulka1[[#This Row],[prazdne]])</f>
        <v>0</v>
      </c>
      <c r="S240" s="2"/>
    </row>
    <row r="241" spans="1:19" hidden="1" x14ac:dyDescent="0.2">
      <c r="A241" t="b">
        <v>1</v>
      </c>
      <c r="B241" t="b">
        <v>1</v>
      </c>
      <c r="C241" t="s">
        <v>492</v>
      </c>
      <c r="D241" t="s">
        <v>493</v>
      </c>
      <c r="E241">
        <v>18</v>
      </c>
      <c r="F241">
        <v>0</v>
      </c>
      <c r="H241">
        <v>70799</v>
      </c>
      <c r="I241">
        <v>12</v>
      </c>
      <c r="J241">
        <v>12</v>
      </c>
      <c r="K241" t="s">
        <v>17</v>
      </c>
      <c r="N241">
        <v>22</v>
      </c>
      <c r="O241">
        <v>18</v>
      </c>
      <c r="P241" t="b">
        <f t="shared" si="6"/>
        <v>0</v>
      </c>
      <c r="Q241" t="b">
        <f t="shared" si="7"/>
        <v>0</v>
      </c>
      <c r="R241" t="b">
        <f>OR(Tabulka1[[#This Row],[neshoda]],Tabulka1[[#This Row],[prazdne]])</f>
        <v>0</v>
      </c>
      <c r="S241" s="2"/>
    </row>
    <row r="242" spans="1:19" hidden="1" x14ac:dyDescent="0.2">
      <c r="A242" t="b">
        <v>1</v>
      </c>
      <c r="B242" t="b">
        <v>1</v>
      </c>
      <c r="C242" t="s">
        <v>494</v>
      </c>
      <c r="D242" t="s">
        <v>495</v>
      </c>
      <c r="E242">
        <v>19</v>
      </c>
      <c r="F242">
        <v>0</v>
      </c>
      <c r="H242">
        <v>70797</v>
      </c>
      <c r="I242">
        <v>12</v>
      </c>
      <c r="J242">
        <v>12</v>
      </c>
      <c r="K242" t="s">
        <v>17</v>
      </c>
      <c r="N242">
        <v>17</v>
      </c>
      <c r="O242">
        <v>17</v>
      </c>
      <c r="P242" t="b">
        <f t="shared" si="6"/>
        <v>0</v>
      </c>
      <c r="Q242" t="b">
        <f t="shared" si="7"/>
        <v>0</v>
      </c>
      <c r="R242" t="b">
        <f>OR(Tabulka1[[#This Row],[neshoda]],Tabulka1[[#This Row],[prazdne]])</f>
        <v>0</v>
      </c>
      <c r="S242" s="2"/>
    </row>
    <row r="243" spans="1:19" hidden="1" x14ac:dyDescent="0.2">
      <c r="A243" t="b">
        <v>1</v>
      </c>
      <c r="B243" t="b">
        <v>1</v>
      </c>
      <c r="C243" t="s">
        <v>496</v>
      </c>
      <c r="D243" t="s">
        <v>497</v>
      </c>
      <c r="E243">
        <v>20</v>
      </c>
      <c r="F243">
        <v>0</v>
      </c>
      <c r="H243">
        <v>70795</v>
      </c>
      <c r="I243">
        <v>12</v>
      </c>
      <c r="J243">
        <v>12</v>
      </c>
      <c r="K243" t="s">
        <v>17</v>
      </c>
      <c r="N243">
        <v>15</v>
      </c>
      <c r="O243">
        <v>15</v>
      </c>
      <c r="P243" t="b">
        <f t="shared" si="6"/>
        <v>0</v>
      </c>
      <c r="Q243" t="b">
        <f t="shared" si="7"/>
        <v>0</v>
      </c>
      <c r="R243" t="b">
        <f>OR(Tabulka1[[#This Row],[neshoda]],Tabulka1[[#This Row],[prazdne]])</f>
        <v>0</v>
      </c>
      <c r="S243" s="2"/>
    </row>
    <row r="244" spans="1:19" hidden="1" x14ac:dyDescent="0.2">
      <c r="A244" t="b">
        <v>1</v>
      </c>
      <c r="B244" t="b">
        <v>1</v>
      </c>
      <c r="C244" t="s">
        <v>498</v>
      </c>
      <c r="D244" t="s">
        <v>499</v>
      </c>
      <c r="E244">
        <v>22</v>
      </c>
      <c r="F244">
        <v>0</v>
      </c>
      <c r="H244">
        <v>70800</v>
      </c>
      <c r="I244">
        <v>12</v>
      </c>
      <c r="J244">
        <v>12</v>
      </c>
      <c r="K244" t="s">
        <v>17</v>
      </c>
      <c r="N244">
        <v>20</v>
      </c>
      <c r="O244">
        <v>20</v>
      </c>
      <c r="P244" t="b">
        <f t="shared" si="6"/>
        <v>0</v>
      </c>
      <c r="Q244" t="b">
        <f t="shared" si="7"/>
        <v>0</v>
      </c>
      <c r="R244" t="b">
        <f>OR(Tabulka1[[#This Row],[neshoda]],Tabulka1[[#This Row],[prazdne]])</f>
        <v>0</v>
      </c>
      <c r="S244" s="2"/>
    </row>
    <row r="245" spans="1:19" hidden="1" x14ac:dyDescent="0.2">
      <c r="A245" t="b">
        <v>1</v>
      </c>
      <c r="B245" t="b">
        <v>1</v>
      </c>
      <c r="C245" t="s">
        <v>500</v>
      </c>
      <c r="D245" t="s">
        <v>501</v>
      </c>
      <c r="E245">
        <v>23</v>
      </c>
      <c r="F245">
        <v>0</v>
      </c>
      <c r="H245">
        <v>70801</v>
      </c>
      <c r="I245">
        <v>12</v>
      </c>
      <c r="J245">
        <v>12</v>
      </c>
      <c r="K245" t="s">
        <v>17</v>
      </c>
      <c r="N245">
        <v>21</v>
      </c>
      <c r="O245">
        <v>21</v>
      </c>
      <c r="P245" t="b">
        <f t="shared" si="6"/>
        <v>0</v>
      </c>
      <c r="Q245" t="b">
        <f t="shared" si="7"/>
        <v>0</v>
      </c>
      <c r="R245" t="b">
        <f>OR(Tabulka1[[#This Row],[neshoda]],Tabulka1[[#This Row],[prazdne]])</f>
        <v>0</v>
      </c>
      <c r="S245" s="2"/>
    </row>
    <row r="246" spans="1:19" hidden="1" x14ac:dyDescent="0.2">
      <c r="A246" t="b">
        <v>1</v>
      </c>
      <c r="B246" t="b">
        <v>1</v>
      </c>
      <c r="C246" t="s">
        <v>502</v>
      </c>
      <c r="D246" t="s">
        <v>503</v>
      </c>
      <c r="E246">
        <v>16</v>
      </c>
      <c r="F246">
        <v>0</v>
      </c>
      <c r="H246">
        <v>70813</v>
      </c>
      <c r="I246">
        <v>12</v>
      </c>
      <c r="J246">
        <v>13</v>
      </c>
      <c r="K246" t="s">
        <v>17</v>
      </c>
      <c r="L246">
        <v>2.9100000000000001E-9</v>
      </c>
      <c r="M246">
        <v>1.42787940801854E-10</v>
      </c>
      <c r="N246">
        <v>10</v>
      </c>
      <c r="O246">
        <v>10</v>
      </c>
      <c r="P246" t="b">
        <f t="shared" si="6"/>
        <v>0</v>
      </c>
      <c r="Q246" t="b">
        <f t="shared" si="7"/>
        <v>0</v>
      </c>
      <c r="R246" t="b">
        <f>OR(Tabulka1[[#This Row],[neshoda]],Tabulka1[[#This Row],[prazdne]])</f>
        <v>0</v>
      </c>
      <c r="S246" s="2"/>
    </row>
    <row r="247" spans="1:19" hidden="1" x14ac:dyDescent="0.2">
      <c r="A247" t="b">
        <v>1</v>
      </c>
      <c r="B247" t="b">
        <v>1</v>
      </c>
      <c r="C247" t="s">
        <v>504</v>
      </c>
      <c r="D247" t="s">
        <v>505</v>
      </c>
      <c r="E247">
        <v>17</v>
      </c>
      <c r="F247">
        <v>0</v>
      </c>
      <c r="H247">
        <v>70819</v>
      </c>
      <c r="I247">
        <v>12</v>
      </c>
      <c r="J247">
        <v>13</v>
      </c>
      <c r="K247" t="s">
        <v>17</v>
      </c>
      <c r="N247">
        <v>16</v>
      </c>
      <c r="O247">
        <v>16</v>
      </c>
      <c r="P247" t="b">
        <f t="shared" si="6"/>
        <v>0</v>
      </c>
      <c r="Q247" t="b">
        <f t="shared" si="7"/>
        <v>0</v>
      </c>
      <c r="R247" t="b">
        <f>OR(Tabulka1[[#This Row],[neshoda]],Tabulka1[[#This Row],[prazdne]])</f>
        <v>0</v>
      </c>
      <c r="S247" s="2"/>
    </row>
    <row r="248" spans="1:19" hidden="1" x14ac:dyDescent="0.2">
      <c r="A248" t="b">
        <v>1</v>
      </c>
      <c r="B248" t="b">
        <v>1</v>
      </c>
      <c r="C248" t="s">
        <v>506</v>
      </c>
      <c r="D248" t="s">
        <v>507</v>
      </c>
      <c r="E248">
        <v>18</v>
      </c>
      <c r="F248">
        <v>0</v>
      </c>
      <c r="H248">
        <v>70820</v>
      </c>
      <c r="I248">
        <v>12</v>
      </c>
      <c r="J248">
        <v>13</v>
      </c>
      <c r="K248" t="s">
        <v>17</v>
      </c>
      <c r="N248">
        <v>17</v>
      </c>
      <c r="O248">
        <v>17</v>
      </c>
      <c r="P248" t="b">
        <f t="shared" si="6"/>
        <v>0</v>
      </c>
      <c r="Q248" t="b">
        <f t="shared" si="7"/>
        <v>0</v>
      </c>
      <c r="R248" t="b">
        <f>OR(Tabulka1[[#This Row],[neshoda]],Tabulka1[[#This Row],[prazdne]])</f>
        <v>0</v>
      </c>
      <c r="S248" s="2"/>
    </row>
    <row r="249" spans="1:19" hidden="1" x14ac:dyDescent="0.2">
      <c r="A249" t="b">
        <v>1</v>
      </c>
      <c r="B249" t="b">
        <v>1</v>
      </c>
      <c r="C249" t="s">
        <v>508</v>
      </c>
      <c r="D249" t="s">
        <v>509</v>
      </c>
      <c r="E249">
        <v>19</v>
      </c>
      <c r="F249">
        <v>0</v>
      </c>
      <c r="H249">
        <v>70816</v>
      </c>
      <c r="I249">
        <v>12</v>
      </c>
      <c r="J249">
        <v>13</v>
      </c>
      <c r="K249" t="s">
        <v>17</v>
      </c>
      <c r="N249">
        <v>13</v>
      </c>
      <c r="O249">
        <v>13</v>
      </c>
      <c r="P249" t="b">
        <f t="shared" si="6"/>
        <v>0</v>
      </c>
      <c r="Q249" t="b">
        <f t="shared" si="7"/>
        <v>0</v>
      </c>
      <c r="R249" t="b">
        <f>OR(Tabulka1[[#This Row],[neshoda]],Tabulka1[[#This Row],[prazdne]])</f>
        <v>0</v>
      </c>
      <c r="S249" s="2"/>
    </row>
    <row r="250" spans="1:19" hidden="1" x14ac:dyDescent="0.2">
      <c r="A250" t="b">
        <v>1</v>
      </c>
      <c r="B250" t="b">
        <v>1</v>
      </c>
      <c r="C250" t="s">
        <v>510</v>
      </c>
      <c r="D250" t="s">
        <v>511</v>
      </c>
      <c r="E250">
        <v>20</v>
      </c>
      <c r="F250">
        <v>0</v>
      </c>
      <c r="H250">
        <v>70823</v>
      </c>
      <c r="I250">
        <v>12</v>
      </c>
      <c r="J250">
        <v>13</v>
      </c>
      <c r="K250" t="s">
        <v>17</v>
      </c>
      <c r="N250">
        <v>22</v>
      </c>
      <c r="O250">
        <v>20</v>
      </c>
      <c r="P250" t="b">
        <f t="shared" si="6"/>
        <v>0</v>
      </c>
      <c r="Q250" t="b">
        <f t="shared" si="7"/>
        <v>0</v>
      </c>
      <c r="R250" t="b">
        <f>OR(Tabulka1[[#This Row],[neshoda]],Tabulka1[[#This Row],[prazdne]])</f>
        <v>0</v>
      </c>
      <c r="S250" s="2"/>
    </row>
    <row r="251" spans="1:19" hidden="1" x14ac:dyDescent="0.2">
      <c r="A251" t="b">
        <v>1</v>
      </c>
      <c r="B251" t="b">
        <v>1</v>
      </c>
      <c r="C251" t="s">
        <v>512</v>
      </c>
      <c r="D251" t="s">
        <v>513</v>
      </c>
      <c r="E251">
        <v>22</v>
      </c>
      <c r="F251">
        <v>0</v>
      </c>
      <c r="H251">
        <v>70822</v>
      </c>
      <c r="I251">
        <v>12</v>
      </c>
      <c r="J251">
        <v>13</v>
      </c>
      <c r="K251" t="s">
        <v>17</v>
      </c>
      <c r="N251">
        <v>20</v>
      </c>
      <c r="O251">
        <v>20</v>
      </c>
      <c r="P251" t="b">
        <f t="shared" si="6"/>
        <v>0</v>
      </c>
      <c r="Q251" t="b">
        <f t="shared" si="7"/>
        <v>0</v>
      </c>
      <c r="R251" t="b">
        <f>OR(Tabulka1[[#This Row],[neshoda]],Tabulka1[[#This Row],[prazdne]])</f>
        <v>0</v>
      </c>
      <c r="S251" s="2"/>
    </row>
    <row r="252" spans="1:19" hidden="1" x14ac:dyDescent="0.2">
      <c r="A252" t="b">
        <v>1</v>
      </c>
      <c r="B252" t="b">
        <v>1</v>
      </c>
      <c r="C252" t="s">
        <v>514</v>
      </c>
      <c r="D252" t="s">
        <v>515</v>
      </c>
      <c r="E252">
        <v>1</v>
      </c>
      <c r="F252">
        <v>0</v>
      </c>
      <c r="H252">
        <v>70860</v>
      </c>
      <c r="I252">
        <v>25</v>
      </c>
      <c r="J252">
        <v>2</v>
      </c>
      <c r="K252" t="s">
        <v>17</v>
      </c>
      <c r="L252">
        <v>0.68997448100000003</v>
      </c>
      <c r="M252">
        <v>3.3855682250109299E-2</v>
      </c>
      <c r="N252">
        <v>1</v>
      </c>
      <c r="O252">
        <v>1</v>
      </c>
      <c r="P252" t="b">
        <f t="shared" si="6"/>
        <v>0</v>
      </c>
      <c r="Q252" t="b">
        <f t="shared" si="7"/>
        <v>0</v>
      </c>
      <c r="R252" t="b">
        <f>OR(Tabulka1[[#This Row],[neshoda]],Tabulka1[[#This Row],[prazdne]])</f>
        <v>0</v>
      </c>
      <c r="S252" s="2"/>
    </row>
    <row r="253" spans="1:19" hidden="1" x14ac:dyDescent="0.2">
      <c r="A253" t="b">
        <v>1</v>
      </c>
      <c r="B253" t="b">
        <v>1</v>
      </c>
      <c r="C253" t="s">
        <v>516</v>
      </c>
      <c r="D253" t="s">
        <v>517</v>
      </c>
      <c r="E253">
        <v>2</v>
      </c>
      <c r="F253">
        <v>0</v>
      </c>
      <c r="H253">
        <v>70861</v>
      </c>
      <c r="I253">
        <v>25</v>
      </c>
      <c r="J253">
        <v>2</v>
      </c>
      <c r="K253" t="s">
        <v>17</v>
      </c>
      <c r="L253">
        <v>0.439875668</v>
      </c>
      <c r="M253">
        <v>2.1583828468233701E-2</v>
      </c>
      <c r="N253">
        <v>2</v>
      </c>
      <c r="O253">
        <v>2</v>
      </c>
      <c r="P253" t="b">
        <f t="shared" si="6"/>
        <v>0</v>
      </c>
      <c r="Q253" t="b">
        <f t="shared" si="7"/>
        <v>0</v>
      </c>
      <c r="R253" t="b">
        <f>OR(Tabulka1[[#This Row],[neshoda]],Tabulka1[[#This Row],[prazdne]])</f>
        <v>0</v>
      </c>
      <c r="S253" s="2"/>
    </row>
    <row r="254" spans="1:19" x14ac:dyDescent="0.2">
      <c r="A254" t="b">
        <v>1</v>
      </c>
      <c r="C254" t="s">
        <v>518</v>
      </c>
      <c r="D254" t="s">
        <v>519</v>
      </c>
      <c r="E254">
        <v>1</v>
      </c>
      <c r="F254">
        <v>0</v>
      </c>
      <c r="P254" t="b">
        <f t="shared" si="6"/>
        <v>1</v>
      </c>
      <c r="Q254" t="b">
        <f t="shared" si="7"/>
        <v>1</v>
      </c>
      <c r="R254" t="b">
        <f>OR(Tabulka1[[#This Row],[neshoda]],Tabulka1[[#This Row],[prazdne]])</f>
        <v>1</v>
      </c>
      <c r="S254" s="2" t="s">
        <v>715</v>
      </c>
    </row>
    <row r="255" spans="1:19" x14ac:dyDescent="0.2">
      <c r="A255" t="b">
        <v>1</v>
      </c>
      <c r="B255" t="b">
        <v>0</v>
      </c>
      <c r="C255" t="s">
        <v>520</v>
      </c>
      <c r="D255" t="s">
        <v>521</v>
      </c>
      <c r="E255">
        <v>8</v>
      </c>
      <c r="F255">
        <v>0</v>
      </c>
      <c r="G255">
        <v>65499</v>
      </c>
      <c r="H255">
        <v>70735</v>
      </c>
      <c r="I255">
        <v>11</v>
      </c>
      <c r="J255">
        <v>10</v>
      </c>
      <c r="K255" t="s">
        <v>17</v>
      </c>
      <c r="L255">
        <v>5.5899999999999998E-8</v>
      </c>
      <c r="M255">
        <v>2.7429023679806302E-9</v>
      </c>
      <c r="N255">
        <v>13</v>
      </c>
      <c r="O255">
        <v>8</v>
      </c>
      <c r="P255" t="b">
        <f t="shared" si="6"/>
        <v>1</v>
      </c>
      <c r="Q255" t="b">
        <f t="shared" si="7"/>
        <v>0</v>
      </c>
      <c r="R255" t="b">
        <f>OR(Tabulka1[[#This Row],[neshoda]],Tabulka1[[#This Row],[prazdne]])</f>
        <v>1</v>
      </c>
      <c r="S255" s="2" t="s">
        <v>723</v>
      </c>
    </row>
    <row r="256" spans="1:19" hidden="1" x14ac:dyDescent="0.2">
      <c r="A256" t="b">
        <v>1</v>
      </c>
      <c r="B256" t="b">
        <v>1</v>
      </c>
      <c r="C256" t="s">
        <v>522</v>
      </c>
      <c r="D256" t="s">
        <v>523</v>
      </c>
      <c r="E256">
        <v>10</v>
      </c>
      <c r="F256">
        <v>0</v>
      </c>
      <c r="H256">
        <v>70737</v>
      </c>
      <c r="I256">
        <v>11</v>
      </c>
      <c r="J256">
        <v>10</v>
      </c>
      <c r="K256" t="s">
        <v>17</v>
      </c>
      <c r="L256">
        <v>3.7699999999999999E-10</v>
      </c>
      <c r="M256">
        <v>1.8498643877078699E-11</v>
      </c>
      <c r="N256">
        <v>18</v>
      </c>
      <c r="O256">
        <v>10</v>
      </c>
      <c r="P256" t="b">
        <f t="shared" si="6"/>
        <v>0</v>
      </c>
      <c r="Q256" t="b">
        <f t="shared" si="7"/>
        <v>0</v>
      </c>
      <c r="R256" t="b">
        <f>OR(Tabulka1[[#This Row],[neshoda]],Tabulka1[[#This Row],[prazdne]])</f>
        <v>0</v>
      </c>
      <c r="S256" s="2"/>
    </row>
    <row r="257" spans="1:19" hidden="1" x14ac:dyDescent="0.2">
      <c r="A257" t="b">
        <v>1</v>
      </c>
      <c r="B257" t="b">
        <v>1</v>
      </c>
      <c r="C257" t="s">
        <v>524</v>
      </c>
      <c r="D257" t="s">
        <v>525</v>
      </c>
      <c r="E257">
        <v>14</v>
      </c>
      <c r="F257">
        <v>0</v>
      </c>
      <c r="H257">
        <v>70740</v>
      </c>
      <c r="I257">
        <v>11</v>
      </c>
      <c r="J257">
        <v>10</v>
      </c>
      <c r="K257" t="s">
        <v>17</v>
      </c>
      <c r="N257">
        <v>19</v>
      </c>
      <c r="O257">
        <v>14</v>
      </c>
      <c r="P257" t="b">
        <f t="shared" si="6"/>
        <v>0</v>
      </c>
      <c r="Q257" t="b">
        <f t="shared" si="7"/>
        <v>0</v>
      </c>
      <c r="R257" t="b">
        <f>OR(Tabulka1[[#This Row],[neshoda]],Tabulka1[[#This Row],[prazdne]])</f>
        <v>0</v>
      </c>
      <c r="S257" s="2"/>
    </row>
    <row r="258" spans="1:19" hidden="1" x14ac:dyDescent="0.2">
      <c r="A258" t="b">
        <v>1</v>
      </c>
      <c r="B258" t="b">
        <v>1</v>
      </c>
      <c r="C258" t="s">
        <v>526</v>
      </c>
      <c r="D258" t="s">
        <v>527</v>
      </c>
      <c r="E258">
        <v>15</v>
      </c>
      <c r="F258">
        <v>0</v>
      </c>
      <c r="H258">
        <v>70739</v>
      </c>
      <c r="I258">
        <v>11</v>
      </c>
      <c r="J258">
        <v>10</v>
      </c>
      <c r="K258" t="s">
        <v>17</v>
      </c>
      <c r="N258">
        <v>14</v>
      </c>
      <c r="O258">
        <v>14</v>
      </c>
      <c r="P258" t="b">
        <f t="shared" ref="P258:P321" si="8">A258&lt;&gt;B258</f>
        <v>0</v>
      </c>
      <c r="Q258" t="b">
        <f t="shared" ref="Q258:Q321" si="9">OR(ISBLANK(A258),ISBLANK(B258))</f>
        <v>0</v>
      </c>
      <c r="R258" t="b">
        <f>OR(Tabulka1[[#This Row],[neshoda]],Tabulka1[[#This Row],[prazdne]])</f>
        <v>0</v>
      </c>
      <c r="S258" s="2"/>
    </row>
    <row r="259" spans="1:19" hidden="1" x14ac:dyDescent="0.2">
      <c r="A259" t="b">
        <v>1</v>
      </c>
      <c r="B259" t="b">
        <v>1</v>
      </c>
      <c r="C259" t="s">
        <v>528</v>
      </c>
      <c r="D259" t="s">
        <v>529</v>
      </c>
      <c r="E259">
        <v>16</v>
      </c>
      <c r="F259">
        <v>0</v>
      </c>
      <c r="H259">
        <v>70738</v>
      </c>
      <c r="I259">
        <v>11</v>
      </c>
      <c r="J259">
        <v>10</v>
      </c>
      <c r="K259" t="s">
        <v>17</v>
      </c>
      <c r="N259">
        <v>12</v>
      </c>
      <c r="O259">
        <v>12</v>
      </c>
      <c r="P259" t="b">
        <f t="shared" si="8"/>
        <v>0</v>
      </c>
      <c r="Q259" t="b">
        <f t="shared" si="9"/>
        <v>0</v>
      </c>
      <c r="R259" t="b">
        <f>OR(Tabulka1[[#This Row],[neshoda]],Tabulka1[[#This Row],[prazdne]])</f>
        <v>0</v>
      </c>
      <c r="S259" s="2"/>
    </row>
    <row r="260" spans="1:19" hidden="1" x14ac:dyDescent="0.2">
      <c r="A260" t="b">
        <v>1</v>
      </c>
      <c r="B260" t="b">
        <v>1</v>
      </c>
      <c r="C260" t="s">
        <v>530</v>
      </c>
      <c r="D260" t="s">
        <v>531</v>
      </c>
      <c r="E260">
        <v>17</v>
      </c>
      <c r="F260">
        <v>0</v>
      </c>
      <c r="H260">
        <v>70741</v>
      </c>
      <c r="I260">
        <v>11</v>
      </c>
      <c r="J260">
        <v>10</v>
      </c>
      <c r="K260" t="s">
        <v>17</v>
      </c>
      <c r="N260">
        <v>15</v>
      </c>
      <c r="O260">
        <v>15</v>
      </c>
      <c r="P260" t="b">
        <f t="shared" si="8"/>
        <v>0</v>
      </c>
      <c r="Q260" t="b">
        <f t="shared" si="9"/>
        <v>0</v>
      </c>
      <c r="R260" t="b">
        <f>OR(Tabulka1[[#This Row],[neshoda]],Tabulka1[[#This Row],[prazdne]])</f>
        <v>0</v>
      </c>
      <c r="S260" s="2"/>
    </row>
    <row r="261" spans="1:19" hidden="1" x14ac:dyDescent="0.2">
      <c r="A261" t="b">
        <v>1</v>
      </c>
      <c r="B261" t="b">
        <v>1</v>
      </c>
      <c r="C261" t="s">
        <v>532</v>
      </c>
      <c r="D261" t="s">
        <v>533</v>
      </c>
      <c r="E261">
        <v>18</v>
      </c>
      <c r="F261">
        <v>0</v>
      </c>
      <c r="H261">
        <v>70744</v>
      </c>
      <c r="I261">
        <v>11</v>
      </c>
      <c r="J261">
        <v>10</v>
      </c>
      <c r="K261" t="s">
        <v>17</v>
      </c>
      <c r="N261">
        <v>20</v>
      </c>
      <c r="O261">
        <v>18</v>
      </c>
      <c r="P261" t="b">
        <f t="shared" si="8"/>
        <v>0</v>
      </c>
      <c r="Q261" t="b">
        <f t="shared" si="9"/>
        <v>0</v>
      </c>
      <c r="R261" t="b">
        <f>OR(Tabulka1[[#This Row],[neshoda]],Tabulka1[[#This Row],[prazdne]])</f>
        <v>0</v>
      </c>
      <c r="S261" s="2"/>
    </row>
    <row r="262" spans="1:19" hidden="1" x14ac:dyDescent="0.2">
      <c r="A262" t="b">
        <v>1</v>
      </c>
      <c r="B262" t="b">
        <v>1</v>
      </c>
      <c r="C262" t="s">
        <v>534</v>
      </c>
      <c r="D262" t="s">
        <v>535</v>
      </c>
      <c r="E262">
        <v>19</v>
      </c>
      <c r="F262">
        <v>0</v>
      </c>
      <c r="H262">
        <v>70742</v>
      </c>
      <c r="I262">
        <v>11</v>
      </c>
      <c r="J262">
        <v>10</v>
      </c>
      <c r="K262" t="s">
        <v>17</v>
      </c>
      <c r="N262">
        <v>16</v>
      </c>
      <c r="O262">
        <v>16</v>
      </c>
      <c r="P262" t="b">
        <f t="shared" si="8"/>
        <v>0</v>
      </c>
      <c r="Q262" t="b">
        <f t="shared" si="9"/>
        <v>0</v>
      </c>
      <c r="R262" t="b">
        <f>OR(Tabulka1[[#This Row],[neshoda]],Tabulka1[[#This Row],[prazdne]])</f>
        <v>0</v>
      </c>
      <c r="S262" s="2"/>
    </row>
    <row r="263" spans="1:19" hidden="1" x14ac:dyDescent="0.2">
      <c r="A263" t="b">
        <v>1</v>
      </c>
      <c r="B263" t="b">
        <v>1</v>
      </c>
      <c r="C263" t="s">
        <v>536</v>
      </c>
      <c r="D263" t="s">
        <v>537</v>
      </c>
      <c r="E263">
        <v>20</v>
      </c>
      <c r="F263">
        <v>0</v>
      </c>
      <c r="H263">
        <v>70743</v>
      </c>
      <c r="I263">
        <v>11</v>
      </c>
      <c r="J263">
        <v>10</v>
      </c>
      <c r="K263" t="s">
        <v>17</v>
      </c>
      <c r="N263">
        <v>17</v>
      </c>
      <c r="O263">
        <v>17</v>
      </c>
      <c r="P263" t="b">
        <f t="shared" si="8"/>
        <v>0</v>
      </c>
      <c r="Q263" t="b">
        <f t="shared" si="9"/>
        <v>0</v>
      </c>
      <c r="R263" t="b">
        <f>OR(Tabulka1[[#This Row],[neshoda]],Tabulka1[[#This Row],[prazdne]])</f>
        <v>0</v>
      </c>
      <c r="S263" s="2"/>
    </row>
    <row r="264" spans="1:19" hidden="1" x14ac:dyDescent="0.2">
      <c r="A264" t="b">
        <v>1</v>
      </c>
      <c r="B264" t="b">
        <v>1</v>
      </c>
      <c r="C264" t="s">
        <v>538</v>
      </c>
      <c r="D264" t="s">
        <v>539</v>
      </c>
      <c r="E264">
        <v>4</v>
      </c>
      <c r="F264">
        <v>0</v>
      </c>
      <c r="H264">
        <v>70865</v>
      </c>
      <c r="I264">
        <v>25</v>
      </c>
      <c r="J264">
        <v>2</v>
      </c>
      <c r="K264" t="s">
        <v>17</v>
      </c>
      <c r="L264">
        <v>8.9073527999999999E-2</v>
      </c>
      <c r="M264">
        <v>4.3706617330159098E-3</v>
      </c>
      <c r="N264">
        <v>5</v>
      </c>
      <c r="O264">
        <v>4</v>
      </c>
      <c r="P264" t="b">
        <f t="shared" si="8"/>
        <v>0</v>
      </c>
      <c r="Q264" t="b">
        <f t="shared" si="9"/>
        <v>0</v>
      </c>
      <c r="R264" t="b">
        <f>OR(Tabulka1[[#This Row],[neshoda]],Tabulka1[[#This Row],[prazdne]])</f>
        <v>0</v>
      </c>
      <c r="S264" s="2"/>
    </row>
    <row r="265" spans="1:19" hidden="1" x14ac:dyDescent="0.2">
      <c r="A265" t="b">
        <v>1</v>
      </c>
      <c r="B265" t="b">
        <v>1</v>
      </c>
      <c r="C265" t="s">
        <v>540</v>
      </c>
      <c r="D265" t="s">
        <v>541</v>
      </c>
      <c r="E265">
        <v>7</v>
      </c>
      <c r="F265">
        <v>0</v>
      </c>
      <c r="H265">
        <v>70867</v>
      </c>
      <c r="I265">
        <v>25</v>
      </c>
      <c r="J265">
        <v>2</v>
      </c>
      <c r="K265" t="s">
        <v>17</v>
      </c>
      <c r="L265">
        <v>4.2779250000000001E-3</v>
      </c>
      <c r="M265">
        <v>2.0990931328342E-4</v>
      </c>
      <c r="N265">
        <v>19</v>
      </c>
      <c r="O265">
        <v>7</v>
      </c>
      <c r="P265" t="b">
        <f t="shared" si="8"/>
        <v>0</v>
      </c>
      <c r="Q265" t="b">
        <f t="shared" si="9"/>
        <v>0</v>
      </c>
      <c r="R265" t="b">
        <f>OR(Tabulka1[[#This Row],[neshoda]],Tabulka1[[#This Row],[prazdne]])</f>
        <v>0</v>
      </c>
      <c r="S265" s="2"/>
    </row>
    <row r="266" spans="1:19" hidden="1" x14ac:dyDescent="0.2">
      <c r="A266" t="b">
        <v>1</v>
      </c>
      <c r="B266" t="b">
        <v>1</v>
      </c>
      <c r="C266" t="s">
        <v>542</v>
      </c>
      <c r="D266" t="s">
        <v>543</v>
      </c>
      <c r="E266">
        <v>8</v>
      </c>
      <c r="F266">
        <v>0</v>
      </c>
      <c r="H266">
        <v>70864</v>
      </c>
      <c r="I266">
        <v>25</v>
      </c>
      <c r="J266">
        <v>2</v>
      </c>
      <c r="K266" t="s">
        <v>17</v>
      </c>
      <c r="L266">
        <v>8.9073527999999999E-2</v>
      </c>
      <c r="M266">
        <v>4.3706617330159098E-3</v>
      </c>
      <c r="N266">
        <v>4</v>
      </c>
      <c r="O266">
        <v>4</v>
      </c>
      <c r="P266" t="b">
        <f t="shared" si="8"/>
        <v>0</v>
      </c>
      <c r="Q266" t="b">
        <f t="shared" si="9"/>
        <v>0</v>
      </c>
      <c r="R266" t="b">
        <f>OR(Tabulka1[[#This Row],[neshoda]],Tabulka1[[#This Row],[prazdne]])</f>
        <v>0</v>
      </c>
      <c r="S266" s="2"/>
    </row>
    <row r="267" spans="1:19" hidden="1" x14ac:dyDescent="0.2">
      <c r="A267" t="b">
        <v>1</v>
      </c>
      <c r="B267" t="b">
        <v>1</v>
      </c>
      <c r="C267" t="s">
        <v>544</v>
      </c>
      <c r="D267" t="s">
        <v>545</v>
      </c>
      <c r="E267">
        <v>9</v>
      </c>
      <c r="F267">
        <v>0</v>
      </c>
      <c r="H267">
        <v>70870</v>
      </c>
      <c r="I267">
        <v>25</v>
      </c>
      <c r="J267">
        <v>2</v>
      </c>
      <c r="K267" t="s">
        <v>17</v>
      </c>
      <c r="L267">
        <v>5.3466600000000005E-4</v>
      </c>
      <c r="M267">
        <v>2.6235002459369099E-5</v>
      </c>
      <c r="N267">
        <v>21</v>
      </c>
      <c r="O267">
        <v>9</v>
      </c>
      <c r="P267" t="b">
        <f t="shared" si="8"/>
        <v>0</v>
      </c>
      <c r="Q267" t="b">
        <f t="shared" si="9"/>
        <v>0</v>
      </c>
      <c r="R267" t="b">
        <f>OR(Tabulka1[[#This Row],[neshoda]],Tabulka1[[#This Row],[prazdne]])</f>
        <v>0</v>
      </c>
      <c r="S267" s="2"/>
    </row>
    <row r="268" spans="1:19" hidden="1" x14ac:dyDescent="0.2">
      <c r="A268" t="b">
        <v>1</v>
      </c>
      <c r="B268" t="b">
        <v>1</v>
      </c>
      <c r="C268" t="s">
        <v>546</v>
      </c>
      <c r="D268" t="s">
        <v>547</v>
      </c>
      <c r="E268">
        <v>10</v>
      </c>
      <c r="F268">
        <v>0</v>
      </c>
      <c r="H268">
        <v>70872</v>
      </c>
      <c r="I268">
        <v>25</v>
      </c>
      <c r="J268">
        <v>2</v>
      </c>
      <c r="K268" t="s">
        <v>17</v>
      </c>
      <c r="L268">
        <v>1.8873100000000001E-4</v>
      </c>
      <c r="M268">
        <v>9.2606566513658806E-6</v>
      </c>
      <c r="N268">
        <v>10</v>
      </c>
      <c r="O268">
        <v>10</v>
      </c>
      <c r="P268" t="b">
        <f t="shared" si="8"/>
        <v>0</v>
      </c>
      <c r="Q268" t="b">
        <f t="shared" si="9"/>
        <v>0</v>
      </c>
      <c r="R268" t="b">
        <f>OR(Tabulka1[[#This Row],[neshoda]],Tabulka1[[#This Row],[prazdne]])</f>
        <v>0</v>
      </c>
      <c r="S268" s="2"/>
    </row>
    <row r="269" spans="1:19" hidden="1" x14ac:dyDescent="0.2">
      <c r="A269" t="b">
        <v>1</v>
      </c>
      <c r="B269" t="b">
        <v>1</v>
      </c>
      <c r="C269" t="s">
        <v>548</v>
      </c>
      <c r="D269" t="s">
        <v>549</v>
      </c>
      <c r="E269">
        <v>12</v>
      </c>
      <c r="F269">
        <v>0</v>
      </c>
      <c r="H269">
        <v>70875</v>
      </c>
      <c r="I269">
        <v>25</v>
      </c>
      <c r="J269">
        <v>2</v>
      </c>
      <c r="K269" t="s">
        <v>17</v>
      </c>
      <c r="L269">
        <v>2.3499999999999999E-5</v>
      </c>
      <c r="M269">
        <v>1.1530984910115399E-6</v>
      </c>
      <c r="N269">
        <v>23</v>
      </c>
      <c r="O269">
        <v>12</v>
      </c>
      <c r="P269" t="b">
        <f t="shared" si="8"/>
        <v>0</v>
      </c>
      <c r="Q269" t="b">
        <f t="shared" si="9"/>
        <v>0</v>
      </c>
      <c r="R269" t="b">
        <f>OR(Tabulka1[[#This Row],[neshoda]],Tabulka1[[#This Row],[prazdne]])</f>
        <v>0</v>
      </c>
      <c r="S269" s="2"/>
    </row>
    <row r="270" spans="1:19" hidden="1" x14ac:dyDescent="0.2">
      <c r="A270" t="b">
        <v>1</v>
      </c>
      <c r="B270" t="b">
        <v>1</v>
      </c>
      <c r="C270" t="s">
        <v>550</v>
      </c>
      <c r="D270" t="s">
        <v>551</v>
      </c>
      <c r="E270">
        <v>17</v>
      </c>
      <c r="F270">
        <v>0</v>
      </c>
      <c r="H270">
        <v>70882</v>
      </c>
      <c r="I270">
        <v>25</v>
      </c>
      <c r="J270">
        <v>2</v>
      </c>
      <c r="K270" t="s">
        <v>17</v>
      </c>
      <c r="L270">
        <v>1.29E-7</v>
      </c>
      <c r="M270">
        <v>6.3297746953399196E-9</v>
      </c>
      <c r="N270">
        <v>18</v>
      </c>
      <c r="O270">
        <v>17</v>
      </c>
      <c r="P270" t="b">
        <f t="shared" si="8"/>
        <v>0</v>
      </c>
      <c r="Q270" t="b">
        <f t="shared" si="9"/>
        <v>0</v>
      </c>
      <c r="R270" t="b">
        <f>OR(Tabulka1[[#This Row],[neshoda]],Tabulka1[[#This Row],[prazdne]])</f>
        <v>0</v>
      </c>
      <c r="S270" s="2"/>
    </row>
    <row r="271" spans="1:19" hidden="1" x14ac:dyDescent="0.2">
      <c r="A271" t="b">
        <v>1</v>
      </c>
      <c r="B271" t="b">
        <v>1</v>
      </c>
      <c r="C271" t="s">
        <v>552</v>
      </c>
      <c r="D271" t="s">
        <v>553</v>
      </c>
      <c r="E271">
        <v>18</v>
      </c>
      <c r="F271">
        <v>0</v>
      </c>
      <c r="H271">
        <v>70868</v>
      </c>
      <c r="I271">
        <v>25</v>
      </c>
      <c r="J271">
        <v>2</v>
      </c>
      <c r="K271" t="s">
        <v>17</v>
      </c>
      <c r="L271">
        <v>4.2779250000000001E-3</v>
      </c>
      <c r="M271">
        <v>2.0990931328342E-4</v>
      </c>
      <c r="N271">
        <v>7</v>
      </c>
      <c r="O271">
        <v>7</v>
      </c>
      <c r="P271" t="b">
        <f t="shared" si="8"/>
        <v>0</v>
      </c>
      <c r="Q271" t="b">
        <f t="shared" si="9"/>
        <v>0</v>
      </c>
      <c r="R271" t="b">
        <f>OR(Tabulka1[[#This Row],[neshoda]],Tabulka1[[#This Row],[prazdne]])</f>
        <v>0</v>
      </c>
      <c r="S271" s="2"/>
    </row>
    <row r="272" spans="1:19" hidden="1" x14ac:dyDescent="0.2">
      <c r="A272" t="b">
        <v>1</v>
      </c>
      <c r="B272" t="b">
        <v>1</v>
      </c>
      <c r="C272" t="s">
        <v>554</v>
      </c>
      <c r="D272" t="s">
        <v>555</v>
      </c>
      <c r="E272">
        <v>19</v>
      </c>
      <c r="F272">
        <v>0</v>
      </c>
      <c r="H272">
        <v>70876</v>
      </c>
      <c r="I272">
        <v>25</v>
      </c>
      <c r="J272">
        <v>2</v>
      </c>
      <c r="K272" t="s">
        <v>17</v>
      </c>
      <c r="L272">
        <v>2.3499999999999999E-5</v>
      </c>
      <c r="M272">
        <v>1.1530984910115399E-6</v>
      </c>
      <c r="N272">
        <v>12</v>
      </c>
      <c r="O272">
        <v>12</v>
      </c>
      <c r="P272" t="b">
        <f t="shared" si="8"/>
        <v>0</v>
      </c>
      <c r="Q272" t="b">
        <f t="shared" si="9"/>
        <v>0</v>
      </c>
      <c r="R272" t="b">
        <f>OR(Tabulka1[[#This Row],[neshoda]],Tabulka1[[#This Row],[prazdne]])</f>
        <v>0</v>
      </c>
      <c r="S272" s="2"/>
    </row>
    <row r="273" spans="1:19" hidden="1" x14ac:dyDescent="0.2">
      <c r="A273" t="b">
        <v>1</v>
      </c>
      <c r="B273" t="b">
        <v>1</v>
      </c>
      <c r="C273" t="s">
        <v>556</v>
      </c>
      <c r="D273" t="s">
        <v>557</v>
      </c>
      <c r="E273">
        <v>20</v>
      </c>
      <c r="F273">
        <v>0</v>
      </c>
      <c r="H273">
        <v>70869</v>
      </c>
      <c r="I273">
        <v>25</v>
      </c>
      <c r="J273">
        <v>2</v>
      </c>
      <c r="K273" t="s">
        <v>17</v>
      </c>
      <c r="L273">
        <v>1.5137250000000001E-3</v>
      </c>
      <c r="M273">
        <v>7.4275489927933498E-5</v>
      </c>
      <c r="N273">
        <v>8</v>
      </c>
      <c r="O273">
        <v>8</v>
      </c>
      <c r="P273" t="b">
        <f t="shared" si="8"/>
        <v>0</v>
      </c>
      <c r="Q273" t="b">
        <f t="shared" si="9"/>
        <v>0</v>
      </c>
      <c r="R273" t="b">
        <f>OR(Tabulka1[[#This Row],[neshoda]],Tabulka1[[#This Row],[prazdne]])</f>
        <v>0</v>
      </c>
      <c r="S273" s="2"/>
    </row>
    <row r="274" spans="1:19" hidden="1" x14ac:dyDescent="0.2">
      <c r="A274" t="b">
        <v>1</v>
      </c>
      <c r="B274" t="b">
        <v>1</v>
      </c>
      <c r="C274" t="s">
        <v>558</v>
      </c>
      <c r="D274" t="s">
        <v>559</v>
      </c>
      <c r="E274">
        <v>21</v>
      </c>
      <c r="F274">
        <v>0</v>
      </c>
      <c r="H274">
        <v>70884</v>
      </c>
      <c r="I274">
        <v>25</v>
      </c>
      <c r="J274">
        <v>2</v>
      </c>
      <c r="K274" t="s">
        <v>17</v>
      </c>
      <c r="L274">
        <v>1.99E-9</v>
      </c>
      <c r="M274">
        <v>9.76453615792748E-11</v>
      </c>
      <c r="N274">
        <v>30</v>
      </c>
      <c r="O274">
        <v>21</v>
      </c>
      <c r="P274" t="b">
        <f t="shared" si="8"/>
        <v>0</v>
      </c>
      <c r="Q274" t="b">
        <f t="shared" si="9"/>
        <v>0</v>
      </c>
      <c r="R274" t="b">
        <f>OR(Tabulka1[[#This Row],[neshoda]],Tabulka1[[#This Row],[prazdne]])</f>
        <v>0</v>
      </c>
      <c r="S274" s="2"/>
    </row>
    <row r="275" spans="1:19" hidden="1" x14ac:dyDescent="0.2">
      <c r="A275" t="b">
        <v>1</v>
      </c>
      <c r="B275" t="b">
        <v>1</v>
      </c>
      <c r="C275" t="s">
        <v>560</v>
      </c>
      <c r="D275" t="s">
        <v>561</v>
      </c>
      <c r="E275">
        <v>22</v>
      </c>
      <c r="F275">
        <v>0</v>
      </c>
      <c r="H275">
        <v>70885</v>
      </c>
      <c r="I275">
        <v>25</v>
      </c>
      <c r="J275">
        <v>2</v>
      </c>
      <c r="K275" t="s">
        <v>17</v>
      </c>
      <c r="L275">
        <v>7.0299999999999995E-10</v>
      </c>
      <c r="M275">
        <v>3.4494818688557903E-11</v>
      </c>
      <c r="N275">
        <v>29</v>
      </c>
      <c r="O275">
        <v>22</v>
      </c>
      <c r="P275" t="b">
        <f t="shared" si="8"/>
        <v>0</v>
      </c>
      <c r="Q275" t="b">
        <f t="shared" si="9"/>
        <v>0</v>
      </c>
      <c r="R275" t="b">
        <f>OR(Tabulka1[[#This Row],[neshoda]],Tabulka1[[#This Row],[prazdne]])</f>
        <v>0</v>
      </c>
      <c r="S275" s="2"/>
    </row>
    <row r="276" spans="1:19" hidden="1" x14ac:dyDescent="0.2">
      <c r="A276" t="b">
        <v>1</v>
      </c>
      <c r="B276" t="b">
        <v>1</v>
      </c>
      <c r="C276" t="s">
        <v>562</v>
      </c>
      <c r="D276" t="s">
        <v>563</v>
      </c>
      <c r="E276">
        <v>25</v>
      </c>
      <c r="F276">
        <v>0</v>
      </c>
      <c r="H276">
        <v>70888</v>
      </c>
      <c r="I276">
        <v>25</v>
      </c>
      <c r="J276">
        <v>2</v>
      </c>
      <c r="K276" t="s">
        <v>17</v>
      </c>
      <c r="L276">
        <v>3.0899999999999998E-11</v>
      </c>
      <c r="M276">
        <v>1.5162018456279399E-12</v>
      </c>
      <c r="N276">
        <v>28</v>
      </c>
      <c r="O276">
        <v>25</v>
      </c>
      <c r="P276" t="b">
        <f t="shared" si="8"/>
        <v>0</v>
      </c>
      <c r="Q276" t="b">
        <f t="shared" si="9"/>
        <v>0</v>
      </c>
      <c r="R276" t="b">
        <f>OR(Tabulka1[[#This Row],[neshoda]],Tabulka1[[#This Row],[prazdne]])</f>
        <v>0</v>
      </c>
      <c r="S276" s="2"/>
    </row>
    <row r="277" spans="1:19" hidden="1" x14ac:dyDescent="0.2">
      <c r="A277" t="b">
        <v>1</v>
      </c>
      <c r="B277" t="b">
        <v>1</v>
      </c>
      <c r="C277" t="s">
        <v>564</v>
      </c>
      <c r="D277" t="s">
        <v>565</v>
      </c>
      <c r="E277">
        <v>27</v>
      </c>
      <c r="F277">
        <v>0</v>
      </c>
      <c r="H277">
        <v>70880</v>
      </c>
      <c r="I277">
        <v>25</v>
      </c>
      <c r="J277">
        <v>2</v>
      </c>
      <c r="K277" t="s">
        <v>17</v>
      </c>
      <c r="L277">
        <v>3.6399999999999998E-7</v>
      </c>
      <c r="M277">
        <v>1.7860759605455299E-8</v>
      </c>
      <c r="N277">
        <v>16</v>
      </c>
      <c r="O277">
        <v>16</v>
      </c>
      <c r="P277" t="b">
        <f t="shared" si="8"/>
        <v>0</v>
      </c>
      <c r="Q277" t="b">
        <f t="shared" si="9"/>
        <v>0</v>
      </c>
      <c r="R277" t="b">
        <f>OR(Tabulka1[[#This Row],[neshoda]],Tabulka1[[#This Row],[prazdne]])</f>
        <v>0</v>
      </c>
      <c r="S277" s="2"/>
    </row>
    <row r="278" spans="1:19" hidden="1" x14ac:dyDescent="0.2">
      <c r="A278" t="b">
        <v>1</v>
      </c>
      <c r="B278" t="b">
        <v>1</v>
      </c>
      <c r="C278" t="s">
        <v>566</v>
      </c>
      <c r="D278" t="s">
        <v>567</v>
      </c>
      <c r="E278">
        <v>28</v>
      </c>
      <c r="F278">
        <v>0</v>
      </c>
      <c r="H278">
        <v>70881</v>
      </c>
      <c r="I278">
        <v>25</v>
      </c>
      <c r="J278">
        <v>2</v>
      </c>
      <c r="K278" t="s">
        <v>17</v>
      </c>
      <c r="L278">
        <v>1.29E-7</v>
      </c>
      <c r="M278">
        <v>6.3297746953399196E-9</v>
      </c>
      <c r="N278">
        <v>17</v>
      </c>
      <c r="O278">
        <v>17</v>
      </c>
      <c r="P278" t="b">
        <f t="shared" si="8"/>
        <v>0</v>
      </c>
      <c r="Q278" t="b">
        <f t="shared" si="9"/>
        <v>0</v>
      </c>
      <c r="R278" t="b">
        <f>OR(Tabulka1[[#This Row],[neshoda]],Tabulka1[[#This Row],[prazdne]])</f>
        <v>0</v>
      </c>
      <c r="S278" s="2"/>
    </row>
    <row r="279" spans="1:19" hidden="1" x14ac:dyDescent="0.2">
      <c r="A279" t="b">
        <v>1</v>
      </c>
      <c r="B279" t="b">
        <v>1</v>
      </c>
      <c r="C279" t="s">
        <v>568</v>
      </c>
      <c r="D279" t="s">
        <v>569</v>
      </c>
      <c r="E279">
        <v>29</v>
      </c>
      <c r="F279">
        <v>0</v>
      </c>
      <c r="H279">
        <v>70873</v>
      </c>
      <c r="I279">
        <v>25</v>
      </c>
      <c r="J279">
        <v>2</v>
      </c>
      <c r="K279" t="s">
        <v>17</v>
      </c>
      <c r="L279">
        <v>6.6600000000000006E-5</v>
      </c>
      <c r="M279">
        <v>3.2679301915475899E-6</v>
      </c>
      <c r="N279">
        <v>11</v>
      </c>
      <c r="O279">
        <v>11</v>
      </c>
      <c r="P279" t="b">
        <f t="shared" si="8"/>
        <v>0</v>
      </c>
      <c r="Q279" t="b">
        <f t="shared" si="9"/>
        <v>0</v>
      </c>
      <c r="R279" t="b">
        <f>OR(Tabulka1[[#This Row],[neshoda]],Tabulka1[[#This Row],[prazdne]])</f>
        <v>0</v>
      </c>
      <c r="S279" s="2"/>
    </row>
    <row r="280" spans="1:19" hidden="1" x14ac:dyDescent="0.2">
      <c r="A280" t="b">
        <v>1</v>
      </c>
      <c r="B280" t="b">
        <v>1</v>
      </c>
      <c r="C280" t="s">
        <v>570</v>
      </c>
      <c r="D280" t="s">
        <v>571</v>
      </c>
      <c r="E280">
        <v>30</v>
      </c>
      <c r="F280">
        <v>0</v>
      </c>
      <c r="H280">
        <v>70889</v>
      </c>
      <c r="I280">
        <v>25</v>
      </c>
      <c r="J280">
        <v>2</v>
      </c>
      <c r="K280" t="s">
        <v>17</v>
      </c>
      <c r="N280">
        <v>26</v>
      </c>
      <c r="O280">
        <v>26</v>
      </c>
      <c r="P280" t="b">
        <f t="shared" si="8"/>
        <v>0</v>
      </c>
      <c r="Q280" t="b">
        <f t="shared" si="9"/>
        <v>0</v>
      </c>
      <c r="R280" t="b">
        <f>OR(Tabulka1[[#This Row],[neshoda]],Tabulka1[[#This Row],[prazdne]])</f>
        <v>0</v>
      </c>
      <c r="S280" s="2"/>
    </row>
    <row r="281" spans="1:19" hidden="1" x14ac:dyDescent="0.2">
      <c r="A281" t="b">
        <v>1</v>
      </c>
      <c r="B281" t="b">
        <v>1</v>
      </c>
      <c r="C281" t="s">
        <v>572</v>
      </c>
      <c r="D281" t="s">
        <v>573</v>
      </c>
      <c r="E281">
        <v>32</v>
      </c>
      <c r="F281">
        <v>0</v>
      </c>
      <c r="H281">
        <v>70890</v>
      </c>
      <c r="I281">
        <v>25</v>
      </c>
      <c r="J281">
        <v>2</v>
      </c>
      <c r="K281" t="s">
        <v>17</v>
      </c>
      <c r="N281">
        <v>27</v>
      </c>
      <c r="O281">
        <v>27</v>
      </c>
      <c r="P281" t="b">
        <f t="shared" si="8"/>
        <v>0</v>
      </c>
      <c r="Q281" t="b">
        <f t="shared" si="9"/>
        <v>0</v>
      </c>
      <c r="R281" t="b">
        <f>OR(Tabulka1[[#This Row],[neshoda]],Tabulka1[[#This Row],[prazdne]])</f>
        <v>0</v>
      </c>
      <c r="S281" s="2"/>
    </row>
    <row r="282" spans="1:19" hidden="1" x14ac:dyDescent="0.2">
      <c r="A282" t="b">
        <v>1</v>
      </c>
      <c r="B282" t="b">
        <v>1</v>
      </c>
      <c r="C282" t="s">
        <v>574</v>
      </c>
      <c r="D282" t="s">
        <v>575</v>
      </c>
      <c r="E282">
        <v>33</v>
      </c>
      <c r="F282">
        <v>0</v>
      </c>
      <c r="H282">
        <v>70893</v>
      </c>
      <c r="I282">
        <v>25</v>
      </c>
      <c r="J282">
        <v>2</v>
      </c>
      <c r="K282" t="s">
        <v>17</v>
      </c>
      <c r="N282">
        <v>34</v>
      </c>
      <c r="O282">
        <v>33</v>
      </c>
      <c r="P282" t="b">
        <f t="shared" si="8"/>
        <v>0</v>
      </c>
      <c r="Q282" t="b">
        <f t="shared" si="9"/>
        <v>0</v>
      </c>
      <c r="R282" t="b">
        <f>OR(Tabulka1[[#This Row],[neshoda]],Tabulka1[[#This Row],[prazdne]])</f>
        <v>0</v>
      </c>
      <c r="S282" s="2"/>
    </row>
    <row r="283" spans="1:19" hidden="1" x14ac:dyDescent="0.2">
      <c r="A283" t="b">
        <v>1</v>
      </c>
      <c r="B283" t="b">
        <v>1</v>
      </c>
      <c r="C283" t="s">
        <v>576</v>
      </c>
      <c r="D283" t="s">
        <v>577</v>
      </c>
      <c r="E283">
        <v>2</v>
      </c>
      <c r="F283">
        <v>0</v>
      </c>
      <c r="H283">
        <v>70951</v>
      </c>
      <c r="I283">
        <v>14</v>
      </c>
      <c r="J283">
        <v>6</v>
      </c>
      <c r="K283" t="s">
        <v>17</v>
      </c>
      <c r="L283">
        <v>0.245440992</v>
      </c>
      <c r="M283">
        <v>1.2043303723726599E-2</v>
      </c>
      <c r="N283">
        <v>4</v>
      </c>
      <c r="O283">
        <v>2</v>
      </c>
      <c r="P283" t="b">
        <f t="shared" si="8"/>
        <v>0</v>
      </c>
      <c r="Q283" t="b">
        <f t="shared" si="9"/>
        <v>0</v>
      </c>
      <c r="R283" t="b">
        <f>OR(Tabulka1[[#This Row],[neshoda]],Tabulka1[[#This Row],[prazdne]])</f>
        <v>0</v>
      </c>
      <c r="S283" s="2"/>
    </row>
    <row r="284" spans="1:19" hidden="1" x14ac:dyDescent="0.2">
      <c r="A284" t="b">
        <v>1</v>
      </c>
      <c r="B284" t="b">
        <v>1</v>
      </c>
      <c r="C284" t="s">
        <v>578</v>
      </c>
      <c r="D284" t="s">
        <v>579</v>
      </c>
      <c r="E284">
        <v>3</v>
      </c>
      <c r="F284">
        <v>0</v>
      </c>
      <c r="H284">
        <v>70953</v>
      </c>
      <c r="I284">
        <v>14</v>
      </c>
      <c r="J284">
        <v>6</v>
      </c>
      <c r="K284" t="s">
        <v>17</v>
      </c>
      <c r="L284">
        <v>4.5383814000000001E-2</v>
      </c>
      <c r="M284">
        <v>2.2268939336063101E-3</v>
      </c>
      <c r="N284">
        <v>9</v>
      </c>
      <c r="O284">
        <v>3</v>
      </c>
      <c r="P284" t="b">
        <f t="shared" si="8"/>
        <v>0</v>
      </c>
      <c r="Q284" t="b">
        <f t="shared" si="9"/>
        <v>0</v>
      </c>
      <c r="R284" t="b">
        <f>OR(Tabulka1[[#This Row],[neshoda]],Tabulka1[[#This Row],[prazdne]])</f>
        <v>0</v>
      </c>
      <c r="S284" s="2"/>
    </row>
    <row r="285" spans="1:19" hidden="1" x14ac:dyDescent="0.2">
      <c r="A285" t="b">
        <v>1</v>
      </c>
      <c r="B285" t="b">
        <v>1</v>
      </c>
      <c r="C285" t="s">
        <v>580</v>
      </c>
      <c r="D285" t="s">
        <v>581</v>
      </c>
      <c r="E285">
        <v>4</v>
      </c>
      <c r="F285">
        <v>0</v>
      </c>
      <c r="H285">
        <v>70955</v>
      </c>
      <c r="I285">
        <v>14</v>
      </c>
      <c r="J285">
        <v>6</v>
      </c>
      <c r="K285" t="s">
        <v>17</v>
      </c>
      <c r="L285">
        <v>6.9005430000000003E-3</v>
      </c>
      <c r="M285">
        <v>3.3859598810469E-4</v>
      </c>
      <c r="N285">
        <v>6</v>
      </c>
      <c r="O285">
        <v>4</v>
      </c>
      <c r="P285" t="b">
        <f t="shared" si="8"/>
        <v>0</v>
      </c>
      <c r="Q285" t="b">
        <f t="shared" si="9"/>
        <v>0</v>
      </c>
      <c r="R285" t="b">
        <f>OR(Tabulka1[[#This Row],[neshoda]],Tabulka1[[#This Row],[prazdne]])</f>
        <v>0</v>
      </c>
      <c r="S285" s="2"/>
    </row>
    <row r="286" spans="1:19" hidden="1" x14ac:dyDescent="0.2">
      <c r="A286" t="b">
        <v>1</v>
      </c>
      <c r="B286" t="b">
        <v>1</v>
      </c>
      <c r="C286" t="s">
        <v>582</v>
      </c>
      <c r="D286" t="s">
        <v>583</v>
      </c>
      <c r="E286">
        <v>5</v>
      </c>
      <c r="F286">
        <v>0</v>
      </c>
      <c r="H286">
        <v>70957</v>
      </c>
      <c r="I286">
        <v>14</v>
      </c>
      <c r="J286">
        <v>6</v>
      </c>
      <c r="K286" t="s">
        <v>17</v>
      </c>
      <c r="L286">
        <v>1.014537E-3</v>
      </c>
      <c r="M286">
        <v>4.9781322713845599E-5</v>
      </c>
      <c r="N286">
        <v>17</v>
      </c>
      <c r="O286">
        <v>5</v>
      </c>
      <c r="P286" t="b">
        <f t="shared" si="8"/>
        <v>0</v>
      </c>
      <c r="Q286" t="b">
        <f t="shared" si="9"/>
        <v>0</v>
      </c>
      <c r="R286" t="b">
        <f>OR(Tabulka1[[#This Row],[neshoda]],Tabulka1[[#This Row],[prazdne]])</f>
        <v>0</v>
      </c>
      <c r="S286" s="2"/>
    </row>
    <row r="287" spans="1:19" hidden="1" x14ac:dyDescent="0.2">
      <c r="A287" t="b">
        <v>1</v>
      </c>
      <c r="B287" t="b">
        <v>1</v>
      </c>
      <c r="C287" t="s">
        <v>584</v>
      </c>
      <c r="D287" t="s">
        <v>585</v>
      </c>
      <c r="E287">
        <v>6</v>
      </c>
      <c r="F287">
        <v>0</v>
      </c>
      <c r="H287">
        <v>70956</v>
      </c>
      <c r="I287">
        <v>14</v>
      </c>
      <c r="J287">
        <v>6</v>
      </c>
      <c r="K287" t="s">
        <v>17</v>
      </c>
      <c r="L287">
        <v>1.014537E-3</v>
      </c>
      <c r="M287">
        <v>4.9781322713845599E-5</v>
      </c>
      <c r="N287">
        <v>5</v>
      </c>
      <c r="O287">
        <v>5</v>
      </c>
      <c r="P287" t="b">
        <f t="shared" si="8"/>
        <v>0</v>
      </c>
      <c r="Q287" t="b">
        <f t="shared" si="9"/>
        <v>0</v>
      </c>
      <c r="R287" t="b">
        <f>OR(Tabulka1[[#This Row],[neshoda]],Tabulka1[[#This Row],[prazdne]])</f>
        <v>0</v>
      </c>
      <c r="S287" s="2"/>
    </row>
    <row r="288" spans="1:19" hidden="1" x14ac:dyDescent="0.2">
      <c r="A288" t="b">
        <v>1</v>
      </c>
      <c r="B288" t="b">
        <v>1</v>
      </c>
      <c r="C288" t="s">
        <v>586</v>
      </c>
      <c r="D288" t="s">
        <v>587</v>
      </c>
      <c r="E288">
        <v>7</v>
      </c>
      <c r="F288">
        <v>0</v>
      </c>
      <c r="H288">
        <v>70958</v>
      </c>
      <c r="I288">
        <v>14</v>
      </c>
      <c r="J288">
        <v>6</v>
      </c>
      <c r="K288" t="s">
        <v>17</v>
      </c>
      <c r="L288">
        <v>2.1699999999999999E-5</v>
      </c>
      <c r="M288">
        <v>1.0647760534021399E-6</v>
      </c>
      <c r="N288">
        <v>11</v>
      </c>
      <c r="O288">
        <v>7</v>
      </c>
      <c r="P288" t="b">
        <f t="shared" si="8"/>
        <v>0</v>
      </c>
      <c r="Q288" t="b">
        <f t="shared" si="9"/>
        <v>0</v>
      </c>
      <c r="R288" t="b">
        <f>OR(Tabulka1[[#This Row],[neshoda]],Tabulka1[[#This Row],[prazdne]])</f>
        <v>0</v>
      </c>
      <c r="S288" s="2"/>
    </row>
    <row r="289" spans="1:19" hidden="1" x14ac:dyDescent="0.2">
      <c r="A289" t="b">
        <v>1</v>
      </c>
      <c r="B289" t="b">
        <v>1</v>
      </c>
      <c r="C289" t="s">
        <v>588</v>
      </c>
      <c r="D289" t="s">
        <v>589</v>
      </c>
      <c r="E289">
        <v>9</v>
      </c>
      <c r="F289">
        <v>0</v>
      </c>
      <c r="H289">
        <v>70961</v>
      </c>
      <c r="I289">
        <v>14</v>
      </c>
      <c r="J289">
        <v>6</v>
      </c>
      <c r="K289" t="s">
        <v>17</v>
      </c>
      <c r="L289">
        <v>4.63E-7</v>
      </c>
      <c r="M289">
        <v>2.2718493673972E-8</v>
      </c>
      <c r="N289">
        <v>13</v>
      </c>
      <c r="O289">
        <v>9</v>
      </c>
      <c r="P289" t="b">
        <f t="shared" si="8"/>
        <v>0</v>
      </c>
      <c r="Q289" t="b">
        <f t="shared" si="9"/>
        <v>0</v>
      </c>
      <c r="R289" t="b">
        <f>OR(Tabulka1[[#This Row],[neshoda]],Tabulka1[[#This Row],[prazdne]])</f>
        <v>0</v>
      </c>
      <c r="S289" s="2"/>
    </row>
    <row r="290" spans="1:19" hidden="1" x14ac:dyDescent="0.2">
      <c r="A290" t="b">
        <v>1</v>
      </c>
      <c r="B290" t="b">
        <v>1</v>
      </c>
      <c r="C290" t="s">
        <v>590</v>
      </c>
      <c r="D290" t="s">
        <v>591</v>
      </c>
      <c r="E290">
        <v>10</v>
      </c>
      <c r="F290">
        <v>0</v>
      </c>
      <c r="H290">
        <v>70962</v>
      </c>
      <c r="I290">
        <v>14</v>
      </c>
      <c r="J290">
        <v>6</v>
      </c>
      <c r="K290" t="s">
        <v>17</v>
      </c>
      <c r="L290">
        <v>6.7700000000000004E-8</v>
      </c>
      <c r="M290">
        <v>3.3219050145311102E-9</v>
      </c>
      <c r="N290">
        <v>14</v>
      </c>
      <c r="O290">
        <v>10</v>
      </c>
      <c r="P290" t="b">
        <f t="shared" si="8"/>
        <v>0</v>
      </c>
      <c r="Q290" t="b">
        <f t="shared" si="9"/>
        <v>0</v>
      </c>
      <c r="R290" t="b">
        <f>OR(Tabulka1[[#This Row],[neshoda]],Tabulka1[[#This Row],[prazdne]])</f>
        <v>0</v>
      </c>
      <c r="S290" s="2"/>
    </row>
    <row r="291" spans="1:19" hidden="1" x14ac:dyDescent="0.2">
      <c r="A291" t="b">
        <v>1</v>
      </c>
      <c r="B291" t="b">
        <v>1</v>
      </c>
      <c r="C291" t="s">
        <v>592</v>
      </c>
      <c r="D291" t="s">
        <v>593</v>
      </c>
      <c r="E291">
        <v>11</v>
      </c>
      <c r="F291">
        <v>0</v>
      </c>
      <c r="H291">
        <v>70964</v>
      </c>
      <c r="I291">
        <v>14</v>
      </c>
      <c r="J291">
        <v>6</v>
      </c>
      <c r="K291" t="s">
        <v>17</v>
      </c>
      <c r="L291">
        <v>9.8999999999999993E-9</v>
      </c>
      <c r="M291">
        <v>4.8577340685166897E-10</v>
      </c>
      <c r="N291">
        <v>12</v>
      </c>
      <c r="O291">
        <v>11</v>
      </c>
      <c r="P291" t="b">
        <f t="shared" si="8"/>
        <v>0</v>
      </c>
      <c r="Q291" t="b">
        <f t="shared" si="9"/>
        <v>0</v>
      </c>
      <c r="R291" t="b">
        <f>OR(Tabulka1[[#This Row],[neshoda]],Tabulka1[[#This Row],[prazdne]])</f>
        <v>0</v>
      </c>
      <c r="S291" s="2"/>
    </row>
    <row r="292" spans="1:19" hidden="1" x14ac:dyDescent="0.2">
      <c r="A292" t="b">
        <v>1</v>
      </c>
      <c r="B292" t="b">
        <v>1</v>
      </c>
      <c r="C292" t="s">
        <v>594</v>
      </c>
      <c r="D292" t="s">
        <v>595</v>
      </c>
      <c r="E292">
        <v>16</v>
      </c>
      <c r="F292">
        <v>0</v>
      </c>
      <c r="H292">
        <v>70960</v>
      </c>
      <c r="I292">
        <v>14</v>
      </c>
      <c r="J292">
        <v>6</v>
      </c>
      <c r="K292" t="s">
        <v>17</v>
      </c>
      <c r="L292">
        <v>3.1700000000000001E-6</v>
      </c>
      <c r="M292">
        <v>1.5554562623432201E-7</v>
      </c>
      <c r="N292">
        <v>8</v>
      </c>
      <c r="O292">
        <v>8</v>
      </c>
      <c r="P292" t="b">
        <f t="shared" si="8"/>
        <v>0</v>
      </c>
      <c r="Q292" t="b">
        <f t="shared" si="9"/>
        <v>0</v>
      </c>
      <c r="R292" t="b">
        <f>OR(Tabulka1[[#This Row],[neshoda]],Tabulka1[[#This Row],[prazdne]])</f>
        <v>0</v>
      </c>
      <c r="S292" s="2"/>
    </row>
    <row r="293" spans="1:19" hidden="1" x14ac:dyDescent="0.2">
      <c r="A293" t="b">
        <v>1</v>
      </c>
      <c r="B293" t="b">
        <v>1</v>
      </c>
      <c r="C293" t="s">
        <v>596</v>
      </c>
      <c r="D293" t="s">
        <v>597</v>
      </c>
      <c r="E293">
        <v>17</v>
      </c>
      <c r="F293">
        <v>0</v>
      </c>
      <c r="H293">
        <v>70967</v>
      </c>
      <c r="I293">
        <v>14</v>
      </c>
      <c r="J293">
        <v>6</v>
      </c>
      <c r="K293" t="s">
        <v>17</v>
      </c>
      <c r="N293">
        <v>16</v>
      </c>
      <c r="O293">
        <v>16</v>
      </c>
      <c r="P293" t="b">
        <f t="shared" si="8"/>
        <v>0</v>
      </c>
      <c r="Q293" t="b">
        <f t="shared" si="9"/>
        <v>0</v>
      </c>
      <c r="R293" t="b">
        <f>OR(Tabulka1[[#This Row],[neshoda]],Tabulka1[[#This Row],[prazdne]])</f>
        <v>0</v>
      </c>
      <c r="S293" s="2"/>
    </row>
    <row r="294" spans="1:19" hidden="1" x14ac:dyDescent="0.2">
      <c r="A294" t="b">
        <v>1</v>
      </c>
      <c r="B294" t="b">
        <v>1</v>
      </c>
      <c r="C294" t="s">
        <v>598</v>
      </c>
      <c r="D294" t="s">
        <v>599</v>
      </c>
      <c r="E294">
        <v>19</v>
      </c>
      <c r="F294">
        <v>0</v>
      </c>
      <c r="H294">
        <v>70969</v>
      </c>
      <c r="I294">
        <v>14</v>
      </c>
      <c r="J294">
        <v>6</v>
      </c>
      <c r="K294" t="s">
        <v>17</v>
      </c>
      <c r="N294">
        <v>22</v>
      </c>
      <c r="O294">
        <v>19</v>
      </c>
      <c r="P294" t="b">
        <f t="shared" si="8"/>
        <v>0</v>
      </c>
      <c r="Q294" t="b">
        <f t="shared" si="9"/>
        <v>0</v>
      </c>
      <c r="R294" t="b">
        <f>OR(Tabulka1[[#This Row],[neshoda]],Tabulka1[[#This Row],[prazdne]])</f>
        <v>0</v>
      </c>
      <c r="S294" s="2"/>
    </row>
    <row r="295" spans="1:19" hidden="1" x14ac:dyDescent="0.2">
      <c r="A295" t="b">
        <v>1</v>
      </c>
      <c r="B295" t="b">
        <v>1</v>
      </c>
      <c r="C295" t="s">
        <v>600</v>
      </c>
      <c r="D295" t="s">
        <v>601</v>
      </c>
      <c r="E295">
        <v>20</v>
      </c>
      <c r="F295">
        <v>0</v>
      </c>
      <c r="H295">
        <v>70970</v>
      </c>
      <c r="I295">
        <v>14</v>
      </c>
      <c r="J295">
        <v>6</v>
      </c>
      <c r="K295" t="s">
        <v>17</v>
      </c>
      <c r="N295">
        <v>20</v>
      </c>
      <c r="O295">
        <v>20</v>
      </c>
      <c r="P295" t="b">
        <f t="shared" si="8"/>
        <v>0</v>
      </c>
      <c r="Q295" t="b">
        <f t="shared" si="9"/>
        <v>0</v>
      </c>
      <c r="R295" t="b">
        <f>OR(Tabulka1[[#This Row],[neshoda]],Tabulka1[[#This Row],[prazdne]])</f>
        <v>0</v>
      </c>
      <c r="S295" s="2"/>
    </row>
    <row r="296" spans="1:19" hidden="1" x14ac:dyDescent="0.2">
      <c r="A296" t="b">
        <v>1</v>
      </c>
      <c r="B296" t="b">
        <v>1</v>
      </c>
      <c r="C296" t="s">
        <v>602</v>
      </c>
      <c r="D296" t="s">
        <v>603</v>
      </c>
      <c r="E296">
        <v>21</v>
      </c>
      <c r="F296">
        <v>0</v>
      </c>
      <c r="H296">
        <v>70971</v>
      </c>
      <c r="I296">
        <v>14</v>
      </c>
      <c r="J296">
        <v>6</v>
      </c>
      <c r="K296" t="s">
        <v>17</v>
      </c>
      <c r="N296">
        <v>24</v>
      </c>
      <c r="O296">
        <v>21</v>
      </c>
      <c r="P296" t="b">
        <f t="shared" si="8"/>
        <v>0</v>
      </c>
      <c r="Q296" t="b">
        <f t="shared" si="9"/>
        <v>0</v>
      </c>
      <c r="R296" t="b">
        <f>OR(Tabulka1[[#This Row],[neshoda]],Tabulka1[[#This Row],[prazdne]])</f>
        <v>0</v>
      </c>
      <c r="S296" s="2"/>
    </row>
    <row r="297" spans="1:19" hidden="1" x14ac:dyDescent="0.2">
      <c r="A297" t="b">
        <v>1</v>
      </c>
      <c r="B297" t="b">
        <v>1</v>
      </c>
      <c r="C297" t="s">
        <v>604</v>
      </c>
      <c r="D297" t="s">
        <v>605</v>
      </c>
      <c r="E297">
        <v>23</v>
      </c>
      <c r="F297">
        <v>0</v>
      </c>
      <c r="H297">
        <v>70968</v>
      </c>
      <c r="I297">
        <v>14</v>
      </c>
      <c r="J297">
        <v>6</v>
      </c>
      <c r="K297" t="s">
        <v>17</v>
      </c>
      <c r="N297">
        <v>18</v>
      </c>
      <c r="O297">
        <v>18</v>
      </c>
      <c r="P297" t="b">
        <f t="shared" si="8"/>
        <v>0</v>
      </c>
      <c r="Q297" t="b">
        <f t="shared" si="9"/>
        <v>0</v>
      </c>
      <c r="R297" t="b">
        <f>OR(Tabulka1[[#This Row],[neshoda]],Tabulka1[[#This Row],[prazdne]])</f>
        <v>0</v>
      </c>
      <c r="S297" s="2"/>
    </row>
    <row r="298" spans="1:19" hidden="1" x14ac:dyDescent="0.2">
      <c r="A298" t="b">
        <v>1</v>
      </c>
      <c r="B298" t="b">
        <v>1</v>
      </c>
      <c r="C298" t="s">
        <v>606</v>
      </c>
      <c r="D298" t="s">
        <v>607</v>
      </c>
      <c r="E298">
        <v>24</v>
      </c>
      <c r="F298">
        <v>0</v>
      </c>
      <c r="H298">
        <v>70974</v>
      </c>
      <c r="I298">
        <v>14</v>
      </c>
      <c r="J298">
        <v>6</v>
      </c>
      <c r="K298" t="s">
        <v>17</v>
      </c>
      <c r="N298">
        <v>25</v>
      </c>
      <c r="O298">
        <v>24</v>
      </c>
      <c r="P298" t="b">
        <f t="shared" si="8"/>
        <v>0</v>
      </c>
      <c r="Q298" t="b">
        <f t="shared" si="9"/>
        <v>0</v>
      </c>
      <c r="R298" t="b">
        <f>OR(Tabulka1[[#This Row],[neshoda]],Tabulka1[[#This Row],[prazdne]])</f>
        <v>0</v>
      </c>
      <c r="S298" s="2"/>
    </row>
    <row r="299" spans="1:19" hidden="1" x14ac:dyDescent="0.2">
      <c r="A299" t="b">
        <v>1</v>
      </c>
      <c r="B299" t="b">
        <v>1</v>
      </c>
      <c r="C299" t="s">
        <v>608</v>
      </c>
      <c r="D299" t="s">
        <v>609</v>
      </c>
      <c r="E299">
        <v>25</v>
      </c>
      <c r="F299">
        <v>0</v>
      </c>
      <c r="H299">
        <v>70973</v>
      </c>
      <c r="I299">
        <v>14</v>
      </c>
      <c r="J299">
        <v>6</v>
      </c>
      <c r="K299" t="s">
        <v>17</v>
      </c>
      <c r="N299">
        <v>23</v>
      </c>
      <c r="O299">
        <v>23</v>
      </c>
      <c r="P299" t="b">
        <f t="shared" si="8"/>
        <v>0</v>
      </c>
      <c r="Q299" t="b">
        <f t="shared" si="9"/>
        <v>0</v>
      </c>
      <c r="R299" t="b">
        <f>OR(Tabulka1[[#This Row],[neshoda]],Tabulka1[[#This Row],[prazdne]])</f>
        <v>0</v>
      </c>
      <c r="S299" s="2"/>
    </row>
    <row r="300" spans="1:19" hidden="1" x14ac:dyDescent="0.2">
      <c r="A300" t="b">
        <v>1</v>
      </c>
      <c r="B300" t="b">
        <v>1</v>
      </c>
      <c r="C300" t="s">
        <v>610</v>
      </c>
      <c r="D300" t="s">
        <v>611</v>
      </c>
      <c r="E300">
        <v>26</v>
      </c>
      <c r="F300">
        <v>0</v>
      </c>
      <c r="H300">
        <v>70975</v>
      </c>
      <c r="I300">
        <v>14</v>
      </c>
      <c r="J300">
        <v>6</v>
      </c>
      <c r="K300" t="s">
        <v>17</v>
      </c>
      <c r="N300">
        <v>26</v>
      </c>
      <c r="O300">
        <v>26</v>
      </c>
      <c r="P300" t="b">
        <f t="shared" si="8"/>
        <v>0</v>
      </c>
      <c r="Q300" t="b">
        <f t="shared" si="9"/>
        <v>0</v>
      </c>
      <c r="R300" t="b">
        <f>OR(Tabulka1[[#This Row],[neshoda]],Tabulka1[[#This Row],[prazdne]])</f>
        <v>0</v>
      </c>
      <c r="S300" s="2"/>
    </row>
    <row r="301" spans="1:19" hidden="1" x14ac:dyDescent="0.2">
      <c r="A301" t="b">
        <v>1</v>
      </c>
      <c r="B301" t="b">
        <v>1</v>
      </c>
      <c r="C301" t="s">
        <v>612</v>
      </c>
      <c r="D301" t="s">
        <v>613</v>
      </c>
      <c r="E301">
        <v>1</v>
      </c>
      <c r="F301">
        <v>0</v>
      </c>
      <c r="H301">
        <v>70895</v>
      </c>
      <c r="I301">
        <v>12</v>
      </c>
      <c r="J301">
        <v>3</v>
      </c>
      <c r="K301" t="s">
        <v>17</v>
      </c>
      <c r="L301">
        <v>0.68997448100000003</v>
      </c>
      <c r="M301">
        <v>3.3855682250109299E-2</v>
      </c>
      <c r="N301">
        <v>3</v>
      </c>
      <c r="O301">
        <v>1</v>
      </c>
      <c r="P301" t="b">
        <f t="shared" si="8"/>
        <v>0</v>
      </c>
      <c r="Q301" t="b">
        <f t="shared" si="9"/>
        <v>0</v>
      </c>
      <c r="R301" t="b">
        <f>OR(Tabulka1[[#This Row],[neshoda]],Tabulka1[[#This Row],[prazdne]])</f>
        <v>0</v>
      </c>
      <c r="S301" s="2"/>
    </row>
    <row r="302" spans="1:19" hidden="1" x14ac:dyDescent="0.2">
      <c r="A302" t="b">
        <v>1</v>
      </c>
      <c r="B302" t="b">
        <v>1</v>
      </c>
      <c r="C302" t="s">
        <v>614</v>
      </c>
      <c r="D302" t="s">
        <v>615</v>
      </c>
      <c r="E302">
        <v>9</v>
      </c>
      <c r="F302">
        <v>0</v>
      </c>
      <c r="H302">
        <v>70904</v>
      </c>
      <c r="I302">
        <v>12</v>
      </c>
      <c r="J302">
        <v>3</v>
      </c>
      <c r="K302" t="s">
        <v>17</v>
      </c>
      <c r="L302">
        <v>2.8299999999999999E-8</v>
      </c>
      <c r="M302">
        <v>1.3886249913032499E-9</v>
      </c>
      <c r="N302">
        <v>18</v>
      </c>
      <c r="O302">
        <v>9</v>
      </c>
      <c r="P302" t="b">
        <f t="shared" si="8"/>
        <v>0</v>
      </c>
      <c r="Q302" t="b">
        <f t="shared" si="9"/>
        <v>0</v>
      </c>
      <c r="R302" t="b">
        <f>OR(Tabulka1[[#This Row],[neshoda]],Tabulka1[[#This Row],[prazdne]])</f>
        <v>0</v>
      </c>
      <c r="S302" s="2"/>
    </row>
    <row r="303" spans="1:19" hidden="1" x14ac:dyDescent="0.2">
      <c r="A303" t="b">
        <v>1</v>
      </c>
      <c r="B303" t="b">
        <v>1</v>
      </c>
      <c r="C303" t="s">
        <v>616</v>
      </c>
      <c r="D303" t="s">
        <v>617</v>
      </c>
      <c r="E303">
        <v>10</v>
      </c>
      <c r="F303">
        <v>0</v>
      </c>
      <c r="H303">
        <v>70903</v>
      </c>
      <c r="I303">
        <v>12</v>
      </c>
      <c r="J303">
        <v>3</v>
      </c>
      <c r="K303" t="s">
        <v>17</v>
      </c>
      <c r="L303">
        <v>2.8299999999999999E-8</v>
      </c>
      <c r="M303">
        <v>1.3886249913032499E-9</v>
      </c>
      <c r="N303">
        <v>9</v>
      </c>
      <c r="O303">
        <v>9</v>
      </c>
      <c r="P303" t="b">
        <f t="shared" si="8"/>
        <v>0</v>
      </c>
      <c r="Q303" t="b">
        <f t="shared" si="9"/>
        <v>0</v>
      </c>
      <c r="R303" t="b">
        <f>OR(Tabulka1[[#This Row],[neshoda]],Tabulka1[[#This Row],[prazdne]])</f>
        <v>0</v>
      </c>
      <c r="S303" s="2"/>
    </row>
    <row r="304" spans="1:19" hidden="1" x14ac:dyDescent="0.2">
      <c r="A304" t="b">
        <v>1</v>
      </c>
      <c r="B304" t="b">
        <v>1</v>
      </c>
      <c r="C304" t="s">
        <v>618</v>
      </c>
      <c r="D304" t="s">
        <v>619</v>
      </c>
      <c r="E304">
        <v>12</v>
      </c>
      <c r="F304">
        <v>0</v>
      </c>
      <c r="H304">
        <v>70909</v>
      </c>
      <c r="I304">
        <v>12</v>
      </c>
      <c r="J304">
        <v>3</v>
      </c>
      <c r="K304" t="s">
        <v>17</v>
      </c>
      <c r="L304">
        <v>3.0899999999999998E-11</v>
      </c>
      <c r="M304">
        <v>1.5162018456279399E-12</v>
      </c>
      <c r="N304">
        <v>13</v>
      </c>
      <c r="O304">
        <v>12</v>
      </c>
      <c r="P304" t="b">
        <f t="shared" si="8"/>
        <v>0</v>
      </c>
      <c r="Q304" t="b">
        <f t="shared" si="9"/>
        <v>0</v>
      </c>
      <c r="R304" t="b">
        <f>OR(Tabulka1[[#This Row],[neshoda]],Tabulka1[[#This Row],[prazdne]])</f>
        <v>0</v>
      </c>
      <c r="S304" s="2"/>
    </row>
    <row r="305" spans="1:19" hidden="1" x14ac:dyDescent="0.2">
      <c r="A305" t="b">
        <v>1</v>
      </c>
      <c r="B305" t="b">
        <v>1</v>
      </c>
      <c r="C305" t="s">
        <v>620</v>
      </c>
      <c r="D305" t="s">
        <v>621</v>
      </c>
      <c r="E305">
        <v>13</v>
      </c>
      <c r="F305">
        <v>0</v>
      </c>
      <c r="H305">
        <v>70910</v>
      </c>
      <c r="I305">
        <v>12</v>
      </c>
      <c r="J305">
        <v>3</v>
      </c>
      <c r="K305" t="s">
        <v>17</v>
      </c>
      <c r="N305">
        <v>19</v>
      </c>
      <c r="O305">
        <v>13</v>
      </c>
      <c r="P305" t="b">
        <f t="shared" si="8"/>
        <v>0</v>
      </c>
      <c r="Q305" t="b">
        <f t="shared" si="9"/>
        <v>0</v>
      </c>
      <c r="R305" t="b">
        <f>OR(Tabulka1[[#This Row],[neshoda]],Tabulka1[[#This Row],[prazdne]])</f>
        <v>0</v>
      </c>
      <c r="S305" s="2"/>
    </row>
    <row r="306" spans="1:19" hidden="1" x14ac:dyDescent="0.2">
      <c r="A306" t="b">
        <v>1</v>
      </c>
      <c r="B306" t="b">
        <v>1</v>
      </c>
      <c r="C306" t="s">
        <v>622</v>
      </c>
      <c r="D306" t="s">
        <v>623</v>
      </c>
      <c r="E306">
        <v>14</v>
      </c>
      <c r="F306">
        <v>0</v>
      </c>
      <c r="H306">
        <v>70911</v>
      </c>
      <c r="I306">
        <v>12</v>
      </c>
      <c r="J306">
        <v>3</v>
      </c>
      <c r="K306" t="s">
        <v>17</v>
      </c>
      <c r="N306">
        <v>16</v>
      </c>
      <c r="O306">
        <v>14</v>
      </c>
      <c r="P306" t="b">
        <f t="shared" si="8"/>
        <v>0</v>
      </c>
      <c r="Q306" t="b">
        <f t="shared" si="9"/>
        <v>0</v>
      </c>
      <c r="R306" t="b">
        <f>OR(Tabulka1[[#This Row],[neshoda]],Tabulka1[[#This Row],[prazdne]])</f>
        <v>0</v>
      </c>
      <c r="S306" s="2"/>
    </row>
    <row r="307" spans="1:19" hidden="1" x14ac:dyDescent="0.2">
      <c r="A307" t="b">
        <v>1</v>
      </c>
      <c r="B307" t="b">
        <v>1</v>
      </c>
      <c r="C307" t="s">
        <v>624</v>
      </c>
      <c r="D307" t="s">
        <v>625</v>
      </c>
      <c r="E307">
        <v>15</v>
      </c>
      <c r="F307">
        <v>0</v>
      </c>
      <c r="H307">
        <v>70912</v>
      </c>
      <c r="I307">
        <v>12</v>
      </c>
      <c r="J307">
        <v>3</v>
      </c>
      <c r="K307" t="s">
        <v>17</v>
      </c>
      <c r="N307">
        <v>22</v>
      </c>
      <c r="O307">
        <v>15</v>
      </c>
      <c r="P307" t="b">
        <f t="shared" si="8"/>
        <v>0</v>
      </c>
      <c r="Q307" t="b">
        <f t="shared" si="9"/>
        <v>0</v>
      </c>
      <c r="R307" t="b">
        <f>OR(Tabulka1[[#This Row],[neshoda]],Tabulka1[[#This Row],[prazdne]])</f>
        <v>0</v>
      </c>
      <c r="S307" s="2"/>
    </row>
    <row r="308" spans="1:19" hidden="1" x14ac:dyDescent="0.2">
      <c r="A308" t="b">
        <v>1</v>
      </c>
      <c r="B308" t="b">
        <v>1</v>
      </c>
      <c r="C308" t="s">
        <v>626</v>
      </c>
      <c r="D308" t="s">
        <v>627</v>
      </c>
      <c r="E308">
        <v>16</v>
      </c>
      <c r="F308">
        <v>0</v>
      </c>
      <c r="H308">
        <v>70902</v>
      </c>
      <c r="I308">
        <v>12</v>
      </c>
      <c r="J308">
        <v>3</v>
      </c>
      <c r="K308" t="s">
        <v>17</v>
      </c>
      <c r="L308">
        <v>2.7399999999999999E-7</v>
      </c>
      <c r="M308">
        <v>1.34446377249856E-8</v>
      </c>
      <c r="N308">
        <v>8</v>
      </c>
      <c r="O308">
        <v>8</v>
      </c>
      <c r="P308" t="b">
        <f t="shared" si="8"/>
        <v>0</v>
      </c>
      <c r="Q308" t="b">
        <f t="shared" si="9"/>
        <v>0</v>
      </c>
      <c r="R308" t="b">
        <f>OR(Tabulka1[[#This Row],[neshoda]],Tabulka1[[#This Row],[prazdne]])</f>
        <v>0</v>
      </c>
      <c r="S308" s="2"/>
    </row>
    <row r="309" spans="1:19" hidden="1" x14ac:dyDescent="0.2">
      <c r="A309" t="b">
        <v>1</v>
      </c>
      <c r="B309" t="b">
        <v>1</v>
      </c>
      <c r="C309" t="s">
        <v>628</v>
      </c>
      <c r="D309" t="s">
        <v>629</v>
      </c>
      <c r="E309">
        <v>3</v>
      </c>
      <c r="F309">
        <v>0</v>
      </c>
      <c r="H309">
        <v>70978</v>
      </c>
      <c r="I309">
        <v>8</v>
      </c>
      <c r="J309">
        <v>7</v>
      </c>
      <c r="K309" t="s">
        <v>17</v>
      </c>
      <c r="L309">
        <v>1.7561790000000001E-3</v>
      </c>
      <c r="M309">
        <v>8.6172227865793604E-5</v>
      </c>
      <c r="N309">
        <v>3</v>
      </c>
      <c r="O309">
        <v>3</v>
      </c>
      <c r="P309" t="b">
        <f t="shared" si="8"/>
        <v>0</v>
      </c>
      <c r="Q309" t="b">
        <f t="shared" si="9"/>
        <v>0</v>
      </c>
      <c r="R309" t="b">
        <f>OR(Tabulka1[[#This Row],[neshoda]],Tabulka1[[#This Row],[prazdne]])</f>
        <v>0</v>
      </c>
      <c r="S309" s="2"/>
    </row>
    <row r="310" spans="1:19" hidden="1" x14ac:dyDescent="0.2">
      <c r="A310" t="b">
        <v>1</v>
      </c>
      <c r="B310" t="b">
        <v>1</v>
      </c>
      <c r="C310" t="s">
        <v>630</v>
      </c>
      <c r="D310" t="s">
        <v>631</v>
      </c>
      <c r="E310">
        <v>4</v>
      </c>
      <c r="F310">
        <v>0</v>
      </c>
      <c r="H310">
        <v>70979</v>
      </c>
      <c r="I310">
        <v>8</v>
      </c>
      <c r="J310">
        <v>7</v>
      </c>
      <c r="K310" t="s">
        <v>17</v>
      </c>
      <c r="L310">
        <v>4.9499999999999997E-5</v>
      </c>
      <c r="M310">
        <v>2.4288670342583402E-6</v>
      </c>
      <c r="N310">
        <v>11</v>
      </c>
      <c r="O310">
        <v>4</v>
      </c>
      <c r="P310" t="b">
        <f t="shared" si="8"/>
        <v>0</v>
      </c>
      <c r="Q310" t="b">
        <f t="shared" si="9"/>
        <v>0</v>
      </c>
      <c r="R310" t="b">
        <f>OR(Tabulka1[[#This Row],[neshoda]],Tabulka1[[#This Row],[prazdne]])</f>
        <v>0</v>
      </c>
      <c r="S310" s="2"/>
    </row>
    <row r="311" spans="1:19" hidden="1" x14ac:dyDescent="0.2">
      <c r="A311" t="b">
        <v>1</v>
      </c>
      <c r="B311" t="b">
        <v>1</v>
      </c>
      <c r="C311" t="s">
        <v>632</v>
      </c>
      <c r="D311" t="s">
        <v>633</v>
      </c>
      <c r="E311">
        <v>5</v>
      </c>
      <c r="F311">
        <v>0</v>
      </c>
      <c r="H311">
        <v>70982</v>
      </c>
      <c r="I311">
        <v>8</v>
      </c>
      <c r="J311">
        <v>7</v>
      </c>
      <c r="K311" t="s">
        <v>17</v>
      </c>
      <c r="L311">
        <v>1.39E-6</v>
      </c>
      <c r="M311">
        <v>6.8204549042809998E-8</v>
      </c>
      <c r="N311">
        <v>7</v>
      </c>
      <c r="O311">
        <v>5</v>
      </c>
      <c r="P311" t="b">
        <f t="shared" si="8"/>
        <v>0</v>
      </c>
      <c r="Q311" t="b">
        <f t="shared" si="9"/>
        <v>0</v>
      </c>
      <c r="R311" t="b">
        <f>OR(Tabulka1[[#This Row],[neshoda]],Tabulka1[[#This Row],[prazdne]])</f>
        <v>0</v>
      </c>
      <c r="S311" s="2"/>
    </row>
    <row r="312" spans="1:19" hidden="1" x14ac:dyDescent="0.2">
      <c r="A312" t="b">
        <v>1</v>
      </c>
      <c r="B312" t="b">
        <v>1</v>
      </c>
      <c r="C312" t="s">
        <v>634</v>
      </c>
      <c r="D312" t="s">
        <v>635</v>
      </c>
      <c r="E312">
        <v>7</v>
      </c>
      <c r="F312">
        <v>0</v>
      </c>
      <c r="H312">
        <v>70984</v>
      </c>
      <c r="I312">
        <v>8</v>
      </c>
      <c r="J312">
        <v>7</v>
      </c>
      <c r="K312" t="s">
        <v>17</v>
      </c>
      <c r="L312">
        <v>1.0999999999999999E-9</v>
      </c>
      <c r="M312">
        <v>5.3974822983518699E-11</v>
      </c>
      <c r="N312">
        <v>9</v>
      </c>
      <c r="O312">
        <v>7</v>
      </c>
      <c r="P312" t="b">
        <f t="shared" si="8"/>
        <v>0</v>
      </c>
      <c r="Q312" t="b">
        <f t="shared" si="9"/>
        <v>0</v>
      </c>
      <c r="R312" t="b">
        <f>OR(Tabulka1[[#This Row],[neshoda]],Tabulka1[[#This Row],[prazdne]])</f>
        <v>0</v>
      </c>
      <c r="S312" s="2"/>
    </row>
    <row r="313" spans="1:19" hidden="1" x14ac:dyDescent="0.2">
      <c r="A313" t="b">
        <v>1</v>
      </c>
      <c r="B313" t="b">
        <v>1</v>
      </c>
      <c r="C313" t="s">
        <v>636</v>
      </c>
      <c r="D313" t="s">
        <v>637</v>
      </c>
      <c r="E313">
        <v>8</v>
      </c>
      <c r="F313">
        <v>0</v>
      </c>
      <c r="H313">
        <v>70985</v>
      </c>
      <c r="I313">
        <v>8</v>
      </c>
      <c r="J313">
        <v>7</v>
      </c>
      <c r="K313" t="s">
        <v>17</v>
      </c>
      <c r="L313">
        <v>3.0899999999999998E-11</v>
      </c>
      <c r="M313">
        <v>1.5162018456279399E-12</v>
      </c>
      <c r="N313">
        <v>13</v>
      </c>
      <c r="O313">
        <v>8</v>
      </c>
      <c r="P313" t="b">
        <f t="shared" si="8"/>
        <v>0</v>
      </c>
      <c r="Q313" t="b">
        <f t="shared" si="9"/>
        <v>0</v>
      </c>
      <c r="R313" t="b">
        <f>OR(Tabulka1[[#This Row],[neshoda]],Tabulka1[[#This Row],[prazdne]])</f>
        <v>0</v>
      </c>
      <c r="S313" s="2"/>
    </row>
    <row r="314" spans="1:19" hidden="1" x14ac:dyDescent="0.2">
      <c r="A314" t="b">
        <v>1</v>
      </c>
      <c r="B314" t="b">
        <v>1</v>
      </c>
      <c r="C314" t="s">
        <v>638</v>
      </c>
      <c r="D314" t="s">
        <v>639</v>
      </c>
      <c r="E314">
        <v>10</v>
      </c>
      <c r="F314">
        <v>0</v>
      </c>
      <c r="H314">
        <v>70988</v>
      </c>
      <c r="I314">
        <v>8</v>
      </c>
      <c r="J314">
        <v>7</v>
      </c>
      <c r="K314" t="s">
        <v>17</v>
      </c>
      <c r="N314">
        <v>16</v>
      </c>
      <c r="O314">
        <v>10</v>
      </c>
      <c r="P314" t="b">
        <f t="shared" si="8"/>
        <v>0</v>
      </c>
      <c r="Q314" t="b">
        <f t="shared" si="9"/>
        <v>0</v>
      </c>
      <c r="R314" t="b">
        <f>OR(Tabulka1[[#This Row],[neshoda]],Tabulka1[[#This Row],[prazdne]])</f>
        <v>0</v>
      </c>
      <c r="S314" s="2"/>
    </row>
    <row r="315" spans="1:19" hidden="1" x14ac:dyDescent="0.2">
      <c r="A315" t="b">
        <v>1</v>
      </c>
      <c r="B315" t="b">
        <v>1</v>
      </c>
      <c r="C315" t="s">
        <v>640</v>
      </c>
      <c r="D315" t="s">
        <v>641</v>
      </c>
      <c r="E315">
        <v>11</v>
      </c>
      <c r="F315">
        <v>0</v>
      </c>
      <c r="H315">
        <v>70980</v>
      </c>
      <c r="I315">
        <v>8</v>
      </c>
      <c r="J315">
        <v>7</v>
      </c>
      <c r="K315" t="s">
        <v>17</v>
      </c>
      <c r="L315">
        <v>4.9499999999999997E-5</v>
      </c>
      <c r="M315">
        <v>2.4288670342583402E-6</v>
      </c>
      <c r="N315">
        <v>4</v>
      </c>
      <c r="O315">
        <v>4</v>
      </c>
      <c r="P315" t="b">
        <f t="shared" si="8"/>
        <v>0</v>
      </c>
      <c r="Q315" t="b">
        <f t="shared" si="9"/>
        <v>0</v>
      </c>
      <c r="R315" t="b">
        <f>OR(Tabulka1[[#This Row],[neshoda]],Tabulka1[[#This Row],[prazdne]])</f>
        <v>0</v>
      </c>
      <c r="S315" s="2"/>
    </row>
    <row r="316" spans="1:19" hidden="1" x14ac:dyDescent="0.2">
      <c r="A316" t="b">
        <v>1</v>
      </c>
      <c r="B316" t="b">
        <v>1</v>
      </c>
      <c r="C316" t="s">
        <v>642</v>
      </c>
      <c r="D316" t="s">
        <v>643</v>
      </c>
      <c r="E316">
        <v>12</v>
      </c>
      <c r="F316">
        <v>0</v>
      </c>
      <c r="H316">
        <v>70986</v>
      </c>
      <c r="I316">
        <v>8</v>
      </c>
      <c r="J316">
        <v>7</v>
      </c>
      <c r="K316" t="s">
        <v>17</v>
      </c>
      <c r="L316">
        <v>3.0899999999999998E-11</v>
      </c>
      <c r="M316">
        <v>1.5162018456279399E-12</v>
      </c>
      <c r="N316">
        <v>8</v>
      </c>
      <c r="O316">
        <v>8</v>
      </c>
      <c r="P316" t="b">
        <f t="shared" si="8"/>
        <v>0</v>
      </c>
      <c r="Q316" t="b">
        <f t="shared" si="9"/>
        <v>0</v>
      </c>
      <c r="R316" t="b">
        <f>OR(Tabulka1[[#This Row],[neshoda]],Tabulka1[[#This Row],[prazdne]])</f>
        <v>0</v>
      </c>
      <c r="S316" s="2"/>
    </row>
    <row r="317" spans="1:19" hidden="1" x14ac:dyDescent="0.2">
      <c r="A317" t="b">
        <v>1</v>
      </c>
      <c r="B317" t="b">
        <v>1</v>
      </c>
      <c r="C317" t="s">
        <v>644</v>
      </c>
      <c r="D317" t="s">
        <v>645</v>
      </c>
      <c r="E317">
        <v>14</v>
      </c>
      <c r="F317">
        <v>0</v>
      </c>
      <c r="H317">
        <v>70992</v>
      </c>
      <c r="I317">
        <v>8</v>
      </c>
      <c r="J317">
        <v>7</v>
      </c>
      <c r="K317" t="s">
        <v>17</v>
      </c>
      <c r="N317">
        <v>17</v>
      </c>
      <c r="O317">
        <v>14</v>
      </c>
      <c r="P317" t="b">
        <f t="shared" si="8"/>
        <v>0</v>
      </c>
      <c r="Q317" t="b">
        <f t="shared" si="9"/>
        <v>0</v>
      </c>
      <c r="R317" t="b">
        <f>OR(Tabulka1[[#This Row],[neshoda]],Tabulka1[[#This Row],[prazdne]])</f>
        <v>0</v>
      </c>
      <c r="S317" s="2"/>
    </row>
    <row r="318" spans="1:19" hidden="1" x14ac:dyDescent="0.2">
      <c r="A318" t="b">
        <v>1</v>
      </c>
      <c r="B318" t="b">
        <v>1</v>
      </c>
      <c r="C318" t="s">
        <v>646</v>
      </c>
      <c r="D318" t="s">
        <v>647</v>
      </c>
      <c r="E318">
        <v>15</v>
      </c>
      <c r="F318">
        <v>0</v>
      </c>
      <c r="H318">
        <v>70991</v>
      </c>
      <c r="I318">
        <v>8</v>
      </c>
      <c r="J318">
        <v>7</v>
      </c>
      <c r="K318" t="s">
        <v>17</v>
      </c>
      <c r="N318">
        <v>14</v>
      </c>
      <c r="O318">
        <v>14</v>
      </c>
      <c r="P318" t="b">
        <f t="shared" si="8"/>
        <v>0</v>
      </c>
      <c r="Q318" t="b">
        <f t="shared" si="9"/>
        <v>0</v>
      </c>
      <c r="R318" t="b">
        <f>OR(Tabulka1[[#This Row],[neshoda]],Tabulka1[[#This Row],[prazdne]])</f>
        <v>0</v>
      </c>
      <c r="S318" s="2"/>
    </row>
    <row r="319" spans="1:19" hidden="1" x14ac:dyDescent="0.2">
      <c r="A319" t="b">
        <v>1</v>
      </c>
      <c r="B319" t="b">
        <v>1</v>
      </c>
      <c r="C319" t="s">
        <v>648</v>
      </c>
      <c r="D319" t="s">
        <v>649</v>
      </c>
      <c r="E319">
        <v>16</v>
      </c>
      <c r="F319">
        <v>0</v>
      </c>
      <c r="H319">
        <v>70987</v>
      </c>
      <c r="I319">
        <v>8</v>
      </c>
      <c r="J319">
        <v>7</v>
      </c>
      <c r="K319" t="s">
        <v>17</v>
      </c>
      <c r="N319">
        <v>10</v>
      </c>
      <c r="O319">
        <v>10</v>
      </c>
      <c r="P319" t="b">
        <f t="shared" si="8"/>
        <v>0</v>
      </c>
      <c r="Q319" t="b">
        <f t="shared" si="9"/>
        <v>0</v>
      </c>
      <c r="R319" t="b">
        <f>OR(Tabulka1[[#This Row],[neshoda]],Tabulka1[[#This Row],[prazdne]])</f>
        <v>0</v>
      </c>
      <c r="S319" s="2"/>
    </row>
    <row r="320" spans="1:19" x14ac:dyDescent="0.2">
      <c r="A320" t="b">
        <v>1</v>
      </c>
      <c r="B320" t="b">
        <v>0</v>
      </c>
      <c r="C320" t="s">
        <v>650</v>
      </c>
      <c r="D320" t="s">
        <v>651</v>
      </c>
      <c r="E320">
        <v>17</v>
      </c>
      <c r="F320">
        <v>0</v>
      </c>
      <c r="G320">
        <v>65783</v>
      </c>
      <c r="H320">
        <v>70989</v>
      </c>
      <c r="I320">
        <v>8</v>
      </c>
      <c r="J320">
        <v>7</v>
      </c>
      <c r="K320" t="s">
        <v>17</v>
      </c>
      <c r="N320">
        <v>12</v>
      </c>
      <c r="O320">
        <v>12</v>
      </c>
      <c r="P320" t="b">
        <f t="shared" si="8"/>
        <v>1</v>
      </c>
      <c r="Q320" t="b">
        <f t="shared" si="9"/>
        <v>0</v>
      </c>
      <c r="R320" t="b">
        <f>OR(Tabulka1[[#This Row],[neshoda]],Tabulka1[[#This Row],[prazdne]])</f>
        <v>1</v>
      </c>
      <c r="S320" s="2" t="s">
        <v>724</v>
      </c>
    </row>
    <row r="321" spans="1:19" hidden="1" x14ac:dyDescent="0.2">
      <c r="A321" t="b">
        <v>1</v>
      </c>
      <c r="B321" t="b">
        <v>1</v>
      </c>
      <c r="C321" t="s">
        <v>652</v>
      </c>
      <c r="D321" t="s">
        <v>653</v>
      </c>
      <c r="E321">
        <v>17</v>
      </c>
      <c r="F321">
        <v>0</v>
      </c>
      <c r="H321">
        <v>70914</v>
      </c>
      <c r="I321">
        <v>12</v>
      </c>
      <c r="J321">
        <v>3</v>
      </c>
      <c r="K321" t="s">
        <v>17</v>
      </c>
      <c r="N321">
        <v>21</v>
      </c>
      <c r="O321">
        <v>17</v>
      </c>
      <c r="P321" t="b">
        <f t="shared" si="8"/>
        <v>0</v>
      </c>
      <c r="Q321" t="b">
        <f t="shared" si="9"/>
        <v>0</v>
      </c>
      <c r="R321" t="b">
        <f>OR(Tabulka1[[#This Row],[neshoda]],Tabulka1[[#This Row],[prazdne]])</f>
        <v>0</v>
      </c>
      <c r="S321" s="2"/>
    </row>
    <row r="322" spans="1:19" hidden="1" x14ac:dyDescent="0.2">
      <c r="A322" t="b">
        <v>1</v>
      </c>
      <c r="B322" t="b">
        <v>1</v>
      </c>
      <c r="C322" t="s">
        <v>654</v>
      </c>
      <c r="D322" t="s">
        <v>655</v>
      </c>
      <c r="E322">
        <v>18</v>
      </c>
      <c r="F322">
        <v>0</v>
      </c>
      <c r="H322">
        <v>70913</v>
      </c>
      <c r="I322">
        <v>12</v>
      </c>
      <c r="J322">
        <v>3</v>
      </c>
      <c r="K322" t="s">
        <v>17</v>
      </c>
      <c r="N322">
        <v>15</v>
      </c>
      <c r="O322">
        <v>15</v>
      </c>
      <c r="P322" t="b">
        <f t="shared" ref="P322:P351" si="10">A322&lt;&gt;B322</f>
        <v>0</v>
      </c>
      <c r="Q322" t="b">
        <f t="shared" ref="Q322:Q351" si="11">OR(ISBLANK(A322),ISBLANK(B322))</f>
        <v>0</v>
      </c>
      <c r="R322" t="b">
        <f>OR(Tabulka1[[#This Row],[neshoda]],Tabulka1[[#This Row],[prazdne]])</f>
        <v>0</v>
      </c>
      <c r="S322" s="2"/>
    </row>
    <row r="323" spans="1:19" hidden="1" x14ac:dyDescent="0.2">
      <c r="A323" t="b">
        <v>1</v>
      </c>
      <c r="B323" t="b">
        <v>1</v>
      </c>
      <c r="C323" t="s">
        <v>656</v>
      </c>
      <c r="D323" t="s">
        <v>657</v>
      </c>
      <c r="E323">
        <v>19</v>
      </c>
      <c r="F323">
        <v>0</v>
      </c>
      <c r="H323">
        <v>70905</v>
      </c>
      <c r="I323">
        <v>12</v>
      </c>
      <c r="J323">
        <v>3</v>
      </c>
      <c r="K323" t="s">
        <v>17</v>
      </c>
      <c r="L323">
        <v>2.9100000000000001E-9</v>
      </c>
      <c r="M323">
        <v>1.42787940801854E-10</v>
      </c>
      <c r="N323">
        <v>10</v>
      </c>
      <c r="O323">
        <v>10</v>
      </c>
      <c r="P323" t="b">
        <f t="shared" si="10"/>
        <v>0</v>
      </c>
      <c r="Q323" t="b">
        <f t="shared" si="11"/>
        <v>0</v>
      </c>
      <c r="R323" t="b">
        <f>OR(Tabulka1[[#This Row],[neshoda]],Tabulka1[[#This Row],[prazdne]])</f>
        <v>0</v>
      </c>
      <c r="S323" s="2"/>
    </row>
    <row r="324" spans="1:19" hidden="1" x14ac:dyDescent="0.2">
      <c r="A324" t="b">
        <v>1</v>
      </c>
      <c r="B324" t="b">
        <v>1</v>
      </c>
      <c r="C324" t="s">
        <v>658</v>
      </c>
      <c r="D324" t="s">
        <v>659</v>
      </c>
      <c r="E324">
        <v>20</v>
      </c>
      <c r="F324">
        <v>0</v>
      </c>
      <c r="H324">
        <v>70915</v>
      </c>
      <c r="I324">
        <v>12</v>
      </c>
      <c r="J324">
        <v>3</v>
      </c>
      <c r="K324" t="s">
        <v>17</v>
      </c>
      <c r="N324">
        <v>20</v>
      </c>
      <c r="O324">
        <v>20</v>
      </c>
      <c r="P324" t="b">
        <f t="shared" si="10"/>
        <v>0</v>
      </c>
      <c r="Q324" t="b">
        <f t="shared" si="11"/>
        <v>0</v>
      </c>
      <c r="R324" t="b">
        <f>OR(Tabulka1[[#This Row],[neshoda]],Tabulka1[[#This Row],[prazdne]])</f>
        <v>0</v>
      </c>
      <c r="S324" s="2"/>
    </row>
    <row r="325" spans="1:19" hidden="1" x14ac:dyDescent="0.2">
      <c r="A325" t="b">
        <v>1</v>
      </c>
      <c r="B325" t="b">
        <v>1</v>
      </c>
      <c r="C325" t="s">
        <v>660</v>
      </c>
      <c r="D325" t="s">
        <v>661</v>
      </c>
      <c r="E325">
        <v>21</v>
      </c>
      <c r="F325">
        <v>0</v>
      </c>
      <c r="H325">
        <v>70906</v>
      </c>
      <c r="I325">
        <v>12</v>
      </c>
      <c r="J325">
        <v>3</v>
      </c>
      <c r="K325" t="s">
        <v>17</v>
      </c>
      <c r="L325">
        <v>3E-10</v>
      </c>
      <c r="M325">
        <v>1.4720406268232401E-11</v>
      </c>
      <c r="N325">
        <v>11</v>
      </c>
      <c r="O325">
        <v>11</v>
      </c>
      <c r="P325" t="b">
        <f t="shared" si="10"/>
        <v>0</v>
      </c>
      <c r="Q325" t="b">
        <f t="shared" si="11"/>
        <v>0</v>
      </c>
      <c r="R325" t="b">
        <f>OR(Tabulka1[[#This Row],[neshoda]],Tabulka1[[#This Row],[prazdne]])</f>
        <v>0</v>
      </c>
      <c r="S325" s="2"/>
    </row>
    <row r="326" spans="1:19" hidden="1" x14ac:dyDescent="0.2">
      <c r="A326" t="b">
        <v>1</v>
      </c>
      <c r="B326" t="b">
        <v>1</v>
      </c>
      <c r="C326" t="s">
        <v>662</v>
      </c>
      <c r="D326" t="s">
        <v>663</v>
      </c>
      <c r="E326">
        <v>1</v>
      </c>
      <c r="F326">
        <v>0</v>
      </c>
      <c r="H326">
        <v>70745</v>
      </c>
      <c r="I326">
        <v>23</v>
      </c>
      <c r="J326">
        <v>11</v>
      </c>
      <c r="K326" t="s">
        <v>17</v>
      </c>
      <c r="L326">
        <v>0.68997448100000003</v>
      </c>
      <c r="M326">
        <v>3.3855682250109299E-2</v>
      </c>
      <c r="N326">
        <v>1</v>
      </c>
      <c r="O326">
        <v>1</v>
      </c>
      <c r="P326" t="b">
        <f t="shared" si="10"/>
        <v>0</v>
      </c>
      <c r="Q326" t="b">
        <f t="shared" si="11"/>
        <v>0</v>
      </c>
      <c r="R326" t="b">
        <f>OR(Tabulka1[[#This Row],[neshoda]],Tabulka1[[#This Row],[prazdne]])</f>
        <v>0</v>
      </c>
      <c r="S326" s="2"/>
    </row>
    <row r="327" spans="1:19" hidden="1" x14ac:dyDescent="0.2">
      <c r="A327" t="b">
        <v>1</v>
      </c>
      <c r="B327" t="b">
        <v>1</v>
      </c>
      <c r="C327" t="s">
        <v>664</v>
      </c>
      <c r="D327" t="s">
        <v>665</v>
      </c>
      <c r="E327">
        <v>6</v>
      </c>
      <c r="F327">
        <v>0</v>
      </c>
      <c r="H327">
        <v>70748</v>
      </c>
      <c r="I327">
        <v>23</v>
      </c>
      <c r="J327">
        <v>11</v>
      </c>
      <c r="K327" t="s">
        <v>17</v>
      </c>
      <c r="L327">
        <v>6.8555632000000005E-2</v>
      </c>
      <c r="M327">
        <v>3.3638891833847702E-3</v>
      </c>
      <c r="N327">
        <v>4</v>
      </c>
      <c r="O327">
        <v>4</v>
      </c>
      <c r="P327" t="b">
        <f t="shared" si="10"/>
        <v>0</v>
      </c>
      <c r="Q327" t="b">
        <f t="shared" si="11"/>
        <v>0</v>
      </c>
      <c r="R327" t="b">
        <f>OR(Tabulka1[[#This Row],[neshoda]],Tabulka1[[#This Row],[prazdne]])</f>
        <v>0</v>
      </c>
      <c r="S327" s="2"/>
    </row>
    <row r="328" spans="1:19" hidden="1" x14ac:dyDescent="0.2">
      <c r="A328" t="b">
        <v>1</v>
      </c>
      <c r="B328" t="b">
        <v>1</v>
      </c>
      <c r="C328" t="s">
        <v>666</v>
      </c>
      <c r="D328" t="s">
        <v>667</v>
      </c>
      <c r="E328">
        <v>8</v>
      </c>
      <c r="F328">
        <v>0</v>
      </c>
      <c r="H328">
        <v>70754</v>
      </c>
      <c r="I328">
        <v>23</v>
      </c>
      <c r="J328">
        <v>11</v>
      </c>
      <c r="K328" t="s">
        <v>17</v>
      </c>
      <c r="L328">
        <v>7.8069499999999998E-4</v>
      </c>
      <c r="M328">
        <v>3.8307158571925601E-5</v>
      </c>
      <c r="N328">
        <v>13</v>
      </c>
      <c r="O328">
        <v>8</v>
      </c>
      <c r="P328" t="b">
        <f t="shared" si="10"/>
        <v>0</v>
      </c>
      <c r="Q328" t="b">
        <f t="shared" si="11"/>
        <v>0</v>
      </c>
      <c r="R328" t="b">
        <f>OR(Tabulka1[[#This Row],[neshoda]],Tabulka1[[#This Row],[prazdne]])</f>
        <v>0</v>
      </c>
      <c r="S328" s="2"/>
    </row>
    <row r="329" spans="1:19" hidden="1" x14ac:dyDescent="0.2">
      <c r="A329" t="b">
        <v>1</v>
      </c>
      <c r="B329" t="b">
        <v>1</v>
      </c>
      <c r="C329" t="s">
        <v>668</v>
      </c>
      <c r="D329" t="s">
        <v>669</v>
      </c>
      <c r="E329">
        <v>10</v>
      </c>
      <c r="F329">
        <v>0</v>
      </c>
      <c r="H329">
        <v>70757</v>
      </c>
      <c r="I329">
        <v>23</v>
      </c>
      <c r="J329">
        <v>11</v>
      </c>
      <c r="K329" t="s">
        <v>17</v>
      </c>
      <c r="L329">
        <v>8.0500000000000005E-5</v>
      </c>
      <c r="M329">
        <v>3.9499756819756901E-6</v>
      </c>
      <c r="N329">
        <v>20</v>
      </c>
      <c r="O329">
        <v>10</v>
      </c>
      <c r="P329" t="b">
        <f t="shared" si="10"/>
        <v>0</v>
      </c>
      <c r="Q329" t="b">
        <f t="shared" si="11"/>
        <v>0</v>
      </c>
      <c r="R329" t="b">
        <f>OR(Tabulka1[[#This Row],[neshoda]],Tabulka1[[#This Row],[prazdne]])</f>
        <v>0</v>
      </c>
      <c r="S329" s="2"/>
    </row>
    <row r="330" spans="1:19" x14ac:dyDescent="0.2">
      <c r="A330" t="b">
        <v>1</v>
      </c>
      <c r="B330" t="b">
        <v>0</v>
      </c>
      <c r="C330" t="s">
        <v>670</v>
      </c>
      <c r="D330" t="s">
        <v>671</v>
      </c>
      <c r="E330">
        <v>11</v>
      </c>
      <c r="F330">
        <v>0</v>
      </c>
      <c r="G330">
        <v>65526</v>
      </c>
      <c r="H330">
        <v>70750</v>
      </c>
      <c r="I330">
        <v>23</v>
      </c>
      <c r="J330">
        <v>11</v>
      </c>
      <c r="K330" t="s">
        <v>17</v>
      </c>
      <c r="L330">
        <v>2.3079634000000002E-2</v>
      </c>
      <c r="M330">
        <v>1.1324719633403601E-3</v>
      </c>
      <c r="N330">
        <v>5</v>
      </c>
      <c r="O330">
        <v>5</v>
      </c>
      <c r="P330" t="b">
        <f t="shared" si="10"/>
        <v>1</v>
      </c>
      <c r="Q330" t="b">
        <f t="shared" si="11"/>
        <v>0</v>
      </c>
      <c r="R330" t="b">
        <f>OR(Tabulka1[[#This Row],[neshoda]],Tabulka1[[#This Row],[prazdne]])</f>
        <v>1</v>
      </c>
      <c r="S330" s="2" t="s">
        <v>725</v>
      </c>
    </row>
    <row r="331" spans="1:19" hidden="1" x14ac:dyDescent="0.2">
      <c r="A331" t="b">
        <v>1</v>
      </c>
      <c r="B331" t="b">
        <v>1</v>
      </c>
      <c r="C331" t="s">
        <v>672</v>
      </c>
      <c r="D331" t="s">
        <v>673</v>
      </c>
      <c r="E331">
        <v>12</v>
      </c>
      <c r="F331">
        <v>0</v>
      </c>
      <c r="H331">
        <v>70759</v>
      </c>
      <c r="I331">
        <v>23</v>
      </c>
      <c r="J331">
        <v>11</v>
      </c>
      <c r="K331" t="s">
        <v>17</v>
      </c>
      <c r="L331">
        <v>8.2900000000000002E-6</v>
      </c>
      <c r="M331">
        <v>4.0677389321215499E-7</v>
      </c>
      <c r="N331">
        <v>19</v>
      </c>
      <c r="O331">
        <v>12</v>
      </c>
      <c r="P331" t="b">
        <f t="shared" si="10"/>
        <v>0</v>
      </c>
      <c r="Q331" t="b">
        <f t="shared" si="11"/>
        <v>0</v>
      </c>
      <c r="R331" t="b">
        <f>OR(Tabulka1[[#This Row],[neshoda]],Tabulka1[[#This Row],[prazdne]])</f>
        <v>0</v>
      </c>
      <c r="S331" s="2"/>
    </row>
    <row r="332" spans="1:19" hidden="1" x14ac:dyDescent="0.2">
      <c r="A332" t="b">
        <v>1</v>
      </c>
      <c r="B332" t="b">
        <v>1</v>
      </c>
      <c r="C332" t="s">
        <v>674</v>
      </c>
      <c r="D332" t="s">
        <v>675</v>
      </c>
      <c r="E332">
        <v>13</v>
      </c>
      <c r="F332">
        <v>0</v>
      </c>
      <c r="H332">
        <v>70760</v>
      </c>
      <c r="I332">
        <v>23</v>
      </c>
      <c r="J332">
        <v>11</v>
      </c>
      <c r="K332" t="s">
        <v>17</v>
      </c>
      <c r="L332">
        <v>2.6599999999999999E-6</v>
      </c>
      <c r="M332">
        <v>1.30520935578327E-7</v>
      </c>
      <c r="N332">
        <v>15</v>
      </c>
      <c r="O332">
        <v>13</v>
      </c>
      <c r="P332" t="b">
        <f t="shared" si="10"/>
        <v>0</v>
      </c>
      <c r="Q332" t="b">
        <f t="shared" si="11"/>
        <v>0</v>
      </c>
      <c r="R332" t="b">
        <f>OR(Tabulka1[[#This Row],[neshoda]],Tabulka1[[#This Row],[prazdne]])</f>
        <v>0</v>
      </c>
      <c r="S332" s="2"/>
    </row>
    <row r="333" spans="1:19" hidden="1" x14ac:dyDescent="0.2">
      <c r="A333" t="b">
        <v>1</v>
      </c>
      <c r="B333" t="b">
        <v>1</v>
      </c>
      <c r="C333" t="s">
        <v>676</v>
      </c>
      <c r="D333" t="s">
        <v>677</v>
      </c>
      <c r="E333">
        <v>16</v>
      </c>
      <c r="F333">
        <v>0</v>
      </c>
      <c r="H333">
        <v>70763</v>
      </c>
      <c r="I333">
        <v>23</v>
      </c>
      <c r="J333">
        <v>11</v>
      </c>
      <c r="K333" t="s">
        <v>17</v>
      </c>
      <c r="L333">
        <v>8.7999999999999994E-8</v>
      </c>
      <c r="M333">
        <v>4.3179858386814997E-9</v>
      </c>
      <c r="N333">
        <v>18</v>
      </c>
      <c r="O333">
        <v>16</v>
      </c>
      <c r="P333" t="b">
        <f t="shared" si="10"/>
        <v>0</v>
      </c>
      <c r="Q333" t="b">
        <f t="shared" si="11"/>
        <v>0</v>
      </c>
      <c r="R333" t="b">
        <f>OR(Tabulka1[[#This Row],[neshoda]],Tabulka1[[#This Row],[prazdne]])</f>
        <v>0</v>
      </c>
      <c r="S333" s="2"/>
    </row>
    <row r="334" spans="1:19" hidden="1" x14ac:dyDescent="0.2">
      <c r="A334" t="b">
        <v>1</v>
      </c>
      <c r="B334" t="b">
        <v>1</v>
      </c>
      <c r="C334" t="s">
        <v>678</v>
      </c>
      <c r="D334" t="s">
        <v>679</v>
      </c>
      <c r="E334">
        <v>17</v>
      </c>
      <c r="F334">
        <v>0</v>
      </c>
      <c r="H334">
        <v>70766</v>
      </c>
      <c r="I334">
        <v>23</v>
      </c>
      <c r="J334">
        <v>11</v>
      </c>
      <c r="K334" t="s">
        <v>17</v>
      </c>
      <c r="L334">
        <v>2.8299999999999999E-8</v>
      </c>
      <c r="M334">
        <v>1.3886249913032499E-9</v>
      </c>
      <c r="N334">
        <v>25</v>
      </c>
      <c r="O334">
        <v>17</v>
      </c>
      <c r="P334" t="b">
        <f t="shared" si="10"/>
        <v>0</v>
      </c>
      <c r="Q334" t="b">
        <f t="shared" si="11"/>
        <v>0</v>
      </c>
      <c r="R334" t="b">
        <f>OR(Tabulka1[[#This Row],[neshoda]],Tabulka1[[#This Row],[prazdne]])</f>
        <v>0</v>
      </c>
      <c r="S334" s="2"/>
    </row>
    <row r="335" spans="1:19" hidden="1" x14ac:dyDescent="0.2">
      <c r="A335" t="b">
        <v>1</v>
      </c>
      <c r="B335" t="b">
        <v>1</v>
      </c>
      <c r="C335" t="s">
        <v>680</v>
      </c>
      <c r="D335" t="s">
        <v>681</v>
      </c>
      <c r="E335">
        <v>19</v>
      </c>
      <c r="F335">
        <v>0</v>
      </c>
      <c r="H335">
        <v>70765</v>
      </c>
      <c r="I335">
        <v>23</v>
      </c>
      <c r="J335">
        <v>11</v>
      </c>
      <c r="K335" t="s">
        <v>17</v>
      </c>
      <c r="L335">
        <v>2.8299999999999999E-8</v>
      </c>
      <c r="M335">
        <v>1.3886249913032499E-9</v>
      </c>
      <c r="N335">
        <v>17</v>
      </c>
      <c r="O335">
        <v>17</v>
      </c>
      <c r="P335" t="b">
        <f t="shared" si="10"/>
        <v>0</v>
      </c>
      <c r="Q335" t="b">
        <f t="shared" si="11"/>
        <v>0</v>
      </c>
      <c r="R335" t="b">
        <f>OR(Tabulka1[[#This Row],[neshoda]],Tabulka1[[#This Row],[prazdne]])</f>
        <v>0</v>
      </c>
      <c r="S335" s="2"/>
    </row>
    <row r="336" spans="1:19" hidden="1" x14ac:dyDescent="0.2">
      <c r="A336" t="b">
        <v>1</v>
      </c>
      <c r="B336" t="b">
        <v>1</v>
      </c>
      <c r="C336" t="s">
        <v>682</v>
      </c>
      <c r="D336" t="s">
        <v>683</v>
      </c>
      <c r="E336">
        <v>21</v>
      </c>
      <c r="F336">
        <v>0</v>
      </c>
      <c r="H336">
        <v>70768</v>
      </c>
      <c r="I336">
        <v>23</v>
      </c>
      <c r="J336">
        <v>11</v>
      </c>
      <c r="K336" t="s">
        <v>17</v>
      </c>
      <c r="L336">
        <v>3E-10</v>
      </c>
      <c r="M336">
        <v>1.4720406268232401E-11</v>
      </c>
      <c r="N336">
        <v>28</v>
      </c>
      <c r="O336">
        <v>21</v>
      </c>
      <c r="P336" t="b">
        <f t="shared" si="10"/>
        <v>0</v>
      </c>
      <c r="Q336" t="b">
        <f t="shared" si="11"/>
        <v>0</v>
      </c>
      <c r="R336" t="b">
        <f>OR(Tabulka1[[#This Row],[neshoda]],Tabulka1[[#This Row],[prazdne]])</f>
        <v>0</v>
      </c>
      <c r="S336" s="2"/>
    </row>
    <row r="337" spans="1:19" hidden="1" x14ac:dyDescent="0.2">
      <c r="A337" t="b">
        <v>1</v>
      </c>
      <c r="B337" t="b">
        <v>1</v>
      </c>
      <c r="C337" t="s">
        <v>684</v>
      </c>
      <c r="D337" t="s">
        <v>685</v>
      </c>
      <c r="E337">
        <v>22</v>
      </c>
      <c r="F337">
        <v>0</v>
      </c>
      <c r="H337">
        <v>70770</v>
      </c>
      <c r="I337">
        <v>23</v>
      </c>
      <c r="J337">
        <v>11</v>
      </c>
      <c r="K337" t="s">
        <v>17</v>
      </c>
      <c r="L337">
        <v>9.6300000000000006E-11</v>
      </c>
      <c r="M337">
        <v>4.7252504121026E-12</v>
      </c>
      <c r="N337">
        <v>23</v>
      </c>
      <c r="O337">
        <v>22</v>
      </c>
      <c r="P337" t="b">
        <f t="shared" si="10"/>
        <v>0</v>
      </c>
      <c r="Q337" t="b">
        <f t="shared" si="11"/>
        <v>0</v>
      </c>
      <c r="R337" t="b">
        <f>OR(Tabulka1[[#This Row],[neshoda]],Tabulka1[[#This Row],[prazdne]])</f>
        <v>0</v>
      </c>
      <c r="S337" s="2"/>
    </row>
    <row r="338" spans="1:19" hidden="1" x14ac:dyDescent="0.2">
      <c r="A338" t="b">
        <v>1</v>
      </c>
      <c r="B338" t="b">
        <v>1</v>
      </c>
      <c r="C338" t="s">
        <v>686</v>
      </c>
      <c r="D338" t="s">
        <v>687</v>
      </c>
      <c r="E338">
        <v>23</v>
      </c>
      <c r="F338">
        <v>0</v>
      </c>
      <c r="H338">
        <v>70771</v>
      </c>
      <c r="I338">
        <v>23</v>
      </c>
      <c r="J338">
        <v>11</v>
      </c>
      <c r="K338" t="s">
        <v>17</v>
      </c>
      <c r="L338">
        <v>3.0899999999999998E-11</v>
      </c>
      <c r="M338">
        <v>1.5162018456279399E-12</v>
      </c>
      <c r="N338">
        <v>30</v>
      </c>
      <c r="O338">
        <v>23</v>
      </c>
      <c r="P338" t="b">
        <f t="shared" si="10"/>
        <v>0</v>
      </c>
      <c r="Q338" t="b">
        <f t="shared" si="11"/>
        <v>0</v>
      </c>
      <c r="R338" t="b">
        <f>OR(Tabulka1[[#This Row],[neshoda]],Tabulka1[[#This Row],[prazdne]])</f>
        <v>0</v>
      </c>
      <c r="S338" s="2"/>
    </row>
    <row r="339" spans="1:19" hidden="1" x14ac:dyDescent="0.2">
      <c r="A339" t="b">
        <v>1</v>
      </c>
      <c r="B339" t="b">
        <v>1</v>
      </c>
      <c r="C339" t="s">
        <v>688</v>
      </c>
      <c r="D339" t="s">
        <v>689</v>
      </c>
      <c r="E339">
        <v>26</v>
      </c>
      <c r="F339">
        <v>0</v>
      </c>
      <c r="H339">
        <v>70774</v>
      </c>
      <c r="I339">
        <v>23</v>
      </c>
      <c r="J339">
        <v>11</v>
      </c>
      <c r="K339" t="s">
        <v>17</v>
      </c>
      <c r="N339">
        <v>32</v>
      </c>
      <c r="O339">
        <v>26</v>
      </c>
      <c r="P339" t="b">
        <f t="shared" si="10"/>
        <v>0</v>
      </c>
      <c r="Q339" t="b">
        <f t="shared" si="11"/>
        <v>0</v>
      </c>
      <c r="R339" t="b">
        <f>OR(Tabulka1[[#This Row],[neshoda]],Tabulka1[[#This Row],[prazdne]])</f>
        <v>0</v>
      </c>
      <c r="S339" s="2"/>
    </row>
    <row r="340" spans="1:19" hidden="1" x14ac:dyDescent="0.2">
      <c r="A340" t="b">
        <v>1</v>
      </c>
      <c r="B340" t="b">
        <v>1</v>
      </c>
      <c r="C340" t="s">
        <v>690</v>
      </c>
      <c r="D340" t="s">
        <v>691</v>
      </c>
      <c r="E340">
        <v>27</v>
      </c>
      <c r="F340">
        <v>0</v>
      </c>
      <c r="H340">
        <v>70764</v>
      </c>
      <c r="I340">
        <v>23</v>
      </c>
      <c r="J340">
        <v>11</v>
      </c>
      <c r="K340" t="s">
        <v>17</v>
      </c>
      <c r="L340">
        <v>8.7999999999999994E-8</v>
      </c>
      <c r="M340">
        <v>4.3179858386814997E-9</v>
      </c>
      <c r="N340">
        <v>16</v>
      </c>
      <c r="O340">
        <v>16</v>
      </c>
      <c r="P340" t="b">
        <f t="shared" si="10"/>
        <v>0</v>
      </c>
      <c r="Q340" t="b">
        <f t="shared" si="11"/>
        <v>0</v>
      </c>
      <c r="R340" t="b">
        <f>OR(Tabulka1[[#This Row],[neshoda]],Tabulka1[[#This Row],[prazdne]])</f>
        <v>0</v>
      </c>
      <c r="S340" s="2"/>
    </row>
    <row r="341" spans="1:19" hidden="1" x14ac:dyDescent="0.2">
      <c r="A341" t="b">
        <v>1</v>
      </c>
      <c r="B341" t="b">
        <v>1</v>
      </c>
      <c r="C341" t="s">
        <v>692</v>
      </c>
      <c r="D341" t="s">
        <v>693</v>
      </c>
      <c r="E341">
        <v>28</v>
      </c>
      <c r="F341">
        <v>0</v>
      </c>
      <c r="H341">
        <v>70775</v>
      </c>
      <c r="I341">
        <v>23</v>
      </c>
      <c r="J341">
        <v>11</v>
      </c>
      <c r="K341" t="s">
        <v>17</v>
      </c>
      <c r="N341">
        <v>27</v>
      </c>
      <c r="O341">
        <v>27</v>
      </c>
      <c r="P341" t="b">
        <f t="shared" si="10"/>
        <v>0</v>
      </c>
      <c r="Q341" t="b">
        <f t="shared" si="11"/>
        <v>0</v>
      </c>
      <c r="R341" t="b">
        <f>OR(Tabulka1[[#This Row],[neshoda]],Tabulka1[[#This Row],[prazdne]])</f>
        <v>0</v>
      </c>
      <c r="S341" s="2"/>
    </row>
    <row r="342" spans="1:19" hidden="1" x14ac:dyDescent="0.2">
      <c r="A342" t="b">
        <v>1</v>
      </c>
      <c r="B342" t="b">
        <v>1</v>
      </c>
      <c r="C342" t="s">
        <v>694</v>
      </c>
      <c r="D342" t="s">
        <v>695</v>
      </c>
      <c r="E342">
        <v>29</v>
      </c>
      <c r="F342">
        <v>0</v>
      </c>
      <c r="H342">
        <v>70776</v>
      </c>
      <c r="I342">
        <v>23</v>
      </c>
      <c r="J342">
        <v>11</v>
      </c>
      <c r="K342" t="s">
        <v>17</v>
      </c>
      <c r="N342">
        <v>31</v>
      </c>
      <c r="O342">
        <v>29</v>
      </c>
      <c r="P342" t="b">
        <f t="shared" si="10"/>
        <v>0</v>
      </c>
      <c r="Q342" t="b">
        <f t="shared" si="11"/>
        <v>0</v>
      </c>
      <c r="R342" t="b">
        <f>OR(Tabulka1[[#This Row],[neshoda]],Tabulka1[[#This Row],[prazdne]])</f>
        <v>0</v>
      </c>
      <c r="S342" s="2"/>
    </row>
    <row r="343" spans="1:19" hidden="1" x14ac:dyDescent="0.2">
      <c r="A343" t="b">
        <v>1</v>
      </c>
      <c r="B343" t="b">
        <v>1</v>
      </c>
      <c r="C343" t="s">
        <v>696</v>
      </c>
      <c r="D343" t="s">
        <v>697</v>
      </c>
      <c r="E343">
        <v>30</v>
      </c>
      <c r="F343">
        <v>0</v>
      </c>
      <c r="H343">
        <v>70777</v>
      </c>
      <c r="I343">
        <v>23</v>
      </c>
      <c r="J343">
        <v>11</v>
      </c>
      <c r="K343" t="s">
        <v>17</v>
      </c>
      <c r="N343">
        <v>34</v>
      </c>
      <c r="O343">
        <v>30</v>
      </c>
      <c r="P343" t="b">
        <f t="shared" si="10"/>
        <v>0</v>
      </c>
      <c r="Q343" t="b">
        <f t="shared" si="11"/>
        <v>0</v>
      </c>
      <c r="R343" t="b">
        <f>OR(Tabulka1[[#This Row],[neshoda]],Tabulka1[[#This Row],[prazdne]])</f>
        <v>0</v>
      </c>
      <c r="S343" s="2"/>
    </row>
    <row r="344" spans="1:19" hidden="1" x14ac:dyDescent="0.2">
      <c r="A344" t="b">
        <v>1</v>
      </c>
      <c r="B344" t="b">
        <v>1</v>
      </c>
      <c r="C344" t="s">
        <v>698</v>
      </c>
      <c r="D344" t="s">
        <v>699</v>
      </c>
      <c r="E344">
        <v>34</v>
      </c>
      <c r="F344">
        <v>0</v>
      </c>
      <c r="H344">
        <v>70769</v>
      </c>
      <c r="I344">
        <v>23</v>
      </c>
      <c r="J344">
        <v>11</v>
      </c>
      <c r="K344" t="s">
        <v>17</v>
      </c>
      <c r="L344">
        <v>9.6300000000000006E-11</v>
      </c>
      <c r="M344">
        <v>4.7252504121026E-12</v>
      </c>
      <c r="N344">
        <v>22</v>
      </c>
      <c r="O344">
        <v>22</v>
      </c>
      <c r="P344" t="b">
        <f t="shared" si="10"/>
        <v>0</v>
      </c>
      <c r="Q344" t="b">
        <f t="shared" si="11"/>
        <v>0</v>
      </c>
      <c r="R344" t="b">
        <f>OR(Tabulka1[[#This Row],[neshoda]],Tabulka1[[#This Row],[prazdne]])</f>
        <v>0</v>
      </c>
      <c r="S344" s="2"/>
    </row>
    <row r="345" spans="1:19" x14ac:dyDescent="0.2">
      <c r="B345" t="b">
        <v>1</v>
      </c>
      <c r="D345" t="s">
        <v>700</v>
      </c>
      <c r="E345">
        <v>1</v>
      </c>
      <c r="H345">
        <v>70725</v>
      </c>
      <c r="I345">
        <v>11</v>
      </c>
      <c r="J345">
        <v>10</v>
      </c>
      <c r="K345" t="s">
        <v>17</v>
      </c>
      <c r="L345">
        <v>0.68997448100000003</v>
      </c>
      <c r="M345">
        <v>3.3855682250109299E-2</v>
      </c>
      <c r="N345">
        <v>3</v>
      </c>
      <c r="O345">
        <v>1</v>
      </c>
      <c r="P345" t="b">
        <f t="shared" si="10"/>
        <v>1</v>
      </c>
      <c r="Q345" t="b">
        <f t="shared" si="11"/>
        <v>1</v>
      </c>
      <c r="R345" t="b">
        <f>OR(Tabulka1[[#This Row],[neshoda]],Tabulka1[[#This Row],[prazdne]])</f>
        <v>1</v>
      </c>
      <c r="S345" s="2"/>
    </row>
    <row r="346" spans="1:19" x14ac:dyDescent="0.2">
      <c r="B346" t="b">
        <v>1</v>
      </c>
      <c r="D346" t="s">
        <v>701</v>
      </c>
      <c r="E346">
        <v>3</v>
      </c>
      <c r="H346">
        <v>70894</v>
      </c>
      <c r="I346">
        <v>12</v>
      </c>
      <c r="J346">
        <v>3</v>
      </c>
      <c r="K346" t="s">
        <v>17</v>
      </c>
      <c r="L346">
        <v>0.68997448100000003</v>
      </c>
      <c r="M346">
        <v>3.3855682250109299E-2</v>
      </c>
      <c r="N346">
        <v>1</v>
      </c>
      <c r="O346">
        <v>1</v>
      </c>
      <c r="P346" t="b">
        <f t="shared" si="10"/>
        <v>1</v>
      </c>
      <c r="Q346" t="b">
        <f t="shared" si="11"/>
        <v>1</v>
      </c>
      <c r="R346" t="b">
        <f>OR(Tabulka1[[#This Row],[neshoda]],Tabulka1[[#This Row],[prazdne]])</f>
        <v>1</v>
      </c>
      <c r="S346" s="2"/>
    </row>
    <row r="347" spans="1:19" x14ac:dyDescent="0.2">
      <c r="B347" t="b">
        <v>1</v>
      </c>
      <c r="D347" t="s">
        <v>702</v>
      </c>
      <c r="E347">
        <v>5</v>
      </c>
      <c r="H347">
        <v>70900</v>
      </c>
      <c r="I347">
        <v>12</v>
      </c>
      <c r="J347">
        <v>3</v>
      </c>
      <c r="K347" t="s">
        <v>17</v>
      </c>
      <c r="L347">
        <v>2.50723E-4</v>
      </c>
      <c r="M347">
        <v>1.2302481402633401E-5</v>
      </c>
      <c r="N347">
        <v>5</v>
      </c>
      <c r="O347">
        <v>5</v>
      </c>
      <c r="P347" t="b">
        <f t="shared" si="10"/>
        <v>1</v>
      </c>
      <c r="Q347" t="b">
        <f t="shared" si="11"/>
        <v>1</v>
      </c>
      <c r="R347" t="b">
        <f>OR(Tabulka1[[#This Row],[neshoda]],Tabulka1[[#This Row],[prazdne]])</f>
        <v>1</v>
      </c>
      <c r="S347" s="2"/>
    </row>
    <row r="348" spans="1:19" x14ac:dyDescent="0.2">
      <c r="B348" t="b">
        <v>0</v>
      </c>
      <c r="D348" t="s">
        <v>703</v>
      </c>
      <c r="E348">
        <v>13</v>
      </c>
      <c r="G348">
        <v>65746</v>
      </c>
      <c r="H348">
        <v>70959</v>
      </c>
      <c r="I348">
        <v>14</v>
      </c>
      <c r="J348">
        <v>6</v>
      </c>
      <c r="K348" t="s">
        <v>17</v>
      </c>
      <c r="L348">
        <v>2.1699999999999999E-5</v>
      </c>
      <c r="M348">
        <v>1.0647760534021399E-6</v>
      </c>
      <c r="N348">
        <v>7</v>
      </c>
      <c r="O348">
        <v>7</v>
      </c>
      <c r="P348" t="b">
        <f t="shared" si="10"/>
        <v>0</v>
      </c>
      <c r="Q348" t="b">
        <f t="shared" si="11"/>
        <v>1</v>
      </c>
      <c r="R348" t="b">
        <f>OR(Tabulka1[[#This Row],[neshoda]],Tabulka1[[#This Row],[prazdne]])</f>
        <v>1</v>
      </c>
      <c r="S348" s="2"/>
    </row>
    <row r="349" spans="1:19" x14ac:dyDescent="0.2">
      <c r="B349" t="b">
        <v>1</v>
      </c>
      <c r="D349" t="s">
        <v>704</v>
      </c>
      <c r="E349">
        <v>20</v>
      </c>
      <c r="H349">
        <v>70709</v>
      </c>
      <c r="I349">
        <v>24</v>
      </c>
      <c r="J349">
        <v>1</v>
      </c>
      <c r="K349" t="s">
        <v>17</v>
      </c>
      <c r="L349">
        <v>6.2299999999999995E-8</v>
      </c>
      <c r="M349">
        <v>3.0569377017029201E-9</v>
      </c>
      <c r="N349">
        <v>17</v>
      </c>
      <c r="O349">
        <v>17</v>
      </c>
      <c r="P349" t="b">
        <f t="shared" si="10"/>
        <v>1</v>
      </c>
      <c r="Q349" t="b">
        <f t="shared" si="11"/>
        <v>1</v>
      </c>
      <c r="R349" t="b">
        <f>OR(Tabulka1[[#This Row],[neshoda]],Tabulka1[[#This Row],[prazdne]])</f>
        <v>1</v>
      </c>
      <c r="S349" s="2"/>
    </row>
    <row r="350" spans="1:19" x14ac:dyDescent="0.2">
      <c r="B350" t="b">
        <v>1</v>
      </c>
      <c r="D350" t="s">
        <v>705</v>
      </c>
      <c r="E350">
        <v>30</v>
      </c>
      <c r="H350">
        <v>70721</v>
      </c>
      <c r="I350">
        <v>24</v>
      </c>
      <c r="J350">
        <v>1</v>
      </c>
      <c r="K350" t="s">
        <v>17</v>
      </c>
      <c r="N350">
        <v>32</v>
      </c>
      <c r="O350">
        <v>30</v>
      </c>
      <c r="P350" t="b">
        <f t="shared" si="10"/>
        <v>1</v>
      </c>
      <c r="Q350" t="b">
        <f t="shared" si="11"/>
        <v>1</v>
      </c>
      <c r="R350" t="b">
        <f>OR(Tabulka1[[#This Row],[neshoda]],Tabulka1[[#This Row],[prazdne]])</f>
        <v>1</v>
      </c>
      <c r="S350" s="2"/>
    </row>
    <row r="351" spans="1:19" x14ac:dyDescent="0.2">
      <c r="B351" t="b">
        <v>1</v>
      </c>
      <c r="D351" t="s">
        <v>706</v>
      </c>
      <c r="E351">
        <v>25</v>
      </c>
      <c r="H351">
        <v>70772</v>
      </c>
      <c r="I351">
        <v>23</v>
      </c>
      <c r="J351">
        <v>11</v>
      </c>
      <c r="K351" t="s">
        <v>17</v>
      </c>
      <c r="N351">
        <v>24</v>
      </c>
      <c r="O351">
        <v>24</v>
      </c>
      <c r="P351" t="b">
        <f t="shared" si="10"/>
        <v>1</v>
      </c>
      <c r="Q351" t="b">
        <f t="shared" si="11"/>
        <v>1</v>
      </c>
      <c r="R351" t="b">
        <f>OR(Tabulka1[[#This Row],[neshoda]],Tabulka1[[#This Row],[prazdne]])</f>
        <v>1</v>
      </c>
      <c r="S351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michaelskvrnak</cp:lastModifiedBy>
  <dcterms:created xsi:type="dcterms:W3CDTF">2024-10-24T12:06:45Z</dcterms:created>
  <dcterms:modified xsi:type="dcterms:W3CDTF">2024-10-24T12:53:52Z</dcterms:modified>
</cp:coreProperties>
</file>