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305" yWindow="-15" windowWidth="10200" windowHeight="8175"/>
  </bookViews>
  <sheets>
    <sheet name="guidance" sheetId="19" r:id="rId1"/>
    <sheet name="proportions" sheetId="18" r:id="rId2"/>
    <sheet name="means" sheetId="17" r:id="rId3"/>
  </sheets>
  <externalReferences>
    <externalReference r:id="rId4"/>
    <externalReference r:id="rId5"/>
  </externalReferences>
  <definedNames>
    <definedName name="b">'[1]CI pri WLS line'!$G$3</definedName>
    <definedName name="d">'[2]CI around WLS line'!$G$3</definedName>
    <definedName name="m">'[1]CI pri WLS line'!$G$2</definedName>
    <definedName name="y">'[2]CI around WLS line'!$G$2</definedName>
  </definedNames>
  <calcPr calcId="145621"/>
</workbook>
</file>

<file path=xl/calcChain.xml><?xml version="1.0" encoding="utf-8"?>
<calcChain xmlns="http://schemas.openxmlformats.org/spreadsheetml/2006/main">
  <c r="J6" i="17" l="1"/>
  <c r="J101" i="17"/>
  <c r="I101" i="17"/>
  <c r="J100" i="17"/>
  <c r="I100" i="17"/>
  <c r="J99" i="17"/>
  <c r="I99" i="17"/>
  <c r="K99" i="17" s="1"/>
  <c r="J98" i="17"/>
  <c r="K98" i="17" s="1"/>
  <c r="I98" i="17"/>
  <c r="J97" i="17"/>
  <c r="I97" i="17"/>
  <c r="K97" i="17" s="1"/>
  <c r="J96" i="17"/>
  <c r="I96" i="17"/>
  <c r="J95" i="17"/>
  <c r="I95" i="17"/>
  <c r="K95" i="17" s="1"/>
  <c r="J94" i="17"/>
  <c r="K94" i="17" s="1"/>
  <c r="I94" i="17"/>
  <c r="J93" i="17"/>
  <c r="I93" i="17"/>
  <c r="K93" i="17" s="1"/>
  <c r="J92" i="17"/>
  <c r="I92" i="17"/>
  <c r="J91" i="17"/>
  <c r="I91" i="17"/>
  <c r="J90" i="17"/>
  <c r="I90" i="17"/>
  <c r="J89" i="17"/>
  <c r="I89" i="17"/>
  <c r="J88" i="17"/>
  <c r="I88" i="17"/>
  <c r="J87" i="17"/>
  <c r="I87" i="17"/>
  <c r="K87" i="17" s="1"/>
  <c r="J86" i="17"/>
  <c r="I86" i="17"/>
  <c r="J85" i="17"/>
  <c r="I85" i="17"/>
  <c r="J84" i="17"/>
  <c r="I84" i="17"/>
  <c r="K84" i="17" s="1"/>
  <c r="J83" i="17"/>
  <c r="I83" i="17"/>
  <c r="K83" i="17" s="1"/>
  <c r="J82" i="17"/>
  <c r="I82" i="17"/>
  <c r="J81" i="17"/>
  <c r="I81" i="17"/>
  <c r="K81" i="17" s="1"/>
  <c r="J80" i="17"/>
  <c r="I80" i="17"/>
  <c r="J79" i="17"/>
  <c r="I79" i="17"/>
  <c r="K79" i="17" s="1"/>
  <c r="J78" i="17"/>
  <c r="I78" i="17"/>
  <c r="J77" i="17"/>
  <c r="I77" i="17"/>
  <c r="K77" i="17" s="1"/>
  <c r="J76" i="17"/>
  <c r="I76" i="17"/>
  <c r="J75" i="17"/>
  <c r="I75" i="17"/>
  <c r="J74" i="17"/>
  <c r="I74" i="17"/>
  <c r="J73" i="17"/>
  <c r="I73" i="17"/>
  <c r="J72" i="17"/>
  <c r="I72" i="17"/>
  <c r="K72" i="17" s="1"/>
  <c r="J71" i="17"/>
  <c r="K71" i="17" s="1"/>
  <c r="I71" i="17"/>
  <c r="J70" i="17"/>
  <c r="I70" i="17"/>
  <c r="J69" i="17"/>
  <c r="I69" i="17"/>
  <c r="J68" i="17"/>
  <c r="I68" i="17"/>
  <c r="K68" i="17" s="1"/>
  <c r="J67" i="17"/>
  <c r="K67" i="17" s="1"/>
  <c r="I67" i="17"/>
  <c r="J66" i="17"/>
  <c r="I66" i="17"/>
  <c r="J65" i="17"/>
  <c r="I65" i="17"/>
  <c r="J64" i="17"/>
  <c r="I64" i="17"/>
  <c r="J63" i="17"/>
  <c r="K63" i="17" s="1"/>
  <c r="I63" i="17"/>
  <c r="J62" i="17"/>
  <c r="I62" i="17"/>
  <c r="J61" i="17"/>
  <c r="I61" i="17"/>
  <c r="J60" i="17"/>
  <c r="I60" i="17"/>
  <c r="K60" i="17" s="1"/>
  <c r="J59" i="17"/>
  <c r="K59" i="17" s="1"/>
  <c r="I59" i="17"/>
  <c r="J58" i="17"/>
  <c r="I58" i="17"/>
  <c r="J57" i="17"/>
  <c r="I57" i="17"/>
  <c r="J56" i="17"/>
  <c r="I56" i="17"/>
  <c r="K56" i="17" s="1"/>
  <c r="J55" i="17"/>
  <c r="I55" i="17"/>
  <c r="J54" i="17"/>
  <c r="I54" i="17"/>
  <c r="J53" i="17"/>
  <c r="I53" i="17"/>
  <c r="J52" i="17"/>
  <c r="I52" i="17"/>
  <c r="J51" i="17"/>
  <c r="I51" i="17"/>
  <c r="J50" i="17"/>
  <c r="I50" i="17"/>
  <c r="J49" i="17"/>
  <c r="I49" i="17"/>
  <c r="J48" i="17"/>
  <c r="I48" i="17"/>
  <c r="J47" i="17"/>
  <c r="I47" i="17"/>
  <c r="J46" i="17"/>
  <c r="I46" i="17"/>
  <c r="J45" i="17"/>
  <c r="I45" i="17"/>
  <c r="J44" i="17"/>
  <c r="I44" i="17"/>
  <c r="J43" i="17"/>
  <c r="I43" i="17"/>
  <c r="J42" i="17"/>
  <c r="I42" i="17"/>
  <c r="J41" i="17"/>
  <c r="I41" i="17"/>
  <c r="J40" i="17"/>
  <c r="I40" i="17"/>
  <c r="J39" i="17"/>
  <c r="I39" i="17"/>
  <c r="J38" i="17"/>
  <c r="I38" i="17"/>
  <c r="J37" i="17"/>
  <c r="I37" i="17"/>
  <c r="J36" i="17"/>
  <c r="I36" i="17"/>
  <c r="J35" i="17"/>
  <c r="I35" i="17"/>
  <c r="J34" i="17"/>
  <c r="I34" i="17"/>
  <c r="J33" i="17"/>
  <c r="I33" i="17"/>
  <c r="J32" i="17"/>
  <c r="I32" i="17"/>
  <c r="J31" i="17"/>
  <c r="I31" i="17"/>
  <c r="J30" i="17"/>
  <c r="I30" i="17"/>
  <c r="J29" i="17"/>
  <c r="I29" i="17"/>
  <c r="J28" i="17"/>
  <c r="I28" i="17"/>
  <c r="J27" i="17"/>
  <c r="I27" i="17"/>
  <c r="J26" i="17"/>
  <c r="I26" i="17"/>
  <c r="J25" i="17"/>
  <c r="I25" i="17"/>
  <c r="J24" i="17"/>
  <c r="I24" i="17"/>
  <c r="J23" i="17"/>
  <c r="K23" i="17" s="1"/>
  <c r="I23" i="17"/>
  <c r="J22" i="17"/>
  <c r="I22" i="17"/>
  <c r="J21" i="17"/>
  <c r="I21" i="17"/>
  <c r="J20" i="17"/>
  <c r="I20" i="17"/>
  <c r="K20" i="17" s="1"/>
  <c r="J19" i="17"/>
  <c r="K19" i="17" s="1"/>
  <c r="I19" i="17"/>
  <c r="J18" i="17"/>
  <c r="I18" i="17"/>
  <c r="J17" i="17"/>
  <c r="I17" i="17"/>
  <c r="J16" i="17"/>
  <c r="I16" i="17"/>
  <c r="J15" i="17"/>
  <c r="K15" i="17" s="1"/>
  <c r="I15" i="17"/>
  <c r="J14" i="17"/>
  <c r="I14" i="17"/>
  <c r="J13" i="17"/>
  <c r="I13" i="17"/>
  <c r="J12" i="17"/>
  <c r="I12" i="17"/>
  <c r="K12" i="17" s="1"/>
  <c r="J11" i="17"/>
  <c r="K11" i="17" s="1"/>
  <c r="I11" i="17"/>
  <c r="J10" i="17"/>
  <c r="I10" i="17"/>
  <c r="J9" i="17"/>
  <c r="I9" i="17"/>
  <c r="J8" i="17"/>
  <c r="I8" i="17"/>
  <c r="K8" i="17" s="1"/>
  <c r="K7" i="17"/>
  <c r="J7" i="17"/>
  <c r="I7" i="17"/>
  <c r="I6" i="17"/>
  <c r="H8" i="19"/>
  <c r="K26" i="17" l="1"/>
  <c r="K30" i="17"/>
  <c r="L30" i="17" s="1"/>
  <c r="K34" i="17"/>
  <c r="L34" i="17" s="1"/>
  <c r="K38" i="17"/>
  <c r="L38" i="17" s="1"/>
  <c r="K42" i="17"/>
  <c r="K46" i="17"/>
  <c r="K50" i="17"/>
  <c r="L50" i="17" s="1"/>
  <c r="K54" i="17"/>
  <c r="L54" i="17" s="1"/>
  <c r="K29" i="17"/>
  <c r="K33" i="17"/>
  <c r="K37" i="17"/>
  <c r="K39" i="17"/>
  <c r="L39" i="17" s="1"/>
  <c r="K45" i="17"/>
  <c r="K49" i="17"/>
  <c r="K53" i="17"/>
  <c r="K55" i="17"/>
  <c r="L55" i="17" s="1"/>
  <c r="K78" i="17"/>
  <c r="K82" i="17"/>
  <c r="L82" i="17" s="1"/>
  <c r="K88" i="17"/>
  <c r="K100" i="17"/>
  <c r="K6" i="17"/>
  <c r="K75" i="17"/>
  <c r="K91" i="17"/>
  <c r="L91" i="17" s="1"/>
  <c r="K27" i="17"/>
  <c r="K31" i="17"/>
  <c r="L31" i="17" s="1"/>
  <c r="K35" i="17"/>
  <c r="L35" i="17" s="1"/>
  <c r="K62" i="17"/>
  <c r="L62" i="17" s="1"/>
  <c r="K66" i="17"/>
  <c r="L66" i="17" s="1"/>
  <c r="K70" i="17"/>
  <c r="K86" i="17"/>
  <c r="L86" i="17" s="1"/>
  <c r="K10" i="17"/>
  <c r="L10" i="17" s="1"/>
  <c r="K14" i="17"/>
  <c r="K18" i="17"/>
  <c r="K22" i="17"/>
  <c r="L22" i="17" s="1"/>
  <c r="K24" i="17"/>
  <c r="L24" i="17" s="1"/>
  <c r="K28" i="17"/>
  <c r="L28" i="17" s="1"/>
  <c r="K36" i="17"/>
  <c r="K43" i="17"/>
  <c r="L43" i="17" s="1"/>
  <c r="K47" i="17"/>
  <c r="L47" i="17" s="1"/>
  <c r="K51" i="17"/>
  <c r="L51" i="17" s="1"/>
  <c r="K61" i="17"/>
  <c r="K65" i="17"/>
  <c r="K69" i="17"/>
  <c r="K74" i="17"/>
  <c r="L74" i="17" s="1"/>
  <c r="K76" i="17"/>
  <c r="L76" i="17" s="1"/>
  <c r="K85" i="17"/>
  <c r="K90" i="17"/>
  <c r="L90" i="17" s="1"/>
  <c r="K92" i="17"/>
  <c r="K101" i="17"/>
  <c r="K58" i="17"/>
  <c r="K13" i="17"/>
  <c r="L13" i="17" s="1"/>
  <c r="K17" i="17"/>
  <c r="L17" i="17" s="1"/>
  <c r="K21" i="17"/>
  <c r="K40" i="17"/>
  <c r="L40" i="17" s="1"/>
  <c r="K44" i="17"/>
  <c r="L44" i="17" s="1"/>
  <c r="K52" i="17"/>
  <c r="K73" i="17"/>
  <c r="K80" i="17"/>
  <c r="L80" i="17" s="1"/>
  <c r="K89" i="17"/>
  <c r="L89" i="17" s="1"/>
  <c r="K96" i="17"/>
  <c r="K9" i="17"/>
  <c r="L9" i="17" s="1"/>
  <c r="K16" i="17"/>
  <c r="L16" i="17" s="1"/>
  <c r="K25" i="17"/>
  <c r="L25" i="17" s="1"/>
  <c r="K32" i="17"/>
  <c r="K41" i="17"/>
  <c r="K48" i="17"/>
  <c r="L48" i="17" s="1"/>
  <c r="K57" i="17"/>
  <c r="K64" i="17"/>
  <c r="L64" i="17" s="1"/>
  <c r="K22" i="19"/>
  <c r="J22" i="19"/>
  <c r="L101" i="17"/>
  <c r="L100" i="17"/>
  <c r="L99" i="17"/>
  <c r="L98" i="17"/>
  <c r="L97" i="17"/>
  <c r="L96" i="17"/>
  <c r="L95" i="17"/>
  <c r="L94" i="17"/>
  <c r="L93" i="17"/>
  <c r="L92" i="17"/>
  <c r="L88" i="17"/>
  <c r="L87" i="17"/>
  <c r="L85" i="17"/>
  <c r="L84" i="17"/>
  <c r="L83" i="17"/>
  <c r="L81" i="17"/>
  <c r="L79" i="17"/>
  <c r="L78" i="17"/>
  <c r="L77" i="17"/>
  <c r="L75" i="17"/>
  <c r="L73" i="17"/>
  <c r="L72" i="17"/>
  <c r="L71" i="17"/>
  <c r="L70" i="17"/>
  <c r="L69" i="17"/>
  <c r="L68" i="17"/>
  <c r="L67" i="17"/>
  <c r="L65" i="17"/>
  <c r="L63" i="17"/>
  <c r="L61" i="17"/>
  <c r="L60" i="17"/>
  <c r="L59" i="17"/>
  <c r="L58" i="17"/>
  <c r="L57" i="17"/>
  <c r="L56" i="17"/>
  <c r="L53" i="17"/>
  <c r="L52" i="17"/>
  <c r="L49" i="17"/>
  <c r="L46" i="17"/>
  <c r="L45" i="17"/>
  <c r="L42" i="17"/>
  <c r="L41" i="17"/>
  <c r="L37" i="17"/>
  <c r="L36" i="17"/>
  <c r="L33" i="17"/>
  <c r="L32" i="17"/>
  <c r="L29" i="17"/>
  <c r="L27" i="17"/>
  <c r="L26" i="17"/>
  <c r="L23" i="17"/>
  <c r="L21" i="17"/>
  <c r="L20" i="17"/>
  <c r="L19" i="17"/>
  <c r="L18" i="17"/>
  <c r="L7" i="17"/>
  <c r="L8" i="17"/>
  <c r="L11" i="17"/>
  <c r="L12" i="17"/>
  <c r="L14" i="17"/>
  <c r="L15" i="17"/>
  <c r="L6" i="17"/>
  <c r="J8" i="18" l="1"/>
  <c r="I101" i="18"/>
  <c r="J101" i="18" s="1"/>
  <c r="H101" i="18"/>
  <c r="G101" i="18"/>
  <c r="H100" i="18"/>
  <c r="G100" i="18"/>
  <c r="H99" i="18"/>
  <c r="G99" i="18"/>
  <c r="I99" i="18" s="1"/>
  <c r="J99" i="18" s="1"/>
  <c r="H98" i="18"/>
  <c r="G98" i="18"/>
  <c r="I98" i="18" s="1"/>
  <c r="J98" i="18" s="1"/>
  <c r="H97" i="18"/>
  <c r="G97" i="18"/>
  <c r="I97" i="18" s="1"/>
  <c r="J97" i="18" s="1"/>
  <c r="H96" i="18"/>
  <c r="G96" i="18"/>
  <c r="H95" i="18"/>
  <c r="G95" i="18"/>
  <c r="H94" i="18"/>
  <c r="G94" i="18"/>
  <c r="H93" i="18"/>
  <c r="G93" i="18"/>
  <c r="I93" i="18" s="1"/>
  <c r="J93" i="18" s="1"/>
  <c r="H92" i="18"/>
  <c r="G92" i="18"/>
  <c r="H91" i="18"/>
  <c r="G91" i="18"/>
  <c r="I91" i="18" s="1"/>
  <c r="J91" i="18" s="1"/>
  <c r="H90" i="18"/>
  <c r="G90" i="18"/>
  <c r="I90" i="18" s="1"/>
  <c r="J90" i="18" s="1"/>
  <c r="H89" i="18"/>
  <c r="G89" i="18"/>
  <c r="I89" i="18" s="1"/>
  <c r="J89" i="18" s="1"/>
  <c r="H88" i="18"/>
  <c r="G88" i="18"/>
  <c r="H87" i="18"/>
  <c r="G87" i="18"/>
  <c r="H86" i="18"/>
  <c r="G86" i="18"/>
  <c r="H85" i="18"/>
  <c r="G85" i="18"/>
  <c r="I85" i="18" s="1"/>
  <c r="J85" i="18" s="1"/>
  <c r="H84" i="18"/>
  <c r="G84" i="18"/>
  <c r="H83" i="18"/>
  <c r="G83" i="18"/>
  <c r="I83" i="18" s="1"/>
  <c r="J83" i="18" s="1"/>
  <c r="H82" i="18"/>
  <c r="G82" i="18"/>
  <c r="H81" i="18"/>
  <c r="G81" i="18"/>
  <c r="I81" i="18" s="1"/>
  <c r="J81" i="18" s="1"/>
  <c r="H80" i="18"/>
  <c r="G80" i="18"/>
  <c r="H79" i="18"/>
  <c r="G79" i="18"/>
  <c r="H78" i="18"/>
  <c r="G78" i="18"/>
  <c r="H77" i="18"/>
  <c r="G77" i="18"/>
  <c r="I77" i="18" s="1"/>
  <c r="J77" i="18" s="1"/>
  <c r="H76" i="18"/>
  <c r="G76" i="18"/>
  <c r="H75" i="18"/>
  <c r="G75" i="18"/>
  <c r="I75" i="18" s="1"/>
  <c r="J75" i="18" s="1"/>
  <c r="H74" i="18"/>
  <c r="G74" i="18"/>
  <c r="H73" i="18"/>
  <c r="G73" i="18"/>
  <c r="I73" i="18" s="1"/>
  <c r="J73" i="18" s="1"/>
  <c r="H72" i="18"/>
  <c r="G72" i="18"/>
  <c r="H71" i="18"/>
  <c r="G71" i="18"/>
  <c r="H70" i="18"/>
  <c r="G70" i="18"/>
  <c r="H69" i="18"/>
  <c r="G69" i="18"/>
  <c r="I69" i="18" s="1"/>
  <c r="J69" i="18" s="1"/>
  <c r="H68" i="18"/>
  <c r="G68" i="18"/>
  <c r="H67" i="18"/>
  <c r="G67" i="18"/>
  <c r="I67" i="18" s="1"/>
  <c r="J67" i="18" s="1"/>
  <c r="H66" i="18"/>
  <c r="G66" i="18"/>
  <c r="I66" i="18" s="1"/>
  <c r="J66" i="18" s="1"/>
  <c r="H65" i="18"/>
  <c r="G65" i="18"/>
  <c r="I65" i="18" s="1"/>
  <c r="J65" i="18" s="1"/>
  <c r="H64" i="18"/>
  <c r="G64" i="18"/>
  <c r="H63" i="18"/>
  <c r="G63" i="18"/>
  <c r="H62" i="18"/>
  <c r="G62" i="18"/>
  <c r="H61" i="18"/>
  <c r="G61" i="18"/>
  <c r="I61" i="18" s="1"/>
  <c r="J61" i="18" s="1"/>
  <c r="H60" i="18"/>
  <c r="G60" i="18"/>
  <c r="H59" i="18"/>
  <c r="G59" i="18"/>
  <c r="I59" i="18" s="1"/>
  <c r="J59" i="18" s="1"/>
  <c r="H58" i="18"/>
  <c r="G58" i="18"/>
  <c r="I58" i="18" s="1"/>
  <c r="J58" i="18" s="1"/>
  <c r="H57" i="18"/>
  <c r="G57" i="18"/>
  <c r="I57" i="18" s="1"/>
  <c r="J57" i="18" s="1"/>
  <c r="H56" i="18"/>
  <c r="G56" i="18"/>
  <c r="H55" i="18"/>
  <c r="G55" i="18"/>
  <c r="H54" i="18"/>
  <c r="G54" i="18"/>
  <c r="H53" i="18"/>
  <c r="G53" i="18"/>
  <c r="H52" i="18"/>
  <c r="G52" i="18"/>
  <c r="H51" i="18"/>
  <c r="G51" i="18"/>
  <c r="H50" i="18"/>
  <c r="G50" i="18"/>
  <c r="I50" i="18" s="1"/>
  <c r="J50" i="18" s="1"/>
  <c r="H49" i="18"/>
  <c r="G49" i="18"/>
  <c r="H48" i="18"/>
  <c r="G48" i="18"/>
  <c r="H47" i="18"/>
  <c r="G47" i="18"/>
  <c r="H46" i="18"/>
  <c r="G46" i="18"/>
  <c r="H45" i="18"/>
  <c r="G45" i="18"/>
  <c r="H44" i="18"/>
  <c r="G44" i="18"/>
  <c r="H43" i="18"/>
  <c r="G43" i="18"/>
  <c r="H42" i="18"/>
  <c r="G42" i="18"/>
  <c r="I42" i="18" s="1"/>
  <c r="J42" i="18" s="1"/>
  <c r="H41" i="18"/>
  <c r="G41" i="18"/>
  <c r="H40" i="18"/>
  <c r="G40" i="18"/>
  <c r="H39" i="18"/>
  <c r="G39" i="18"/>
  <c r="H38" i="18"/>
  <c r="G38" i="18"/>
  <c r="H37" i="18"/>
  <c r="G37" i="18"/>
  <c r="I37" i="18" s="1"/>
  <c r="J37" i="18" s="1"/>
  <c r="H36" i="18"/>
  <c r="G36" i="18"/>
  <c r="H35" i="18"/>
  <c r="G35" i="18"/>
  <c r="H34" i="18"/>
  <c r="G34" i="18"/>
  <c r="H33" i="18"/>
  <c r="G33" i="18"/>
  <c r="H32" i="18"/>
  <c r="G32" i="18"/>
  <c r="H31" i="18"/>
  <c r="G31" i="18"/>
  <c r="H30" i="18"/>
  <c r="G30" i="18"/>
  <c r="H29" i="18"/>
  <c r="G29" i="18"/>
  <c r="H28" i="18"/>
  <c r="G28" i="18"/>
  <c r="H27" i="18"/>
  <c r="G27" i="18"/>
  <c r="H26" i="18"/>
  <c r="G26" i="18"/>
  <c r="H25" i="18"/>
  <c r="G25" i="18"/>
  <c r="H24" i="18"/>
  <c r="G24" i="18"/>
  <c r="H23" i="18"/>
  <c r="G23" i="18"/>
  <c r="H22" i="18"/>
  <c r="G22" i="18"/>
  <c r="H21" i="18"/>
  <c r="G21" i="18"/>
  <c r="H20" i="18"/>
  <c r="G20" i="18"/>
  <c r="H19" i="18"/>
  <c r="G19" i="18"/>
  <c r="H18" i="18"/>
  <c r="G18" i="18"/>
  <c r="H17" i="18"/>
  <c r="G17" i="18"/>
  <c r="H16" i="18"/>
  <c r="G16" i="18"/>
  <c r="H15" i="18"/>
  <c r="G15" i="18"/>
  <c r="H14" i="18"/>
  <c r="G14" i="18"/>
  <c r="H13" i="18"/>
  <c r="G13" i="18"/>
  <c r="H12" i="18"/>
  <c r="G12" i="18"/>
  <c r="H11" i="18"/>
  <c r="G11" i="18"/>
  <c r="H10" i="18"/>
  <c r="G10" i="18"/>
  <c r="H9" i="18"/>
  <c r="G9" i="18"/>
  <c r="H8" i="18"/>
  <c r="I8" i="18" s="1"/>
  <c r="G8" i="18"/>
  <c r="L22" i="19" l="1"/>
  <c r="M22" i="19" s="1"/>
  <c r="I16" i="18"/>
  <c r="J16" i="18" s="1"/>
  <c r="I26" i="18"/>
  <c r="J26" i="18" s="1"/>
  <c r="I34" i="18"/>
  <c r="J34" i="18" s="1"/>
  <c r="I53" i="18"/>
  <c r="J53" i="18" s="1"/>
  <c r="I11" i="18"/>
  <c r="J11" i="18" s="1"/>
  <c r="I13" i="18"/>
  <c r="J13" i="18" s="1"/>
  <c r="I17" i="18"/>
  <c r="J17" i="18" s="1"/>
  <c r="I19" i="18"/>
  <c r="J19" i="18" s="1"/>
  <c r="I21" i="18"/>
  <c r="J21" i="18" s="1"/>
  <c r="I27" i="18"/>
  <c r="J27" i="18" s="1"/>
  <c r="I29" i="18"/>
  <c r="J29" i="18" s="1"/>
  <c r="I33" i="18"/>
  <c r="J33" i="18" s="1"/>
  <c r="I35" i="18"/>
  <c r="J35" i="18" s="1"/>
  <c r="I72" i="18"/>
  <c r="J72" i="18" s="1"/>
  <c r="I80" i="18"/>
  <c r="J80" i="18" s="1"/>
  <c r="I24" i="18"/>
  <c r="J24" i="18" s="1"/>
  <c r="I32" i="18"/>
  <c r="J32" i="18" s="1"/>
  <c r="I88" i="18"/>
  <c r="J88" i="18" s="1"/>
  <c r="I96" i="18"/>
  <c r="J96" i="18" s="1"/>
  <c r="I40" i="18"/>
  <c r="J40" i="18" s="1"/>
  <c r="I48" i="18"/>
  <c r="J48" i="18" s="1"/>
  <c r="I10" i="18"/>
  <c r="J10" i="18" s="1"/>
  <c r="I18" i="18"/>
  <c r="J18" i="18" s="1"/>
  <c r="I25" i="18"/>
  <c r="J25" i="18" s="1"/>
  <c r="I41" i="18"/>
  <c r="J41" i="18" s="1"/>
  <c r="I43" i="18"/>
  <c r="J43" i="18" s="1"/>
  <c r="I45" i="18"/>
  <c r="J45" i="18" s="1"/>
  <c r="I49" i="18"/>
  <c r="J49" i="18" s="1"/>
  <c r="I51" i="18"/>
  <c r="J51" i="18" s="1"/>
  <c r="I56" i="18"/>
  <c r="J56" i="18" s="1"/>
  <c r="I64" i="18"/>
  <c r="J64" i="18" s="1"/>
  <c r="I74" i="18"/>
  <c r="J74" i="18" s="1"/>
  <c r="I82" i="18"/>
  <c r="J82" i="18" s="1"/>
  <c r="I12" i="18"/>
  <c r="J12" i="18" s="1"/>
  <c r="I14" i="18"/>
  <c r="J14" i="18" s="1"/>
  <c r="I23" i="18"/>
  <c r="J23" i="18" s="1"/>
  <c r="I28" i="18"/>
  <c r="J28" i="18" s="1"/>
  <c r="I30" i="18"/>
  <c r="J30" i="18" s="1"/>
  <c r="I39" i="18"/>
  <c r="J39" i="18" s="1"/>
  <c r="I44" i="18"/>
  <c r="J44" i="18" s="1"/>
  <c r="I46" i="18"/>
  <c r="J46" i="18" s="1"/>
  <c r="I55" i="18"/>
  <c r="J55" i="18" s="1"/>
  <c r="I60" i="18"/>
  <c r="J60" i="18" s="1"/>
  <c r="I62" i="18"/>
  <c r="J62" i="18" s="1"/>
  <c r="I71" i="18"/>
  <c r="J71" i="18" s="1"/>
  <c r="I76" i="18"/>
  <c r="J76" i="18" s="1"/>
  <c r="I78" i="18"/>
  <c r="J78" i="18" s="1"/>
  <c r="I87" i="18"/>
  <c r="J87" i="18" s="1"/>
  <c r="I92" i="18"/>
  <c r="J92" i="18" s="1"/>
  <c r="I94" i="18"/>
  <c r="J94" i="18" s="1"/>
  <c r="I15" i="18"/>
  <c r="J15" i="18" s="1"/>
  <c r="I20" i="18"/>
  <c r="J20" i="18" s="1"/>
  <c r="I22" i="18"/>
  <c r="J22" i="18" s="1"/>
  <c r="I31" i="18"/>
  <c r="J31" i="18" s="1"/>
  <c r="I36" i="18"/>
  <c r="J36" i="18" s="1"/>
  <c r="I38" i="18"/>
  <c r="J38" i="18" s="1"/>
  <c r="I47" i="18"/>
  <c r="J47" i="18" s="1"/>
  <c r="I52" i="18"/>
  <c r="J52" i="18" s="1"/>
  <c r="I54" i="18"/>
  <c r="J54" i="18" s="1"/>
  <c r="I63" i="18"/>
  <c r="J63" i="18" s="1"/>
  <c r="I68" i="18"/>
  <c r="J68" i="18" s="1"/>
  <c r="I70" i="18"/>
  <c r="J70" i="18" s="1"/>
  <c r="I79" i="18"/>
  <c r="J79" i="18" s="1"/>
  <c r="I84" i="18"/>
  <c r="J84" i="18" s="1"/>
  <c r="I86" i="18"/>
  <c r="J86" i="18" s="1"/>
  <c r="I95" i="18"/>
  <c r="J95" i="18" s="1"/>
  <c r="I100" i="18"/>
  <c r="J100" i="18" s="1"/>
  <c r="I9" i="18"/>
  <c r="J9" i="18" s="1"/>
  <c r="I15" i="19" l="1"/>
  <c r="H15" i="19"/>
  <c r="I14" i="19"/>
  <c r="H14" i="19"/>
  <c r="H7" i="18"/>
  <c r="H6" i="18"/>
  <c r="J14" i="19" l="1"/>
  <c r="K14" i="19" s="1"/>
  <c r="J15" i="19"/>
  <c r="K15" i="19" s="1"/>
  <c r="G7" i="18"/>
  <c r="I7" i="18" l="1"/>
  <c r="J7" i="18" s="1"/>
  <c r="I8" i="19"/>
  <c r="H5" i="18"/>
  <c r="J8" i="19"/>
  <c r="K8" i="19" s="1"/>
  <c r="J5" i="17" l="1"/>
  <c r="K5" i="17"/>
  <c r="L5" i="17" s="1"/>
  <c r="G6" i="18"/>
  <c r="I6" i="18" s="1"/>
  <c r="J6" i="18" s="1"/>
  <c r="G5" i="18"/>
  <c r="I5" i="18" s="1"/>
  <c r="J5" i="18" s="1"/>
  <c r="I5" i="17"/>
</calcChain>
</file>

<file path=xl/sharedStrings.xml><?xml version="1.0" encoding="utf-8"?>
<sst xmlns="http://schemas.openxmlformats.org/spreadsheetml/2006/main" count="128" uniqueCount="77">
  <si>
    <t>Testing differences between proportions</t>
  </si>
  <si>
    <t>Testing differences between means</t>
  </si>
  <si>
    <t>group 1</t>
  </si>
  <si>
    <t>group 2</t>
  </si>
  <si>
    <r>
      <t>proportion</t>
    </r>
    <r>
      <rPr>
        <vertAlign val="subscript"/>
        <sz val="9"/>
        <color indexed="8"/>
        <rFont val="Arial"/>
        <family val="2"/>
      </rPr>
      <t>1</t>
    </r>
  </si>
  <si>
    <r>
      <t>proportion</t>
    </r>
    <r>
      <rPr>
        <vertAlign val="subscript"/>
        <sz val="9"/>
        <color indexed="8"/>
        <rFont val="Arial"/>
        <family val="2"/>
      </rPr>
      <t>2</t>
    </r>
  </si>
  <si>
    <t>difference between groups</t>
  </si>
  <si>
    <t>standard error of difference</t>
  </si>
  <si>
    <r>
      <t>means</t>
    </r>
    <r>
      <rPr>
        <vertAlign val="subscript"/>
        <sz val="9"/>
        <color indexed="8"/>
        <rFont val="Arial"/>
        <family val="2"/>
      </rPr>
      <t>1</t>
    </r>
  </si>
  <si>
    <r>
      <t>means</t>
    </r>
    <r>
      <rPr>
        <vertAlign val="subscript"/>
        <sz val="9"/>
        <color indexed="8"/>
        <rFont val="Arial"/>
        <family val="2"/>
      </rPr>
      <t>2</t>
    </r>
  </si>
  <si>
    <r>
      <t>standard deviation</t>
    </r>
    <r>
      <rPr>
        <vertAlign val="subscript"/>
        <sz val="9"/>
        <color indexed="8"/>
        <rFont val="Arial"/>
        <family val="2"/>
      </rPr>
      <t>1</t>
    </r>
  </si>
  <si>
    <r>
      <t>standard deviation</t>
    </r>
    <r>
      <rPr>
        <vertAlign val="subscript"/>
        <sz val="9"/>
        <color indexed="8"/>
        <rFont val="Arial"/>
        <family val="2"/>
      </rPr>
      <t>2</t>
    </r>
  </si>
  <si>
    <t>statistical significance</t>
  </si>
  <si>
    <t>2014-15, buying with mortgage, aged 25-34</t>
  </si>
  <si>
    <r>
      <t>proportion</t>
    </r>
    <r>
      <rPr>
        <vertAlign val="subscript"/>
        <sz val="9"/>
        <color indexed="8"/>
        <rFont val="Arial"/>
        <family val="2"/>
      </rPr>
      <t xml:space="preserve">1 </t>
    </r>
    <r>
      <rPr>
        <sz val="9"/>
        <color indexed="8"/>
        <rFont val="Arial"/>
        <family val="2"/>
      </rPr>
      <t>(between 0 and 100)</t>
    </r>
  </si>
  <si>
    <r>
      <t>proportion</t>
    </r>
    <r>
      <rPr>
        <vertAlign val="subscript"/>
        <sz val="9"/>
        <color indexed="8"/>
        <rFont val="Arial"/>
        <family val="2"/>
      </rPr>
      <t xml:space="preserve">2 </t>
    </r>
    <r>
      <rPr>
        <sz val="9"/>
        <color indexed="8"/>
        <rFont val="Arial"/>
        <family val="2"/>
      </rPr>
      <t>(between 0 and 100)</t>
    </r>
  </si>
  <si>
    <t xml:space="preserve">The SPSS analysis should therefore be set up to output between 0 and 100. </t>
  </si>
  <si>
    <t>2004-05, buying with mortgage, aged 25-34</t>
  </si>
  <si>
    <t>The base is the sample size of households in 2014-15 with an HRP aged 25 to 34 years.</t>
  </si>
  <si>
    <t>The base is the sample size of households in 2004-05 with an HRP aged 25 to 34 years.</t>
  </si>
  <si>
    <t xml:space="preserve">The proportion of 34 copied from SPSS with all decimal places. </t>
  </si>
  <si>
    <t xml:space="preserve">The proportion of 54 copied from SPSS with all decimal places. </t>
  </si>
  <si>
    <t>A percentage point decrease of 20 from 2004-05 to 2014-15.</t>
  </si>
  <si>
    <t>difference between groups / standard error of difference x design factor</t>
  </si>
  <si>
    <t>20 / 2 x 1.2</t>
  </si>
  <si>
    <t>The table style presents proportions from 0 to 100 with no '%' sign.</t>
  </si>
  <si>
    <r>
      <t xml:space="preserve">DCLG publish standard errors, design factors and confidence intervals taking account of complex sample design for several key variables in the English Housing Survey, available in Chapter 7 of the Technical Report. </t>
    </r>
    <r>
      <rPr>
        <i/>
        <sz val="10"/>
        <rFont val="Arial"/>
        <family val="2"/>
      </rPr>
      <t xml:space="preserve"> </t>
    </r>
  </si>
  <si>
    <t xml:space="preserve">These outputs are currently computed in STATA, with an additional adjustment calculated in Excel for Finite Population Correction at the area level (half of all clusters are selected each year, which results in the intra-cluster correlation being halved in size). </t>
  </si>
  <si>
    <t>More detail on the methodology and syntax used to compute uncertainty from complex sample design are available on request.</t>
  </si>
  <si>
    <t xml:space="preserve">The design factor is the ratio of the standard error for a complex survey divided by the standard error for a simple random sample. </t>
  </si>
  <si>
    <t>The average design factor calculated for the key 2012-13 interview survey variables was 1.15 and 1.20 for the key physical survey variables in the 2012 two-year dataset.</t>
  </si>
  <si>
    <r>
      <t xml:space="preserve">o   </t>
    </r>
    <r>
      <rPr>
        <u/>
        <sz val="10"/>
        <rFont val="Arial"/>
        <family val="2"/>
      </rPr>
      <t xml:space="preserve">Option 2: </t>
    </r>
    <r>
      <rPr>
        <sz val="10"/>
        <rFont val="Arial"/>
        <family val="2"/>
      </rPr>
      <t xml:space="preserve">Conduct all significance testing using STATA or SPSS complex samples commands/modules taking account of complex sample design in calculation of standard errors and design factors. </t>
    </r>
  </si>
  <si>
    <t xml:space="preserve">The methodology for significance testing was reviewed in December 2014 at the EHS Technical Advisory Group meeting. Two options were considered and it was decided to continue with using an average design factor: </t>
  </si>
  <si>
    <r>
      <t xml:space="preserve">o   </t>
    </r>
    <r>
      <rPr>
        <b/>
        <u/>
        <sz val="10"/>
        <color rgb="FF0070C0"/>
        <rFont val="Arial"/>
        <family val="2"/>
      </rPr>
      <t xml:space="preserve">Option 1: </t>
    </r>
    <r>
      <rPr>
        <b/>
        <sz val="10"/>
        <color rgb="FF0070C0"/>
        <rFont val="Arial"/>
        <family val="2"/>
      </rPr>
      <t xml:space="preserve">Conduct significance testing using an average design factor for exploratory analysis and calculate specific values using specialist software if borderline significance. If this is preferred option, review the average design factor as to whether 1.2 is an appropriate value.  </t>
    </r>
  </si>
  <si>
    <r>
      <t xml:space="preserve">As a result of the findings on the 2012-13 average design factors, </t>
    </r>
    <r>
      <rPr>
        <b/>
        <sz val="10"/>
        <color rgb="FF0070C0"/>
        <rFont val="Arial"/>
        <family val="2"/>
      </rPr>
      <t xml:space="preserve">1.2 was considered to be an appropriate value to use. </t>
    </r>
  </si>
  <si>
    <t>Background on methodology for computing standard errors and design factors</t>
  </si>
  <si>
    <t>If the calculated value is less than 1.96 = not significant</t>
  </si>
  <si>
    <t>If the calculated value is greater between 1.96 and 2.58 = significant difference at 95%</t>
  </si>
  <si>
    <t xml:space="preserve">The comparator group: 2004-05, buying with a mortgage as proportion of households with an HRP aged 25 to 34 years. </t>
  </si>
  <si>
    <t xml:space="preserve">The base is the sample size from which a proportion calculated. </t>
  </si>
  <si>
    <t xml:space="preserve">Take care to select the correct sample size base from the SPSS output table. </t>
  </si>
  <si>
    <t>2014-15, other inactive, social renters</t>
  </si>
  <si>
    <t>2014-15, other inactive, private renters</t>
  </si>
  <si>
    <t>2014-15, other inactive, owner occupiers</t>
  </si>
  <si>
    <t xml:space="preserve">The base is the sample size of social rented households. </t>
  </si>
  <si>
    <t xml:space="preserve">The base is the sample size of private renters in the first row and owner occupiers in the second row. </t>
  </si>
  <si>
    <t>2014-15, owner occupiers, all households</t>
  </si>
  <si>
    <t>2013-14, owner occupiers, all households</t>
  </si>
  <si>
    <r>
      <rPr>
        <b/>
        <sz val="9"/>
        <color rgb="FFFF0000"/>
        <rFont val="Arial"/>
        <family val="2"/>
      </rPr>
      <t xml:space="preserve">WARNING: </t>
    </r>
    <r>
      <rPr>
        <sz val="9"/>
        <color rgb="FFFF0000"/>
        <rFont val="Arial"/>
        <family val="2"/>
      </rPr>
      <t>statistical significance will not be calculated correctly if proportions input are between 0 and 1.</t>
    </r>
  </si>
  <si>
    <t>calculated value with design factor</t>
  </si>
  <si>
    <t>If the calculated value is greater than or equal to 2.58 = significant difference at 99%</t>
  </si>
  <si>
    <t>2014-15, mean floor area, social renters</t>
  </si>
  <si>
    <t>2014-15, mean floor area, private renters</t>
  </si>
  <si>
    <r>
      <t xml:space="preserve">Proportions example 1: </t>
    </r>
    <r>
      <rPr>
        <sz val="10"/>
        <rFont val="Arial"/>
        <family val="2"/>
      </rPr>
      <t>Over the last 10 years, the proportion of 25-34 year olds buying with a mortgage decreased from 54% to 34%.</t>
    </r>
  </si>
  <si>
    <r>
      <t xml:space="preserve">Proportions example 2: </t>
    </r>
    <r>
      <rPr>
        <sz val="10"/>
        <rFont val="Arial"/>
        <family val="2"/>
      </rPr>
      <t xml:space="preserve">The proportion of ‘other inactive’ households was considerably higher in the social rented sector. Around a quarter (22%) of social rented sector HRPs were in the ’other inactive’ category, compared with 9% of private renters and 3% of owner occupiers. </t>
    </r>
  </si>
  <si>
    <t xml:space="preserve">The base is the sample size from which a mean calculated. </t>
  </si>
  <si>
    <t>Compute the mean in SPSS and copy to the tester.</t>
  </si>
  <si>
    <t>Compute the standard deviation in SPSS and copy to the tester.</t>
  </si>
  <si>
    <t>difference in means between social and private renters</t>
  </si>
  <si>
    <t>(Difference / Standard error of difference) * design factor</t>
  </si>
  <si>
    <t xml:space="preserve">p1 and n1 are proportion and base of group 1. p2 and n2 are proportion and base of group 2. </t>
  </si>
  <si>
    <t>proportions</t>
  </si>
  <si>
    <t>means</t>
  </si>
  <si>
    <t>guidance</t>
  </si>
  <si>
    <t>calculations</t>
  </si>
  <si>
    <t>&lt;--------------------------------------------------------------enter data here----------------------------------------------------------------&gt;</t>
  </si>
  <si>
    <t>&lt;-----------------------------------------------------------------------------enter data here--------------------------------------------------------------------------------&gt;</t>
  </si>
  <si>
    <t>&lt;-------------------------------------------------------------------------------------------------------------------------------------------------------------------enter data here---------------------------------------------------------------------------------------------------------------------------------------&gt;</t>
  </si>
  <si>
    <r>
      <t>p</t>
    </r>
    <r>
      <rPr>
        <vertAlign val="subscript"/>
        <sz val="9"/>
        <rFont val="Arial"/>
        <family val="2"/>
      </rPr>
      <t>1</t>
    </r>
    <r>
      <rPr>
        <sz val="9"/>
        <rFont val="Arial"/>
        <family val="2"/>
      </rPr>
      <t>-p</t>
    </r>
    <r>
      <rPr>
        <vertAlign val="subscript"/>
        <sz val="9"/>
        <rFont val="Arial"/>
        <family val="2"/>
      </rPr>
      <t>2</t>
    </r>
  </si>
  <si>
    <r>
      <rPr>
        <b/>
        <sz val="9"/>
        <rFont val="Arial"/>
        <family val="2"/>
      </rPr>
      <t xml:space="preserve">√ </t>
    </r>
    <r>
      <rPr>
        <sz val="9"/>
        <rFont val="Arial"/>
        <family val="2"/>
      </rPr>
      <t>[(34 x 66 /1841) + (54 x 46 /1163)]</t>
    </r>
  </si>
  <si>
    <t>&lt;----------------------------------------------------------------------------------------------------------------enter data here---------------------------------------------------------------------------------------------------------------------&gt;</t>
  </si>
  <si>
    <r>
      <rPr>
        <b/>
        <sz val="10"/>
        <color theme="1"/>
        <rFont val="Arial"/>
        <family val="2"/>
      </rPr>
      <t xml:space="preserve">Means example: </t>
    </r>
    <r>
      <rPr>
        <sz val="10"/>
        <color theme="1"/>
        <rFont val="Arial"/>
        <family val="2"/>
      </rPr>
      <t>Homes in the social sector tended to be smaller (67m</t>
    </r>
    <r>
      <rPr>
        <vertAlign val="superscript"/>
        <sz val="10"/>
        <color theme="1"/>
        <rFont val="Arial"/>
        <family val="2"/>
      </rPr>
      <t>2</t>
    </r>
    <r>
      <rPr>
        <sz val="10"/>
        <color theme="1"/>
        <rFont val="Arial"/>
        <family val="2"/>
      </rPr>
      <t>) than homes in the private rented sector (77m</t>
    </r>
    <r>
      <rPr>
        <vertAlign val="superscript"/>
        <sz val="10"/>
        <color theme="1"/>
        <rFont val="Arial"/>
        <family val="2"/>
      </rPr>
      <t>2</t>
    </r>
    <r>
      <rPr>
        <sz val="10"/>
        <color theme="1"/>
        <rFont val="Arial"/>
        <family val="2"/>
      </rPr>
      <t xml:space="preserve">). </t>
    </r>
  </si>
  <si>
    <r>
      <t>variance of difference = ((sd</t>
    </r>
    <r>
      <rPr>
        <vertAlign val="subscript"/>
        <sz val="9"/>
        <rFont val="Arial"/>
        <family val="2"/>
      </rPr>
      <t>1</t>
    </r>
    <r>
      <rPr>
        <sz val="9"/>
        <rFont val="Arial"/>
        <family val="2"/>
      </rPr>
      <t>^2)/n</t>
    </r>
    <r>
      <rPr>
        <vertAlign val="subscript"/>
        <sz val="9"/>
        <rFont val="Arial"/>
        <family val="2"/>
      </rPr>
      <t>1</t>
    </r>
    <r>
      <rPr>
        <sz val="9"/>
        <rFont val="Arial"/>
        <family val="2"/>
      </rPr>
      <t>)+((sd</t>
    </r>
    <r>
      <rPr>
        <vertAlign val="subscript"/>
        <sz val="9"/>
        <rFont val="Arial"/>
        <family val="2"/>
      </rPr>
      <t>2</t>
    </r>
    <r>
      <rPr>
        <sz val="9"/>
        <rFont val="Arial"/>
        <family val="2"/>
      </rPr>
      <t>^2)/n</t>
    </r>
    <r>
      <rPr>
        <vertAlign val="subscript"/>
        <sz val="9"/>
        <rFont val="Arial"/>
        <family val="2"/>
      </rPr>
      <t>2</t>
    </r>
    <r>
      <rPr>
        <sz val="9"/>
        <rFont val="Arial"/>
        <family val="2"/>
      </rPr>
      <t>)</t>
    </r>
  </si>
  <si>
    <r>
      <t>sd</t>
    </r>
    <r>
      <rPr>
        <vertAlign val="subscript"/>
        <sz val="9"/>
        <rFont val="Arial"/>
        <family val="2"/>
      </rPr>
      <t>1</t>
    </r>
    <r>
      <rPr>
        <sz val="9"/>
        <rFont val="Arial"/>
        <family val="2"/>
      </rPr>
      <t xml:space="preserve"> and n</t>
    </r>
    <r>
      <rPr>
        <vertAlign val="subscript"/>
        <sz val="9"/>
        <rFont val="Arial"/>
        <family val="2"/>
      </rPr>
      <t>1</t>
    </r>
    <r>
      <rPr>
        <sz val="9"/>
        <rFont val="Arial"/>
        <family val="2"/>
      </rPr>
      <t xml:space="preserve"> are standard deviation and base of group 1. sd</t>
    </r>
    <r>
      <rPr>
        <vertAlign val="subscript"/>
        <sz val="9"/>
        <rFont val="Arial"/>
        <family val="2"/>
      </rPr>
      <t>2</t>
    </r>
    <r>
      <rPr>
        <sz val="9"/>
        <rFont val="Arial"/>
        <family val="2"/>
      </rPr>
      <t xml:space="preserve"> and n</t>
    </r>
    <r>
      <rPr>
        <vertAlign val="subscript"/>
        <sz val="9"/>
        <rFont val="Arial"/>
        <family val="2"/>
      </rPr>
      <t>2</t>
    </r>
    <r>
      <rPr>
        <sz val="9"/>
        <rFont val="Arial"/>
        <family val="2"/>
      </rPr>
      <t xml:space="preserve"> are standard deviation and base of group 2. </t>
    </r>
  </si>
  <si>
    <r>
      <rPr>
        <b/>
        <sz val="9"/>
        <rFont val="Arial"/>
        <family val="2"/>
      </rPr>
      <t>standard error of difference</t>
    </r>
    <r>
      <rPr>
        <sz val="9"/>
        <rFont val="Arial"/>
        <family val="2"/>
      </rPr>
      <t xml:space="preserve"> = 
√ (variance of difference)</t>
    </r>
  </si>
  <si>
    <r>
      <t>unweighted base</t>
    </r>
    <r>
      <rPr>
        <vertAlign val="subscript"/>
        <sz val="9"/>
        <color indexed="8"/>
        <rFont val="Arial"/>
        <family val="2"/>
      </rPr>
      <t>1</t>
    </r>
  </si>
  <si>
    <r>
      <t>unweighted base</t>
    </r>
    <r>
      <rPr>
        <vertAlign val="subscript"/>
        <sz val="9"/>
        <color indexed="8"/>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</si>
</sst>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36" x14ac:knownFonts="1">
    <font>
      <sz val="10"/>
      <name val="Arial"/>
    </font>
    <font>
      <sz val="12"/>
      <color theme="1"/>
      <name val="Arial"/>
      <family val="2"/>
    </font>
    <font>
      <sz val="10"/>
      <name val="Arial"/>
    </font>
    <font>
      <b/>
      <sz val="10"/>
      <name val="Arial"/>
      <family val="2"/>
    </font>
    <font>
      <sz val="10"/>
      <name val="Arial"/>
      <family val="2"/>
    </font>
    <font>
      <sz val="10"/>
      <name val="Arial"/>
      <family val="2"/>
    </font>
    <font>
      <b/>
      <sz val="12"/>
      <color indexed="8"/>
      <name val="Arial"/>
      <family val="2"/>
    </font>
    <font>
      <sz val="11"/>
      <color indexed="8"/>
      <name val="Calibri"/>
      <family val="2"/>
    </font>
    <font>
      <vertAlign val="subscript"/>
      <sz val="9"/>
      <color indexed="8"/>
      <name val="Arial"/>
      <family val="2"/>
    </font>
    <font>
      <sz val="12"/>
      <color theme="1"/>
      <name val="Arial"/>
      <family val="2"/>
    </font>
    <font>
      <sz val="9"/>
      <color theme="1"/>
      <name val="Arial"/>
      <family val="2"/>
    </font>
    <font>
      <sz val="11"/>
      <color theme="1"/>
      <name val="Arial"/>
      <family val="2"/>
    </font>
    <font>
      <b/>
      <sz val="9"/>
      <color theme="1"/>
      <name val="Arial"/>
      <family val="2"/>
    </font>
    <font>
      <sz val="12"/>
      <name val="Arial"/>
      <family val="2"/>
    </font>
    <font>
      <sz val="11"/>
      <name val="Arial"/>
      <family val="2"/>
    </font>
    <font>
      <i/>
      <sz val="11"/>
      <name val="Arial"/>
      <family val="2"/>
    </font>
    <font>
      <b/>
      <sz val="12"/>
      <name val="Arial"/>
      <family val="2"/>
    </font>
    <font>
      <b/>
      <i/>
      <sz val="11"/>
      <name val="Cambria Math"/>
      <family val="1"/>
    </font>
    <font>
      <i/>
      <sz val="12"/>
      <name val="Cambria Math"/>
      <family val="1"/>
    </font>
    <font>
      <i/>
      <sz val="10"/>
      <name val="Arial"/>
      <family val="2"/>
    </font>
    <font>
      <sz val="10"/>
      <color rgb="FFFF0000"/>
      <name val="Arial"/>
      <family val="2"/>
    </font>
    <font>
      <sz val="9"/>
      <color indexed="8"/>
      <name val="Arial"/>
      <family val="2"/>
    </font>
    <font>
      <sz val="9"/>
      <color rgb="FFFF0000"/>
      <name val="Arial"/>
      <family val="2"/>
    </font>
    <font>
      <b/>
      <sz val="9"/>
      <color rgb="FFFF0000"/>
      <name val="Arial"/>
      <family val="2"/>
    </font>
    <font>
      <sz val="10"/>
      <color theme="1"/>
      <name val="Arial"/>
      <family val="2"/>
    </font>
    <font>
      <sz val="11"/>
      <name val="Courier New"/>
      <family val="3"/>
    </font>
    <font>
      <u/>
      <sz val="10"/>
      <name val="Arial"/>
      <family val="2"/>
    </font>
    <font>
      <b/>
      <u/>
      <sz val="10"/>
      <name val="Arial"/>
      <family val="2"/>
    </font>
    <font>
      <b/>
      <sz val="10"/>
      <color rgb="FF0070C0"/>
      <name val="Arial"/>
      <family val="2"/>
    </font>
    <font>
      <b/>
      <u/>
      <sz val="10"/>
      <color rgb="FF0070C0"/>
      <name val="Arial"/>
      <family val="2"/>
    </font>
    <font>
      <sz val="9"/>
      <name val="Arial"/>
      <family val="2"/>
    </font>
    <font>
      <b/>
      <sz val="12"/>
      <color theme="1"/>
      <name val="Arial"/>
      <family val="2"/>
    </font>
    <font>
      <b/>
      <sz val="10"/>
      <color theme="1"/>
      <name val="Arial"/>
      <family val="2"/>
    </font>
    <font>
      <b/>
      <sz val="9"/>
      <name val="Arial"/>
      <family val="2"/>
    </font>
    <font>
      <vertAlign val="subscript"/>
      <sz val="9"/>
      <name val="Arial"/>
      <family val="2"/>
    </font>
    <font>
      <vertAlign val="superscript"/>
      <sz val="10"/>
      <color theme="1"/>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7" tint="0.79998168889431442"/>
        <bgColor indexed="64"/>
      </patternFill>
    </fill>
    <fill>
      <patternFill patternType="solid">
        <fgColor rgb="FFF9FCDC"/>
        <bgColor indexed="64"/>
      </patternFill>
    </fill>
    <fill>
      <patternFill patternType="solid">
        <fgColor theme="0" tint="-4.9989318521683403E-2"/>
        <bgColor indexed="64"/>
      </patternFill>
    </fill>
    <fill>
      <gradientFill degree="45">
        <stop position="0">
          <color rgb="FFC6EFCE"/>
        </stop>
        <stop position="0.5">
          <color rgb="FFFFC7CE"/>
        </stop>
        <stop position="1">
          <color rgb="FFC6EFCE"/>
        </stop>
      </gradientFill>
    </fill>
    <fill>
      <patternFill patternType="solid">
        <fgColor theme="0" tint="-4.9989318521683403E-2"/>
        <bgColor auto="1"/>
      </patternFill>
    </fill>
  </fills>
  <borders count="25">
    <border>
      <left/>
      <right/>
      <top/>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top style="medium">
        <color auto="1"/>
      </top>
      <bottom/>
      <diagonal/>
    </border>
    <border>
      <left style="medium">
        <color indexed="64"/>
      </left>
      <right style="medium">
        <color indexed="64"/>
      </right>
      <top/>
      <bottom style="medium">
        <color indexed="64"/>
      </bottom>
      <diagonal/>
    </border>
    <border>
      <left/>
      <right/>
      <top/>
      <bottom style="medium">
        <color auto="1"/>
      </bottom>
      <diagonal/>
    </border>
    <border>
      <left style="medium">
        <color auto="1"/>
      </left>
      <right style="medium">
        <color auto="1"/>
      </right>
      <top/>
      <bottom/>
      <diagonal/>
    </border>
    <border>
      <left style="medium">
        <color indexed="64"/>
      </left>
      <right/>
      <top/>
      <bottom style="medium">
        <color indexed="64"/>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thin">
        <color indexed="64"/>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diagonal/>
    </border>
    <border>
      <left/>
      <right style="medium">
        <color auto="1"/>
      </right>
      <top/>
      <bottom/>
      <diagonal/>
    </border>
  </borders>
  <cellStyleXfs count="14">
    <xf numFmtId="0" fontId="0" fillId="0" borderId="0"/>
    <xf numFmtId="164" fontId="2" fillId="0" borderId="0" applyFont="0" applyFill="0" applyBorder="0" applyAlignment="0" applyProtection="0"/>
    <xf numFmtId="164" fontId="10" fillId="0" borderId="0" applyFont="0" applyFill="0" applyBorder="0" applyAlignment="0" applyProtection="0"/>
    <xf numFmtId="164" fontId="9" fillId="0" borderId="0" applyFont="0" applyFill="0" applyBorder="0" applyAlignment="0" applyProtection="0"/>
    <xf numFmtId="0" fontId="5" fillId="0" borderId="0"/>
    <xf numFmtId="0" fontId="10" fillId="0" borderId="0"/>
    <xf numFmtId="0" fontId="11" fillId="0" borderId="0"/>
    <xf numFmtId="0" fontId="4"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164" fontId="1" fillId="0" borderId="0" applyFont="0" applyFill="0" applyBorder="0" applyAlignment="0" applyProtection="0"/>
  </cellStyleXfs>
  <cellXfs count="129">
    <xf numFmtId="0" fontId="0" fillId="0" borderId="0" xfId="0"/>
    <xf numFmtId="0" fontId="10" fillId="2" borderId="3" xfId="5" applyFill="1" applyBorder="1"/>
    <xf numFmtId="0" fontId="10" fillId="2" borderId="1" xfId="5" applyFill="1" applyBorder="1"/>
    <xf numFmtId="1" fontId="10" fillId="2" borderId="0" xfId="5" applyNumberFormat="1" applyFill="1" applyAlignment="1">
      <alignment horizontal="left"/>
    </xf>
    <xf numFmtId="164" fontId="10" fillId="2" borderId="0" xfId="1" applyFont="1" applyFill="1" applyAlignment="1">
      <alignment horizontal="right"/>
    </xf>
    <xf numFmtId="0" fontId="10" fillId="2" borderId="0" xfId="5" applyFill="1" applyBorder="1"/>
    <xf numFmtId="0" fontId="10" fillId="2" borderId="0" xfId="5" applyFill="1" applyAlignment="1">
      <alignment horizontal="left"/>
    </xf>
    <xf numFmtId="0" fontId="0" fillId="2" borderId="0" xfId="0" applyFill="1"/>
    <xf numFmtId="0" fontId="10" fillId="3" borderId="1" xfId="5" applyFill="1" applyBorder="1"/>
    <xf numFmtId="0" fontId="10" fillId="3" borderId="0" xfId="5" applyFill="1" applyAlignment="1">
      <alignment horizontal="left"/>
    </xf>
    <xf numFmtId="164" fontId="10" fillId="3" borderId="0" xfId="1" applyFont="1" applyFill="1" applyAlignment="1">
      <alignment horizontal="right"/>
    </xf>
    <xf numFmtId="0" fontId="10" fillId="3" borderId="0" xfId="5" applyFill="1" applyBorder="1"/>
    <xf numFmtId="0" fontId="0" fillId="3" borderId="0" xfId="0" applyFill="1"/>
    <xf numFmtId="0" fontId="10" fillId="3" borderId="0" xfId="5" applyFill="1" applyBorder="1" applyAlignment="1">
      <alignment horizontal="right"/>
    </xf>
    <xf numFmtId="0" fontId="4" fillId="3" borderId="0" xfId="0" applyFont="1" applyFill="1" applyAlignment="1">
      <alignment wrapText="1"/>
    </xf>
    <xf numFmtId="0" fontId="4" fillId="3" borderId="0" xfId="0" applyFont="1" applyFill="1"/>
    <xf numFmtId="0" fontId="10" fillId="4" borderId="6" xfId="5" applyFill="1" applyBorder="1"/>
    <xf numFmtId="0" fontId="6" fillId="5" borderId="1" xfId="5" applyFont="1" applyFill="1" applyBorder="1" applyAlignment="1">
      <alignment vertical="center"/>
    </xf>
    <xf numFmtId="0" fontId="10" fillId="5" borderId="1" xfId="5" applyFill="1" applyBorder="1" applyAlignment="1">
      <alignment vertical="center"/>
    </xf>
    <xf numFmtId="0" fontId="10" fillId="5" borderId="5" xfId="5" applyFill="1" applyBorder="1" applyAlignment="1">
      <alignment vertical="center"/>
    </xf>
    <xf numFmtId="0" fontId="10" fillId="4" borderId="0" xfId="5" applyFill="1" applyBorder="1"/>
    <xf numFmtId="164" fontId="10" fillId="4" borderId="0" xfId="1" applyFont="1" applyFill="1" applyBorder="1"/>
    <xf numFmtId="0" fontId="14"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vertical="center"/>
    </xf>
    <xf numFmtId="0" fontId="4" fillId="0" borderId="0" xfId="0" applyFont="1" applyAlignment="1">
      <alignment vertical="center" wrapText="1"/>
    </xf>
    <xf numFmtId="0" fontId="3" fillId="0" borderId="0" xfId="0" applyFont="1"/>
    <xf numFmtId="164" fontId="0" fillId="0" borderId="0" xfId="0" applyNumberFormat="1"/>
    <xf numFmtId="0" fontId="4" fillId="0" borderId="0" xfId="0" applyFont="1"/>
    <xf numFmtId="0" fontId="4" fillId="0" borderId="0" xfId="0" applyFont="1" applyAlignment="1">
      <alignment wrapText="1"/>
    </xf>
    <xf numFmtId="164" fontId="4" fillId="0" borderId="0" xfId="0" applyNumberFormat="1" applyFont="1"/>
    <xf numFmtId="164" fontId="10" fillId="4" borderId="0" xfId="1" applyNumberFormat="1" applyFont="1" applyFill="1" applyBorder="1"/>
    <xf numFmtId="0" fontId="4" fillId="0" borderId="0" xfId="0" applyFont="1" applyAlignment="1">
      <alignment vertical="center"/>
    </xf>
    <xf numFmtId="0" fontId="19" fillId="0" borderId="0" xfId="0" applyFont="1"/>
    <xf numFmtId="0" fontId="25" fillId="0" borderId="0" xfId="0" applyFont="1" applyAlignment="1">
      <alignment horizontal="left" vertical="center" indent="8"/>
    </xf>
    <xf numFmtId="0" fontId="4" fillId="0" borderId="0" xfId="0" applyFont="1" applyAlignment="1">
      <alignment horizontal="left" vertical="center" indent="1"/>
    </xf>
    <xf numFmtId="0" fontId="28" fillId="0" borderId="0" xfId="0" applyFont="1" applyAlignment="1">
      <alignment horizontal="left" vertical="center" indent="1"/>
    </xf>
    <xf numFmtId="0" fontId="27" fillId="0" borderId="0" xfId="0" applyFont="1"/>
    <xf numFmtId="0" fontId="0" fillId="5" borderId="0" xfId="0" applyFill="1"/>
    <xf numFmtId="0" fontId="30" fillId="2" borderId="0" xfId="0" applyFont="1" applyFill="1"/>
    <xf numFmtId="164" fontId="30" fillId="2" borderId="0" xfId="1" applyFont="1" applyFill="1"/>
    <xf numFmtId="0" fontId="30" fillId="3" borderId="0" xfId="0" applyFont="1" applyFill="1"/>
    <xf numFmtId="0" fontId="4" fillId="7" borderId="7" xfId="0" applyFont="1" applyFill="1" applyBorder="1" applyAlignment="1">
      <alignment horizontal="right"/>
    </xf>
    <xf numFmtId="0" fontId="10" fillId="4" borderId="1" xfId="5" applyFill="1" applyBorder="1" applyAlignment="1">
      <alignment horizontal="center" vertical="center" wrapText="1"/>
    </xf>
    <xf numFmtId="0" fontId="10" fillId="2" borderId="1" xfId="5" applyFill="1" applyBorder="1" applyAlignment="1">
      <alignment horizontal="center" vertical="center" wrapText="1"/>
    </xf>
    <xf numFmtId="0" fontId="10" fillId="2" borderId="1" xfId="5" applyFill="1" applyBorder="1" applyAlignment="1">
      <alignment horizontal="center" vertical="center"/>
    </xf>
    <xf numFmtId="0" fontId="10" fillId="3" borderId="1" xfId="5" applyFill="1" applyBorder="1" applyAlignment="1">
      <alignment horizontal="center" vertical="center"/>
    </xf>
    <xf numFmtId="0" fontId="10" fillId="3" borderId="1" xfId="5" applyFill="1" applyBorder="1" applyAlignment="1">
      <alignment horizontal="center" vertical="center" wrapText="1"/>
    </xf>
    <xf numFmtId="0" fontId="3" fillId="0" borderId="0" xfId="0" applyFont="1" applyAlignment="1"/>
    <xf numFmtId="164" fontId="10" fillId="2" borderId="0" xfId="1" applyFont="1" applyFill="1" applyBorder="1"/>
    <xf numFmtId="164" fontId="30" fillId="3" borderId="0" xfId="1" applyFont="1" applyFill="1"/>
    <xf numFmtId="0" fontId="6" fillId="5" borderId="0" xfId="5" applyFont="1" applyFill="1" applyBorder="1" applyAlignment="1">
      <alignment vertical="center"/>
    </xf>
    <xf numFmtId="0" fontId="10" fillId="5" borderId="0" xfId="5" applyFill="1" applyBorder="1" applyAlignment="1">
      <alignment vertical="center"/>
    </xf>
    <xf numFmtId="0" fontId="4" fillId="0" borderId="0" xfId="0" applyFont="1" applyAlignment="1">
      <alignment horizontal="right" wrapText="1"/>
    </xf>
    <xf numFmtId="0" fontId="0" fillId="0" borderId="8" xfId="0" applyBorder="1"/>
    <xf numFmtId="0" fontId="0" fillId="0" borderId="12" xfId="0" applyBorder="1"/>
    <xf numFmtId="0" fontId="0" fillId="0" borderId="10" xfId="0" applyBorder="1"/>
    <xf numFmtId="0" fontId="24" fillId="0" borderId="13" xfId="0" applyFont="1" applyBorder="1"/>
    <xf numFmtId="0" fontId="10" fillId="5" borderId="2" xfId="5" applyFill="1" applyBorder="1" applyAlignment="1">
      <alignment vertical="center"/>
    </xf>
    <xf numFmtId="0" fontId="10" fillId="4" borderId="13" xfId="5" applyFill="1" applyBorder="1"/>
    <xf numFmtId="0" fontId="10" fillId="4" borderId="17" xfId="5" applyFill="1" applyBorder="1" applyAlignment="1">
      <alignment horizontal="center" vertical="center" wrapText="1"/>
    </xf>
    <xf numFmtId="164" fontId="10" fillId="4" borderId="18" xfId="1" applyFont="1" applyFill="1" applyBorder="1"/>
    <xf numFmtId="0" fontId="10" fillId="4" borderId="4" xfId="5" applyFont="1" applyFill="1" applyBorder="1" applyAlignment="1">
      <alignment horizontal="right"/>
    </xf>
    <xf numFmtId="0" fontId="10" fillId="4" borderId="7" xfId="5" applyFont="1" applyFill="1" applyBorder="1" applyAlignment="1">
      <alignment horizontal="right"/>
    </xf>
    <xf numFmtId="0" fontId="0" fillId="0" borderId="18" xfId="0" applyBorder="1"/>
    <xf numFmtId="0" fontId="10" fillId="4" borderId="21" xfId="5" applyFont="1" applyFill="1" applyBorder="1" applyAlignment="1">
      <alignment horizontal="right"/>
    </xf>
    <xf numFmtId="0" fontId="10" fillId="4" borderId="22" xfId="5" applyFont="1" applyFill="1" applyBorder="1" applyAlignment="1">
      <alignment horizontal="right"/>
    </xf>
    <xf numFmtId="164" fontId="10" fillId="4" borderId="18" xfId="1" applyNumberFormat="1" applyFont="1" applyFill="1" applyBorder="1"/>
    <xf numFmtId="0" fontId="10" fillId="4" borderId="23" xfId="5" applyFill="1" applyBorder="1"/>
    <xf numFmtId="0" fontId="4" fillId="0" borderId="13" xfId="0" applyFont="1" applyBorder="1" applyAlignment="1">
      <alignment horizontal="right" wrapText="1"/>
    </xf>
    <xf numFmtId="0" fontId="10" fillId="4" borderId="0" xfId="5" applyFont="1" applyFill="1" applyBorder="1" applyAlignment="1">
      <alignment horizontal="right"/>
    </xf>
    <xf numFmtId="0" fontId="10" fillId="4" borderId="18" xfId="5" applyFill="1" applyBorder="1"/>
    <xf numFmtId="0" fontId="33" fillId="0" borderId="6" xfId="0" applyFont="1" applyBorder="1"/>
    <xf numFmtId="0" fontId="30" fillId="0" borderId="6" xfId="0" applyFont="1" applyBorder="1" applyAlignment="1">
      <alignment wrapText="1"/>
    </xf>
    <xf numFmtId="0" fontId="30" fillId="0" borderId="6" xfId="0" applyFont="1" applyBorder="1"/>
    <xf numFmtId="0" fontId="30" fillId="0" borderId="0" xfId="0" applyFont="1" applyBorder="1" applyAlignment="1">
      <alignment wrapText="1"/>
    </xf>
    <xf numFmtId="0" fontId="33" fillId="0" borderId="1" xfId="0" applyFont="1" applyBorder="1"/>
    <xf numFmtId="0" fontId="30" fillId="0" borderId="1" xfId="0" applyFont="1" applyBorder="1" applyAlignment="1">
      <alignment wrapText="1"/>
    </xf>
    <xf numFmtId="0" fontId="30" fillId="0" borderId="1" xfId="0" applyFont="1" applyBorder="1"/>
    <xf numFmtId="0" fontId="30" fillId="0" borderId="17" xfId="0" applyFont="1" applyBorder="1" applyAlignment="1">
      <alignment horizontal="center" vertical="center"/>
    </xf>
    <xf numFmtId="0" fontId="30" fillId="0" borderId="0" xfId="0" applyFont="1" applyAlignment="1">
      <alignment wrapText="1"/>
    </xf>
    <xf numFmtId="0" fontId="30" fillId="0" borderId="18" xfId="0" applyFont="1" applyBorder="1" applyAlignment="1">
      <alignment wrapText="1"/>
    </xf>
    <xf numFmtId="0" fontId="22" fillId="0" borderId="0" xfId="0" applyFont="1"/>
    <xf numFmtId="0" fontId="30" fillId="0" borderId="0" xfId="0" applyFont="1"/>
    <xf numFmtId="0" fontId="30" fillId="0" borderId="18" xfId="0" applyFont="1" applyBorder="1"/>
    <xf numFmtId="0" fontId="30" fillId="0" borderId="0" xfId="0" applyFont="1" applyBorder="1" applyAlignment="1">
      <alignment horizontal="right" wrapText="1"/>
    </xf>
    <xf numFmtId="0" fontId="30" fillId="0" borderId="8" xfId="0" applyFont="1" applyBorder="1" applyAlignment="1">
      <alignment horizontal="right" wrapText="1"/>
    </xf>
    <xf numFmtId="0" fontId="4" fillId="0" borderId="0" xfId="0" applyFont="1" applyAlignment="1">
      <alignment vertical="center" wrapText="1"/>
    </xf>
    <xf numFmtId="0" fontId="12" fillId="2" borderId="0" xfId="5" applyFont="1" applyFill="1" applyBorder="1" applyAlignment="1">
      <alignment horizontal="center" wrapText="1"/>
    </xf>
    <xf numFmtId="0" fontId="3" fillId="2" borderId="0" xfId="0" applyFont="1" applyFill="1" applyBorder="1" applyAlignment="1">
      <alignment horizontal="center" wrapText="1"/>
    </xf>
    <xf numFmtId="0" fontId="12" fillId="3" borderId="0" xfId="5" applyFont="1" applyFill="1" applyBorder="1" applyAlignment="1">
      <alignment horizontal="center" wrapText="1"/>
    </xf>
    <xf numFmtId="0" fontId="3" fillId="3" borderId="0" xfId="0" applyFont="1" applyFill="1" applyBorder="1" applyAlignment="1">
      <alignment horizontal="center" wrapText="1"/>
    </xf>
    <xf numFmtId="0" fontId="12" fillId="6" borderId="7" xfId="5" applyFont="1" applyFill="1" applyBorder="1" applyAlignment="1">
      <alignment horizontal="center" vertical="center" wrapText="1"/>
    </xf>
    <xf numFmtId="0" fontId="24" fillId="6" borderId="3" xfId="0" applyFont="1" applyFill="1" applyBorder="1" applyAlignment="1">
      <alignment horizontal="center" vertical="center"/>
    </xf>
    <xf numFmtId="0" fontId="12" fillId="2" borderId="6" xfId="5" applyFont="1" applyFill="1" applyBorder="1" applyAlignment="1">
      <alignment horizontal="center" wrapText="1"/>
    </xf>
    <xf numFmtId="0" fontId="3" fillId="2" borderId="6" xfId="0" applyFont="1" applyFill="1" applyBorder="1" applyAlignment="1">
      <alignment horizontal="center" wrapText="1"/>
    </xf>
    <xf numFmtId="0" fontId="12" fillId="3" borderId="6" xfId="5" applyFont="1" applyFill="1" applyBorder="1" applyAlignment="1">
      <alignment horizontal="center" wrapText="1"/>
    </xf>
    <xf numFmtId="0" fontId="3" fillId="3" borderId="6" xfId="0" applyFont="1" applyFill="1" applyBorder="1" applyAlignment="1">
      <alignment horizontal="center" wrapText="1"/>
    </xf>
    <xf numFmtId="0" fontId="12" fillId="6" borderId="4" xfId="5" applyFont="1" applyFill="1" applyBorder="1" applyAlignment="1">
      <alignment horizontal="center" vertical="center" wrapText="1"/>
    </xf>
    <xf numFmtId="0" fontId="30" fillId="0" borderId="23" xfId="0" applyFont="1" applyBorder="1" applyAlignment="1">
      <alignment wrapText="1"/>
    </xf>
    <xf numFmtId="0" fontId="30" fillId="0" borderId="6" xfId="0" applyFont="1" applyBorder="1" applyAlignment="1">
      <alignment wrapText="1"/>
    </xf>
    <xf numFmtId="0" fontId="16" fillId="5" borderId="11" xfId="0" applyFont="1" applyFill="1" applyBorder="1" applyAlignment="1">
      <alignment textRotation="255" wrapText="1"/>
    </xf>
    <xf numFmtId="0" fontId="16" fillId="5" borderId="9" xfId="0" applyFont="1" applyFill="1" applyBorder="1" applyAlignment="1">
      <alignment textRotation="255" wrapText="1"/>
    </xf>
    <xf numFmtId="0" fontId="0" fillId="0" borderId="11" xfId="0" applyBorder="1" applyAlignment="1">
      <alignment textRotation="255" wrapText="1"/>
    </xf>
    <xf numFmtId="0" fontId="0" fillId="0" borderId="9" xfId="0" applyBorder="1" applyAlignment="1">
      <alignment textRotation="255" wrapText="1"/>
    </xf>
    <xf numFmtId="0" fontId="16" fillId="0" borderId="14" xfId="0" applyFont="1" applyBorder="1" applyAlignment="1">
      <alignment horizontal="center" vertical="center" wrapText="1"/>
    </xf>
    <xf numFmtId="0" fontId="0" fillId="0" borderId="15" xfId="0" applyBorder="1" applyAlignment="1">
      <alignment horizontal="center" vertical="center" wrapText="1"/>
    </xf>
    <xf numFmtId="0" fontId="16" fillId="0" borderId="14" xfId="0" quotePrefix="1"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6" fillId="5" borderId="14" xfId="5" quotePrefix="1" applyFont="1" applyFill="1" applyBorder="1" applyAlignment="1">
      <alignment vertical="center" wrapText="1"/>
    </xf>
    <xf numFmtId="0" fontId="0" fillId="0" borderId="15" xfId="0" applyBorder="1" applyAlignment="1">
      <alignment vertical="center" wrapText="1"/>
    </xf>
    <xf numFmtId="0" fontId="31" fillId="5" borderId="14" xfId="5" applyFont="1" applyFill="1" applyBorder="1" applyAlignment="1">
      <alignment horizontal="center" vertical="center" wrapText="1"/>
    </xf>
    <xf numFmtId="0" fontId="16" fillId="0" borderId="15" xfId="0" applyFont="1" applyBorder="1" applyAlignment="1">
      <alignment horizontal="center" vertical="center" wrapText="1"/>
    </xf>
    <xf numFmtId="0" fontId="16" fillId="5" borderId="24" xfId="0" applyFont="1" applyFill="1" applyBorder="1" applyAlignment="1">
      <alignment vertical="top" textRotation="255" wrapText="1"/>
    </xf>
    <xf numFmtId="0" fontId="0" fillId="0" borderId="24" xfId="0" applyBorder="1" applyAlignment="1">
      <alignment wrapText="1"/>
    </xf>
    <xf numFmtId="0" fontId="12" fillId="2" borderId="7" xfId="5" applyFont="1" applyFill="1" applyBorder="1" applyAlignment="1">
      <alignment horizontal="center" wrapText="1"/>
    </xf>
    <xf numFmtId="0" fontId="22" fillId="5" borderId="7" xfId="5" applyFont="1" applyFill="1" applyBorder="1" applyAlignment="1">
      <alignment vertical="center" wrapText="1"/>
    </xf>
    <xf numFmtId="0" fontId="20" fillId="0" borderId="0" xfId="0" applyFont="1" applyBorder="1" applyAlignment="1">
      <alignment vertical="center" wrapText="1"/>
    </xf>
    <xf numFmtId="0" fontId="20" fillId="0" borderId="2" xfId="0" applyFont="1" applyBorder="1" applyAlignment="1">
      <alignment vertical="center" wrapText="1"/>
    </xf>
    <xf numFmtId="0" fontId="16" fillId="0" borderId="16" xfId="0" applyFont="1" applyBorder="1" applyAlignment="1">
      <alignment horizontal="center" vertical="center" wrapText="1"/>
    </xf>
    <xf numFmtId="0" fontId="0" fillId="0" borderId="16" xfId="0" applyBorder="1" applyAlignment="1">
      <alignment vertical="center" wrapText="1"/>
    </xf>
    <xf numFmtId="0" fontId="12" fillId="2" borderId="4" xfId="5" applyFont="1" applyFill="1" applyBorder="1" applyAlignment="1">
      <alignment horizontal="center" wrapText="1"/>
    </xf>
    <xf numFmtId="0" fontId="0" fillId="0" borderId="6" xfId="0" applyBorder="1" applyAlignment="1">
      <alignment horizontal="center" wrapText="1"/>
    </xf>
    <xf numFmtId="0" fontId="12" fillId="6" borderId="19" xfId="5" applyFont="1" applyFill="1" applyBorder="1" applyAlignment="1">
      <alignment horizontal="center" vertical="center" wrapText="1"/>
    </xf>
    <xf numFmtId="0" fontId="24" fillId="6" borderId="20" xfId="0" applyFont="1" applyFill="1" applyBorder="1" applyAlignment="1">
      <alignment horizontal="center" vertical="center"/>
    </xf>
  </cellXfs>
  <cellStyles count="14">
    <cellStyle name="Comma" xfId="1" builtinId="3"/>
    <cellStyle name="Comma 2" xfId="2"/>
    <cellStyle name="Comma 2 2" xfId="3"/>
    <cellStyle name="Comma 3" xfId="13"/>
    <cellStyle name="Normal" xfId="0" builtinId="0"/>
    <cellStyle name="Normal 2" xfId="4"/>
    <cellStyle name="Normal 3" xfId="5"/>
    <cellStyle name="Normal 3 2" xfId="6"/>
    <cellStyle name="Normal 4" xfId="7"/>
    <cellStyle name="Percent 11" xfId="8"/>
    <cellStyle name="Percent 13" xfId="9"/>
    <cellStyle name="Percent 15" xfId="10"/>
    <cellStyle name="Percent 2" xfId="11"/>
    <cellStyle name="Percent 3" xfId="12"/>
  </cellStyles>
  <dxfs count="24">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b val="0"/>
        <i/>
        <color rgb="FF006100"/>
      </font>
      <fill>
        <patternFill>
          <bgColor rgb="FFC6EFCE"/>
        </patternFill>
      </fill>
    </dxf>
    <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s>
  <tableStyles count="0" defaultTableStyle="TableStyleMedium9" defaultPivotStyle="PivotStyleLight16"/>
  <colors>
    <mruColors>
      <color rgb="FFFFC7CE"/>
      <color rgb="FF9C0006"/>
      <color rgb="FFC6EFCE"/>
      <color rgb="FFFF0511"/>
      <color rgb="FF00F600"/>
      <color rgb="FFDA000A"/>
      <color rgb="FF00B000"/>
      <color rgb="FF006100"/>
      <color rgb="FF000000"/>
      <color rgb="FFF9FCD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1171574</xdr:colOff>
      <xdr:row>1</xdr:row>
      <xdr:rowOff>552449</xdr:rowOff>
    </xdr:from>
    <xdr:to>
      <xdr:col>8</xdr:col>
      <xdr:colOff>1771649</xdr:colOff>
      <xdr:row>3</xdr:row>
      <xdr:rowOff>123824</xdr:rowOff>
    </xdr:to>
    <xdr:pic>
      <xdr:nvPicPr>
        <xdr:cNvPr id="9" name="Picture 8"/>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66839"/>
        <a:stretch/>
      </xdr:blipFill>
      <xdr:spPr bwMode="auto">
        <a:xfrm>
          <a:off x="12706349" y="714374"/>
          <a:ext cx="1781175"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20NT%204.0%20Workstation%20Profile\ContinEHCS\ContinEHCS\Regional%20Report\Dwelling%20EHCS%20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20NT%204.0%20Workstation%20Profile\ContinEHCS\PSSCI%20Comparison%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estimates"/>
      <sheetName val="SE combined 0203"/>
      <sheetName val="Social Sector"/>
      <sheetName val="Modelled Estimates"/>
      <sheetName val="Mod. combined 0203"/>
      <sheetName val="CI pri WLS line"/>
      <sheetName val="CI Soc WLS line "/>
      <sheetName val="CI WLS Eng"/>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 Comparison"/>
      <sheetName val="SE v Mod"/>
      <sheetName val="Mod Comparison"/>
      <sheetName val="V Comparison"/>
      <sheetName val="VND Comparison"/>
      <sheetName val="Social Comparison"/>
      <sheetName val="CI around WLS line"/>
      <sheetName val="CI WLS Eng"/>
      <sheetName val="Charts"/>
      <sheetName val="CI comparison"/>
      <sheetName val="CI Soc WLS line "/>
      <sheetName val="1991 Variables"/>
      <sheetName val="1996 Variables"/>
      <sheetName val="2001 Variables"/>
      <sheetName val="Costs Comparison (2)"/>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zoomScaleNormal="100" workbookViewId="0">
      <selection activeCell="B1" sqref="B1:G1"/>
    </sheetView>
  </sheetViews>
  <sheetFormatPr defaultRowHeight="12.75" x14ac:dyDescent="0.2"/>
  <cols>
    <col min="1" max="1" width="4.7109375" customWidth="1"/>
    <col min="2" max="2" width="40" customWidth="1"/>
    <col min="3" max="3" width="24.7109375" customWidth="1"/>
    <col min="4" max="4" width="25.7109375" customWidth="1"/>
    <col min="5" max="5" width="35.7109375" customWidth="1"/>
    <col min="6" max="6" width="32.42578125" customWidth="1"/>
    <col min="7" max="7" width="25.7109375" customWidth="1"/>
    <col min="8" max="8" width="17.7109375" customWidth="1"/>
    <col min="9" max="9" width="31.28515625" customWidth="1"/>
    <col min="10" max="10" width="25.7109375" customWidth="1"/>
    <col min="11" max="11" width="28.42578125" customWidth="1"/>
    <col min="12" max="12" width="15.85546875" customWidth="1"/>
    <col min="13" max="13" width="26.140625" customWidth="1"/>
  </cols>
  <sheetData>
    <row r="1" spans="1:12" ht="24.95" customHeight="1" thickBot="1" x14ac:dyDescent="0.25">
      <c r="A1" s="117" t="s">
        <v>63</v>
      </c>
      <c r="B1" s="110" t="s">
        <v>70</v>
      </c>
      <c r="C1" s="111"/>
      <c r="D1" s="111"/>
      <c r="E1" s="111"/>
      <c r="F1" s="111"/>
      <c r="G1" s="112"/>
      <c r="H1" s="108" t="s">
        <v>64</v>
      </c>
      <c r="I1" s="109"/>
      <c r="J1" s="109"/>
      <c r="K1" s="109"/>
      <c r="L1" s="67"/>
    </row>
    <row r="2" spans="1:12" ht="45" customHeight="1" x14ac:dyDescent="0.2">
      <c r="A2" s="118"/>
      <c r="B2" s="75"/>
      <c r="C2" s="76" t="s">
        <v>25</v>
      </c>
      <c r="D2" s="76" t="s">
        <v>39</v>
      </c>
      <c r="E2" s="77"/>
      <c r="F2" s="77"/>
      <c r="G2" s="77"/>
      <c r="H2" s="102" t="s">
        <v>60</v>
      </c>
      <c r="I2" s="103"/>
      <c r="J2" s="76"/>
      <c r="K2" s="78" t="s">
        <v>36</v>
      </c>
      <c r="L2" s="67"/>
    </row>
    <row r="3" spans="1:12" ht="45" customHeight="1" x14ac:dyDescent="0.2">
      <c r="A3" s="118"/>
      <c r="B3" s="79"/>
      <c r="C3" s="80" t="s">
        <v>16</v>
      </c>
      <c r="D3" s="80" t="s">
        <v>40</v>
      </c>
      <c r="E3" s="81"/>
      <c r="F3" s="81"/>
      <c r="G3" s="81"/>
      <c r="H3" s="82" t="s">
        <v>68</v>
      </c>
      <c r="I3" s="81"/>
      <c r="J3" s="80" t="s">
        <v>23</v>
      </c>
      <c r="K3" s="80" t="s">
        <v>37</v>
      </c>
      <c r="L3" s="67"/>
    </row>
    <row r="4" spans="1:12" ht="14.25" customHeight="1" x14ac:dyDescent="0.2">
      <c r="A4" s="118"/>
      <c r="B4" s="51" t="s">
        <v>53</v>
      </c>
      <c r="C4" s="83"/>
      <c r="D4" s="83"/>
      <c r="E4" s="83"/>
      <c r="F4" s="83"/>
      <c r="G4" s="83"/>
      <c r="H4" s="84"/>
      <c r="I4" s="78"/>
      <c r="J4" s="83"/>
      <c r="K4" s="78"/>
      <c r="L4" s="67"/>
    </row>
    <row r="5" spans="1:12" ht="42.75" customHeight="1" x14ac:dyDescent="0.2">
      <c r="A5" s="118"/>
      <c r="C5" s="83" t="s">
        <v>20</v>
      </c>
      <c r="D5" s="83" t="s">
        <v>18</v>
      </c>
      <c r="E5" s="83" t="s">
        <v>38</v>
      </c>
      <c r="F5" s="83" t="s">
        <v>21</v>
      </c>
      <c r="G5" s="83" t="s">
        <v>19</v>
      </c>
      <c r="H5" s="84" t="s">
        <v>22</v>
      </c>
      <c r="I5" s="78" t="s">
        <v>69</v>
      </c>
      <c r="J5" s="83" t="s">
        <v>24</v>
      </c>
      <c r="K5" s="78" t="s">
        <v>50</v>
      </c>
      <c r="L5" s="67"/>
    </row>
    <row r="6" spans="1:12" x14ac:dyDescent="0.2">
      <c r="A6" s="104" t="s">
        <v>61</v>
      </c>
      <c r="B6" s="91" t="s">
        <v>2</v>
      </c>
      <c r="C6" s="92"/>
      <c r="D6" s="92"/>
      <c r="E6" s="93" t="s">
        <v>3</v>
      </c>
      <c r="F6" s="94"/>
      <c r="G6" s="94"/>
      <c r="H6" s="74"/>
      <c r="I6" s="20"/>
      <c r="J6" s="20">
        <v>1.2</v>
      </c>
      <c r="K6" s="95" t="s">
        <v>12</v>
      </c>
      <c r="L6" s="67"/>
    </row>
    <row r="7" spans="1:12" ht="24" x14ac:dyDescent="0.2">
      <c r="A7" s="106"/>
      <c r="B7" s="2"/>
      <c r="C7" s="48" t="s">
        <v>4</v>
      </c>
      <c r="D7" s="48" t="s">
        <v>75</v>
      </c>
      <c r="E7" s="49"/>
      <c r="F7" s="49" t="s">
        <v>5</v>
      </c>
      <c r="G7" s="49" t="s">
        <v>76</v>
      </c>
      <c r="H7" s="63" t="s">
        <v>6</v>
      </c>
      <c r="I7" s="46" t="s">
        <v>7</v>
      </c>
      <c r="J7" s="46" t="s">
        <v>49</v>
      </c>
      <c r="K7" s="96"/>
      <c r="L7" s="67"/>
    </row>
    <row r="8" spans="1:12" ht="14.25" customHeight="1" x14ac:dyDescent="0.2">
      <c r="A8" s="106"/>
      <c r="B8" s="3" t="s">
        <v>13</v>
      </c>
      <c r="C8" s="4">
        <v>33.993065011552055</v>
      </c>
      <c r="D8" s="5">
        <v>1841</v>
      </c>
      <c r="E8" s="9" t="s">
        <v>17</v>
      </c>
      <c r="F8" s="10">
        <v>53.979741924481672</v>
      </c>
      <c r="G8" s="11">
        <v>1163</v>
      </c>
      <c r="H8" s="70">
        <f>C8-F8</f>
        <v>-19.986676912929617</v>
      </c>
      <c r="I8" s="34">
        <f>SQRT((((C8*(100-C8))/D8)+(((F8*(100-F8))/G8))))</f>
        <v>1.8316049641595953</v>
      </c>
      <c r="J8" s="21">
        <f>H8/(I8*$J$6)</f>
        <v>-9.0934259406477285</v>
      </c>
      <c r="K8" s="73" t="str">
        <f>IF(ABS(J8)&lt;1.96, "not significant", IF(ABS(J8)&gt;=2.58, "significant difference at 99%", "significant difference at 95%"))</f>
        <v>significant difference at 99%</v>
      </c>
      <c r="L8" s="67"/>
    </row>
    <row r="9" spans="1:12" x14ac:dyDescent="0.2">
      <c r="A9" s="106"/>
      <c r="C9" s="33"/>
      <c r="F9" s="30"/>
      <c r="H9" s="67"/>
      <c r="L9" s="67"/>
    </row>
    <row r="10" spans="1:12" x14ac:dyDescent="0.2">
      <c r="A10" s="106"/>
      <c r="B10" s="51" t="s">
        <v>54</v>
      </c>
      <c r="D10" s="32"/>
      <c r="F10" s="32"/>
      <c r="G10" s="32"/>
      <c r="H10" s="67"/>
      <c r="L10" s="67"/>
    </row>
    <row r="11" spans="1:12" ht="48" x14ac:dyDescent="0.2">
      <c r="A11" s="106"/>
      <c r="B11" s="85"/>
      <c r="C11" s="86"/>
      <c r="D11" s="83" t="s">
        <v>44</v>
      </c>
      <c r="E11" s="86"/>
      <c r="F11" s="86"/>
      <c r="G11" s="83" t="s">
        <v>45</v>
      </c>
      <c r="H11" s="87"/>
      <c r="I11" s="86"/>
      <c r="J11" s="86"/>
      <c r="K11" s="86"/>
      <c r="L11" s="67"/>
    </row>
    <row r="12" spans="1:12" x14ac:dyDescent="0.2">
      <c r="A12" s="106"/>
      <c r="B12" s="97" t="s">
        <v>2</v>
      </c>
      <c r="C12" s="98"/>
      <c r="D12" s="98"/>
      <c r="E12" s="99" t="s">
        <v>3</v>
      </c>
      <c r="F12" s="100"/>
      <c r="G12" s="100"/>
      <c r="H12" s="71"/>
      <c r="I12" s="16"/>
      <c r="J12" s="16">
        <v>1.2</v>
      </c>
      <c r="K12" s="101" t="s">
        <v>12</v>
      </c>
      <c r="L12" s="67"/>
    </row>
    <row r="13" spans="1:12" ht="24" x14ac:dyDescent="0.2">
      <c r="A13" s="106"/>
      <c r="B13" s="2"/>
      <c r="C13" s="48" t="s">
        <v>4</v>
      </c>
      <c r="D13" s="48" t="s">
        <v>75</v>
      </c>
      <c r="E13" s="49"/>
      <c r="F13" s="49" t="s">
        <v>5</v>
      </c>
      <c r="G13" s="49" t="s">
        <v>76</v>
      </c>
      <c r="H13" s="63" t="s">
        <v>6</v>
      </c>
      <c r="I13" s="46" t="s">
        <v>7</v>
      </c>
      <c r="J13" s="46" t="s">
        <v>49</v>
      </c>
      <c r="K13" s="96"/>
      <c r="L13" s="67"/>
    </row>
    <row r="14" spans="1:12" ht="14.25" customHeight="1" x14ac:dyDescent="0.2">
      <c r="A14" s="106"/>
      <c r="B14" s="3" t="s">
        <v>41</v>
      </c>
      <c r="C14" s="4">
        <v>22.244049655758769</v>
      </c>
      <c r="D14" s="5">
        <v>3270</v>
      </c>
      <c r="E14" s="9" t="s">
        <v>42</v>
      </c>
      <c r="F14" s="10">
        <v>8.9431161458141748</v>
      </c>
      <c r="G14" s="11">
        <v>2087</v>
      </c>
      <c r="H14" s="70">
        <f>C14-F14</f>
        <v>13.300933509944594</v>
      </c>
      <c r="I14" s="34">
        <f>SQRT((((C14*(100-C14))/D14)+(((F14*(100-F14))/G14))))</f>
        <v>0.95870987831625876</v>
      </c>
      <c r="J14" s="21">
        <f>H14/(I14*$J$6)</f>
        <v>11.561486440250007</v>
      </c>
      <c r="K14" s="73" t="str">
        <f>IF(ABS(J14)&lt;1.96, "not significant", IF(ABS(J14)&gt;=2.58, "significant difference at 99%", "significant difference at 95%"))</f>
        <v>significant difference at 99%</v>
      </c>
      <c r="L14" s="67"/>
    </row>
    <row r="15" spans="1:12" ht="14.25" customHeight="1" x14ac:dyDescent="0.2">
      <c r="A15" s="106"/>
      <c r="B15" s="3" t="s">
        <v>41</v>
      </c>
      <c r="C15" s="4">
        <v>22.244049655758769</v>
      </c>
      <c r="D15" s="5">
        <v>3270</v>
      </c>
      <c r="E15" s="9" t="s">
        <v>43</v>
      </c>
      <c r="F15" s="10">
        <v>3.1318782978505602</v>
      </c>
      <c r="G15" s="11">
        <v>7817</v>
      </c>
      <c r="H15" s="70">
        <f>C15-F15</f>
        <v>19.11217135790821</v>
      </c>
      <c r="I15" s="34">
        <f>SQRT((((C15*(100-C15))/D15)+(((F15*(100-F15))/G15))))</f>
        <v>0.75348659614106839</v>
      </c>
      <c r="J15" s="21">
        <f>H15/(I15*$J$6)</f>
        <v>21.137482135039438</v>
      </c>
      <c r="K15" s="73" t="str">
        <f>IF(ABS(J15)&lt;1.96, "not significant", IF(ABS(J15)&gt;=2.58, "significant difference at 99%", "significant difference at 95%"))</f>
        <v>significant difference at 99%</v>
      </c>
      <c r="L15" s="67"/>
    </row>
    <row r="16" spans="1:12" ht="13.5" thickBot="1" x14ac:dyDescent="0.25">
      <c r="A16" s="107"/>
      <c r="H16" s="58"/>
      <c r="L16" s="58"/>
    </row>
    <row r="17" spans="1:18" ht="28.5" customHeight="1" x14ac:dyDescent="0.2">
      <c r="A17" s="104" t="s">
        <v>62</v>
      </c>
      <c r="B17" s="60" t="s">
        <v>71</v>
      </c>
      <c r="C17" s="57"/>
      <c r="D17" s="57"/>
      <c r="E17" s="57"/>
      <c r="F17" s="57"/>
      <c r="G17" s="57"/>
      <c r="H17" s="57"/>
      <c r="I17" s="57"/>
      <c r="J17" s="72"/>
      <c r="K17" s="89" t="s">
        <v>74</v>
      </c>
      <c r="L17" s="57"/>
      <c r="M17" s="57"/>
      <c r="N17" s="67"/>
    </row>
    <row r="18" spans="1:18" ht="60" customHeight="1" thickBot="1" x14ac:dyDescent="0.3">
      <c r="A18" s="104"/>
      <c r="B18" s="86"/>
      <c r="C18" s="80" t="s">
        <v>56</v>
      </c>
      <c r="D18" s="80" t="s">
        <v>57</v>
      </c>
      <c r="E18" s="80" t="s">
        <v>55</v>
      </c>
      <c r="F18" s="86"/>
      <c r="G18" s="86"/>
      <c r="H18" s="86"/>
      <c r="I18" s="86"/>
      <c r="J18" s="84" t="s">
        <v>58</v>
      </c>
      <c r="K18" s="88" t="s">
        <v>72</v>
      </c>
      <c r="L18" s="78" t="s">
        <v>59</v>
      </c>
      <c r="M18" s="88" t="s">
        <v>73</v>
      </c>
      <c r="N18" s="67"/>
      <c r="O18" s="32"/>
      <c r="P18" s="32"/>
      <c r="Q18" s="32"/>
      <c r="R18" s="32"/>
    </row>
    <row r="19" spans="1:18" ht="20.100000000000001" customHeight="1" thickBot="1" x14ac:dyDescent="0.25">
      <c r="A19" s="104"/>
      <c r="B19" s="113" t="s">
        <v>67</v>
      </c>
      <c r="C19" s="114"/>
      <c r="D19" s="114"/>
      <c r="E19" s="114"/>
      <c r="F19" s="114"/>
      <c r="G19" s="114"/>
      <c r="H19" s="114"/>
      <c r="I19" s="114"/>
      <c r="J19" s="115" t="s">
        <v>64</v>
      </c>
      <c r="K19" s="116"/>
      <c r="L19" s="116"/>
      <c r="M19" s="116"/>
      <c r="N19" s="67"/>
      <c r="O19" s="32"/>
      <c r="P19" s="32"/>
      <c r="Q19" s="32"/>
      <c r="R19" s="32"/>
    </row>
    <row r="20" spans="1:18" x14ac:dyDescent="0.2">
      <c r="A20" s="104"/>
      <c r="B20" s="97" t="s">
        <v>2</v>
      </c>
      <c r="C20" s="97"/>
      <c r="D20" s="97"/>
      <c r="E20" s="97"/>
      <c r="F20" s="99" t="s">
        <v>3</v>
      </c>
      <c r="G20" s="100"/>
      <c r="H20" s="100"/>
      <c r="I20" s="100"/>
      <c r="J20" s="71"/>
      <c r="K20" s="16"/>
      <c r="L20" s="16">
        <v>1.2</v>
      </c>
      <c r="M20" s="101" t="s">
        <v>12</v>
      </c>
      <c r="N20" s="67"/>
    </row>
    <row r="21" spans="1:18" ht="24" x14ac:dyDescent="0.2">
      <c r="A21" s="104"/>
      <c r="B21" s="2"/>
      <c r="C21" s="48" t="s">
        <v>8</v>
      </c>
      <c r="D21" s="47" t="s">
        <v>10</v>
      </c>
      <c r="E21" s="48" t="s">
        <v>75</v>
      </c>
      <c r="F21" s="8"/>
      <c r="G21" s="49" t="s">
        <v>9</v>
      </c>
      <c r="H21" s="50" t="s">
        <v>11</v>
      </c>
      <c r="I21" s="49" t="s">
        <v>76</v>
      </c>
      <c r="J21" s="63" t="s">
        <v>6</v>
      </c>
      <c r="K21" s="46" t="s">
        <v>7</v>
      </c>
      <c r="L21" s="46" t="s">
        <v>49</v>
      </c>
      <c r="M21" s="96" t="s">
        <v>12</v>
      </c>
      <c r="N21" s="67"/>
    </row>
    <row r="22" spans="1:18" ht="14.25" customHeight="1" x14ac:dyDescent="0.2">
      <c r="A22" s="104"/>
      <c r="B22" s="3" t="s">
        <v>51</v>
      </c>
      <c r="C22" s="4">
        <v>67.013616126452447</v>
      </c>
      <c r="D22" s="52">
        <v>20.953795683907028</v>
      </c>
      <c r="E22" s="5">
        <v>4838</v>
      </c>
      <c r="F22" s="9" t="s">
        <v>52</v>
      </c>
      <c r="G22" s="53">
        <v>77.113074959916247</v>
      </c>
      <c r="H22" s="53">
        <v>51.056181713850087</v>
      </c>
      <c r="I22" s="12">
        <v>2567</v>
      </c>
      <c r="J22" s="70">
        <f>C22-G22</f>
        <v>-10.0994588334638</v>
      </c>
      <c r="K22" s="34">
        <f>SQRT((((D22*D22))/E22)+(((H22*H22)/I22)))</f>
        <v>1.051775330964809</v>
      </c>
      <c r="L22" s="21">
        <f>J22/(K22*$L$20)</f>
        <v>-8.001913951369108</v>
      </c>
      <c r="M22" s="73" t="str">
        <f>IF(ABS(L22)&lt;1.96, "not significant", IF(ABS(L22)&gt;=2.58, "significant difference at 99%", "significant difference at 95%"))</f>
        <v>significant difference at 99%</v>
      </c>
      <c r="N22" s="67"/>
    </row>
    <row r="23" spans="1:18" ht="14.25" customHeight="1" thickBot="1" x14ac:dyDescent="0.25">
      <c r="A23" s="105"/>
      <c r="B23" s="58"/>
      <c r="C23" s="59"/>
      <c r="D23" s="59"/>
      <c r="E23" s="59"/>
      <c r="F23" s="59"/>
      <c r="G23" s="59"/>
      <c r="H23" s="59"/>
      <c r="I23" s="59"/>
      <c r="J23" s="58"/>
      <c r="K23" s="59"/>
      <c r="L23" s="59"/>
      <c r="M23" s="59"/>
      <c r="N23" s="67"/>
    </row>
    <row r="24" spans="1:18" ht="14.25" customHeight="1" x14ac:dyDescent="0.2">
      <c r="A24" s="41"/>
      <c r="B24" s="41"/>
      <c r="C24" s="41"/>
      <c r="D24" s="41"/>
      <c r="E24" s="41"/>
      <c r="F24" s="41"/>
      <c r="G24" s="41"/>
      <c r="H24" s="41"/>
      <c r="I24" s="41"/>
      <c r="J24" s="41"/>
      <c r="K24" s="41"/>
      <c r="L24" s="41"/>
      <c r="M24" s="41"/>
    </row>
    <row r="25" spans="1:18" ht="14.25" customHeight="1" x14ac:dyDescent="0.2">
      <c r="B25" s="40" t="s">
        <v>35</v>
      </c>
    </row>
    <row r="26" spans="1:18" ht="14.25" customHeight="1" x14ac:dyDescent="0.2">
      <c r="B26" s="29"/>
      <c r="K26" s="56"/>
    </row>
    <row r="27" spans="1:18" ht="14.25" customHeight="1" x14ac:dyDescent="0.2">
      <c r="B27" s="35" t="s">
        <v>32</v>
      </c>
      <c r="C27" s="35"/>
      <c r="D27" s="35"/>
      <c r="E27" s="35"/>
      <c r="F27" s="35"/>
      <c r="G27" s="35"/>
      <c r="H27" s="35"/>
      <c r="I27" s="35"/>
      <c r="J27" s="35"/>
      <c r="K27" s="35"/>
    </row>
    <row r="28" spans="1:18" ht="14.25" customHeight="1" x14ac:dyDescent="0.2">
      <c r="B28" s="39" t="s">
        <v>33</v>
      </c>
      <c r="C28" s="35"/>
      <c r="D28" s="35"/>
      <c r="E28" s="35"/>
      <c r="F28" s="35"/>
      <c r="G28" s="35"/>
      <c r="H28" s="35"/>
      <c r="I28" s="35"/>
      <c r="J28" s="35"/>
      <c r="K28" s="35"/>
    </row>
    <row r="29" spans="1:18" ht="14.25" customHeight="1" x14ac:dyDescent="0.2">
      <c r="B29" s="38" t="s">
        <v>31</v>
      </c>
      <c r="C29" s="35"/>
      <c r="D29" s="35"/>
      <c r="E29" s="35"/>
      <c r="F29" s="35"/>
      <c r="G29" s="35"/>
      <c r="H29" s="35"/>
      <c r="I29" s="35"/>
      <c r="J29" s="35"/>
      <c r="K29" s="35"/>
    </row>
    <row r="30" spans="1:18" ht="14.25" customHeight="1" x14ac:dyDescent="0.2">
      <c r="B30" s="38"/>
      <c r="C30" s="35"/>
      <c r="D30" s="35"/>
      <c r="E30" s="35"/>
      <c r="F30" s="35"/>
      <c r="G30" s="35"/>
      <c r="H30" s="35"/>
      <c r="I30" s="35"/>
      <c r="J30" s="35"/>
      <c r="K30" s="35"/>
    </row>
    <row r="31" spans="1:18" ht="14.25" customHeight="1" x14ac:dyDescent="0.2">
      <c r="B31" s="35" t="s">
        <v>29</v>
      </c>
      <c r="C31" s="35"/>
      <c r="D31" s="35"/>
      <c r="E31" s="35"/>
      <c r="F31" s="35"/>
      <c r="G31" s="35"/>
      <c r="H31" s="35"/>
      <c r="I31" s="35"/>
      <c r="J31" s="35"/>
      <c r="K31" s="35"/>
    </row>
    <row r="32" spans="1:18" ht="14.25" customHeight="1" x14ac:dyDescent="0.2">
      <c r="B32" t="s">
        <v>30</v>
      </c>
      <c r="C32" s="35"/>
      <c r="D32" s="35"/>
      <c r="E32" s="35"/>
      <c r="F32" s="35"/>
      <c r="G32" s="35"/>
      <c r="H32" s="35"/>
      <c r="I32" s="35"/>
      <c r="J32" s="35"/>
      <c r="K32" s="35"/>
    </row>
    <row r="33" spans="2:11" ht="14.25" customHeight="1" x14ac:dyDescent="0.2">
      <c r="B33" s="31" t="s">
        <v>34</v>
      </c>
      <c r="C33" s="35"/>
      <c r="D33" s="35"/>
      <c r="E33" s="35"/>
      <c r="F33" s="35"/>
      <c r="G33" s="35"/>
      <c r="H33" s="35"/>
      <c r="I33" s="35"/>
      <c r="J33" s="35"/>
      <c r="K33" s="35"/>
    </row>
    <row r="34" spans="2:11" ht="14.25" customHeight="1" x14ac:dyDescent="0.2">
      <c r="C34" s="35"/>
      <c r="D34" s="35"/>
      <c r="E34" s="35"/>
      <c r="F34" s="35"/>
      <c r="G34" s="35"/>
      <c r="H34" s="35"/>
      <c r="I34" s="35"/>
      <c r="J34" s="35"/>
      <c r="K34" s="35"/>
    </row>
    <row r="35" spans="2:11" ht="14.25" customHeight="1" x14ac:dyDescent="0.2">
      <c r="B35" s="35" t="s">
        <v>26</v>
      </c>
      <c r="C35" s="35"/>
      <c r="D35" s="35"/>
      <c r="E35" s="35"/>
      <c r="F35" s="35"/>
      <c r="G35" s="35"/>
      <c r="H35" s="35"/>
      <c r="I35" s="35"/>
      <c r="J35" s="35"/>
      <c r="K35" s="35"/>
    </row>
    <row r="36" spans="2:11" ht="14.25" customHeight="1" x14ac:dyDescent="0.2">
      <c r="B36" s="31" t="s">
        <v>27</v>
      </c>
      <c r="C36" s="24"/>
    </row>
    <row r="37" spans="2:11" ht="14.25" customHeight="1" x14ac:dyDescent="0.2">
      <c r="B37" s="36" t="s">
        <v>28</v>
      </c>
      <c r="C37" s="24"/>
    </row>
    <row r="38" spans="2:11" ht="14.25" customHeight="1" x14ac:dyDescent="0.2">
      <c r="B38" s="36"/>
      <c r="C38" s="24"/>
    </row>
    <row r="39" spans="2:11" x14ac:dyDescent="0.2">
      <c r="B39" s="35"/>
      <c r="C39" s="35"/>
      <c r="D39" s="35"/>
      <c r="E39" s="35"/>
      <c r="F39" s="35"/>
      <c r="G39" s="35"/>
      <c r="H39" s="35"/>
      <c r="I39" s="35"/>
      <c r="J39" s="35"/>
      <c r="K39" s="35"/>
    </row>
    <row r="40" spans="2:11" ht="14.25" x14ac:dyDescent="0.2">
      <c r="C40" s="22"/>
    </row>
    <row r="41" spans="2:11" x14ac:dyDescent="0.2">
      <c r="C41" s="90"/>
      <c r="D41" s="90"/>
      <c r="E41" s="90"/>
      <c r="F41" s="90"/>
      <c r="G41" s="90"/>
      <c r="H41" s="90"/>
      <c r="I41" s="90"/>
      <c r="J41" s="90"/>
      <c r="K41" s="90"/>
    </row>
    <row r="42" spans="2:11" ht="15" x14ac:dyDescent="0.2">
      <c r="B42" s="37"/>
      <c r="C42" s="28"/>
    </row>
    <row r="43" spans="2:11" ht="15" x14ac:dyDescent="0.2">
      <c r="B43" s="37"/>
    </row>
    <row r="44" spans="2:11" ht="14.25" x14ac:dyDescent="0.2">
      <c r="C44" s="22"/>
    </row>
    <row r="46" spans="2:11" ht="15.75" x14ac:dyDescent="0.2">
      <c r="C46" s="25"/>
    </row>
    <row r="48" spans="2:11" ht="15" x14ac:dyDescent="0.2">
      <c r="C48" s="23"/>
    </row>
    <row r="49" spans="3:3" ht="87.75" x14ac:dyDescent="0.2">
      <c r="C49" s="26"/>
    </row>
    <row r="50" spans="3:3" ht="93" x14ac:dyDescent="0.2">
      <c r="C50" s="27"/>
    </row>
    <row r="51" spans="3:3" ht="93" x14ac:dyDescent="0.2">
      <c r="C51" s="27"/>
    </row>
  </sheetData>
  <mergeCells count="18">
    <mergeCell ref="H2:I2"/>
    <mergeCell ref="A17:A23"/>
    <mergeCell ref="A6:A16"/>
    <mergeCell ref="H1:K1"/>
    <mergeCell ref="B1:G1"/>
    <mergeCell ref="B19:I19"/>
    <mergeCell ref="J19:M19"/>
    <mergeCell ref="A1:A5"/>
    <mergeCell ref="M20:M21"/>
    <mergeCell ref="C41:K41"/>
    <mergeCell ref="B6:D6"/>
    <mergeCell ref="E6:G6"/>
    <mergeCell ref="K6:K7"/>
    <mergeCell ref="B12:D12"/>
    <mergeCell ref="E12:G12"/>
    <mergeCell ref="K12:K13"/>
    <mergeCell ref="B20:E20"/>
    <mergeCell ref="F20:I20"/>
  </mergeCells>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containsText" priority="13" operator="containsText" id="{96864572-5B23-4BE0-9C37-C77E3E1633C6}">
            <xm:f>NOT(ISERROR(SEARCH("not significant",K2)))</xm:f>
            <xm:f>"not significant"</xm:f>
            <x14:dxf>
              <font>
                <color rgb="FF9C0006"/>
              </font>
              <fill>
                <patternFill>
                  <bgColor rgb="FFFFC7CE"/>
                </patternFill>
              </fill>
            </x14:dxf>
          </x14:cfRule>
          <x14:cfRule type="containsText" priority="14" operator="containsText" id="{04382318-9ECB-4EA8-9335-4C9B05BE8024}">
            <xm:f>NOT(ISERROR(SEARCH("significant difference at 95%",K2)))</xm:f>
            <xm:f>"significant difference at 95%"</xm:f>
            <x14: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x14:dxf>
          </x14:cfRule>
          <x14:cfRule type="containsText" priority="15" operator="containsText" id="{F022285E-B0DB-492A-85D4-AD63C9801D46}">
            <xm:f>NOT(ISERROR(SEARCH("significant difference at 99%",K2)))</xm:f>
            <xm:f>"significant difference at 99%"</xm:f>
            <x14:dxf>
              <font>
                <b val="0"/>
                <i/>
                <color rgb="FF006100"/>
              </font>
              <fill>
                <patternFill>
                  <bgColor rgb="FFC6EFCE"/>
                </patternFill>
              </fill>
            </x14:dxf>
          </x14:cfRule>
          <xm:sqref>K2:K4 K8</xm:sqref>
        </x14:conditionalFormatting>
        <x14:conditionalFormatting xmlns:xm="http://schemas.microsoft.com/office/excel/2006/main">
          <x14:cfRule type="containsText" priority="10" operator="containsText" id="{325A154B-AAB0-4612-A77A-4FDC112376FB}">
            <xm:f>NOT(ISERROR(SEARCH("not significant",K14)))</xm:f>
            <xm:f>"not significant"</xm:f>
            <x14:dxf>
              <font>
                <color rgb="FF9C0006"/>
              </font>
              <fill>
                <patternFill>
                  <bgColor rgb="FFFFC7CE"/>
                </patternFill>
              </fill>
            </x14:dxf>
          </x14:cfRule>
          <x14:cfRule type="containsText" priority="11" operator="containsText" id="{8ACAE46F-397E-4CE8-BF7A-0E25D95923EA}">
            <xm:f>NOT(ISERROR(SEARCH("significant difference at 95%",K14)))</xm:f>
            <xm:f>"significant difference at 95%"</xm:f>
            <x14: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x14:dxf>
          </x14:cfRule>
          <x14:cfRule type="containsText" priority="12" operator="containsText" id="{BA951C00-B9C3-4538-A846-46489D6F24DA}">
            <xm:f>NOT(ISERROR(SEARCH("significant difference at 99%",K14)))</xm:f>
            <xm:f>"significant difference at 99%"</xm:f>
            <x14:dxf>
              <font>
                <b val="0"/>
                <i/>
                <color rgb="FF006100"/>
              </font>
              <fill>
                <patternFill>
                  <bgColor rgb="FFC6EFCE"/>
                </patternFill>
              </fill>
            </x14:dxf>
          </x14:cfRule>
          <xm:sqref>K14</xm:sqref>
        </x14:conditionalFormatting>
        <x14:conditionalFormatting xmlns:xm="http://schemas.microsoft.com/office/excel/2006/main">
          <x14:cfRule type="containsText" priority="7" operator="containsText" id="{32BCEBA8-4E3B-4115-8349-0968217BDF38}">
            <xm:f>NOT(ISERROR(SEARCH("not significant",K15)))</xm:f>
            <xm:f>"not significant"</xm:f>
            <x14:dxf>
              <font>
                <color rgb="FF9C0006"/>
              </font>
              <fill>
                <patternFill>
                  <bgColor rgb="FFFFC7CE"/>
                </patternFill>
              </fill>
            </x14:dxf>
          </x14:cfRule>
          <x14:cfRule type="containsText" priority="8" operator="containsText" id="{FB11BEF9-5A15-4F03-957A-8700E86165BE}">
            <xm:f>NOT(ISERROR(SEARCH("significant difference at 95%",K15)))</xm:f>
            <xm:f>"significant difference at 95%"</xm:f>
            <x14: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x14:dxf>
          </x14:cfRule>
          <x14:cfRule type="containsText" priority="9" operator="containsText" id="{722C49FE-BAE2-40F5-8EEF-60FACA0439E0}">
            <xm:f>NOT(ISERROR(SEARCH("significant difference at 99%",K15)))</xm:f>
            <xm:f>"significant difference at 99%"</xm:f>
            <x14:dxf>
              <font>
                <b val="0"/>
                <i/>
                <color rgb="FF006100"/>
              </font>
              <fill>
                <patternFill>
                  <bgColor rgb="FFC6EFCE"/>
                </patternFill>
              </fill>
            </x14:dxf>
          </x14:cfRule>
          <xm:sqref>K15</xm:sqref>
        </x14:conditionalFormatting>
        <x14:conditionalFormatting xmlns:xm="http://schemas.microsoft.com/office/excel/2006/main">
          <x14:cfRule type="containsText" priority="4" operator="containsText" id="{6ADF1731-E331-4E65-B2B8-58056EFD6B9A}">
            <xm:f>NOT(ISERROR(SEARCH("not significant",M22)))</xm:f>
            <xm:f>"not significant"</xm:f>
            <x14:dxf>
              <font>
                <color rgb="FF9C0006"/>
              </font>
              <fill>
                <patternFill>
                  <bgColor rgb="FFFFC7CE"/>
                </patternFill>
              </fill>
            </x14:dxf>
          </x14:cfRule>
          <x14:cfRule type="containsText" priority="5" operator="containsText" id="{3F98F270-CBDC-4F87-885D-D9BE13024C7A}">
            <xm:f>NOT(ISERROR(SEARCH("significant difference at 95%",M22)))</xm:f>
            <xm:f>"significant difference at 95%"</xm:f>
            <x14: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x14:dxf>
          </x14:cfRule>
          <x14:cfRule type="containsText" priority="6" operator="containsText" id="{6667101B-B343-4880-8041-335BE3164154}">
            <xm:f>NOT(ISERROR(SEARCH("significant difference at 99%",M22)))</xm:f>
            <xm:f>"significant difference at 99%"</xm:f>
            <x14:dxf>
              <font>
                <b val="0"/>
                <i/>
                <color rgb="FF006100"/>
              </font>
              <fill>
                <patternFill>
                  <bgColor rgb="FFC6EFCE"/>
                </patternFill>
              </fill>
            </x14:dxf>
          </x14:cfRule>
          <xm:sqref>M22</xm:sqref>
        </x14:conditionalFormatting>
        <x14:conditionalFormatting xmlns:xm="http://schemas.microsoft.com/office/excel/2006/main">
          <x14:cfRule type="containsText" priority="1" operator="containsText" id="{FC9157D4-D8FB-4882-83CD-F1D797C53BED}">
            <xm:f>NOT(ISERROR(SEARCH("not significant",K5)))</xm:f>
            <xm:f>"not significant"</xm:f>
            <x14:dxf>
              <font>
                <color rgb="FF9C0006"/>
              </font>
              <fill>
                <patternFill>
                  <bgColor rgb="FFFFC7CE"/>
                </patternFill>
              </fill>
            </x14:dxf>
          </x14:cfRule>
          <x14:cfRule type="containsText" priority="2" operator="containsText" id="{D177D56C-ABC4-4D83-9F05-3466967FDD5C}">
            <xm:f>NOT(ISERROR(SEARCH("significant difference at 95%",K5)))</xm:f>
            <xm:f>"significant difference at 95%"</xm:f>
            <x14:dxf>
              <font>
                <b/>
                <i val="0"/>
                <color rgb="FF00B050"/>
              </font>
              <fill>
                <patternFill>
                  <bgColor theme="6" tint="0.79998168889431442"/>
                </patternFill>
              </fill>
              <border>
                <left style="thin">
                  <color rgb="FF00B050"/>
                </left>
                <right style="thin">
                  <color rgb="FF00B050"/>
                </right>
                <top style="thin">
                  <color rgb="FF00B050"/>
                </top>
                <bottom style="thin">
                  <color rgb="FF00B050"/>
                </bottom>
              </border>
            </x14:dxf>
          </x14:cfRule>
          <x14:cfRule type="containsText" priority="3" operator="containsText" id="{3A810563-FC9C-424E-9A57-8BB2B01C850B}">
            <xm:f>NOT(ISERROR(SEARCH("significant difference at 99%",K5)))</xm:f>
            <xm:f>"significant difference at 99%"</xm:f>
            <x14:dxf>
              <font>
                <b val="0"/>
                <i/>
                <color rgb="FF006100"/>
              </font>
              <fill>
                <patternFill>
                  <bgColor rgb="FFC6EFCE"/>
                </patternFill>
              </fill>
            </x14:dxf>
          </x14:cfRule>
          <xm:sqref>K5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pane ySplit="4" topLeftCell="A5" activePane="bottomLeft" state="frozen"/>
      <selection pane="bottomLeft"/>
    </sheetView>
  </sheetViews>
  <sheetFormatPr defaultRowHeight="12.75" x14ac:dyDescent="0.2"/>
  <cols>
    <col min="1" max="1" width="35.140625" customWidth="1"/>
    <col min="2" max="2" width="10.7109375" customWidth="1"/>
    <col min="3" max="3" width="10.28515625" customWidth="1"/>
    <col min="4" max="4" width="35.7109375" customWidth="1"/>
    <col min="5" max="5" width="10.7109375" customWidth="1"/>
    <col min="6" max="6" width="10.28515625" customWidth="1"/>
    <col min="7" max="8" width="10.7109375" customWidth="1"/>
    <col min="9" max="9" width="12" customWidth="1"/>
    <col min="10" max="10" width="25.7109375" customWidth="1"/>
  </cols>
  <sheetData>
    <row r="1" spans="1:16" ht="30" customHeight="1" thickBot="1" x14ac:dyDescent="0.25">
      <c r="A1" s="54" t="s">
        <v>0</v>
      </c>
      <c r="B1" s="55"/>
      <c r="C1" s="55"/>
      <c r="D1" s="120" t="s">
        <v>48</v>
      </c>
      <c r="E1" s="121"/>
      <c r="F1" s="122"/>
      <c r="G1" s="55"/>
      <c r="H1" s="55"/>
      <c r="I1" s="55"/>
      <c r="J1" s="61"/>
    </row>
    <row r="2" spans="1:16" ht="20.100000000000001" customHeight="1" thickBot="1" x14ac:dyDescent="0.25">
      <c r="A2" s="113" t="s">
        <v>65</v>
      </c>
      <c r="B2" s="114"/>
      <c r="C2" s="114"/>
      <c r="D2" s="114"/>
      <c r="E2" s="114"/>
      <c r="F2" s="124"/>
      <c r="G2" s="115" t="s">
        <v>64</v>
      </c>
      <c r="H2" s="116"/>
      <c r="I2" s="116"/>
      <c r="J2" s="123"/>
    </row>
    <row r="3" spans="1:16" x14ac:dyDescent="0.2">
      <c r="A3" s="119" t="s">
        <v>2</v>
      </c>
      <c r="B3" s="92"/>
      <c r="C3" s="92"/>
      <c r="D3" s="93" t="s">
        <v>3</v>
      </c>
      <c r="E3" s="94"/>
      <c r="F3" s="94"/>
      <c r="G3" s="62"/>
      <c r="H3" s="20"/>
      <c r="I3" s="20">
        <v>1.2</v>
      </c>
      <c r="J3" s="95" t="s">
        <v>12</v>
      </c>
      <c r="K3" s="67"/>
    </row>
    <row r="4" spans="1:16" ht="45" customHeight="1" x14ac:dyDescent="0.2">
      <c r="A4" s="1"/>
      <c r="B4" s="47" t="s">
        <v>14</v>
      </c>
      <c r="C4" s="47" t="s">
        <v>75</v>
      </c>
      <c r="D4" s="49"/>
      <c r="E4" s="50" t="s">
        <v>15</v>
      </c>
      <c r="F4" s="50" t="s">
        <v>76</v>
      </c>
      <c r="G4" s="63" t="s">
        <v>6</v>
      </c>
      <c r="H4" s="46" t="s">
        <v>7</v>
      </c>
      <c r="I4" s="46" t="s">
        <v>49</v>
      </c>
      <c r="J4" s="96"/>
      <c r="K4" s="67"/>
    </row>
    <row r="5" spans="1:16" ht="14.25" customHeight="1" x14ac:dyDescent="0.2">
      <c r="A5" s="3" t="s">
        <v>13</v>
      </c>
      <c r="B5" s="4">
        <v>33.993065011552055</v>
      </c>
      <c r="C5" s="5">
        <v>1841</v>
      </c>
      <c r="D5" s="9" t="s">
        <v>17</v>
      </c>
      <c r="E5" s="10">
        <v>53.979741924481672</v>
      </c>
      <c r="F5" s="11">
        <v>1163</v>
      </c>
      <c r="G5" s="64">
        <f>B5-E5</f>
        <v>-19.986676912929617</v>
      </c>
      <c r="H5" s="21">
        <f>SQRT((((B5*(100-B5))/C5)+(((E5*(100-E5))/F5))))</f>
        <v>1.8316049641595953</v>
      </c>
      <c r="I5" s="21">
        <f>G5/(H5*$I$3)</f>
        <v>-9.0934259406477285</v>
      </c>
      <c r="J5" s="65" t="str">
        <f>IF(ABS(I5)&lt;1.96, "not significant", IF(ABS(I5)&gt;=2.58, "significant difference at 99%", "significant difference at 95%"))</f>
        <v>significant difference at 99%</v>
      </c>
      <c r="K5" s="67"/>
      <c r="P5" s="30"/>
    </row>
    <row r="6" spans="1:16" ht="14.25" customHeight="1" x14ac:dyDescent="0.2">
      <c r="A6" s="3" t="s">
        <v>41</v>
      </c>
      <c r="B6" s="4">
        <v>22.244049655758769</v>
      </c>
      <c r="C6" s="5">
        <v>3270</v>
      </c>
      <c r="D6" s="9" t="s">
        <v>42</v>
      </c>
      <c r="E6" s="10">
        <v>8.9431161458141748</v>
      </c>
      <c r="F6" s="11">
        <v>2087</v>
      </c>
      <c r="G6" s="64">
        <f>B6-E6</f>
        <v>13.300933509944594</v>
      </c>
      <c r="H6" s="21">
        <f>SQRT((((B6*(100-B6))/C6)+(((E6*(100-E6))/F6))))</f>
        <v>0.95870987831625876</v>
      </c>
      <c r="I6" s="21">
        <f>G6/(H6*$I$3)</f>
        <v>11.561486440250007</v>
      </c>
      <c r="J6" s="66" t="str">
        <f>IF(ABS(I6)&lt;1.96, "not significant", IF(ABS(I6)&gt;=2.58, "significant difference at 99%", "significant difference at 95%"))</f>
        <v>significant difference at 99%</v>
      </c>
      <c r="K6" s="67"/>
      <c r="P6" s="30"/>
    </row>
    <row r="7" spans="1:16" ht="14.25" customHeight="1" x14ac:dyDescent="0.2">
      <c r="A7" s="3" t="s">
        <v>41</v>
      </c>
      <c r="B7" s="4">
        <v>22.244049655758769</v>
      </c>
      <c r="C7" s="5">
        <v>3270</v>
      </c>
      <c r="D7" s="9" t="s">
        <v>43</v>
      </c>
      <c r="E7" s="10">
        <v>3.1318782978505602</v>
      </c>
      <c r="F7" s="11">
        <v>7817</v>
      </c>
      <c r="G7" s="64">
        <f>B7-E7</f>
        <v>19.11217135790821</v>
      </c>
      <c r="H7" s="21">
        <f>SQRT((((B7*(100-B7))/C7)+(((E7*(100-E7))/F7))))</f>
        <v>0.75348659614106839</v>
      </c>
      <c r="I7" s="21">
        <f>G7/(H7*$I$3)</f>
        <v>21.137482135039438</v>
      </c>
      <c r="J7" s="66" t="str">
        <f>IF(ABS(I7)&lt;1.96, "not significant", IF(ABS(I7)&gt;=2.58, "significant difference at 99%", "significant difference at 95%"))</f>
        <v>significant difference at 99%</v>
      </c>
      <c r="K7" s="67"/>
    </row>
    <row r="8" spans="1:16" ht="14.25" customHeight="1" x14ac:dyDescent="0.2">
      <c r="A8" s="42" t="s">
        <v>46</v>
      </c>
      <c r="B8" s="43">
        <v>63.621957628165283</v>
      </c>
      <c r="C8" s="5">
        <v>13174</v>
      </c>
      <c r="D8" s="15" t="s">
        <v>47</v>
      </c>
      <c r="E8" s="10">
        <v>63.312546120128374</v>
      </c>
      <c r="F8" s="11">
        <v>13276</v>
      </c>
      <c r="G8" s="64">
        <f t="shared" ref="G8:G71" si="0">B8-E8</f>
        <v>0.30941150803690931</v>
      </c>
      <c r="H8" s="21">
        <f t="shared" ref="H8:H71" si="1">SQRT((((B8*(100-B8))/C8)+(((E8*(100-E8))/F8))))</f>
        <v>0.59215126114612249</v>
      </c>
      <c r="I8" s="21">
        <f t="shared" ref="I8:I71" si="2">G8/(H8*$I$3)</f>
        <v>0.43543422142685329</v>
      </c>
      <c r="J8" s="45" t="str">
        <f t="shared" ref="J8:J71" si="3">IF(ABS(I8)&lt;1.96, "not significant", IF(ABS(I8)&gt;=2.58, "significant difference at 99%", "significant difference at 95%"))</f>
        <v>not significant</v>
      </c>
      <c r="K8" s="67"/>
    </row>
    <row r="9" spans="1:16" ht="14.25" customHeight="1" x14ac:dyDescent="0.2">
      <c r="A9" s="7"/>
      <c r="B9" s="42"/>
      <c r="C9" s="42"/>
      <c r="D9" s="12"/>
      <c r="E9" s="44"/>
      <c r="F9" s="44"/>
      <c r="G9" s="64">
        <f t="shared" si="0"/>
        <v>0</v>
      </c>
      <c r="H9" s="21" t="e">
        <f t="shared" si="1"/>
        <v>#DIV/0!</v>
      </c>
      <c r="I9" s="21" t="e">
        <f t="shared" si="2"/>
        <v>#DIV/0!</v>
      </c>
      <c r="J9" s="45" t="e">
        <f t="shared" si="3"/>
        <v>#DIV/0!</v>
      </c>
      <c r="K9" s="67"/>
    </row>
    <row r="10" spans="1:16" ht="14.25" customHeight="1" x14ac:dyDescent="0.2">
      <c r="A10" s="7"/>
      <c r="B10" s="42"/>
      <c r="C10" s="42"/>
      <c r="D10" s="12"/>
      <c r="E10" s="44"/>
      <c r="F10" s="44"/>
      <c r="G10" s="64">
        <f t="shared" si="0"/>
        <v>0</v>
      </c>
      <c r="H10" s="21" t="e">
        <f t="shared" si="1"/>
        <v>#DIV/0!</v>
      </c>
      <c r="I10" s="21" t="e">
        <f t="shared" si="2"/>
        <v>#DIV/0!</v>
      </c>
      <c r="J10" s="45" t="e">
        <f t="shared" si="3"/>
        <v>#DIV/0!</v>
      </c>
      <c r="K10" s="67"/>
    </row>
    <row r="11" spans="1:16" ht="14.25" customHeight="1" x14ac:dyDescent="0.2">
      <c r="A11" s="7"/>
      <c r="B11" s="42"/>
      <c r="C11" s="42"/>
      <c r="D11" s="12"/>
      <c r="E11" s="44"/>
      <c r="F11" s="44"/>
      <c r="G11" s="64">
        <f t="shared" si="0"/>
        <v>0</v>
      </c>
      <c r="H11" s="21" t="e">
        <f t="shared" si="1"/>
        <v>#DIV/0!</v>
      </c>
      <c r="I11" s="21" t="e">
        <f t="shared" si="2"/>
        <v>#DIV/0!</v>
      </c>
      <c r="J11" s="45" t="e">
        <f t="shared" si="3"/>
        <v>#DIV/0!</v>
      </c>
      <c r="K11" s="67"/>
    </row>
    <row r="12" spans="1:16" ht="14.25" customHeight="1" x14ac:dyDescent="0.2">
      <c r="A12" s="7"/>
      <c r="B12" s="42"/>
      <c r="C12" s="42"/>
      <c r="D12" s="12"/>
      <c r="E12" s="44"/>
      <c r="F12" s="44"/>
      <c r="G12" s="64">
        <f t="shared" si="0"/>
        <v>0</v>
      </c>
      <c r="H12" s="21" t="e">
        <f t="shared" si="1"/>
        <v>#DIV/0!</v>
      </c>
      <c r="I12" s="21" t="e">
        <f t="shared" si="2"/>
        <v>#DIV/0!</v>
      </c>
      <c r="J12" s="45" t="e">
        <f t="shared" si="3"/>
        <v>#DIV/0!</v>
      </c>
      <c r="K12" s="67"/>
    </row>
    <row r="13" spans="1:16" ht="14.25" customHeight="1" x14ac:dyDescent="0.2">
      <c r="A13" s="7"/>
      <c r="B13" s="42"/>
      <c r="C13" s="42"/>
      <c r="D13" s="12"/>
      <c r="E13" s="44"/>
      <c r="F13" s="44"/>
      <c r="G13" s="64">
        <f t="shared" si="0"/>
        <v>0</v>
      </c>
      <c r="H13" s="21" t="e">
        <f t="shared" si="1"/>
        <v>#DIV/0!</v>
      </c>
      <c r="I13" s="21" t="e">
        <f t="shared" si="2"/>
        <v>#DIV/0!</v>
      </c>
      <c r="J13" s="45" t="e">
        <f t="shared" si="3"/>
        <v>#DIV/0!</v>
      </c>
      <c r="K13" s="67"/>
    </row>
    <row r="14" spans="1:16" ht="14.25" customHeight="1" x14ac:dyDescent="0.2">
      <c r="A14" s="7"/>
      <c r="B14" s="42"/>
      <c r="C14" s="42"/>
      <c r="D14" s="12"/>
      <c r="E14" s="44"/>
      <c r="F14" s="44"/>
      <c r="G14" s="64">
        <f t="shared" si="0"/>
        <v>0</v>
      </c>
      <c r="H14" s="21" t="e">
        <f t="shared" si="1"/>
        <v>#DIV/0!</v>
      </c>
      <c r="I14" s="21" t="e">
        <f t="shared" si="2"/>
        <v>#DIV/0!</v>
      </c>
      <c r="J14" s="45" t="e">
        <f t="shared" si="3"/>
        <v>#DIV/0!</v>
      </c>
      <c r="K14" s="67"/>
    </row>
    <row r="15" spans="1:16" ht="14.25" customHeight="1" x14ac:dyDescent="0.2">
      <c r="A15" s="7"/>
      <c r="B15" s="42"/>
      <c r="C15" s="42"/>
      <c r="D15" s="12"/>
      <c r="E15" s="44"/>
      <c r="F15" s="44"/>
      <c r="G15" s="64">
        <f t="shared" si="0"/>
        <v>0</v>
      </c>
      <c r="H15" s="21" t="e">
        <f t="shared" si="1"/>
        <v>#DIV/0!</v>
      </c>
      <c r="I15" s="21" t="e">
        <f t="shared" si="2"/>
        <v>#DIV/0!</v>
      </c>
      <c r="J15" s="45" t="e">
        <f t="shared" si="3"/>
        <v>#DIV/0!</v>
      </c>
      <c r="K15" s="67"/>
    </row>
    <row r="16" spans="1:16" ht="14.25" customHeight="1" x14ac:dyDescent="0.2">
      <c r="A16" s="7"/>
      <c r="B16" s="42"/>
      <c r="C16" s="42"/>
      <c r="D16" s="12"/>
      <c r="E16" s="44"/>
      <c r="F16" s="44"/>
      <c r="G16" s="64">
        <f t="shared" si="0"/>
        <v>0</v>
      </c>
      <c r="H16" s="21" t="e">
        <f t="shared" si="1"/>
        <v>#DIV/0!</v>
      </c>
      <c r="I16" s="21" t="e">
        <f t="shared" si="2"/>
        <v>#DIV/0!</v>
      </c>
      <c r="J16" s="45" t="e">
        <f t="shared" si="3"/>
        <v>#DIV/0!</v>
      </c>
      <c r="K16" s="67"/>
    </row>
    <row r="17" spans="1:11" ht="14.25" customHeight="1" x14ac:dyDescent="0.2">
      <c r="A17" s="7"/>
      <c r="B17" s="42"/>
      <c r="C17" s="42"/>
      <c r="D17" s="12"/>
      <c r="E17" s="44"/>
      <c r="F17" s="44"/>
      <c r="G17" s="64">
        <f t="shared" si="0"/>
        <v>0</v>
      </c>
      <c r="H17" s="21" t="e">
        <f t="shared" si="1"/>
        <v>#DIV/0!</v>
      </c>
      <c r="I17" s="21" t="e">
        <f t="shared" si="2"/>
        <v>#DIV/0!</v>
      </c>
      <c r="J17" s="45" t="e">
        <f t="shared" si="3"/>
        <v>#DIV/0!</v>
      </c>
      <c r="K17" s="67"/>
    </row>
    <row r="18" spans="1:11" ht="14.25" customHeight="1" x14ac:dyDescent="0.2">
      <c r="A18" s="7"/>
      <c r="B18" s="42"/>
      <c r="C18" s="42"/>
      <c r="D18" s="12"/>
      <c r="E18" s="44"/>
      <c r="F18" s="44"/>
      <c r="G18" s="64">
        <f t="shared" si="0"/>
        <v>0</v>
      </c>
      <c r="H18" s="21" t="e">
        <f t="shared" si="1"/>
        <v>#DIV/0!</v>
      </c>
      <c r="I18" s="21" t="e">
        <f t="shared" si="2"/>
        <v>#DIV/0!</v>
      </c>
      <c r="J18" s="45" t="e">
        <f t="shared" si="3"/>
        <v>#DIV/0!</v>
      </c>
      <c r="K18" s="67"/>
    </row>
    <row r="19" spans="1:11" ht="14.25" customHeight="1" x14ac:dyDescent="0.2">
      <c r="A19" s="7"/>
      <c r="B19" s="42"/>
      <c r="C19" s="42"/>
      <c r="D19" s="12"/>
      <c r="E19" s="44"/>
      <c r="F19" s="44"/>
      <c r="G19" s="64">
        <f t="shared" si="0"/>
        <v>0</v>
      </c>
      <c r="H19" s="21" t="e">
        <f t="shared" si="1"/>
        <v>#DIV/0!</v>
      </c>
      <c r="I19" s="21" t="e">
        <f t="shared" si="2"/>
        <v>#DIV/0!</v>
      </c>
      <c r="J19" s="45" t="e">
        <f t="shared" si="3"/>
        <v>#DIV/0!</v>
      </c>
      <c r="K19" s="67"/>
    </row>
    <row r="20" spans="1:11" ht="14.25" customHeight="1" x14ac:dyDescent="0.2">
      <c r="A20" s="7"/>
      <c r="B20" s="42"/>
      <c r="C20" s="42"/>
      <c r="D20" s="12"/>
      <c r="E20" s="44"/>
      <c r="F20" s="44"/>
      <c r="G20" s="64">
        <f t="shared" si="0"/>
        <v>0</v>
      </c>
      <c r="H20" s="21" t="e">
        <f t="shared" si="1"/>
        <v>#DIV/0!</v>
      </c>
      <c r="I20" s="21" t="e">
        <f t="shared" si="2"/>
        <v>#DIV/0!</v>
      </c>
      <c r="J20" s="45" t="e">
        <f t="shared" si="3"/>
        <v>#DIV/0!</v>
      </c>
      <c r="K20" s="67"/>
    </row>
    <row r="21" spans="1:11" ht="14.25" customHeight="1" x14ac:dyDescent="0.2">
      <c r="A21" s="7"/>
      <c r="B21" s="42"/>
      <c r="C21" s="42"/>
      <c r="D21" s="12"/>
      <c r="E21" s="44"/>
      <c r="F21" s="44"/>
      <c r="G21" s="64">
        <f t="shared" si="0"/>
        <v>0</v>
      </c>
      <c r="H21" s="21" t="e">
        <f t="shared" si="1"/>
        <v>#DIV/0!</v>
      </c>
      <c r="I21" s="21" t="e">
        <f t="shared" si="2"/>
        <v>#DIV/0!</v>
      </c>
      <c r="J21" s="45" t="e">
        <f t="shared" si="3"/>
        <v>#DIV/0!</v>
      </c>
      <c r="K21" s="67"/>
    </row>
    <row r="22" spans="1:11" ht="14.25" customHeight="1" x14ac:dyDescent="0.2">
      <c r="A22" s="7"/>
      <c r="B22" s="42"/>
      <c r="C22" s="42"/>
      <c r="D22" s="12"/>
      <c r="E22" s="44"/>
      <c r="F22" s="44"/>
      <c r="G22" s="64">
        <f t="shared" si="0"/>
        <v>0</v>
      </c>
      <c r="H22" s="21" t="e">
        <f t="shared" si="1"/>
        <v>#DIV/0!</v>
      </c>
      <c r="I22" s="21" t="e">
        <f t="shared" si="2"/>
        <v>#DIV/0!</v>
      </c>
      <c r="J22" s="45" t="e">
        <f t="shared" si="3"/>
        <v>#DIV/0!</v>
      </c>
      <c r="K22" s="67"/>
    </row>
    <row r="23" spans="1:11" ht="14.25" customHeight="1" x14ac:dyDescent="0.2">
      <c r="A23" s="7"/>
      <c r="B23" s="42"/>
      <c r="C23" s="42"/>
      <c r="D23" s="12"/>
      <c r="E23" s="44"/>
      <c r="F23" s="44"/>
      <c r="G23" s="64">
        <f t="shared" si="0"/>
        <v>0</v>
      </c>
      <c r="H23" s="21" t="e">
        <f t="shared" si="1"/>
        <v>#DIV/0!</v>
      </c>
      <c r="I23" s="21" t="e">
        <f t="shared" si="2"/>
        <v>#DIV/0!</v>
      </c>
      <c r="J23" s="45" t="e">
        <f t="shared" si="3"/>
        <v>#DIV/0!</v>
      </c>
      <c r="K23" s="67"/>
    </row>
    <row r="24" spans="1:11" ht="14.25" customHeight="1" x14ac:dyDescent="0.2">
      <c r="A24" s="7"/>
      <c r="B24" s="42"/>
      <c r="C24" s="42"/>
      <c r="D24" s="12"/>
      <c r="E24" s="44"/>
      <c r="F24" s="44"/>
      <c r="G24" s="64">
        <f t="shared" si="0"/>
        <v>0</v>
      </c>
      <c r="H24" s="21" t="e">
        <f t="shared" si="1"/>
        <v>#DIV/0!</v>
      </c>
      <c r="I24" s="21" t="e">
        <f t="shared" si="2"/>
        <v>#DIV/0!</v>
      </c>
      <c r="J24" s="45" t="e">
        <f t="shared" si="3"/>
        <v>#DIV/0!</v>
      </c>
      <c r="K24" s="67"/>
    </row>
    <row r="25" spans="1:11" ht="14.25" customHeight="1" x14ac:dyDescent="0.2">
      <c r="A25" s="7"/>
      <c r="B25" s="42"/>
      <c r="C25" s="42"/>
      <c r="D25" s="12"/>
      <c r="E25" s="44"/>
      <c r="F25" s="44"/>
      <c r="G25" s="64">
        <f t="shared" si="0"/>
        <v>0</v>
      </c>
      <c r="H25" s="21" t="e">
        <f t="shared" si="1"/>
        <v>#DIV/0!</v>
      </c>
      <c r="I25" s="21" t="e">
        <f t="shared" si="2"/>
        <v>#DIV/0!</v>
      </c>
      <c r="J25" s="45" t="e">
        <f t="shared" si="3"/>
        <v>#DIV/0!</v>
      </c>
      <c r="K25" s="67"/>
    </row>
    <row r="26" spans="1:11" ht="14.25" customHeight="1" x14ac:dyDescent="0.2">
      <c r="A26" s="7"/>
      <c r="B26" s="42"/>
      <c r="C26" s="42"/>
      <c r="D26" s="12"/>
      <c r="E26" s="44"/>
      <c r="F26" s="44"/>
      <c r="G26" s="64">
        <f t="shared" si="0"/>
        <v>0</v>
      </c>
      <c r="H26" s="21" t="e">
        <f t="shared" si="1"/>
        <v>#DIV/0!</v>
      </c>
      <c r="I26" s="21" t="e">
        <f t="shared" si="2"/>
        <v>#DIV/0!</v>
      </c>
      <c r="J26" s="45" t="e">
        <f t="shared" si="3"/>
        <v>#DIV/0!</v>
      </c>
      <c r="K26" s="67"/>
    </row>
    <row r="27" spans="1:11" ht="14.25" customHeight="1" x14ac:dyDescent="0.2">
      <c r="A27" s="7"/>
      <c r="B27" s="42"/>
      <c r="C27" s="42"/>
      <c r="D27" s="12"/>
      <c r="E27" s="44"/>
      <c r="F27" s="44"/>
      <c r="G27" s="64">
        <f t="shared" si="0"/>
        <v>0</v>
      </c>
      <c r="H27" s="21" t="e">
        <f t="shared" si="1"/>
        <v>#DIV/0!</v>
      </c>
      <c r="I27" s="21" t="e">
        <f t="shared" si="2"/>
        <v>#DIV/0!</v>
      </c>
      <c r="J27" s="45" t="e">
        <f t="shared" si="3"/>
        <v>#DIV/0!</v>
      </c>
      <c r="K27" s="67"/>
    </row>
    <row r="28" spans="1:11" ht="14.25" customHeight="1" x14ac:dyDescent="0.2">
      <c r="A28" s="7"/>
      <c r="B28" s="42"/>
      <c r="C28" s="42"/>
      <c r="D28" s="12"/>
      <c r="E28" s="44"/>
      <c r="F28" s="44"/>
      <c r="G28" s="64">
        <f t="shared" si="0"/>
        <v>0</v>
      </c>
      <c r="H28" s="21" t="e">
        <f t="shared" si="1"/>
        <v>#DIV/0!</v>
      </c>
      <c r="I28" s="21" t="e">
        <f t="shared" si="2"/>
        <v>#DIV/0!</v>
      </c>
      <c r="J28" s="45" t="e">
        <f t="shared" si="3"/>
        <v>#DIV/0!</v>
      </c>
      <c r="K28" s="67"/>
    </row>
    <row r="29" spans="1:11" ht="14.25" customHeight="1" x14ac:dyDescent="0.2">
      <c r="A29" s="7"/>
      <c r="B29" s="42"/>
      <c r="C29" s="42"/>
      <c r="D29" s="12"/>
      <c r="E29" s="44"/>
      <c r="F29" s="44"/>
      <c r="G29" s="64">
        <f t="shared" si="0"/>
        <v>0</v>
      </c>
      <c r="H29" s="21" t="e">
        <f t="shared" si="1"/>
        <v>#DIV/0!</v>
      </c>
      <c r="I29" s="21" t="e">
        <f t="shared" si="2"/>
        <v>#DIV/0!</v>
      </c>
      <c r="J29" s="45" t="e">
        <f t="shared" si="3"/>
        <v>#DIV/0!</v>
      </c>
      <c r="K29" s="67"/>
    </row>
    <row r="30" spans="1:11" ht="14.25" customHeight="1" x14ac:dyDescent="0.2">
      <c r="A30" s="7"/>
      <c r="B30" s="42"/>
      <c r="C30" s="42"/>
      <c r="D30" s="12"/>
      <c r="E30" s="44"/>
      <c r="F30" s="44"/>
      <c r="G30" s="64">
        <f t="shared" si="0"/>
        <v>0</v>
      </c>
      <c r="H30" s="21" t="e">
        <f t="shared" si="1"/>
        <v>#DIV/0!</v>
      </c>
      <c r="I30" s="21" t="e">
        <f t="shared" si="2"/>
        <v>#DIV/0!</v>
      </c>
      <c r="J30" s="45" t="e">
        <f t="shared" si="3"/>
        <v>#DIV/0!</v>
      </c>
      <c r="K30" s="67"/>
    </row>
    <row r="31" spans="1:11" ht="14.25" customHeight="1" x14ac:dyDescent="0.2">
      <c r="A31" s="7"/>
      <c r="B31" s="42"/>
      <c r="C31" s="42"/>
      <c r="D31" s="12"/>
      <c r="E31" s="44"/>
      <c r="F31" s="44"/>
      <c r="G31" s="64">
        <f t="shared" si="0"/>
        <v>0</v>
      </c>
      <c r="H31" s="21" t="e">
        <f t="shared" si="1"/>
        <v>#DIV/0!</v>
      </c>
      <c r="I31" s="21" t="e">
        <f t="shared" si="2"/>
        <v>#DIV/0!</v>
      </c>
      <c r="J31" s="45" t="e">
        <f t="shared" si="3"/>
        <v>#DIV/0!</v>
      </c>
      <c r="K31" s="67"/>
    </row>
    <row r="32" spans="1:11" ht="14.25" customHeight="1" x14ac:dyDescent="0.2">
      <c r="A32" s="7"/>
      <c r="B32" s="42"/>
      <c r="C32" s="42"/>
      <c r="D32" s="12"/>
      <c r="E32" s="44"/>
      <c r="F32" s="44"/>
      <c r="G32" s="64">
        <f t="shared" si="0"/>
        <v>0</v>
      </c>
      <c r="H32" s="21" t="e">
        <f t="shared" si="1"/>
        <v>#DIV/0!</v>
      </c>
      <c r="I32" s="21" t="e">
        <f t="shared" si="2"/>
        <v>#DIV/0!</v>
      </c>
      <c r="J32" s="45" t="e">
        <f t="shared" si="3"/>
        <v>#DIV/0!</v>
      </c>
      <c r="K32" s="67"/>
    </row>
    <row r="33" spans="1:11" ht="14.25" customHeight="1" x14ac:dyDescent="0.2">
      <c r="A33" s="7"/>
      <c r="B33" s="42"/>
      <c r="C33" s="42"/>
      <c r="D33" s="12"/>
      <c r="E33" s="44"/>
      <c r="F33" s="44"/>
      <c r="G33" s="64">
        <f t="shared" si="0"/>
        <v>0</v>
      </c>
      <c r="H33" s="21" t="e">
        <f t="shared" si="1"/>
        <v>#DIV/0!</v>
      </c>
      <c r="I33" s="21" t="e">
        <f t="shared" si="2"/>
        <v>#DIV/0!</v>
      </c>
      <c r="J33" s="45" t="e">
        <f t="shared" si="3"/>
        <v>#DIV/0!</v>
      </c>
      <c r="K33" s="67"/>
    </row>
    <row r="34" spans="1:11" ht="14.25" customHeight="1" x14ac:dyDescent="0.2">
      <c r="A34" s="7"/>
      <c r="B34" s="42"/>
      <c r="C34" s="42"/>
      <c r="D34" s="12"/>
      <c r="E34" s="44"/>
      <c r="F34" s="44"/>
      <c r="G34" s="64">
        <f t="shared" si="0"/>
        <v>0</v>
      </c>
      <c r="H34" s="21" t="e">
        <f t="shared" si="1"/>
        <v>#DIV/0!</v>
      </c>
      <c r="I34" s="21" t="e">
        <f t="shared" si="2"/>
        <v>#DIV/0!</v>
      </c>
      <c r="J34" s="45" t="e">
        <f t="shared" si="3"/>
        <v>#DIV/0!</v>
      </c>
      <c r="K34" s="67"/>
    </row>
    <row r="35" spans="1:11" ht="14.25" customHeight="1" x14ac:dyDescent="0.2">
      <c r="A35" s="7"/>
      <c r="B35" s="42"/>
      <c r="C35" s="42"/>
      <c r="D35" s="12"/>
      <c r="E35" s="44"/>
      <c r="F35" s="44"/>
      <c r="G35" s="64">
        <f t="shared" si="0"/>
        <v>0</v>
      </c>
      <c r="H35" s="21" t="e">
        <f t="shared" si="1"/>
        <v>#DIV/0!</v>
      </c>
      <c r="I35" s="21" t="e">
        <f t="shared" si="2"/>
        <v>#DIV/0!</v>
      </c>
      <c r="J35" s="45" t="e">
        <f t="shared" si="3"/>
        <v>#DIV/0!</v>
      </c>
      <c r="K35" s="67"/>
    </row>
    <row r="36" spans="1:11" ht="14.25" customHeight="1" x14ac:dyDescent="0.2">
      <c r="A36" s="7"/>
      <c r="B36" s="42"/>
      <c r="C36" s="42"/>
      <c r="D36" s="12"/>
      <c r="E36" s="44"/>
      <c r="F36" s="44"/>
      <c r="G36" s="64">
        <f t="shared" si="0"/>
        <v>0</v>
      </c>
      <c r="H36" s="21" t="e">
        <f t="shared" si="1"/>
        <v>#DIV/0!</v>
      </c>
      <c r="I36" s="21" t="e">
        <f t="shared" si="2"/>
        <v>#DIV/0!</v>
      </c>
      <c r="J36" s="45" t="e">
        <f t="shared" si="3"/>
        <v>#DIV/0!</v>
      </c>
      <c r="K36" s="67"/>
    </row>
    <row r="37" spans="1:11" ht="14.25" customHeight="1" x14ac:dyDescent="0.2">
      <c r="A37" s="7"/>
      <c r="B37" s="42"/>
      <c r="C37" s="42"/>
      <c r="D37" s="12"/>
      <c r="E37" s="44"/>
      <c r="F37" s="44"/>
      <c r="G37" s="64">
        <f t="shared" si="0"/>
        <v>0</v>
      </c>
      <c r="H37" s="21" t="e">
        <f t="shared" si="1"/>
        <v>#DIV/0!</v>
      </c>
      <c r="I37" s="21" t="e">
        <f t="shared" si="2"/>
        <v>#DIV/0!</v>
      </c>
      <c r="J37" s="45" t="e">
        <f t="shared" si="3"/>
        <v>#DIV/0!</v>
      </c>
      <c r="K37" s="67"/>
    </row>
    <row r="38" spans="1:11" ht="14.25" customHeight="1" x14ac:dyDescent="0.2">
      <c r="A38" s="7"/>
      <c r="B38" s="42"/>
      <c r="C38" s="42"/>
      <c r="D38" s="12"/>
      <c r="E38" s="44"/>
      <c r="F38" s="44"/>
      <c r="G38" s="64">
        <f t="shared" si="0"/>
        <v>0</v>
      </c>
      <c r="H38" s="21" t="e">
        <f t="shared" si="1"/>
        <v>#DIV/0!</v>
      </c>
      <c r="I38" s="21" t="e">
        <f t="shared" si="2"/>
        <v>#DIV/0!</v>
      </c>
      <c r="J38" s="45" t="e">
        <f t="shared" si="3"/>
        <v>#DIV/0!</v>
      </c>
      <c r="K38" s="67"/>
    </row>
    <row r="39" spans="1:11" ht="14.25" customHeight="1" x14ac:dyDescent="0.2">
      <c r="A39" s="7"/>
      <c r="B39" s="42"/>
      <c r="C39" s="42"/>
      <c r="D39" s="12"/>
      <c r="E39" s="44"/>
      <c r="F39" s="44"/>
      <c r="G39" s="64">
        <f t="shared" si="0"/>
        <v>0</v>
      </c>
      <c r="H39" s="21" t="e">
        <f t="shared" si="1"/>
        <v>#DIV/0!</v>
      </c>
      <c r="I39" s="21" t="e">
        <f t="shared" si="2"/>
        <v>#DIV/0!</v>
      </c>
      <c r="J39" s="45" t="e">
        <f t="shared" si="3"/>
        <v>#DIV/0!</v>
      </c>
      <c r="K39" s="67"/>
    </row>
    <row r="40" spans="1:11" ht="14.25" customHeight="1" x14ac:dyDescent="0.2">
      <c r="A40" s="7"/>
      <c r="B40" s="42"/>
      <c r="C40" s="42"/>
      <c r="D40" s="12"/>
      <c r="E40" s="44"/>
      <c r="F40" s="44"/>
      <c r="G40" s="64">
        <f t="shared" si="0"/>
        <v>0</v>
      </c>
      <c r="H40" s="21" t="e">
        <f t="shared" si="1"/>
        <v>#DIV/0!</v>
      </c>
      <c r="I40" s="21" t="e">
        <f t="shared" si="2"/>
        <v>#DIV/0!</v>
      </c>
      <c r="J40" s="45" t="e">
        <f t="shared" si="3"/>
        <v>#DIV/0!</v>
      </c>
      <c r="K40" s="67"/>
    </row>
    <row r="41" spans="1:11" ht="14.25" customHeight="1" x14ac:dyDescent="0.2">
      <c r="A41" s="7"/>
      <c r="B41" s="42"/>
      <c r="C41" s="42"/>
      <c r="D41" s="12"/>
      <c r="E41" s="44"/>
      <c r="F41" s="44"/>
      <c r="G41" s="64">
        <f t="shared" si="0"/>
        <v>0</v>
      </c>
      <c r="H41" s="21" t="e">
        <f t="shared" si="1"/>
        <v>#DIV/0!</v>
      </c>
      <c r="I41" s="21" t="e">
        <f t="shared" si="2"/>
        <v>#DIV/0!</v>
      </c>
      <c r="J41" s="45" t="e">
        <f t="shared" si="3"/>
        <v>#DIV/0!</v>
      </c>
      <c r="K41" s="67"/>
    </row>
    <row r="42" spans="1:11" ht="14.25" customHeight="1" x14ac:dyDescent="0.2">
      <c r="A42" s="7"/>
      <c r="B42" s="42"/>
      <c r="C42" s="42"/>
      <c r="D42" s="12"/>
      <c r="E42" s="44"/>
      <c r="F42" s="44"/>
      <c r="G42" s="64">
        <f t="shared" si="0"/>
        <v>0</v>
      </c>
      <c r="H42" s="21" t="e">
        <f t="shared" si="1"/>
        <v>#DIV/0!</v>
      </c>
      <c r="I42" s="21" t="e">
        <f t="shared" si="2"/>
        <v>#DIV/0!</v>
      </c>
      <c r="J42" s="45" t="e">
        <f t="shared" si="3"/>
        <v>#DIV/0!</v>
      </c>
      <c r="K42" s="67"/>
    </row>
    <row r="43" spans="1:11" ht="14.25" customHeight="1" x14ac:dyDescent="0.2">
      <c r="A43" s="7"/>
      <c r="B43" s="42"/>
      <c r="C43" s="42"/>
      <c r="D43" s="12"/>
      <c r="E43" s="44"/>
      <c r="F43" s="44"/>
      <c r="G43" s="64">
        <f t="shared" si="0"/>
        <v>0</v>
      </c>
      <c r="H43" s="21" t="e">
        <f t="shared" si="1"/>
        <v>#DIV/0!</v>
      </c>
      <c r="I43" s="21" t="e">
        <f t="shared" si="2"/>
        <v>#DIV/0!</v>
      </c>
      <c r="J43" s="45" t="e">
        <f t="shared" si="3"/>
        <v>#DIV/0!</v>
      </c>
      <c r="K43" s="67"/>
    </row>
    <row r="44" spans="1:11" ht="14.25" customHeight="1" x14ac:dyDescent="0.2">
      <c r="A44" s="7"/>
      <c r="B44" s="42"/>
      <c r="C44" s="42"/>
      <c r="D44" s="12"/>
      <c r="E44" s="44"/>
      <c r="F44" s="44"/>
      <c r="G44" s="64">
        <f t="shared" si="0"/>
        <v>0</v>
      </c>
      <c r="H44" s="21" t="e">
        <f t="shared" si="1"/>
        <v>#DIV/0!</v>
      </c>
      <c r="I44" s="21" t="e">
        <f t="shared" si="2"/>
        <v>#DIV/0!</v>
      </c>
      <c r="J44" s="45" t="e">
        <f t="shared" si="3"/>
        <v>#DIV/0!</v>
      </c>
      <c r="K44" s="67"/>
    </row>
    <row r="45" spans="1:11" ht="14.25" customHeight="1" x14ac:dyDescent="0.2">
      <c r="A45" s="7"/>
      <c r="B45" s="42"/>
      <c r="C45" s="42"/>
      <c r="D45" s="12"/>
      <c r="E45" s="44"/>
      <c r="F45" s="44"/>
      <c r="G45" s="64">
        <f t="shared" si="0"/>
        <v>0</v>
      </c>
      <c r="H45" s="21" t="e">
        <f t="shared" si="1"/>
        <v>#DIV/0!</v>
      </c>
      <c r="I45" s="21" t="e">
        <f t="shared" si="2"/>
        <v>#DIV/0!</v>
      </c>
      <c r="J45" s="45" t="e">
        <f t="shared" si="3"/>
        <v>#DIV/0!</v>
      </c>
      <c r="K45" s="67"/>
    </row>
    <row r="46" spans="1:11" ht="14.25" customHeight="1" x14ac:dyDescent="0.2">
      <c r="A46" s="7"/>
      <c r="B46" s="42"/>
      <c r="C46" s="42"/>
      <c r="D46" s="12"/>
      <c r="E46" s="44"/>
      <c r="F46" s="44"/>
      <c r="G46" s="64">
        <f t="shared" si="0"/>
        <v>0</v>
      </c>
      <c r="H46" s="21" t="e">
        <f t="shared" si="1"/>
        <v>#DIV/0!</v>
      </c>
      <c r="I46" s="21" t="e">
        <f t="shared" si="2"/>
        <v>#DIV/0!</v>
      </c>
      <c r="J46" s="45" t="e">
        <f t="shared" si="3"/>
        <v>#DIV/0!</v>
      </c>
      <c r="K46" s="67"/>
    </row>
    <row r="47" spans="1:11" ht="14.25" customHeight="1" x14ac:dyDescent="0.2">
      <c r="A47" s="7"/>
      <c r="B47" s="42"/>
      <c r="C47" s="42"/>
      <c r="D47" s="12"/>
      <c r="E47" s="44"/>
      <c r="F47" s="44"/>
      <c r="G47" s="64">
        <f t="shared" si="0"/>
        <v>0</v>
      </c>
      <c r="H47" s="21" t="e">
        <f t="shared" si="1"/>
        <v>#DIV/0!</v>
      </c>
      <c r="I47" s="21" t="e">
        <f t="shared" si="2"/>
        <v>#DIV/0!</v>
      </c>
      <c r="J47" s="45" t="e">
        <f t="shared" si="3"/>
        <v>#DIV/0!</v>
      </c>
      <c r="K47" s="67"/>
    </row>
    <row r="48" spans="1:11" ht="14.25" customHeight="1" x14ac:dyDescent="0.2">
      <c r="A48" s="7"/>
      <c r="B48" s="42"/>
      <c r="C48" s="42"/>
      <c r="D48" s="12"/>
      <c r="E48" s="44"/>
      <c r="F48" s="44"/>
      <c r="G48" s="64">
        <f t="shared" si="0"/>
        <v>0</v>
      </c>
      <c r="H48" s="21" t="e">
        <f t="shared" si="1"/>
        <v>#DIV/0!</v>
      </c>
      <c r="I48" s="21" t="e">
        <f t="shared" si="2"/>
        <v>#DIV/0!</v>
      </c>
      <c r="J48" s="45" t="e">
        <f t="shared" si="3"/>
        <v>#DIV/0!</v>
      </c>
      <c r="K48" s="67"/>
    </row>
    <row r="49" spans="1:11" ht="14.25" customHeight="1" x14ac:dyDescent="0.2">
      <c r="A49" s="7"/>
      <c r="B49" s="42"/>
      <c r="C49" s="42"/>
      <c r="D49" s="12"/>
      <c r="E49" s="44"/>
      <c r="F49" s="44"/>
      <c r="G49" s="64">
        <f t="shared" si="0"/>
        <v>0</v>
      </c>
      <c r="H49" s="21" t="e">
        <f t="shared" si="1"/>
        <v>#DIV/0!</v>
      </c>
      <c r="I49" s="21" t="e">
        <f t="shared" si="2"/>
        <v>#DIV/0!</v>
      </c>
      <c r="J49" s="45" t="e">
        <f t="shared" si="3"/>
        <v>#DIV/0!</v>
      </c>
      <c r="K49" s="67"/>
    </row>
    <row r="50" spans="1:11" ht="14.25" customHeight="1" x14ac:dyDescent="0.2">
      <c r="A50" s="7"/>
      <c r="B50" s="42"/>
      <c r="C50" s="42"/>
      <c r="D50" s="12"/>
      <c r="E50" s="44"/>
      <c r="F50" s="44"/>
      <c r="G50" s="64">
        <f t="shared" si="0"/>
        <v>0</v>
      </c>
      <c r="H50" s="21" t="e">
        <f t="shared" si="1"/>
        <v>#DIV/0!</v>
      </c>
      <c r="I50" s="21" t="e">
        <f t="shared" si="2"/>
        <v>#DIV/0!</v>
      </c>
      <c r="J50" s="45" t="e">
        <f t="shared" si="3"/>
        <v>#DIV/0!</v>
      </c>
      <c r="K50" s="67"/>
    </row>
    <row r="51" spans="1:11" ht="14.25" customHeight="1" x14ac:dyDescent="0.2">
      <c r="A51" s="7"/>
      <c r="B51" s="42"/>
      <c r="C51" s="42"/>
      <c r="D51" s="12"/>
      <c r="E51" s="44"/>
      <c r="F51" s="44"/>
      <c r="G51" s="64">
        <f t="shared" si="0"/>
        <v>0</v>
      </c>
      <c r="H51" s="21" t="e">
        <f t="shared" si="1"/>
        <v>#DIV/0!</v>
      </c>
      <c r="I51" s="21" t="e">
        <f t="shared" si="2"/>
        <v>#DIV/0!</v>
      </c>
      <c r="J51" s="45" t="e">
        <f t="shared" si="3"/>
        <v>#DIV/0!</v>
      </c>
      <c r="K51" s="67"/>
    </row>
    <row r="52" spans="1:11" ht="14.25" customHeight="1" x14ac:dyDescent="0.2">
      <c r="A52" s="7"/>
      <c r="B52" s="42"/>
      <c r="C52" s="42"/>
      <c r="D52" s="12"/>
      <c r="E52" s="44"/>
      <c r="F52" s="44"/>
      <c r="G52" s="64">
        <f t="shared" si="0"/>
        <v>0</v>
      </c>
      <c r="H52" s="21" t="e">
        <f t="shared" si="1"/>
        <v>#DIV/0!</v>
      </c>
      <c r="I52" s="21" t="e">
        <f t="shared" si="2"/>
        <v>#DIV/0!</v>
      </c>
      <c r="J52" s="45" t="e">
        <f t="shared" si="3"/>
        <v>#DIV/0!</v>
      </c>
      <c r="K52" s="67"/>
    </row>
    <row r="53" spans="1:11" ht="14.25" customHeight="1" x14ac:dyDescent="0.2">
      <c r="A53" s="7"/>
      <c r="B53" s="42"/>
      <c r="C53" s="42"/>
      <c r="D53" s="12"/>
      <c r="E53" s="44"/>
      <c r="F53" s="44"/>
      <c r="G53" s="64">
        <f t="shared" si="0"/>
        <v>0</v>
      </c>
      <c r="H53" s="21" t="e">
        <f t="shared" si="1"/>
        <v>#DIV/0!</v>
      </c>
      <c r="I53" s="21" t="e">
        <f t="shared" si="2"/>
        <v>#DIV/0!</v>
      </c>
      <c r="J53" s="45" t="e">
        <f t="shared" si="3"/>
        <v>#DIV/0!</v>
      </c>
      <c r="K53" s="67"/>
    </row>
    <row r="54" spans="1:11" ht="14.25" customHeight="1" x14ac:dyDescent="0.2">
      <c r="A54" s="7"/>
      <c r="B54" s="42"/>
      <c r="C54" s="42"/>
      <c r="D54" s="12"/>
      <c r="E54" s="44"/>
      <c r="F54" s="44"/>
      <c r="G54" s="64">
        <f t="shared" si="0"/>
        <v>0</v>
      </c>
      <c r="H54" s="21" t="e">
        <f t="shared" si="1"/>
        <v>#DIV/0!</v>
      </c>
      <c r="I54" s="21" t="e">
        <f t="shared" si="2"/>
        <v>#DIV/0!</v>
      </c>
      <c r="J54" s="45" t="e">
        <f t="shared" si="3"/>
        <v>#DIV/0!</v>
      </c>
      <c r="K54" s="67"/>
    </row>
    <row r="55" spans="1:11" ht="14.25" customHeight="1" x14ac:dyDescent="0.2">
      <c r="A55" s="7"/>
      <c r="B55" s="42"/>
      <c r="C55" s="42"/>
      <c r="D55" s="12"/>
      <c r="E55" s="44"/>
      <c r="F55" s="44"/>
      <c r="G55" s="64">
        <f t="shared" si="0"/>
        <v>0</v>
      </c>
      <c r="H55" s="21" t="e">
        <f t="shared" si="1"/>
        <v>#DIV/0!</v>
      </c>
      <c r="I55" s="21" t="e">
        <f t="shared" si="2"/>
        <v>#DIV/0!</v>
      </c>
      <c r="J55" s="45" t="e">
        <f t="shared" si="3"/>
        <v>#DIV/0!</v>
      </c>
      <c r="K55" s="67"/>
    </row>
    <row r="56" spans="1:11" ht="14.25" customHeight="1" x14ac:dyDescent="0.2">
      <c r="A56" s="7"/>
      <c r="B56" s="42"/>
      <c r="C56" s="42"/>
      <c r="D56" s="12"/>
      <c r="E56" s="44"/>
      <c r="F56" s="44"/>
      <c r="G56" s="64">
        <f t="shared" si="0"/>
        <v>0</v>
      </c>
      <c r="H56" s="21" t="e">
        <f t="shared" si="1"/>
        <v>#DIV/0!</v>
      </c>
      <c r="I56" s="21" t="e">
        <f t="shared" si="2"/>
        <v>#DIV/0!</v>
      </c>
      <c r="J56" s="45" t="e">
        <f t="shared" si="3"/>
        <v>#DIV/0!</v>
      </c>
      <c r="K56" s="67"/>
    </row>
    <row r="57" spans="1:11" ht="14.25" customHeight="1" x14ac:dyDescent="0.2">
      <c r="A57" s="7"/>
      <c r="B57" s="42"/>
      <c r="C57" s="42"/>
      <c r="D57" s="12"/>
      <c r="E57" s="44"/>
      <c r="F57" s="44"/>
      <c r="G57" s="64">
        <f t="shared" si="0"/>
        <v>0</v>
      </c>
      <c r="H57" s="21" t="e">
        <f t="shared" si="1"/>
        <v>#DIV/0!</v>
      </c>
      <c r="I57" s="21" t="e">
        <f t="shared" si="2"/>
        <v>#DIV/0!</v>
      </c>
      <c r="J57" s="45" t="e">
        <f t="shared" si="3"/>
        <v>#DIV/0!</v>
      </c>
      <c r="K57" s="67"/>
    </row>
    <row r="58" spans="1:11" ht="14.25" customHeight="1" x14ac:dyDescent="0.2">
      <c r="A58" s="7"/>
      <c r="B58" s="42"/>
      <c r="C58" s="42"/>
      <c r="D58" s="12"/>
      <c r="E58" s="44"/>
      <c r="F58" s="44"/>
      <c r="G58" s="64">
        <f t="shared" si="0"/>
        <v>0</v>
      </c>
      <c r="H58" s="21" t="e">
        <f t="shared" si="1"/>
        <v>#DIV/0!</v>
      </c>
      <c r="I58" s="21" t="e">
        <f t="shared" si="2"/>
        <v>#DIV/0!</v>
      </c>
      <c r="J58" s="45" t="e">
        <f t="shared" si="3"/>
        <v>#DIV/0!</v>
      </c>
      <c r="K58" s="67"/>
    </row>
    <row r="59" spans="1:11" ht="14.25" customHeight="1" x14ac:dyDescent="0.2">
      <c r="A59" s="7"/>
      <c r="B59" s="42"/>
      <c r="C59" s="42"/>
      <c r="D59" s="12"/>
      <c r="E59" s="44"/>
      <c r="F59" s="44"/>
      <c r="G59" s="64">
        <f t="shared" si="0"/>
        <v>0</v>
      </c>
      <c r="H59" s="21" t="e">
        <f t="shared" si="1"/>
        <v>#DIV/0!</v>
      </c>
      <c r="I59" s="21" t="e">
        <f t="shared" si="2"/>
        <v>#DIV/0!</v>
      </c>
      <c r="J59" s="45" t="e">
        <f t="shared" si="3"/>
        <v>#DIV/0!</v>
      </c>
      <c r="K59" s="67"/>
    </row>
    <row r="60" spans="1:11" ht="14.25" customHeight="1" x14ac:dyDescent="0.2">
      <c r="A60" s="7"/>
      <c r="B60" s="42"/>
      <c r="C60" s="42"/>
      <c r="D60" s="12"/>
      <c r="E60" s="44"/>
      <c r="F60" s="44"/>
      <c r="G60" s="64">
        <f t="shared" si="0"/>
        <v>0</v>
      </c>
      <c r="H60" s="21" t="e">
        <f t="shared" si="1"/>
        <v>#DIV/0!</v>
      </c>
      <c r="I60" s="21" t="e">
        <f t="shared" si="2"/>
        <v>#DIV/0!</v>
      </c>
      <c r="J60" s="45" t="e">
        <f t="shared" si="3"/>
        <v>#DIV/0!</v>
      </c>
      <c r="K60" s="67"/>
    </row>
    <row r="61" spans="1:11" ht="14.25" customHeight="1" x14ac:dyDescent="0.2">
      <c r="A61" s="7"/>
      <c r="B61" s="42"/>
      <c r="C61" s="42"/>
      <c r="D61" s="12"/>
      <c r="E61" s="44"/>
      <c r="F61" s="44"/>
      <c r="G61" s="64">
        <f t="shared" si="0"/>
        <v>0</v>
      </c>
      <c r="H61" s="21" t="e">
        <f t="shared" si="1"/>
        <v>#DIV/0!</v>
      </c>
      <c r="I61" s="21" t="e">
        <f t="shared" si="2"/>
        <v>#DIV/0!</v>
      </c>
      <c r="J61" s="45" t="e">
        <f t="shared" si="3"/>
        <v>#DIV/0!</v>
      </c>
      <c r="K61" s="67"/>
    </row>
    <row r="62" spans="1:11" ht="14.25" customHeight="1" x14ac:dyDescent="0.2">
      <c r="A62" s="7"/>
      <c r="B62" s="42"/>
      <c r="C62" s="42"/>
      <c r="D62" s="12"/>
      <c r="E62" s="44"/>
      <c r="F62" s="44"/>
      <c r="G62" s="64">
        <f t="shared" si="0"/>
        <v>0</v>
      </c>
      <c r="H62" s="21" t="e">
        <f t="shared" si="1"/>
        <v>#DIV/0!</v>
      </c>
      <c r="I62" s="21" t="e">
        <f t="shared" si="2"/>
        <v>#DIV/0!</v>
      </c>
      <c r="J62" s="45" t="e">
        <f t="shared" si="3"/>
        <v>#DIV/0!</v>
      </c>
      <c r="K62" s="67"/>
    </row>
    <row r="63" spans="1:11" ht="14.25" customHeight="1" x14ac:dyDescent="0.2">
      <c r="A63" s="7"/>
      <c r="B63" s="42"/>
      <c r="C63" s="42"/>
      <c r="D63" s="12"/>
      <c r="E63" s="44"/>
      <c r="F63" s="44"/>
      <c r="G63" s="64">
        <f t="shared" si="0"/>
        <v>0</v>
      </c>
      <c r="H63" s="21" t="e">
        <f t="shared" si="1"/>
        <v>#DIV/0!</v>
      </c>
      <c r="I63" s="21" t="e">
        <f t="shared" si="2"/>
        <v>#DIV/0!</v>
      </c>
      <c r="J63" s="45" t="e">
        <f t="shared" si="3"/>
        <v>#DIV/0!</v>
      </c>
      <c r="K63" s="67"/>
    </row>
    <row r="64" spans="1:11" ht="14.25" customHeight="1" x14ac:dyDescent="0.2">
      <c r="A64" s="7"/>
      <c r="B64" s="42"/>
      <c r="C64" s="42"/>
      <c r="D64" s="12"/>
      <c r="E64" s="44"/>
      <c r="F64" s="44"/>
      <c r="G64" s="64">
        <f t="shared" si="0"/>
        <v>0</v>
      </c>
      <c r="H64" s="21" t="e">
        <f t="shared" si="1"/>
        <v>#DIV/0!</v>
      </c>
      <c r="I64" s="21" t="e">
        <f t="shared" si="2"/>
        <v>#DIV/0!</v>
      </c>
      <c r="J64" s="45" t="e">
        <f t="shared" si="3"/>
        <v>#DIV/0!</v>
      </c>
      <c r="K64" s="67"/>
    </row>
    <row r="65" spans="1:11" ht="14.25" customHeight="1" x14ac:dyDescent="0.2">
      <c r="A65" s="7"/>
      <c r="B65" s="42"/>
      <c r="C65" s="42"/>
      <c r="D65" s="12"/>
      <c r="E65" s="44"/>
      <c r="F65" s="44"/>
      <c r="G65" s="64">
        <f t="shared" si="0"/>
        <v>0</v>
      </c>
      <c r="H65" s="21" t="e">
        <f t="shared" si="1"/>
        <v>#DIV/0!</v>
      </c>
      <c r="I65" s="21" t="e">
        <f t="shared" si="2"/>
        <v>#DIV/0!</v>
      </c>
      <c r="J65" s="45" t="e">
        <f t="shared" si="3"/>
        <v>#DIV/0!</v>
      </c>
      <c r="K65" s="67"/>
    </row>
    <row r="66" spans="1:11" ht="14.25" customHeight="1" x14ac:dyDescent="0.2">
      <c r="A66" s="7"/>
      <c r="B66" s="42"/>
      <c r="C66" s="42"/>
      <c r="D66" s="12"/>
      <c r="E66" s="44"/>
      <c r="F66" s="44"/>
      <c r="G66" s="64">
        <f t="shared" si="0"/>
        <v>0</v>
      </c>
      <c r="H66" s="21" t="e">
        <f t="shared" si="1"/>
        <v>#DIV/0!</v>
      </c>
      <c r="I66" s="21" t="e">
        <f t="shared" si="2"/>
        <v>#DIV/0!</v>
      </c>
      <c r="J66" s="45" t="e">
        <f t="shared" si="3"/>
        <v>#DIV/0!</v>
      </c>
      <c r="K66" s="67"/>
    </row>
    <row r="67" spans="1:11" ht="14.25" customHeight="1" x14ac:dyDescent="0.2">
      <c r="A67" s="7"/>
      <c r="B67" s="42"/>
      <c r="C67" s="42"/>
      <c r="D67" s="12"/>
      <c r="E67" s="44"/>
      <c r="F67" s="44"/>
      <c r="G67" s="64">
        <f t="shared" si="0"/>
        <v>0</v>
      </c>
      <c r="H67" s="21" t="e">
        <f t="shared" si="1"/>
        <v>#DIV/0!</v>
      </c>
      <c r="I67" s="21" t="e">
        <f t="shared" si="2"/>
        <v>#DIV/0!</v>
      </c>
      <c r="J67" s="45" t="e">
        <f t="shared" si="3"/>
        <v>#DIV/0!</v>
      </c>
      <c r="K67" s="67"/>
    </row>
    <row r="68" spans="1:11" ht="14.25" customHeight="1" x14ac:dyDescent="0.2">
      <c r="A68" s="7"/>
      <c r="B68" s="42"/>
      <c r="C68" s="42"/>
      <c r="D68" s="12"/>
      <c r="E68" s="44"/>
      <c r="F68" s="44"/>
      <c r="G68" s="64">
        <f t="shared" si="0"/>
        <v>0</v>
      </c>
      <c r="H68" s="21" t="e">
        <f t="shared" si="1"/>
        <v>#DIV/0!</v>
      </c>
      <c r="I68" s="21" t="e">
        <f t="shared" si="2"/>
        <v>#DIV/0!</v>
      </c>
      <c r="J68" s="45" t="e">
        <f t="shared" si="3"/>
        <v>#DIV/0!</v>
      </c>
      <c r="K68" s="67"/>
    </row>
    <row r="69" spans="1:11" ht="14.25" customHeight="1" x14ac:dyDescent="0.2">
      <c r="A69" s="7"/>
      <c r="B69" s="42"/>
      <c r="C69" s="42"/>
      <c r="D69" s="12"/>
      <c r="E69" s="44"/>
      <c r="F69" s="44"/>
      <c r="G69" s="64">
        <f t="shared" si="0"/>
        <v>0</v>
      </c>
      <c r="H69" s="21" t="e">
        <f t="shared" si="1"/>
        <v>#DIV/0!</v>
      </c>
      <c r="I69" s="21" t="e">
        <f t="shared" si="2"/>
        <v>#DIV/0!</v>
      </c>
      <c r="J69" s="45" t="e">
        <f t="shared" si="3"/>
        <v>#DIV/0!</v>
      </c>
      <c r="K69" s="67"/>
    </row>
    <row r="70" spans="1:11" ht="14.25" customHeight="1" x14ac:dyDescent="0.2">
      <c r="A70" s="7"/>
      <c r="B70" s="42"/>
      <c r="C70" s="42"/>
      <c r="D70" s="12"/>
      <c r="E70" s="44"/>
      <c r="F70" s="44"/>
      <c r="G70" s="64">
        <f t="shared" si="0"/>
        <v>0</v>
      </c>
      <c r="H70" s="21" t="e">
        <f t="shared" si="1"/>
        <v>#DIV/0!</v>
      </c>
      <c r="I70" s="21" t="e">
        <f t="shared" si="2"/>
        <v>#DIV/0!</v>
      </c>
      <c r="J70" s="45" t="e">
        <f t="shared" si="3"/>
        <v>#DIV/0!</v>
      </c>
      <c r="K70" s="67"/>
    </row>
    <row r="71" spans="1:11" ht="14.25" customHeight="1" x14ac:dyDescent="0.2">
      <c r="A71" s="7"/>
      <c r="B71" s="42"/>
      <c r="C71" s="42"/>
      <c r="D71" s="12"/>
      <c r="E71" s="44"/>
      <c r="F71" s="44"/>
      <c r="G71" s="64">
        <f t="shared" si="0"/>
        <v>0</v>
      </c>
      <c r="H71" s="21" t="e">
        <f t="shared" si="1"/>
        <v>#DIV/0!</v>
      </c>
      <c r="I71" s="21" t="e">
        <f t="shared" si="2"/>
        <v>#DIV/0!</v>
      </c>
      <c r="J71" s="45" t="e">
        <f t="shared" si="3"/>
        <v>#DIV/0!</v>
      </c>
      <c r="K71" s="67"/>
    </row>
    <row r="72" spans="1:11" ht="14.25" customHeight="1" x14ac:dyDescent="0.2">
      <c r="A72" s="7"/>
      <c r="B72" s="42"/>
      <c r="C72" s="42"/>
      <c r="D72" s="12"/>
      <c r="E72" s="44"/>
      <c r="F72" s="44"/>
      <c r="G72" s="64">
        <f t="shared" ref="G72:G101" si="4">B72-E72</f>
        <v>0</v>
      </c>
      <c r="H72" s="21" t="e">
        <f t="shared" ref="H72:H101" si="5">SQRT((((B72*(100-B72))/C72)+(((E72*(100-E72))/F72))))</f>
        <v>#DIV/0!</v>
      </c>
      <c r="I72" s="21" t="e">
        <f t="shared" ref="I72:I101" si="6">G72/(H72*$I$3)</f>
        <v>#DIV/0!</v>
      </c>
      <c r="J72" s="45" t="e">
        <f t="shared" ref="J72:J101" si="7">IF(ABS(I72)&lt;1.96, "not significant", IF(ABS(I72)&gt;=2.58, "significant difference at 99%", "significant difference at 95%"))</f>
        <v>#DIV/0!</v>
      </c>
      <c r="K72" s="67"/>
    </row>
    <row r="73" spans="1:11" ht="14.25" customHeight="1" x14ac:dyDescent="0.2">
      <c r="A73" s="7"/>
      <c r="B73" s="42"/>
      <c r="C73" s="42"/>
      <c r="D73" s="12"/>
      <c r="E73" s="44"/>
      <c r="F73" s="44"/>
      <c r="G73" s="64">
        <f t="shared" si="4"/>
        <v>0</v>
      </c>
      <c r="H73" s="21" t="e">
        <f t="shared" si="5"/>
        <v>#DIV/0!</v>
      </c>
      <c r="I73" s="21" t="e">
        <f t="shared" si="6"/>
        <v>#DIV/0!</v>
      </c>
      <c r="J73" s="45" t="e">
        <f t="shared" si="7"/>
        <v>#DIV/0!</v>
      </c>
      <c r="K73" s="67"/>
    </row>
    <row r="74" spans="1:11" ht="14.25" customHeight="1" x14ac:dyDescent="0.2">
      <c r="A74" s="7"/>
      <c r="B74" s="42"/>
      <c r="C74" s="42"/>
      <c r="D74" s="12"/>
      <c r="E74" s="44"/>
      <c r="F74" s="44"/>
      <c r="G74" s="64">
        <f t="shared" si="4"/>
        <v>0</v>
      </c>
      <c r="H74" s="21" t="e">
        <f t="shared" si="5"/>
        <v>#DIV/0!</v>
      </c>
      <c r="I74" s="21" t="e">
        <f t="shared" si="6"/>
        <v>#DIV/0!</v>
      </c>
      <c r="J74" s="45" t="e">
        <f t="shared" si="7"/>
        <v>#DIV/0!</v>
      </c>
      <c r="K74" s="67"/>
    </row>
    <row r="75" spans="1:11" ht="14.25" customHeight="1" x14ac:dyDescent="0.2">
      <c r="A75" s="7"/>
      <c r="B75" s="42"/>
      <c r="C75" s="42"/>
      <c r="D75" s="12"/>
      <c r="E75" s="44"/>
      <c r="F75" s="44"/>
      <c r="G75" s="64">
        <f t="shared" si="4"/>
        <v>0</v>
      </c>
      <c r="H75" s="21" t="e">
        <f t="shared" si="5"/>
        <v>#DIV/0!</v>
      </c>
      <c r="I75" s="21" t="e">
        <f t="shared" si="6"/>
        <v>#DIV/0!</v>
      </c>
      <c r="J75" s="45" t="e">
        <f t="shared" si="7"/>
        <v>#DIV/0!</v>
      </c>
      <c r="K75" s="67"/>
    </row>
    <row r="76" spans="1:11" ht="14.25" customHeight="1" x14ac:dyDescent="0.2">
      <c r="A76" s="7"/>
      <c r="B76" s="42"/>
      <c r="C76" s="42"/>
      <c r="D76" s="12"/>
      <c r="E76" s="44"/>
      <c r="F76" s="44"/>
      <c r="G76" s="64">
        <f t="shared" si="4"/>
        <v>0</v>
      </c>
      <c r="H76" s="21" t="e">
        <f t="shared" si="5"/>
        <v>#DIV/0!</v>
      </c>
      <c r="I76" s="21" t="e">
        <f t="shared" si="6"/>
        <v>#DIV/0!</v>
      </c>
      <c r="J76" s="45" t="e">
        <f t="shared" si="7"/>
        <v>#DIV/0!</v>
      </c>
      <c r="K76" s="67"/>
    </row>
    <row r="77" spans="1:11" ht="14.25" customHeight="1" x14ac:dyDescent="0.2">
      <c r="A77" s="7"/>
      <c r="B77" s="42"/>
      <c r="C77" s="42"/>
      <c r="D77" s="12"/>
      <c r="E77" s="44"/>
      <c r="F77" s="44"/>
      <c r="G77" s="64">
        <f t="shared" si="4"/>
        <v>0</v>
      </c>
      <c r="H77" s="21" t="e">
        <f t="shared" si="5"/>
        <v>#DIV/0!</v>
      </c>
      <c r="I77" s="21" t="e">
        <f t="shared" si="6"/>
        <v>#DIV/0!</v>
      </c>
      <c r="J77" s="45" t="e">
        <f t="shared" si="7"/>
        <v>#DIV/0!</v>
      </c>
      <c r="K77" s="67"/>
    </row>
    <row r="78" spans="1:11" ht="14.25" customHeight="1" x14ac:dyDescent="0.2">
      <c r="A78" s="7"/>
      <c r="B78" s="42"/>
      <c r="C78" s="42"/>
      <c r="D78" s="12"/>
      <c r="E78" s="44"/>
      <c r="F78" s="44"/>
      <c r="G78" s="64">
        <f t="shared" si="4"/>
        <v>0</v>
      </c>
      <c r="H78" s="21" t="e">
        <f t="shared" si="5"/>
        <v>#DIV/0!</v>
      </c>
      <c r="I78" s="21" t="e">
        <f t="shared" si="6"/>
        <v>#DIV/0!</v>
      </c>
      <c r="J78" s="45" t="e">
        <f t="shared" si="7"/>
        <v>#DIV/0!</v>
      </c>
      <c r="K78" s="67"/>
    </row>
    <row r="79" spans="1:11" ht="14.25" customHeight="1" x14ac:dyDescent="0.2">
      <c r="A79" s="7"/>
      <c r="B79" s="42"/>
      <c r="C79" s="42"/>
      <c r="D79" s="12"/>
      <c r="E79" s="44"/>
      <c r="F79" s="44"/>
      <c r="G79" s="64">
        <f t="shared" si="4"/>
        <v>0</v>
      </c>
      <c r="H79" s="21" t="e">
        <f t="shared" si="5"/>
        <v>#DIV/0!</v>
      </c>
      <c r="I79" s="21" t="e">
        <f t="shared" si="6"/>
        <v>#DIV/0!</v>
      </c>
      <c r="J79" s="45" t="e">
        <f t="shared" si="7"/>
        <v>#DIV/0!</v>
      </c>
      <c r="K79" s="67"/>
    </row>
    <row r="80" spans="1:11" ht="14.25" customHeight="1" x14ac:dyDescent="0.2">
      <c r="A80" s="7"/>
      <c r="B80" s="42"/>
      <c r="C80" s="42"/>
      <c r="D80" s="12"/>
      <c r="E80" s="44"/>
      <c r="F80" s="44"/>
      <c r="G80" s="64">
        <f t="shared" si="4"/>
        <v>0</v>
      </c>
      <c r="H80" s="21" t="e">
        <f t="shared" si="5"/>
        <v>#DIV/0!</v>
      </c>
      <c r="I80" s="21" t="e">
        <f t="shared" si="6"/>
        <v>#DIV/0!</v>
      </c>
      <c r="J80" s="45" t="e">
        <f t="shared" si="7"/>
        <v>#DIV/0!</v>
      </c>
      <c r="K80" s="67"/>
    </row>
    <row r="81" spans="1:11" ht="14.25" customHeight="1" x14ac:dyDescent="0.2">
      <c r="A81" s="7"/>
      <c r="B81" s="42"/>
      <c r="C81" s="42"/>
      <c r="D81" s="12"/>
      <c r="E81" s="44"/>
      <c r="F81" s="44"/>
      <c r="G81" s="64">
        <f t="shared" si="4"/>
        <v>0</v>
      </c>
      <c r="H81" s="21" t="e">
        <f t="shared" si="5"/>
        <v>#DIV/0!</v>
      </c>
      <c r="I81" s="21" t="e">
        <f t="shared" si="6"/>
        <v>#DIV/0!</v>
      </c>
      <c r="J81" s="45" t="e">
        <f t="shared" si="7"/>
        <v>#DIV/0!</v>
      </c>
      <c r="K81" s="67"/>
    </row>
    <row r="82" spans="1:11" ht="14.25" customHeight="1" x14ac:dyDescent="0.2">
      <c r="A82" s="7"/>
      <c r="B82" s="42"/>
      <c r="C82" s="42"/>
      <c r="D82" s="12"/>
      <c r="E82" s="44"/>
      <c r="F82" s="44"/>
      <c r="G82" s="64">
        <f t="shared" si="4"/>
        <v>0</v>
      </c>
      <c r="H82" s="21" t="e">
        <f t="shared" si="5"/>
        <v>#DIV/0!</v>
      </c>
      <c r="I82" s="21" t="e">
        <f t="shared" si="6"/>
        <v>#DIV/0!</v>
      </c>
      <c r="J82" s="45" t="e">
        <f t="shared" si="7"/>
        <v>#DIV/0!</v>
      </c>
      <c r="K82" s="67"/>
    </row>
    <row r="83" spans="1:11" ht="14.25" customHeight="1" x14ac:dyDescent="0.2">
      <c r="A83" s="7"/>
      <c r="B83" s="42"/>
      <c r="C83" s="42"/>
      <c r="D83" s="12"/>
      <c r="E83" s="44"/>
      <c r="F83" s="44"/>
      <c r="G83" s="64">
        <f t="shared" si="4"/>
        <v>0</v>
      </c>
      <c r="H83" s="21" t="e">
        <f t="shared" si="5"/>
        <v>#DIV/0!</v>
      </c>
      <c r="I83" s="21" t="e">
        <f t="shared" si="6"/>
        <v>#DIV/0!</v>
      </c>
      <c r="J83" s="45" t="e">
        <f t="shared" si="7"/>
        <v>#DIV/0!</v>
      </c>
      <c r="K83" s="67"/>
    </row>
    <row r="84" spans="1:11" ht="14.25" customHeight="1" x14ac:dyDescent="0.2">
      <c r="A84" s="7"/>
      <c r="B84" s="42"/>
      <c r="C84" s="42"/>
      <c r="D84" s="12"/>
      <c r="E84" s="44"/>
      <c r="F84" s="44"/>
      <c r="G84" s="64">
        <f t="shared" si="4"/>
        <v>0</v>
      </c>
      <c r="H84" s="21" t="e">
        <f t="shared" si="5"/>
        <v>#DIV/0!</v>
      </c>
      <c r="I84" s="21" t="e">
        <f t="shared" si="6"/>
        <v>#DIV/0!</v>
      </c>
      <c r="J84" s="45" t="e">
        <f t="shared" si="7"/>
        <v>#DIV/0!</v>
      </c>
      <c r="K84" s="67"/>
    </row>
    <row r="85" spans="1:11" ht="14.25" customHeight="1" x14ac:dyDescent="0.2">
      <c r="A85" s="7"/>
      <c r="B85" s="42"/>
      <c r="C85" s="42"/>
      <c r="D85" s="12"/>
      <c r="E85" s="44"/>
      <c r="F85" s="44"/>
      <c r="G85" s="64">
        <f t="shared" si="4"/>
        <v>0</v>
      </c>
      <c r="H85" s="21" t="e">
        <f t="shared" si="5"/>
        <v>#DIV/0!</v>
      </c>
      <c r="I85" s="21" t="e">
        <f t="shared" si="6"/>
        <v>#DIV/0!</v>
      </c>
      <c r="J85" s="45" t="e">
        <f t="shared" si="7"/>
        <v>#DIV/0!</v>
      </c>
      <c r="K85" s="67"/>
    </row>
    <row r="86" spans="1:11" ht="14.25" customHeight="1" x14ac:dyDescent="0.2">
      <c r="A86" s="7"/>
      <c r="B86" s="42"/>
      <c r="C86" s="42"/>
      <c r="D86" s="12"/>
      <c r="E86" s="44"/>
      <c r="F86" s="44"/>
      <c r="G86" s="64">
        <f t="shared" si="4"/>
        <v>0</v>
      </c>
      <c r="H86" s="21" t="e">
        <f t="shared" si="5"/>
        <v>#DIV/0!</v>
      </c>
      <c r="I86" s="21" t="e">
        <f t="shared" si="6"/>
        <v>#DIV/0!</v>
      </c>
      <c r="J86" s="45" t="e">
        <f t="shared" si="7"/>
        <v>#DIV/0!</v>
      </c>
      <c r="K86" s="67"/>
    </row>
    <row r="87" spans="1:11" ht="14.25" customHeight="1" x14ac:dyDescent="0.2">
      <c r="A87" s="7"/>
      <c r="B87" s="42"/>
      <c r="C87" s="42"/>
      <c r="D87" s="12"/>
      <c r="E87" s="44"/>
      <c r="F87" s="44"/>
      <c r="G87" s="64">
        <f t="shared" si="4"/>
        <v>0</v>
      </c>
      <c r="H87" s="21" t="e">
        <f t="shared" si="5"/>
        <v>#DIV/0!</v>
      </c>
      <c r="I87" s="21" t="e">
        <f t="shared" si="6"/>
        <v>#DIV/0!</v>
      </c>
      <c r="J87" s="45" t="e">
        <f t="shared" si="7"/>
        <v>#DIV/0!</v>
      </c>
      <c r="K87" s="67"/>
    </row>
    <row r="88" spans="1:11" ht="14.25" customHeight="1" x14ac:dyDescent="0.2">
      <c r="A88" s="7"/>
      <c r="B88" s="42"/>
      <c r="C88" s="42"/>
      <c r="D88" s="12"/>
      <c r="E88" s="44"/>
      <c r="F88" s="44"/>
      <c r="G88" s="64">
        <f t="shared" si="4"/>
        <v>0</v>
      </c>
      <c r="H88" s="21" t="e">
        <f t="shared" si="5"/>
        <v>#DIV/0!</v>
      </c>
      <c r="I88" s="21" t="e">
        <f t="shared" si="6"/>
        <v>#DIV/0!</v>
      </c>
      <c r="J88" s="45" t="e">
        <f t="shared" si="7"/>
        <v>#DIV/0!</v>
      </c>
      <c r="K88" s="67"/>
    </row>
    <row r="89" spans="1:11" ht="14.25" customHeight="1" x14ac:dyDescent="0.2">
      <c r="A89" s="7"/>
      <c r="B89" s="42"/>
      <c r="C89" s="42"/>
      <c r="D89" s="12"/>
      <c r="E89" s="44"/>
      <c r="F89" s="44"/>
      <c r="G89" s="64">
        <f t="shared" si="4"/>
        <v>0</v>
      </c>
      <c r="H89" s="21" t="e">
        <f t="shared" si="5"/>
        <v>#DIV/0!</v>
      </c>
      <c r="I89" s="21" t="e">
        <f t="shared" si="6"/>
        <v>#DIV/0!</v>
      </c>
      <c r="J89" s="45" t="e">
        <f t="shared" si="7"/>
        <v>#DIV/0!</v>
      </c>
      <c r="K89" s="67"/>
    </row>
    <row r="90" spans="1:11" ht="14.25" customHeight="1" x14ac:dyDescent="0.2">
      <c r="A90" s="7"/>
      <c r="B90" s="42"/>
      <c r="C90" s="42"/>
      <c r="D90" s="12"/>
      <c r="E90" s="44"/>
      <c r="F90" s="44"/>
      <c r="G90" s="64">
        <f t="shared" si="4"/>
        <v>0</v>
      </c>
      <c r="H90" s="21" t="e">
        <f t="shared" si="5"/>
        <v>#DIV/0!</v>
      </c>
      <c r="I90" s="21" t="e">
        <f t="shared" si="6"/>
        <v>#DIV/0!</v>
      </c>
      <c r="J90" s="45" t="e">
        <f t="shared" si="7"/>
        <v>#DIV/0!</v>
      </c>
      <c r="K90" s="67"/>
    </row>
    <row r="91" spans="1:11" ht="14.25" customHeight="1" x14ac:dyDescent="0.2">
      <c r="A91" s="7"/>
      <c r="B91" s="42"/>
      <c r="C91" s="42"/>
      <c r="D91" s="12"/>
      <c r="E91" s="44"/>
      <c r="F91" s="44"/>
      <c r="G91" s="64">
        <f t="shared" si="4"/>
        <v>0</v>
      </c>
      <c r="H91" s="21" t="e">
        <f t="shared" si="5"/>
        <v>#DIV/0!</v>
      </c>
      <c r="I91" s="21" t="e">
        <f t="shared" si="6"/>
        <v>#DIV/0!</v>
      </c>
      <c r="J91" s="45" t="e">
        <f t="shared" si="7"/>
        <v>#DIV/0!</v>
      </c>
      <c r="K91" s="67"/>
    </row>
    <row r="92" spans="1:11" ht="14.25" customHeight="1" x14ac:dyDescent="0.2">
      <c r="A92" s="7"/>
      <c r="B92" s="42"/>
      <c r="C92" s="42"/>
      <c r="D92" s="12"/>
      <c r="E92" s="44"/>
      <c r="F92" s="44"/>
      <c r="G92" s="64">
        <f t="shared" si="4"/>
        <v>0</v>
      </c>
      <c r="H92" s="21" t="e">
        <f t="shared" si="5"/>
        <v>#DIV/0!</v>
      </c>
      <c r="I92" s="21" t="e">
        <f t="shared" si="6"/>
        <v>#DIV/0!</v>
      </c>
      <c r="J92" s="45" t="e">
        <f t="shared" si="7"/>
        <v>#DIV/0!</v>
      </c>
      <c r="K92" s="67"/>
    </row>
    <row r="93" spans="1:11" ht="14.25" customHeight="1" x14ac:dyDescent="0.2">
      <c r="A93" s="7"/>
      <c r="B93" s="42"/>
      <c r="C93" s="42"/>
      <c r="D93" s="12"/>
      <c r="E93" s="44"/>
      <c r="F93" s="44"/>
      <c r="G93" s="64">
        <f t="shared" si="4"/>
        <v>0</v>
      </c>
      <c r="H93" s="21" t="e">
        <f t="shared" si="5"/>
        <v>#DIV/0!</v>
      </c>
      <c r="I93" s="21" t="e">
        <f t="shared" si="6"/>
        <v>#DIV/0!</v>
      </c>
      <c r="J93" s="45" t="e">
        <f t="shared" si="7"/>
        <v>#DIV/0!</v>
      </c>
      <c r="K93" s="67"/>
    </row>
    <row r="94" spans="1:11" ht="14.25" customHeight="1" x14ac:dyDescent="0.2">
      <c r="A94" s="7"/>
      <c r="B94" s="42"/>
      <c r="C94" s="42"/>
      <c r="D94" s="12"/>
      <c r="E94" s="44"/>
      <c r="F94" s="44"/>
      <c r="G94" s="64">
        <f t="shared" si="4"/>
        <v>0</v>
      </c>
      <c r="H94" s="21" t="e">
        <f t="shared" si="5"/>
        <v>#DIV/0!</v>
      </c>
      <c r="I94" s="21" t="e">
        <f t="shared" si="6"/>
        <v>#DIV/0!</v>
      </c>
      <c r="J94" s="45" t="e">
        <f t="shared" si="7"/>
        <v>#DIV/0!</v>
      </c>
      <c r="K94" s="67"/>
    </row>
    <row r="95" spans="1:11" ht="14.25" customHeight="1" x14ac:dyDescent="0.2">
      <c r="A95" s="7"/>
      <c r="B95" s="42"/>
      <c r="C95" s="42"/>
      <c r="D95" s="12"/>
      <c r="E95" s="44"/>
      <c r="F95" s="44"/>
      <c r="G95" s="64">
        <f t="shared" si="4"/>
        <v>0</v>
      </c>
      <c r="H95" s="21" t="e">
        <f t="shared" si="5"/>
        <v>#DIV/0!</v>
      </c>
      <c r="I95" s="21" t="e">
        <f t="shared" si="6"/>
        <v>#DIV/0!</v>
      </c>
      <c r="J95" s="45" t="e">
        <f t="shared" si="7"/>
        <v>#DIV/0!</v>
      </c>
      <c r="K95" s="67"/>
    </row>
    <row r="96" spans="1:11" ht="14.25" customHeight="1" x14ac:dyDescent="0.2">
      <c r="A96" s="7"/>
      <c r="B96" s="42"/>
      <c r="C96" s="42"/>
      <c r="D96" s="12"/>
      <c r="E96" s="44"/>
      <c r="F96" s="44"/>
      <c r="G96" s="64">
        <f t="shared" si="4"/>
        <v>0</v>
      </c>
      <c r="H96" s="21" t="e">
        <f t="shared" si="5"/>
        <v>#DIV/0!</v>
      </c>
      <c r="I96" s="21" t="e">
        <f t="shared" si="6"/>
        <v>#DIV/0!</v>
      </c>
      <c r="J96" s="45" t="e">
        <f t="shared" si="7"/>
        <v>#DIV/0!</v>
      </c>
      <c r="K96" s="67"/>
    </row>
    <row r="97" spans="1:11" ht="14.25" customHeight="1" x14ac:dyDescent="0.2">
      <c r="A97" s="7"/>
      <c r="B97" s="42"/>
      <c r="C97" s="42"/>
      <c r="D97" s="12"/>
      <c r="E97" s="44"/>
      <c r="F97" s="44"/>
      <c r="G97" s="64">
        <f t="shared" si="4"/>
        <v>0</v>
      </c>
      <c r="H97" s="21" t="e">
        <f t="shared" si="5"/>
        <v>#DIV/0!</v>
      </c>
      <c r="I97" s="21" t="e">
        <f t="shared" si="6"/>
        <v>#DIV/0!</v>
      </c>
      <c r="J97" s="45" t="e">
        <f t="shared" si="7"/>
        <v>#DIV/0!</v>
      </c>
      <c r="K97" s="67"/>
    </row>
    <row r="98" spans="1:11" ht="14.25" customHeight="1" x14ac:dyDescent="0.2">
      <c r="A98" s="7"/>
      <c r="B98" s="42"/>
      <c r="C98" s="42"/>
      <c r="D98" s="12"/>
      <c r="E98" s="44"/>
      <c r="F98" s="44"/>
      <c r="G98" s="64">
        <f t="shared" si="4"/>
        <v>0</v>
      </c>
      <c r="H98" s="21" t="e">
        <f t="shared" si="5"/>
        <v>#DIV/0!</v>
      </c>
      <c r="I98" s="21" t="e">
        <f t="shared" si="6"/>
        <v>#DIV/0!</v>
      </c>
      <c r="J98" s="45" t="e">
        <f t="shared" si="7"/>
        <v>#DIV/0!</v>
      </c>
      <c r="K98" s="67"/>
    </row>
    <row r="99" spans="1:11" ht="14.25" customHeight="1" x14ac:dyDescent="0.2">
      <c r="A99" s="7"/>
      <c r="B99" s="42"/>
      <c r="C99" s="42"/>
      <c r="D99" s="12"/>
      <c r="E99" s="44"/>
      <c r="F99" s="44"/>
      <c r="G99" s="64">
        <f t="shared" si="4"/>
        <v>0</v>
      </c>
      <c r="H99" s="21" t="e">
        <f t="shared" si="5"/>
        <v>#DIV/0!</v>
      </c>
      <c r="I99" s="21" t="e">
        <f t="shared" si="6"/>
        <v>#DIV/0!</v>
      </c>
      <c r="J99" s="45" t="e">
        <f t="shared" si="7"/>
        <v>#DIV/0!</v>
      </c>
      <c r="K99" s="67"/>
    </row>
    <row r="100" spans="1:11" ht="14.25" customHeight="1" x14ac:dyDescent="0.2">
      <c r="A100" s="7"/>
      <c r="B100" s="42"/>
      <c r="C100" s="42"/>
      <c r="D100" s="12"/>
      <c r="E100" s="44"/>
      <c r="F100" s="44"/>
      <c r="G100" s="64">
        <f t="shared" si="4"/>
        <v>0</v>
      </c>
      <c r="H100" s="21" t="e">
        <f t="shared" si="5"/>
        <v>#DIV/0!</v>
      </c>
      <c r="I100" s="21" t="e">
        <f t="shared" si="6"/>
        <v>#DIV/0!</v>
      </c>
      <c r="J100" s="45" t="e">
        <f t="shared" si="7"/>
        <v>#DIV/0!</v>
      </c>
      <c r="K100" s="67"/>
    </row>
    <row r="101" spans="1:11" ht="14.25" customHeight="1" x14ac:dyDescent="0.2">
      <c r="A101" s="7"/>
      <c r="B101" s="42"/>
      <c r="C101" s="42"/>
      <c r="D101" s="12"/>
      <c r="E101" s="44"/>
      <c r="F101" s="44"/>
      <c r="G101" s="64">
        <f t="shared" si="4"/>
        <v>0</v>
      </c>
      <c r="H101" s="21" t="e">
        <f t="shared" si="5"/>
        <v>#DIV/0!</v>
      </c>
      <c r="I101" s="21" t="e">
        <f t="shared" si="6"/>
        <v>#DIV/0!</v>
      </c>
      <c r="J101" s="45" t="e">
        <f t="shared" si="7"/>
        <v>#DIV/0!</v>
      </c>
      <c r="K101" s="67"/>
    </row>
  </sheetData>
  <mergeCells count="6">
    <mergeCell ref="A3:C3"/>
    <mergeCell ref="D3:F3"/>
    <mergeCell ref="D1:F1"/>
    <mergeCell ref="J3:J4"/>
    <mergeCell ref="G2:J2"/>
    <mergeCell ref="A2:F2"/>
  </mergeCells>
  <conditionalFormatting sqref="J5:J101">
    <cfRule type="cellIs" dxfId="8" priority="3" operator="equal">
      <formula>"not significant"</formula>
    </cfRule>
    <cfRule type="cellIs" dxfId="7" priority="4" operator="equal">
      <formula>"significant difference at 95%"</formula>
    </cfRule>
    <cfRule type="cellIs" dxfId="6" priority="5" operator="equal">
      <formula>"significant difference at 99%"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pane ySplit="4" topLeftCell="A5" activePane="bottomLeft" state="frozen"/>
      <selection pane="bottomLeft"/>
    </sheetView>
  </sheetViews>
  <sheetFormatPr defaultRowHeight="12.75" x14ac:dyDescent="0.2"/>
  <cols>
    <col min="1" max="1" width="35.7109375" customWidth="1"/>
    <col min="2" max="3" width="10.7109375" customWidth="1"/>
    <col min="4" max="4" width="10.28515625" customWidth="1"/>
    <col min="5" max="5" width="35.7109375" customWidth="1"/>
    <col min="6" max="7" width="10.7109375" customWidth="1"/>
    <col min="8" max="8" width="10.28515625" customWidth="1"/>
    <col min="9" max="10" width="10.7109375" customWidth="1"/>
    <col min="11" max="11" width="12.7109375" customWidth="1"/>
    <col min="12" max="12" width="25.7109375" customWidth="1"/>
  </cols>
  <sheetData>
    <row r="1" spans="1:12" ht="20.100000000000001" customHeight="1" thickBot="1" x14ac:dyDescent="0.25">
      <c r="A1" s="17" t="s">
        <v>1</v>
      </c>
      <c r="B1" s="18"/>
      <c r="C1" s="18"/>
      <c r="D1" s="18"/>
      <c r="E1" s="18"/>
      <c r="F1" s="18"/>
      <c r="G1" s="18"/>
      <c r="H1" s="18"/>
      <c r="I1" s="18"/>
      <c r="J1" s="18"/>
      <c r="K1" s="18"/>
      <c r="L1" s="19"/>
    </row>
    <row r="2" spans="1:12" ht="18.75" customHeight="1" thickBot="1" x14ac:dyDescent="0.25">
      <c r="A2" s="113" t="s">
        <v>66</v>
      </c>
      <c r="B2" s="114"/>
      <c r="C2" s="114"/>
      <c r="D2" s="114"/>
      <c r="E2" s="114"/>
      <c r="F2" s="114"/>
      <c r="G2" s="114"/>
      <c r="H2" s="124"/>
      <c r="I2" s="115" t="s">
        <v>64</v>
      </c>
      <c r="J2" s="116"/>
      <c r="K2" s="116"/>
      <c r="L2" s="123"/>
    </row>
    <row r="3" spans="1:12" x14ac:dyDescent="0.2">
      <c r="A3" s="125" t="s">
        <v>2</v>
      </c>
      <c r="B3" s="98"/>
      <c r="C3" s="98"/>
      <c r="D3" s="126"/>
      <c r="E3" s="99" t="s">
        <v>3</v>
      </c>
      <c r="F3" s="100"/>
      <c r="G3" s="100"/>
      <c r="H3" s="100"/>
      <c r="I3" s="62"/>
      <c r="J3" s="16"/>
      <c r="K3" s="16">
        <v>1.2</v>
      </c>
      <c r="L3" s="127" t="s">
        <v>12</v>
      </c>
    </row>
    <row r="4" spans="1:12" ht="36" x14ac:dyDescent="0.2">
      <c r="A4" s="1"/>
      <c r="B4" s="48" t="s">
        <v>8</v>
      </c>
      <c r="C4" s="47" t="s">
        <v>10</v>
      </c>
      <c r="D4" s="47" t="s">
        <v>75</v>
      </c>
      <c r="E4" s="49"/>
      <c r="F4" s="49" t="s">
        <v>9</v>
      </c>
      <c r="G4" s="50" t="s">
        <v>11</v>
      </c>
      <c r="H4" s="50" t="s">
        <v>76</v>
      </c>
      <c r="I4" s="63" t="s">
        <v>6</v>
      </c>
      <c r="J4" s="46" t="s">
        <v>7</v>
      </c>
      <c r="K4" s="46" t="s">
        <v>49</v>
      </c>
      <c r="L4" s="128"/>
    </row>
    <row r="5" spans="1:12" x14ac:dyDescent="0.2">
      <c r="A5" s="3" t="s">
        <v>51</v>
      </c>
      <c r="B5" s="4">
        <v>67.013616126452447</v>
      </c>
      <c r="C5" s="52">
        <v>20.953795683907028</v>
      </c>
      <c r="D5" s="5">
        <v>4838</v>
      </c>
      <c r="E5" s="9" t="s">
        <v>52</v>
      </c>
      <c r="F5" s="53">
        <v>77.113074959916247</v>
      </c>
      <c r="G5" s="53">
        <v>51.056181713850087</v>
      </c>
      <c r="H5" s="12">
        <v>2567</v>
      </c>
      <c r="I5" s="64">
        <f>B5-F5</f>
        <v>-10.0994588334638</v>
      </c>
      <c r="J5" s="21">
        <f>SQRT((((C5*C5))/D5)+(((G5*G5)/H5)))</f>
        <v>1.051775330964809</v>
      </c>
      <c r="K5" s="21">
        <f>I5/(J5*$K$3)</f>
        <v>-8.001913951369108</v>
      </c>
      <c r="L5" s="68" t="str">
        <f>IF(ABS(K5)&lt;1.96, "not significant", IF(ABS(K5)&gt;=2.58, "significant difference at 99%", "significant difference at 95%"))</f>
        <v>significant difference at 99%</v>
      </c>
    </row>
    <row r="6" spans="1:12" x14ac:dyDescent="0.2">
      <c r="A6" s="6"/>
      <c r="B6" s="4"/>
      <c r="C6" s="5"/>
      <c r="D6" s="5"/>
      <c r="E6" s="11"/>
      <c r="F6" s="13"/>
      <c r="G6" s="13"/>
      <c r="H6" s="11"/>
      <c r="I6" s="64">
        <f t="shared" ref="I6:I69" si="0">B6-F6</f>
        <v>0</v>
      </c>
      <c r="J6" s="21" t="e">
        <f t="shared" ref="J6:J69" si="1">SQRT((((C6*C6))/D6)+(((G6*G6)/H6)))</f>
        <v>#DIV/0!</v>
      </c>
      <c r="K6" s="21" t="e">
        <f t="shared" ref="K6:K69" si="2">I6/(J6*$K$3)</f>
        <v>#DIV/0!</v>
      </c>
      <c r="L6" s="69" t="e">
        <f>IF(ABS(K6)&lt;1.96, "not significant", IF(ABS(K6)&gt;=2.58, "significant difference at 99%", "significant difference at 95%"))</f>
        <v>#DIV/0!</v>
      </c>
    </row>
    <row r="7" spans="1:12" x14ac:dyDescent="0.2">
      <c r="A7" s="7"/>
      <c r="B7" s="7"/>
      <c r="C7" s="7"/>
      <c r="D7" s="7"/>
      <c r="E7" s="12"/>
      <c r="F7" s="12"/>
      <c r="G7" s="12"/>
      <c r="H7" s="12"/>
      <c r="I7" s="64">
        <f t="shared" si="0"/>
        <v>0</v>
      </c>
      <c r="J7" s="21" t="e">
        <f t="shared" si="1"/>
        <v>#DIV/0!</v>
      </c>
      <c r="K7" s="21" t="e">
        <f t="shared" si="2"/>
        <v>#DIV/0!</v>
      </c>
      <c r="L7" s="69" t="e">
        <f t="shared" ref="L7:L70" si="3">IF(ABS(K7)&lt;1.96, "not significant", IF(ABS(K7)&gt;=2.58, "significant difference at 99%", "significant difference at 95%"))</f>
        <v>#DIV/0!</v>
      </c>
    </row>
    <row r="8" spans="1:12" x14ac:dyDescent="0.2">
      <c r="A8" s="7"/>
      <c r="B8" s="7"/>
      <c r="C8" s="7"/>
      <c r="D8" s="7"/>
      <c r="E8" s="12"/>
      <c r="F8" s="12"/>
      <c r="G8" s="12"/>
      <c r="H8" s="12"/>
      <c r="I8" s="64">
        <f t="shared" si="0"/>
        <v>0</v>
      </c>
      <c r="J8" s="21" t="e">
        <f t="shared" si="1"/>
        <v>#DIV/0!</v>
      </c>
      <c r="K8" s="21" t="e">
        <f t="shared" si="2"/>
        <v>#DIV/0!</v>
      </c>
      <c r="L8" s="69" t="e">
        <f t="shared" si="3"/>
        <v>#DIV/0!</v>
      </c>
    </row>
    <row r="9" spans="1:12" x14ac:dyDescent="0.2">
      <c r="A9" s="7"/>
      <c r="B9" s="7"/>
      <c r="C9" s="7"/>
      <c r="D9" s="7"/>
      <c r="E9" s="12"/>
      <c r="F9" s="12"/>
      <c r="G9" s="12"/>
      <c r="H9" s="12"/>
      <c r="I9" s="64">
        <f t="shared" si="0"/>
        <v>0</v>
      </c>
      <c r="J9" s="21" t="e">
        <f t="shared" si="1"/>
        <v>#DIV/0!</v>
      </c>
      <c r="K9" s="21" t="e">
        <f t="shared" si="2"/>
        <v>#DIV/0!</v>
      </c>
      <c r="L9" s="69" t="e">
        <f t="shared" si="3"/>
        <v>#DIV/0!</v>
      </c>
    </row>
    <row r="10" spans="1:12" x14ac:dyDescent="0.2">
      <c r="A10" s="7"/>
      <c r="B10" s="7"/>
      <c r="C10" s="7"/>
      <c r="D10" s="7"/>
      <c r="E10" s="12"/>
      <c r="F10" s="12"/>
      <c r="G10" s="12"/>
      <c r="H10" s="12"/>
      <c r="I10" s="64">
        <f t="shared" si="0"/>
        <v>0</v>
      </c>
      <c r="J10" s="21" t="e">
        <f t="shared" si="1"/>
        <v>#DIV/0!</v>
      </c>
      <c r="K10" s="21" t="e">
        <f t="shared" si="2"/>
        <v>#DIV/0!</v>
      </c>
      <c r="L10" s="69" t="e">
        <f t="shared" si="3"/>
        <v>#DIV/0!</v>
      </c>
    </row>
    <row r="11" spans="1:12" x14ac:dyDescent="0.2">
      <c r="A11" s="7"/>
      <c r="B11" s="7"/>
      <c r="C11" s="7"/>
      <c r="D11" s="7"/>
      <c r="E11" s="12"/>
      <c r="F11" s="12"/>
      <c r="G11" s="12"/>
      <c r="H11" s="12"/>
      <c r="I11" s="64">
        <f t="shared" si="0"/>
        <v>0</v>
      </c>
      <c r="J11" s="21" t="e">
        <f t="shared" si="1"/>
        <v>#DIV/0!</v>
      </c>
      <c r="K11" s="21" t="e">
        <f t="shared" si="2"/>
        <v>#DIV/0!</v>
      </c>
      <c r="L11" s="69" t="e">
        <f t="shared" si="3"/>
        <v>#DIV/0!</v>
      </c>
    </row>
    <row r="12" spans="1:12" x14ac:dyDescent="0.2">
      <c r="A12" s="7"/>
      <c r="B12" s="7"/>
      <c r="C12" s="7"/>
      <c r="D12" s="7"/>
      <c r="E12" s="12"/>
      <c r="F12" s="12"/>
      <c r="G12" s="12"/>
      <c r="H12" s="12"/>
      <c r="I12" s="64">
        <f t="shared" si="0"/>
        <v>0</v>
      </c>
      <c r="J12" s="21" t="e">
        <f t="shared" si="1"/>
        <v>#DIV/0!</v>
      </c>
      <c r="K12" s="21" t="e">
        <f t="shared" si="2"/>
        <v>#DIV/0!</v>
      </c>
      <c r="L12" s="69" t="e">
        <f t="shared" si="3"/>
        <v>#DIV/0!</v>
      </c>
    </row>
    <row r="13" spans="1:12" x14ac:dyDescent="0.2">
      <c r="A13" s="7"/>
      <c r="B13" s="7"/>
      <c r="C13" s="7"/>
      <c r="D13" s="7"/>
      <c r="E13" s="12"/>
      <c r="F13" s="12"/>
      <c r="G13" s="12"/>
      <c r="H13" s="12"/>
      <c r="I13" s="64">
        <f t="shared" si="0"/>
        <v>0</v>
      </c>
      <c r="J13" s="21" t="e">
        <f t="shared" si="1"/>
        <v>#DIV/0!</v>
      </c>
      <c r="K13" s="21" t="e">
        <f t="shared" si="2"/>
        <v>#DIV/0!</v>
      </c>
      <c r="L13" s="69" t="e">
        <f t="shared" si="3"/>
        <v>#DIV/0!</v>
      </c>
    </row>
    <row r="14" spans="1:12" x14ac:dyDescent="0.2">
      <c r="A14" s="7"/>
      <c r="B14" s="7"/>
      <c r="C14" s="7"/>
      <c r="D14" s="7"/>
      <c r="E14" s="12"/>
      <c r="F14" s="12"/>
      <c r="G14" s="12"/>
      <c r="H14" s="12"/>
      <c r="I14" s="64">
        <f t="shared" si="0"/>
        <v>0</v>
      </c>
      <c r="J14" s="21" t="e">
        <f t="shared" si="1"/>
        <v>#DIV/0!</v>
      </c>
      <c r="K14" s="21" t="e">
        <f t="shared" si="2"/>
        <v>#DIV/0!</v>
      </c>
      <c r="L14" s="69" t="e">
        <f t="shared" si="3"/>
        <v>#DIV/0!</v>
      </c>
    </row>
    <row r="15" spans="1:12" x14ac:dyDescent="0.2">
      <c r="A15" s="7"/>
      <c r="B15" s="7"/>
      <c r="C15" s="7"/>
      <c r="D15" s="7"/>
      <c r="E15" s="12"/>
      <c r="F15" s="12"/>
      <c r="G15" s="12"/>
      <c r="H15" s="12"/>
      <c r="I15" s="64">
        <f t="shared" si="0"/>
        <v>0</v>
      </c>
      <c r="J15" s="21" t="e">
        <f t="shared" si="1"/>
        <v>#DIV/0!</v>
      </c>
      <c r="K15" s="21" t="e">
        <f t="shared" si="2"/>
        <v>#DIV/0!</v>
      </c>
      <c r="L15" s="69" t="e">
        <f t="shared" si="3"/>
        <v>#DIV/0!</v>
      </c>
    </row>
    <row r="16" spans="1:12" x14ac:dyDescent="0.2">
      <c r="A16" s="7"/>
      <c r="B16" s="7"/>
      <c r="C16" s="7"/>
      <c r="D16" s="7"/>
      <c r="E16" s="12"/>
      <c r="F16" s="12"/>
      <c r="G16" s="12"/>
      <c r="H16" s="12"/>
      <c r="I16" s="64">
        <f t="shared" si="0"/>
        <v>0</v>
      </c>
      <c r="J16" s="21" t="e">
        <f t="shared" si="1"/>
        <v>#DIV/0!</v>
      </c>
      <c r="K16" s="21" t="e">
        <f t="shared" si="2"/>
        <v>#DIV/0!</v>
      </c>
      <c r="L16" s="69" t="e">
        <f t="shared" si="3"/>
        <v>#DIV/0!</v>
      </c>
    </row>
    <row r="17" spans="1:12" x14ac:dyDescent="0.2">
      <c r="A17" s="7"/>
      <c r="B17" s="7"/>
      <c r="C17" s="7"/>
      <c r="D17" s="7"/>
      <c r="E17" s="14"/>
      <c r="F17" s="14"/>
      <c r="G17" s="14"/>
      <c r="H17" s="12"/>
      <c r="I17" s="64">
        <f t="shared" si="0"/>
        <v>0</v>
      </c>
      <c r="J17" s="21" t="e">
        <f t="shared" si="1"/>
        <v>#DIV/0!</v>
      </c>
      <c r="K17" s="21" t="e">
        <f t="shared" si="2"/>
        <v>#DIV/0!</v>
      </c>
      <c r="L17" s="69" t="e">
        <f t="shared" si="3"/>
        <v>#DIV/0!</v>
      </c>
    </row>
    <row r="18" spans="1:12" x14ac:dyDescent="0.2">
      <c r="A18" s="7"/>
      <c r="B18" s="7"/>
      <c r="C18" s="7"/>
      <c r="D18" s="7"/>
      <c r="E18" s="12"/>
      <c r="F18" s="12"/>
      <c r="G18" s="12"/>
      <c r="H18" s="12"/>
      <c r="I18" s="64">
        <f t="shared" si="0"/>
        <v>0</v>
      </c>
      <c r="J18" s="21" t="e">
        <f t="shared" si="1"/>
        <v>#DIV/0!</v>
      </c>
      <c r="K18" s="21" t="e">
        <f t="shared" si="2"/>
        <v>#DIV/0!</v>
      </c>
      <c r="L18" s="69" t="e">
        <f t="shared" si="3"/>
        <v>#DIV/0!</v>
      </c>
    </row>
    <row r="19" spans="1:12" x14ac:dyDescent="0.2">
      <c r="A19" s="7"/>
      <c r="B19" s="7"/>
      <c r="C19" s="7"/>
      <c r="D19" s="7"/>
      <c r="E19" s="12"/>
      <c r="F19" s="12"/>
      <c r="G19" s="12"/>
      <c r="H19" s="12"/>
      <c r="I19" s="64">
        <f t="shared" si="0"/>
        <v>0</v>
      </c>
      <c r="J19" s="21" t="e">
        <f t="shared" si="1"/>
        <v>#DIV/0!</v>
      </c>
      <c r="K19" s="21" t="e">
        <f t="shared" si="2"/>
        <v>#DIV/0!</v>
      </c>
      <c r="L19" s="69" t="e">
        <f t="shared" si="3"/>
        <v>#DIV/0!</v>
      </c>
    </row>
    <row r="20" spans="1:12" x14ac:dyDescent="0.2">
      <c r="A20" s="7"/>
      <c r="B20" s="7"/>
      <c r="C20" s="7"/>
      <c r="D20" s="7"/>
      <c r="E20" s="12"/>
      <c r="F20" s="12"/>
      <c r="G20" s="12"/>
      <c r="H20" s="12"/>
      <c r="I20" s="64">
        <f t="shared" si="0"/>
        <v>0</v>
      </c>
      <c r="J20" s="21" t="e">
        <f t="shared" si="1"/>
        <v>#DIV/0!</v>
      </c>
      <c r="K20" s="21" t="e">
        <f t="shared" si="2"/>
        <v>#DIV/0!</v>
      </c>
      <c r="L20" s="69" t="e">
        <f t="shared" si="3"/>
        <v>#DIV/0!</v>
      </c>
    </row>
    <row r="21" spans="1:12" x14ac:dyDescent="0.2">
      <c r="A21" s="7"/>
      <c r="B21" s="7"/>
      <c r="C21" s="7"/>
      <c r="D21" s="7"/>
      <c r="E21" s="12"/>
      <c r="F21" s="12"/>
      <c r="G21" s="12"/>
      <c r="H21" s="12"/>
      <c r="I21" s="64">
        <f t="shared" si="0"/>
        <v>0</v>
      </c>
      <c r="J21" s="21" t="e">
        <f t="shared" si="1"/>
        <v>#DIV/0!</v>
      </c>
      <c r="K21" s="21" t="e">
        <f t="shared" si="2"/>
        <v>#DIV/0!</v>
      </c>
      <c r="L21" s="69" t="e">
        <f t="shared" si="3"/>
        <v>#DIV/0!</v>
      </c>
    </row>
    <row r="22" spans="1:12" x14ac:dyDescent="0.2">
      <c r="A22" s="7"/>
      <c r="B22" s="7"/>
      <c r="C22" s="7"/>
      <c r="D22" s="7"/>
      <c r="E22" s="12"/>
      <c r="F22" s="15"/>
      <c r="G22" s="15"/>
      <c r="H22" s="12"/>
      <c r="I22" s="64">
        <f t="shared" si="0"/>
        <v>0</v>
      </c>
      <c r="J22" s="21" t="e">
        <f t="shared" si="1"/>
        <v>#DIV/0!</v>
      </c>
      <c r="K22" s="21" t="e">
        <f t="shared" si="2"/>
        <v>#DIV/0!</v>
      </c>
      <c r="L22" s="69" t="e">
        <f t="shared" si="3"/>
        <v>#DIV/0!</v>
      </c>
    </row>
    <row r="23" spans="1:12" x14ac:dyDescent="0.2">
      <c r="A23" s="7"/>
      <c r="B23" s="7"/>
      <c r="C23" s="7"/>
      <c r="D23" s="7"/>
      <c r="E23" s="12"/>
      <c r="F23" s="12"/>
      <c r="G23" s="12"/>
      <c r="H23" s="12"/>
      <c r="I23" s="64">
        <f t="shared" si="0"/>
        <v>0</v>
      </c>
      <c r="J23" s="21" t="e">
        <f t="shared" si="1"/>
        <v>#DIV/0!</v>
      </c>
      <c r="K23" s="21" t="e">
        <f t="shared" si="2"/>
        <v>#DIV/0!</v>
      </c>
      <c r="L23" s="69" t="e">
        <f t="shared" si="3"/>
        <v>#DIV/0!</v>
      </c>
    </row>
    <row r="24" spans="1:12" x14ac:dyDescent="0.2">
      <c r="A24" s="7"/>
      <c r="B24" s="7"/>
      <c r="C24" s="7"/>
      <c r="D24" s="7"/>
      <c r="E24" s="12"/>
      <c r="F24" s="12"/>
      <c r="G24" s="12"/>
      <c r="H24" s="12"/>
      <c r="I24" s="64">
        <f t="shared" si="0"/>
        <v>0</v>
      </c>
      <c r="J24" s="21" t="e">
        <f t="shared" si="1"/>
        <v>#DIV/0!</v>
      </c>
      <c r="K24" s="21" t="e">
        <f t="shared" si="2"/>
        <v>#DIV/0!</v>
      </c>
      <c r="L24" s="69" t="e">
        <f t="shared" si="3"/>
        <v>#DIV/0!</v>
      </c>
    </row>
    <row r="25" spans="1:12" x14ac:dyDescent="0.2">
      <c r="A25" s="7"/>
      <c r="B25" s="7"/>
      <c r="C25" s="7"/>
      <c r="D25" s="7"/>
      <c r="E25" s="12"/>
      <c r="F25" s="12"/>
      <c r="G25" s="12"/>
      <c r="H25" s="12"/>
      <c r="I25" s="64">
        <f t="shared" si="0"/>
        <v>0</v>
      </c>
      <c r="J25" s="21" t="e">
        <f t="shared" si="1"/>
        <v>#DIV/0!</v>
      </c>
      <c r="K25" s="21" t="e">
        <f t="shared" si="2"/>
        <v>#DIV/0!</v>
      </c>
      <c r="L25" s="69" t="e">
        <f t="shared" si="3"/>
        <v>#DIV/0!</v>
      </c>
    </row>
    <row r="26" spans="1:12" x14ac:dyDescent="0.2">
      <c r="A26" s="7"/>
      <c r="B26" s="7"/>
      <c r="C26" s="7"/>
      <c r="D26" s="7"/>
      <c r="E26" s="12"/>
      <c r="F26" s="12"/>
      <c r="G26" s="12"/>
      <c r="H26" s="12"/>
      <c r="I26" s="64">
        <f t="shared" si="0"/>
        <v>0</v>
      </c>
      <c r="J26" s="21" t="e">
        <f t="shared" si="1"/>
        <v>#DIV/0!</v>
      </c>
      <c r="K26" s="21" t="e">
        <f t="shared" si="2"/>
        <v>#DIV/0!</v>
      </c>
      <c r="L26" s="69" t="e">
        <f t="shared" si="3"/>
        <v>#DIV/0!</v>
      </c>
    </row>
    <row r="27" spans="1:12" x14ac:dyDescent="0.2">
      <c r="A27" s="7"/>
      <c r="B27" s="7"/>
      <c r="C27" s="7"/>
      <c r="D27" s="7"/>
      <c r="E27" s="12"/>
      <c r="F27" s="12"/>
      <c r="G27" s="12"/>
      <c r="H27" s="12"/>
      <c r="I27" s="64">
        <f t="shared" si="0"/>
        <v>0</v>
      </c>
      <c r="J27" s="21" t="e">
        <f t="shared" si="1"/>
        <v>#DIV/0!</v>
      </c>
      <c r="K27" s="21" t="e">
        <f t="shared" si="2"/>
        <v>#DIV/0!</v>
      </c>
      <c r="L27" s="69" t="e">
        <f t="shared" si="3"/>
        <v>#DIV/0!</v>
      </c>
    </row>
    <row r="28" spans="1:12" x14ac:dyDescent="0.2">
      <c r="A28" s="7"/>
      <c r="B28" s="7"/>
      <c r="C28" s="7"/>
      <c r="D28" s="7"/>
      <c r="E28" s="12"/>
      <c r="F28" s="12"/>
      <c r="G28" s="12"/>
      <c r="H28" s="12"/>
      <c r="I28" s="64">
        <f t="shared" si="0"/>
        <v>0</v>
      </c>
      <c r="J28" s="21" t="e">
        <f t="shared" si="1"/>
        <v>#DIV/0!</v>
      </c>
      <c r="K28" s="21" t="e">
        <f t="shared" si="2"/>
        <v>#DIV/0!</v>
      </c>
      <c r="L28" s="69" t="e">
        <f t="shared" si="3"/>
        <v>#DIV/0!</v>
      </c>
    </row>
    <row r="29" spans="1:12" x14ac:dyDescent="0.2">
      <c r="A29" s="7"/>
      <c r="B29" s="7"/>
      <c r="C29" s="7"/>
      <c r="D29" s="7"/>
      <c r="E29" s="12"/>
      <c r="F29" s="12"/>
      <c r="G29" s="12"/>
      <c r="H29" s="12"/>
      <c r="I29" s="64">
        <f t="shared" si="0"/>
        <v>0</v>
      </c>
      <c r="J29" s="21" t="e">
        <f t="shared" si="1"/>
        <v>#DIV/0!</v>
      </c>
      <c r="K29" s="21" t="e">
        <f t="shared" si="2"/>
        <v>#DIV/0!</v>
      </c>
      <c r="L29" s="69" t="e">
        <f t="shared" si="3"/>
        <v>#DIV/0!</v>
      </c>
    </row>
    <row r="30" spans="1:12" x14ac:dyDescent="0.2">
      <c r="A30" s="7"/>
      <c r="B30" s="7"/>
      <c r="C30" s="7"/>
      <c r="D30" s="7"/>
      <c r="E30" s="12"/>
      <c r="F30" s="12"/>
      <c r="G30" s="12"/>
      <c r="H30" s="12"/>
      <c r="I30" s="64">
        <f t="shared" si="0"/>
        <v>0</v>
      </c>
      <c r="J30" s="21" t="e">
        <f t="shared" si="1"/>
        <v>#DIV/0!</v>
      </c>
      <c r="K30" s="21" t="e">
        <f t="shared" si="2"/>
        <v>#DIV/0!</v>
      </c>
      <c r="L30" s="69" t="e">
        <f t="shared" si="3"/>
        <v>#DIV/0!</v>
      </c>
    </row>
    <row r="31" spans="1:12" x14ac:dyDescent="0.2">
      <c r="A31" s="7"/>
      <c r="B31" s="7"/>
      <c r="C31" s="7"/>
      <c r="D31" s="7"/>
      <c r="E31" s="12"/>
      <c r="F31" s="12"/>
      <c r="G31" s="12"/>
      <c r="H31" s="12"/>
      <c r="I31" s="64">
        <f t="shared" si="0"/>
        <v>0</v>
      </c>
      <c r="J31" s="21" t="e">
        <f t="shared" si="1"/>
        <v>#DIV/0!</v>
      </c>
      <c r="K31" s="21" t="e">
        <f t="shared" si="2"/>
        <v>#DIV/0!</v>
      </c>
      <c r="L31" s="69" t="e">
        <f t="shared" si="3"/>
        <v>#DIV/0!</v>
      </c>
    </row>
    <row r="32" spans="1:12" x14ac:dyDescent="0.2">
      <c r="A32" s="7"/>
      <c r="B32" s="7"/>
      <c r="C32" s="7"/>
      <c r="D32" s="7"/>
      <c r="E32" s="12"/>
      <c r="F32" s="12"/>
      <c r="G32" s="12"/>
      <c r="H32" s="12"/>
      <c r="I32" s="64">
        <f t="shared" si="0"/>
        <v>0</v>
      </c>
      <c r="J32" s="21" t="e">
        <f t="shared" si="1"/>
        <v>#DIV/0!</v>
      </c>
      <c r="K32" s="21" t="e">
        <f t="shared" si="2"/>
        <v>#DIV/0!</v>
      </c>
      <c r="L32" s="69" t="e">
        <f t="shared" si="3"/>
        <v>#DIV/0!</v>
      </c>
    </row>
    <row r="33" spans="1:12" x14ac:dyDescent="0.2">
      <c r="A33" s="7"/>
      <c r="B33" s="7"/>
      <c r="C33" s="7"/>
      <c r="D33" s="7"/>
      <c r="E33" s="12"/>
      <c r="F33" s="12"/>
      <c r="G33" s="12"/>
      <c r="H33" s="12"/>
      <c r="I33" s="64">
        <f t="shared" si="0"/>
        <v>0</v>
      </c>
      <c r="J33" s="21" t="e">
        <f t="shared" si="1"/>
        <v>#DIV/0!</v>
      </c>
      <c r="K33" s="21" t="e">
        <f t="shared" si="2"/>
        <v>#DIV/0!</v>
      </c>
      <c r="L33" s="69" t="e">
        <f t="shared" si="3"/>
        <v>#DIV/0!</v>
      </c>
    </row>
    <row r="34" spans="1:12" x14ac:dyDescent="0.2">
      <c r="A34" s="7"/>
      <c r="B34" s="7"/>
      <c r="C34" s="7"/>
      <c r="D34" s="7"/>
      <c r="E34" s="12"/>
      <c r="F34" s="12"/>
      <c r="G34" s="12"/>
      <c r="H34" s="12"/>
      <c r="I34" s="64">
        <f t="shared" si="0"/>
        <v>0</v>
      </c>
      <c r="J34" s="21" t="e">
        <f t="shared" si="1"/>
        <v>#DIV/0!</v>
      </c>
      <c r="K34" s="21" t="e">
        <f t="shared" si="2"/>
        <v>#DIV/0!</v>
      </c>
      <c r="L34" s="69" t="e">
        <f t="shared" si="3"/>
        <v>#DIV/0!</v>
      </c>
    </row>
    <row r="35" spans="1:12" x14ac:dyDescent="0.2">
      <c r="A35" s="7"/>
      <c r="B35" s="7"/>
      <c r="C35" s="7"/>
      <c r="D35" s="7"/>
      <c r="E35" s="12"/>
      <c r="F35" s="12"/>
      <c r="G35" s="12"/>
      <c r="H35" s="12"/>
      <c r="I35" s="64">
        <f t="shared" si="0"/>
        <v>0</v>
      </c>
      <c r="J35" s="21" t="e">
        <f t="shared" si="1"/>
        <v>#DIV/0!</v>
      </c>
      <c r="K35" s="21" t="e">
        <f t="shared" si="2"/>
        <v>#DIV/0!</v>
      </c>
      <c r="L35" s="69" t="e">
        <f t="shared" si="3"/>
        <v>#DIV/0!</v>
      </c>
    </row>
    <row r="36" spans="1:12" x14ac:dyDescent="0.2">
      <c r="A36" s="7"/>
      <c r="B36" s="7"/>
      <c r="C36" s="7"/>
      <c r="D36" s="7"/>
      <c r="E36" s="12"/>
      <c r="F36" s="12"/>
      <c r="G36" s="12"/>
      <c r="H36" s="12"/>
      <c r="I36" s="64">
        <f t="shared" si="0"/>
        <v>0</v>
      </c>
      <c r="J36" s="21" t="e">
        <f t="shared" si="1"/>
        <v>#DIV/0!</v>
      </c>
      <c r="K36" s="21" t="e">
        <f t="shared" si="2"/>
        <v>#DIV/0!</v>
      </c>
      <c r="L36" s="69" t="e">
        <f t="shared" si="3"/>
        <v>#DIV/0!</v>
      </c>
    </row>
    <row r="37" spans="1:12" x14ac:dyDescent="0.2">
      <c r="A37" s="7"/>
      <c r="B37" s="7"/>
      <c r="C37" s="7"/>
      <c r="D37" s="7"/>
      <c r="E37" s="12"/>
      <c r="F37" s="12"/>
      <c r="G37" s="12"/>
      <c r="H37" s="12"/>
      <c r="I37" s="64">
        <f t="shared" si="0"/>
        <v>0</v>
      </c>
      <c r="J37" s="21" t="e">
        <f t="shared" si="1"/>
        <v>#DIV/0!</v>
      </c>
      <c r="K37" s="21" t="e">
        <f t="shared" si="2"/>
        <v>#DIV/0!</v>
      </c>
      <c r="L37" s="69" t="e">
        <f t="shared" si="3"/>
        <v>#DIV/0!</v>
      </c>
    </row>
    <row r="38" spans="1:12" x14ac:dyDescent="0.2">
      <c r="A38" s="7"/>
      <c r="B38" s="7"/>
      <c r="C38" s="7"/>
      <c r="D38" s="7"/>
      <c r="E38" s="12"/>
      <c r="F38" s="12"/>
      <c r="G38" s="12"/>
      <c r="H38" s="12"/>
      <c r="I38" s="64">
        <f t="shared" si="0"/>
        <v>0</v>
      </c>
      <c r="J38" s="21" t="e">
        <f t="shared" si="1"/>
        <v>#DIV/0!</v>
      </c>
      <c r="K38" s="21" t="e">
        <f t="shared" si="2"/>
        <v>#DIV/0!</v>
      </c>
      <c r="L38" s="69" t="e">
        <f t="shared" si="3"/>
        <v>#DIV/0!</v>
      </c>
    </row>
    <row r="39" spans="1:12" x14ac:dyDescent="0.2">
      <c r="A39" s="7"/>
      <c r="B39" s="7"/>
      <c r="C39" s="7"/>
      <c r="D39" s="7"/>
      <c r="E39" s="12"/>
      <c r="F39" s="12"/>
      <c r="G39" s="12"/>
      <c r="H39" s="12"/>
      <c r="I39" s="64">
        <f t="shared" si="0"/>
        <v>0</v>
      </c>
      <c r="J39" s="21" t="e">
        <f t="shared" si="1"/>
        <v>#DIV/0!</v>
      </c>
      <c r="K39" s="21" t="e">
        <f t="shared" si="2"/>
        <v>#DIV/0!</v>
      </c>
      <c r="L39" s="69" t="e">
        <f t="shared" si="3"/>
        <v>#DIV/0!</v>
      </c>
    </row>
    <row r="40" spans="1:12" x14ac:dyDescent="0.2">
      <c r="A40" s="7"/>
      <c r="B40" s="7"/>
      <c r="C40" s="7"/>
      <c r="D40" s="7"/>
      <c r="E40" s="12"/>
      <c r="F40" s="12"/>
      <c r="G40" s="12"/>
      <c r="H40" s="12"/>
      <c r="I40" s="64">
        <f t="shared" si="0"/>
        <v>0</v>
      </c>
      <c r="J40" s="21" t="e">
        <f t="shared" si="1"/>
        <v>#DIV/0!</v>
      </c>
      <c r="K40" s="21" t="e">
        <f t="shared" si="2"/>
        <v>#DIV/0!</v>
      </c>
      <c r="L40" s="69" t="e">
        <f t="shared" si="3"/>
        <v>#DIV/0!</v>
      </c>
    </row>
    <row r="41" spans="1:12" x14ac:dyDescent="0.2">
      <c r="A41" s="7"/>
      <c r="B41" s="7"/>
      <c r="C41" s="7"/>
      <c r="D41" s="7"/>
      <c r="E41" s="12"/>
      <c r="F41" s="12"/>
      <c r="G41" s="12"/>
      <c r="H41" s="12"/>
      <c r="I41" s="64">
        <f t="shared" si="0"/>
        <v>0</v>
      </c>
      <c r="J41" s="21" t="e">
        <f t="shared" si="1"/>
        <v>#DIV/0!</v>
      </c>
      <c r="K41" s="21" t="e">
        <f t="shared" si="2"/>
        <v>#DIV/0!</v>
      </c>
      <c r="L41" s="69" t="e">
        <f t="shared" si="3"/>
        <v>#DIV/0!</v>
      </c>
    </row>
    <row r="42" spans="1:12" x14ac:dyDescent="0.2">
      <c r="A42" s="7"/>
      <c r="B42" s="7"/>
      <c r="C42" s="7"/>
      <c r="D42" s="7"/>
      <c r="E42" s="12"/>
      <c r="F42" s="12"/>
      <c r="G42" s="12"/>
      <c r="H42" s="12"/>
      <c r="I42" s="64">
        <f t="shared" si="0"/>
        <v>0</v>
      </c>
      <c r="J42" s="21" t="e">
        <f t="shared" si="1"/>
        <v>#DIV/0!</v>
      </c>
      <c r="K42" s="21" t="e">
        <f t="shared" si="2"/>
        <v>#DIV/0!</v>
      </c>
      <c r="L42" s="69" t="e">
        <f t="shared" si="3"/>
        <v>#DIV/0!</v>
      </c>
    </row>
    <row r="43" spans="1:12" x14ac:dyDescent="0.2">
      <c r="A43" s="7"/>
      <c r="B43" s="7"/>
      <c r="C43" s="7"/>
      <c r="D43" s="7"/>
      <c r="E43" s="12"/>
      <c r="F43" s="12"/>
      <c r="G43" s="12"/>
      <c r="H43" s="12"/>
      <c r="I43" s="64">
        <f t="shared" si="0"/>
        <v>0</v>
      </c>
      <c r="J43" s="21" t="e">
        <f t="shared" si="1"/>
        <v>#DIV/0!</v>
      </c>
      <c r="K43" s="21" t="e">
        <f t="shared" si="2"/>
        <v>#DIV/0!</v>
      </c>
      <c r="L43" s="69" t="e">
        <f t="shared" si="3"/>
        <v>#DIV/0!</v>
      </c>
    </row>
    <row r="44" spans="1:12" x14ac:dyDescent="0.2">
      <c r="A44" s="7"/>
      <c r="B44" s="7"/>
      <c r="C44" s="7"/>
      <c r="D44" s="7"/>
      <c r="E44" s="12"/>
      <c r="F44" s="12"/>
      <c r="G44" s="12"/>
      <c r="H44" s="12"/>
      <c r="I44" s="64">
        <f t="shared" si="0"/>
        <v>0</v>
      </c>
      <c r="J44" s="21" t="e">
        <f t="shared" si="1"/>
        <v>#DIV/0!</v>
      </c>
      <c r="K44" s="21" t="e">
        <f t="shared" si="2"/>
        <v>#DIV/0!</v>
      </c>
      <c r="L44" s="69" t="e">
        <f t="shared" si="3"/>
        <v>#DIV/0!</v>
      </c>
    </row>
    <row r="45" spans="1:12" x14ac:dyDescent="0.2">
      <c r="A45" s="7"/>
      <c r="B45" s="7"/>
      <c r="C45" s="7"/>
      <c r="D45" s="7"/>
      <c r="E45" s="12"/>
      <c r="F45" s="12"/>
      <c r="G45" s="12"/>
      <c r="H45" s="12"/>
      <c r="I45" s="64">
        <f t="shared" si="0"/>
        <v>0</v>
      </c>
      <c r="J45" s="21" t="e">
        <f t="shared" si="1"/>
        <v>#DIV/0!</v>
      </c>
      <c r="K45" s="21" t="e">
        <f t="shared" si="2"/>
        <v>#DIV/0!</v>
      </c>
      <c r="L45" s="69" t="e">
        <f t="shared" si="3"/>
        <v>#DIV/0!</v>
      </c>
    </row>
    <row r="46" spans="1:12" x14ac:dyDescent="0.2">
      <c r="A46" s="7"/>
      <c r="B46" s="7"/>
      <c r="C46" s="7"/>
      <c r="D46" s="7"/>
      <c r="E46" s="12"/>
      <c r="F46" s="12"/>
      <c r="G46" s="12"/>
      <c r="H46" s="12"/>
      <c r="I46" s="64">
        <f t="shared" si="0"/>
        <v>0</v>
      </c>
      <c r="J46" s="21" t="e">
        <f t="shared" si="1"/>
        <v>#DIV/0!</v>
      </c>
      <c r="K46" s="21" t="e">
        <f t="shared" si="2"/>
        <v>#DIV/0!</v>
      </c>
      <c r="L46" s="69" t="e">
        <f t="shared" si="3"/>
        <v>#DIV/0!</v>
      </c>
    </row>
    <row r="47" spans="1:12" x14ac:dyDescent="0.2">
      <c r="A47" s="7"/>
      <c r="B47" s="7"/>
      <c r="C47" s="7"/>
      <c r="D47" s="7"/>
      <c r="E47" s="12"/>
      <c r="F47" s="12"/>
      <c r="G47" s="12"/>
      <c r="H47" s="12"/>
      <c r="I47" s="64">
        <f t="shared" si="0"/>
        <v>0</v>
      </c>
      <c r="J47" s="21" t="e">
        <f t="shared" si="1"/>
        <v>#DIV/0!</v>
      </c>
      <c r="K47" s="21" t="e">
        <f t="shared" si="2"/>
        <v>#DIV/0!</v>
      </c>
      <c r="L47" s="69" t="e">
        <f t="shared" si="3"/>
        <v>#DIV/0!</v>
      </c>
    </row>
    <row r="48" spans="1:12" x14ac:dyDescent="0.2">
      <c r="A48" s="7"/>
      <c r="B48" s="7"/>
      <c r="C48" s="7"/>
      <c r="D48" s="7"/>
      <c r="E48" s="12"/>
      <c r="F48" s="12"/>
      <c r="G48" s="12"/>
      <c r="H48" s="12"/>
      <c r="I48" s="64">
        <f t="shared" si="0"/>
        <v>0</v>
      </c>
      <c r="J48" s="21" t="e">
        <f t="shared" si="1"/>
        <v>#DIV/0!</v>
      </c>
      <c r="K48" s="21" t="e">
        <f t="shared" si="2"/>
        <v>#DIV/0!</v>
      </c>
      <c r="L48" s="69" t="e">
        <f t="shared" si="3"/>
        <v>#DIV/0!</v>
      </c>
    </row>
    <row r="49" spans="1:12" x14ac:dyDescent="0.2">
      <c r="A49" s="7"/>
      <c r="B49" s="7"/>
      <c r="C49" s="7"/>
      <c r="D49" s="7"/>
      <c r="E49" s="12"/>
      <c r="F49" s="12"/>
      <c r="G49" s="12"/>
      <c r="H49" s="12"/>
      <c r="I49" s="64">
        <f t="shared" si="0"/>
        <v>0</v>
      </c>
      <c r="J49" s="21" t="e">
        <f t="shared" si="1"/>
        <v>#DIV/0!</v>
      </c>
      <c r="K49" s="21" t="e">
        <f t="shared" si="2"/>
        <v>#DIV/0!</v>
      </c>
      <c r="L49" s="69" t="e">
        <f t="shared" si="3"/>
        <v>#DIV/0!</v>
      </c>
    </row>
    <row r="50" spans="1:12" x14ac:dyDescent="0.2">
      <c r="A50" s="7"/>
      <c r="B50" s="7"/>
      <c r="C50" s="7"/>
      <c r="D50" s="7"/>
      <c r="E50" s="12"/>
      <c r="F50" s="12"/>
      <c r="G50" s="12"/>
      <c r="H50" s="12"/>
      <c r="I50" s="64">
        <f t="shared" si="0"/>
        <v>0</v>
      </c>
      <c r="J50" s="21" t="e">
        <f t="shared" si="1"/>
        <v>#DIV/0!</v>
      </c>
      <c r="K50" s="21" t="e">
        <f t="shared" si="2"/>
        <v>#DIV/0!</v>
      </c>
      <c r="L50" s="69" t="e">
        <f t="shared" si="3"/>
        <v>#DIV/0!</v>
      </c>
    </row>
    <row r="51" spans="1:12" x14ac:dyDescent="0.2">
      <c r="A51" s="7"/>
      <c r="B51" s="7"/>
      <c r="C51" s="7"/>
      <c r="D51" s="7"/>
      <c r="E51" s="12"/>
      <c r="F51" s="12"/>
      <c r="G51" s="12"/>
      <c r="H51" s="12"/>
      <c r="I51" s="64">
        <f t="shared" si="0"/>
        <v>0</v>
      </c>
      <c r="J51" s="21" t="e">
        <f t="shared" si="1"/>
        <v>#DIV/0!</v>
      </c>
      <c r="K51" s="21" t="e">
        <f t="shared" si="2"/>
        <v>#DIV/0!</v>
      </c>
      <c r="L51" s="69" t="e">
        <f t="shared" si="3"/>
        <v>#DIV/0!</v>
      </c>
    </row>
    <row r="52" spans="1:12" x14ac:dyDescent="0.2">
      <c r="A52" s="7"/>
      <c r="B52" s="7"/>
      <c r="C52" s="7"/>
      <c r="D52" s="7"/>
      <c r="E52" s="12"/>
      <c r="F52" s="12"/>
      <c r="G52" s="12"/>
      <c r="H52" s="12"/>
      <c r="I52" s="64">
        <f t="shared" si="0"/>
        <v>0</v>
      </c>
      <c r="J52" s="21" t="e">
        <f t="shared" si="1"/>
        <v>#DIV/0!</v>
      </c>
      <c r="K52" s="21" t="e">
        <f t="shared" si="2"/>
        <v>#DIV/0!</v>
      </c>
      <c r="L52" s="69" t="e">
        <f t="shared" si="3"/>
        <v>#DIV/0!</v>
      </c>
    </row>
    <row r="53" spans="1:12" x14ac:dyDescent="0.2">
      <c r="A53" s="7"/>
      <c r="B53" s="7"/>
      <c r="C53" s="7"/>
      <c r="D53" s="7"/>
      <c r="E53" s="12"/>
      <c r="F53" s="12"/>
      <c r="G53" s="12"/>
      <c r="H53" s="12"/>
      <c r="I53" s="64">
        <f t="shared" si="0"/>
        <v>0</v>
      </c>
      <c r="J53" s="21" t="e">
        <f t="shared" si="1"/>
        <v>#DIV/0!</v>
      </c>
      <c r="K53" s="21" t="e">
        <f t="shared" si="2"/>
        <v>#DIV/0!</v>
      </c>
      <c r="L53" s="69" t="e">
        <f t="shared" si="3"/>
        <v>#DIV/0!</v>
      </c>
    </row>
    <row r="54" spans="1:12" x14ac:dyDescent="0.2">
      <c r="A54" s="7"/>
      <c r="B54" s="7"/>
      <c r="C54" s="7"/>
      <c r="D54" s="7"/>
      <c r="E54" s="12"/>
      <c r="F54" s="12"/>
      <c r="G54" s="12"/>
      <c r="H54" s="12"/>
      <c r="I54" s="64">
        <f t="shared" si="0"/>
        <v>0</v>
      </c>
      <c r="J54" s="21" t="e">
        <f t="shared" si="1"/>
        <v>#DIV/0!</v>
      </c>
      <c r="K54" s="21" t="e">
        <f t="shared" si="2"/>
        <v>#DIV/0!</v>
      </c>
      <c r="L54" s="69" t="e">
        <f t="shared" si="3"/>
        <v>#DIV/0!</v>
      </c>
    </row>
    <row r="55" spans="1:12" x14ac:dyDescent="0.2">
      <c r="A55" s="7"/>
      <c r="B55" s="7"/>
      <c r="C55" s="7"/>
      <c r="D55" s="7"/>
      <c r="E55" s="12"/>
      <c r="F55" s="12"/>
      <c r="G55" s="12"/>
      <c r="H55" s="12"/>
      <c r="I55" s="64">
        <f t="shared" si="0"/>
        <v>0</v>
      </c>
      <c r="J55" s="21" t="e">
        <f t="shared" si="1"/>
        <v>#DIV/0!</v>
      </c>
      <c r="K55" s="21" t="e">
        <f t="shared" si="2"/>
        <v>#DIV/0!</v>
      </c>
      <c r="L55" s="69" t="e">
        <f t="shared" si="3"/>
        <v>#DIV/0!</v>
      </c>
    </row>
    <row r="56" spans="1:12" x14ac:dyDescent="0.2">
      <c r="A56" s="7"/>
      <c r="B56" s="7"/>
      <c r="C56" s="7"/>
      <c r="D56" s="7"/>
      <c r="E56" s="12"/>
      <c r="F56" s="12"/>
      <c r="G56" s="12"/>
      <c r="H56" s="12"/>
      <c r="I56" s="64">
        <f t="shared" si="0"/>
        <v>0</v>
      </c>
      <c r="J56" s="21" t="e">
        <f t="shared" si="1"/>
        <v>#DIV/0!</v>
      </c>
      <c r="K56" s="21" t="e">
        <f t="shared" si="2"/>
        <v>#DIV/0!</v>
      </c>
      <c r="L56" s="69" t="e">
        <f t="shared" si="3"/>
        <v>#DIV/0!</v>
      </c>
    </row>
    <row r="57" spans="1:12" x14ac:dyDescent="0.2">
      <c r="A57" s="7"/>
      <c r="B57" s="7"/>
      <c r="C57" s="7"/>
      <c r="D57" s="7"/>
      <c r="E57" s="12"/>
      <c r="F57" s="12"/>
      <c r="G57" s="12"/>
      <c r="H57" s="12"/>
      <c r="I57" s="64">
        <f t="shared" si="0"/>
        <v>0</v>
      </c>
      <c r="J57" s="21" t="e">
        <f t="shared" si="1"/>
        <v>#DIV/0!</v>
      </c>
      <c r="K57" s="21" t="e">
        <f t="shared" si="2"/>
        <v>#DIV/0!</v>
      </c>
      <c r="L57" s="69" t="e">
        <f t="shared" si="3"/>
        <v>#DIV/0!</v>
      </c>
    </row>
    <row r="58" spans="1:12" x14ac:dyDescent="0.2">
      <c r="A58" s="7"/>
      <c r="B58" s="7"/>
      <c r="C58" s="7"/>
      <c r="D58" s="7"/>
      <c r="E58" s="12"/>
      <c r="F58" s="12"/>
      <c r="G58" s="12"/>
      <c r="H58" s="12"/>
      <c r="I58" s="64">
        <f t="shared" si="0"/>
        <v>0</v>
      </c>
      <c r="J58" s="21" t="e">
        <f t="shared" si="1"/>
        <v>#DIV/0!</v>
      </c>
      <c r="K58" s="21" t="e">
        <f t="shared" si="2"/>
        <v>#DIV/0!</v>
      </c>
      <c r="L58" s="69" t="e">
        <f t="shared" si="3"/>
        <v>#DIV/0!</v>
      </c>
    </row>
    <row r="59" spans="1:12" x14ac:dyDescent="0.2">
      <c r="A59" s="7"/>
      <c r="B59" s="7"/>
      <c r="C59" s="7"/>
      <c r="D59" s="7"/>
      <c r="E59" s="12"/>
      <c r="F59" s="12"/>
      <c r="G59" s="12"/>
      <c r="H59" s="12"/>
      <c r="I59" s="64">
        <f t="shared" si="0"/>
        <v>0</v>
      </c>
      <c r="J59" s="21" t="e">
        <f t="shared" si="1"/>
        <v>#DIV/0!</v>
      </c>
      <c r="K59" s="21" t="e">
        <f t="shared" si="2"/>
        <v>#DIV/0!</v>
      </c>
      <c r="L59" s="69" t="e">
        <f t="shared" si="3"/>
        <v>#DIV/0!</v>
      </c>
    </row>
    <row r="60" spans="1:12" x14ac:dyDescent="0.2">
      <c r="A60" s="7"/>
      <c r="B60" s="7"/>
      <c r="C60" s="7"/>
      <c r="D60" s="7"/>
      <c r="E60" s="12"/>
      <c r="F60" s="12"/>
      <c r="G60" s="12"/>
      <c r="H60" s="12"/>
      <c r="I60" s="64">
        <f t="shared" si="0"/>
        <v>0</v>
      </c>
      <c r="J60" s="21" t="e">
        <f t="shared" si="1"/>
        <v>#DIV/0!</v>
      </c>
      <c r="K60" s="21" t="e">
        <f t="shared" si="2"/>
        <v>#DIV/0!</v>
      </c>
      <c r="L60" s="69" t="e">
        <f t="shared" si="3"/>
        <v>#DIV/0!</v>
      </c>
    </row>
    <row r="61" spans="1:12" x14ac:dyDescent="0.2">
      <c r="A61" s="7"/>
      <c r="B61" s="7"/>
      <c r="C61" s="7"/>
      <c r="D61" s="7"/>
      <c r="E61" s="12"/>
      <c r="F61" s="12"/>
      <c r="G61" s="12"/>
      <c r="H61" s="12"/>
      <c r="I61" s="64">
        <f t="shared" si="0"/>
        <v>0</v>
      </c>
      <c r="J61" s="21" t="e">
        <f t="shared" si="1"/>
        <v>#DIV/0!</v>
      </c>
      <c r="K61" s="21" t="e">
        <f t="shared" si="2"/>
        <v>#DIV/0!</v>
      </c>
      <c r="L61" s="69" t="e">
        <f t="shared" si="3"/>
        <v>#DIV/0!</v>
      </c>
    </row>
    <row r="62" spans="1:12" x14ac:dyDescent="0.2">
      <c r="A62" s="7"/>
      <c r="B62" s="7"/>
      <c r="C62" s="7"/>
      <c r="D62" s="7"/>
      <c r="E62" s="12"/>
      <c r="F62" s="12"/>
      <c r="G62" s="12"/>
      <c r="H62" s="12"/>
      <c r="I62" s="64">
        <f t="shared" si="0"/>
        <v>0</v>
      </c>
      <c r="J62" s="21" t="e">
        <f t="shared" si="1"/>
        <v>#DIV/0!</v>
      </c>
      <c r="K62" s="21" t="e">
        <f t="shared" si="2"/>
        <v>#DIV/0!</v>
      </c>
      <c r="L62" s="69" t="e">
        <f t="shared" si="3"/>
        <v>#DIV/0!</v>
      </c>
    </row>
    <row r="63" spans="1:12" x14ac:dyDescent="0.2">
      <c r="A63" s="7"/>
      <c r="B63" s="7"/>
      <c r="C63" s="7"/>
      <c r="D63" s="7"/>
      <c r="E63" s="12"/>
      <c r="F63" s="12"/>
      <c r="G63" s="12"/>
      <c r="H63" s="12"/>
      <c r="I63" s="64">
        <f t="shared" si="0"/>
        <v>0</v>
      </c>
      <c r="J63" s="21" t="e">
        <f t="shared" si="1"/>
        <v>#DIV/0!</v>
      </c>
      <c r="K63" s="21" t="e">
        <f t="shared" si="2"/>
        <v>#DIV/0!</v>
      </c>
      <c r="L63" s="69" t="e">
        <f t="shared" si="3"/>
        <v>#DIV/0!</v>
      </c>
    </row>
    <row r="64" spans="1:12" x14ac:dyDescent="0.2">
      <c r="A64" s="7"/>
      <c r="B64" s="7"/>
      <c r="C64" s="7"/>
      <c r="D64" s="7"/>
      <c r="E64" s="12"/>
      <c r="F64" s="12"/>
      <c r="G64" s="12"/>
      <c r="H64" s="12"/>
      <c r="I64" s="64">
        <f t="shared" si="0"/>
        <v>0</v>
      </c>
      <c r="J64" s="21" t="e">
        <f t="shared" si="1"/>
        <v>#DIV/0!</v>
      </c>
      <c r="K64" s="21" t="e">
        <f t="shared" si="2"/>
        <v>#DIV/0!</v>
      </c>
      <c r="L64" s="69" t="e">
        <f t="shared" si="3"/>
        <v>#DIV/0!</v>
      </c>
    </row>
    <row r="65" spans="1:12" x14ac:dyDescent="0.2">
      <c r="A65" s="7"/>
      <c r="B65" s="7"/>
      <c r="C65" s="7"/>
      <c r="D65" s="7"/>
      <c r="E65" s="12"/>
      <c r="F65" s="12"/>
      <c r="G65" s="12"/>
      <c r="H65" s="12"/>
      <c r="I65" s="64">
        <f t="shared" si="0"/>
        <v>0</v>
      </c>
      <c r="J65" s="21" t="e">
        <f t="shared" si="1"/>
        <v>#DIV/0!</v>
      </c>
      <c r="K65" s="21" t="e">
        <f t="shared" si="2"/>
        <v>#DIV/0!</v>
      </c>
      <c r="L65" s="69" t="e">
        <f t="shared" si="3"/>
        <v>#DIV/0!</v>
      </c>
    </row>
    <row r="66" spans="1:12" x14ac:dyDescent="0.2">
      <c r="A66" s="7"/>
      <c r="B66" s="7"/>
      <c r="C66" s="7"/>
      <c r="D66" s="7"/>
      <c r="E66" s="12"/>
      <c r="F66" s="12"/>
      <c r="G66" s="12"/>
      <c r="H66" s="12"/>
      <c r="I66" s="64">
        <f t="shared" si="0"/>
        <v>0</v>
      </c>
      <c r="J66" s="21" t="e">
        <f t="shared" si="1"/>
        <v>#DIV/0!</v>
      </c>
      <c r="K66" s="21" t="e">
        <f t="shared" si="2"/>
        <v>#DIV/0!</v>
      </c>
      <c r="L66" s="69" t="e">
        <f t="shared" si="3"/>
        <v>#DIV/0!</v>
      </c>
    </row>
    <row r="67" spans="1:12" x14ac:dyDescent="0.2">
      <c r="A67" s="7"/>
      <c r="B67" s="7"/>
      <c r="C67" s="7"/>
      <c r="D67" s="7"/>
      <c r="E67" s="12"/>
      <c r="F67" s="12"/>
      <c r="G67" s="12"/>
      <c r="H67" s="12"/>
      <c r="I67" s="64">
        <f t="shared" si="0"/>
        <v>0</v>
      </c>
      <c r="J67" s="21" t="e">
        <f t="shared" si="1"/>
        <v>#DIV/0!</v>
      </c>
      <c r="K67" s="21" t="e">
        <f t="shared" si="2"/>
        <v>#DIV/0!</v>
      </c>
      <c r="L67" s="69" t="e">
        <f t="shared" si="3"/>
        <v>#DIV/0!</v>
      </c>
    </row>
    <row r="68" spans="1:12" x14ac:dyDescent="0.2">
      <c r="A68" s="7"/>
      <c r="B68" s="7"/>
      <c r="C68" s="7"/>
      <c r="D68" s="7"/>
      <c r="E68" s="12"/>
      <c r="F68" s="12"/>
      <c r="G68" s="12"/>
      <c r="H68" s="12"/>
      <c r="I68" s="64">
        <f t="shared" si="0"/>
        <v>0</v>
      </c>
      <c r="J68" s="21" t="e">
        <f t="shared" si="1"/>
        <v>#DIV/0!</v>
      </c>
      <c r="K68" s="21" t="e">
        <f t="shared" si="2"/>
        <v>#DIV/0!</v>
      </c>
      <c r="L68" s="69" t="e">
        <f t="shared" si="3"/>
        <v>#DIV/0!</v>
      </c>
    </row>
    <row r="69" spans="1:12" x14ac:dyDescent="0.2">
      <c r="A69" s="7"/>
      <c r="B69" s="7"/>
      <c r="C69" s="7"/>
      <c r="D69" s="7"/>
      <c r="E69" s="12"/>
      <c r="F69" s="12"/>
      <c r="G69" s="12"/>
      <c r="H69" s="12"/>
      <c r="I69" s="64">
        <f t="shared" si="0"/>
        <v>0</v>
      </c>
      <c r="J69" s="21" t="e">
        <f t="shared" si="1"/>
        <v>#DIV/0!</v>
      </c>
      <c r="K69" s="21" t="e">
        <f t="shared" si="2"/>
        <v>#DIV/0!</v>
      </c>
      <c r="L69" s="69" t="e">
        <f t="shared" si="3"/>
        <v>#DIV/0!</v>
      </c>
    </row>
    <row r="70" spans="1:12" x14ac:dyDescent="0.2">
      <c r="A70" s="7"/>
      <c r="B70" s="7"/>
      <c r="C70" s="7"/>
      <c r="D70" s="7"/>
      <c r="E70" s="12"/>
      <c r="F70" s="12"/>
      <c r="G70" s="12"/>
      <c r="H70" s="12"/>
      <c r="I70" s="64">
        <f t="shared" ref="I70:I101" si="4">B70-F70</f>
        <v>0</v>
      </c>
      <c r="J70" s="21" t="e">
        <f t="shared" ref="J70:J101" si="5">SQRT((((C70*C70))/D70)+(((G70*G70)/H70)))</f>
        <v>#DIV/0!</v>
      </c>
      <c r="K70" s="21" t="e">
        <f t="shared" ref="K70:K101" si="6">I70/(J70*$K$3)</f>
        <v>#DIV/0!</v>
      </c>
      <c r="L70" s="69" t="e">
        <f t="shared" si="3"/>
        <v>#DIV/0!</v>
      </c>
    </row>
    <row r="71" spans="1:12" x14ac:dyDescent="0.2">
      <c r="A71" s="7"/>
      <c r="B71" s="7"/>
      <c r="C71" s="7"/>
      <c r="D71" s="7"/>
      <c r="E71" s="12"/>
      <c r="F71" s="12"/>
      <c r="G71" s="12"/>
      <c r="H71" s="12"/>
      <c r="I71" s="64">
        <f t="shared" si="4"/>
        <v>0</v>
      </c>
      <c r="J71" s="21" t="e">
        <f t="shared" si="5"/>
        <v>#DIV/0!</v>
      </c>
      <c r="K71" s="21" t="e">
        <f t="shared" si="6"/>
        <v>#DIV/0!</v>
      </c>
      <c r="L71" s="69" t="e">
        <f t="shared" ref="L71:L101" si="7">IF(ABS(K71)&lt;1.96, "not significant", IF(ABS(K71)&gt;=2.58, "significant difference at 99%", "significant difference at 95%"))</f>
        <v>#DIV/0!</v>
      </c>
    </row>
    <row r="72" spans="1:12" x14ac:dyDescent="0.2">
      <c r="A72" s="7"/>
      <c r="B72" s="7"/>
      <c r="C72" s="7"/>
      <c r="D72" s="7"/>
      <c r="E72" s="12"/>
      <c r="F72" s="12"/>
      <c r="G72" s="12"/>
      <c r="H72" s="12"/>
      <c r="I72" s="64">
        <f t="shared" si="4"/>
        <v>0</v>
      </c>
      <c r="J72" s="21" t="e">
        <f t="shared" si="5"/>
        <v>#DIV/0!</v>
      </c>
      <c r="K72" s="21" t="e">
        <f t="shared" si="6"/>
        <v>#DIV/0!</v>
      </c>
      <c r="L72" s="69" t="e">
        <f t="shared" si="7"/>
        <v>#DIV/0!</v>
      </c>
    </row>
    <row r="73" spans="1:12" x14ac:dyDescent="0.2">
      <c r="A73" s="7"/>
      <c r="B73" s="7"/>
      <c r="C73" s="7"/>
      <c r="D73" s="7"/>
      <c r="E73" s="12"/>
      <c r="F73" s="12"/>
      <c r="G73" s="12"/>
      <c r="H73" s="12"/>
      <c r="I73" s="64">
        <f t="shared" si="4"/>
        <v>0</v>
      </c>
      <c r="J73" s="21" t="e">
        <f t="shared" si="5"/>
        <v>#DIV/0!</v>
      </c>
      <c r="K73" s="21" t="e">
        <f t="shared" si="6"/>
        <v>#DIV/0!</v>
      </c>
      <c r="L73" s="69" t="e">
        <f t="shared" si="7"/>
        <v>#DIV/0!</v>
      </c>
    </row>
    <row r="74" spans="1:12" x14ac:dyDescent="0.2">
      <c r="A74" s="7"/>
      <c r="B74" s="7"/>
      <c r="C74" s="7"/>
      <c r="D74" s="7"/>
      <c r="E74" s="12"/>
      <c r="F74" s="12"/>
      <c r="G74" s="12"/>
      <c r="H74" s="12"/>
      <c r="I74" s="64">
        <f t="shared" si="4"/>
        <v>0</v>
      </c>
      <c r="J74" s="21" t="e">
        <f t="shared" si="5"/>
        <v>#DIV/0!</v>
      </c>
      <c r="K74" s="21" t="e">
        <f t="shared" si="6"/>
        <v>#DIV/0!</v>
      </c>
      <c r="L74" s="69" t="e">
        <f t="shared" si="7"/>
        <v>#DIV/0!</v>
      </c>
    </row>
    <row r="75" spans="1:12" x14ac:dyDescent="0.2">
      <c r="A75" s="7"/>
      <c r="B75" s="7"/>
      <c r="C75" s="7"/>
      <c r="D75" s="7"/>
      <c r="E75" s="12"/>
      <c r="F75" s="12"/>
      <c r="G75" s="12"/>
      <c r="H75" s="12"/>
      <c r="I75" s="64">
        <f t="shared" si="4"/>
        <v>0</v>
      </c>
      <c r="J75" s="21" t="e">
        <f t="shared" si="5"/>
        <v>#DIV/0!</v>
      </c>
      <c r="K75" s="21" t="e">
        <f t="shared" si="6"/>
        <v>#DIV/0!</v>
      </c>
      <c r="L75" s="69" t="e">
        <f t="shared" si="7"/>
        <v>#DIV/0!</v>
      </c>
    </row>
    <row r="76" spans="1:12" x14ac:dyDescent="0.2">
      <c r="A76" s="7"/>
      <c r="B76" s="7"/>
      <c r="C76" s="7"/>
      <c r="D76" s="7"/>
      <c r="E76" s="12"/>
      <c r="F76" s="12"/>
      <c r="G76" s="12"/>
      <c r="H76" s="12"/>
      <c r="I76" s="64">
        <f t="shared" si="4"/>
        <v>0</v>
      </c>
      <c r="J76" s="21" t="e">
        <f t="shared" si="5"/>
        <v>#DIV/0!</v>
      </c>
      <c r="K76" s="21" t="e">
        <f t="shared" si="6"/>
        <v>#DIV/0!</v>
      </c>
      <c r="L76" s="69" t="e">
        <f t="shared" si="7"/>
        <v>#DIV/0!</v>
      </c>
    </row>
    <row r="77" spans="1:12" x14ac:dyDescent="0.2">
      <c r="A77" s="7"/>
      <c r="B77" s="7"/>
      <c r="C77" s="7"/>
      <c r="D77" s="7"/>
      <c r="E77" s="12"/>
      <c r="F77" s="12"/>
      <c r="G77" s="12"/>
      <c r="H77" s="12"/>
      <c r="I77" s="64">
        <f t="shared" si="4"/>
        <v>0</v>
      </c>
      <c r="J77" s="21" t="e">
        <f t="shared" si="5"/>
        <v>#DIV/0!</v>
      </c>
      <c r="K77" s="21" t="e">
        <f t="shared" si="6"/>
        <v>#DIV/0!</v>
      </c>
      <c r="L77" s="69" t="e">
        <f t="shared" si="7"/>
        <v>#DIV/0!</v>
      </c>
    </row>
    <row r="78" spans="1:12" x14ac:dyDescent="0.2">
      <c r="A78" s="7"/>
      <c r="B78" s="7"/>
      <c r="C78" s="7"/>
      <c r="D78" s="7"/>
      <c r="E78" s="12"/>
      <c r="F78" s="12"/>
      <c r="G78" s="12"/>
      <c r="H78" s="12"/>
      <c r="I78" s="64">
        <f t="shared" si="4"/>
        <v>0</v>
      </c>
      <c r="J78" s="21" t="e">
        <f t="shared" si="5"/>
        <v>#DIV/0!</v>
      </c>
      <c r="K78" s="21" t="e">
        <f t="shared" si="6"/>
        <v>#DIV/0!</v>
      </c>
      <c r="L78" s="69" t="e">
        <f t="shared" si="7"/>
        <v>#DIV/0!</v>
      </c>
    </row>
    <row r="79" spans="1:12" x14ac:dyDescent="0.2">
      <c r="A79" s="7"/>
      <c r="B79" s="7"/>
      <c r="C79" s="7"/>
      <c r="D79" s="7"/>
      <c r="E79" s="12"/>
      <c r="F79" s="12"/>
      <c r="G79" s="12"/>
      <c r="H79" s="12"/>
      <c r="I79" s="64">
        <f t="shared" si="4"/>
        <v>0</v>
      </c>
      <c r="J79" s="21" t="e">
        <f t="shared" si="5"/>
        <v>#DIV/0!</v>
      </c>
      <c r="K79" s="21" t="e">
        <f t="shared" si="6"/>
        <v>#DIV/0!</v>
      </c>
      <c r="L79" s="69" t="e">
        <f t="shared" si="7"/>
        <v>#DIV/0!</v>
      </c>
    </row>
    <row r="80" spans="1:12" x14ac:dyDescent="0.2">
      <c r="A80" s="7"/>
      <c r="B80" s="7"/>
      <c r="C80" s="7"/>
      <c r="D80" s="7"/>
      <c r="E80" s="12"/>
      <c r="F80" s="12"/>
      <c r="G80" s="12"/>
      <c r="H80" s="12"/>
      <c r="I80" s="64">
        <f t="shared" si="4"/>
        <v>0</v>
      </c>
      <c r="J80" s="21" t="e">
        <f t="shared" si="5"/>
        <v>#DIV/0!</v>
      </c>
      <c r="K80" s="21" t="e">
        <f t="shared" si="6"/>
        <v>#DIV/0!</v>
      </c>
      <c r="L80" s="69" t="e">
        <f t="shared" si="7"/>
        <v>#DIV/0!</v>
      </c>
    </row>
    <row r="81" spans="1:12" x14ac:dyDescent="0.2">
      <c r="A81" s="7"/>
      <c r="B81" s="7"/>
      <c r="C81" s="7"/>
      <c r="D81" s="7"/>
      <c r="E81" s="12"/>
      <c r="F81" s="12"/>
      <c r="G81" s="12"/>
      <c r="H81" s="12"/>
      <c r="I81" s="64">
        <f t="shared" si="4"/>
        <v>0</v>
      </c>
      <c r="J81" s="21" t="e">
        <f t="shared" si="5"/>
        <v>#DIV/0!</v>
      </c>
      <c r="K81" s="21" t="e">
        <f t="shared" si="6"/>
        <v>#DIV/0!</v>
      </c>
      <c r="L81" s="69" t="e">
        <f t="shared" si="7"/>
        <v>#DIV/0!</v>
      </c>
    </row>
    <row r="82" spans="1:12" x14ac:dyDescent="0.2">
      <c r="A82" s="7"/>
      <c r="B82" s="7"/>
      <c r="C82" s="7"/>
      <c r="D82" s="7"/>
      <c r="E82" s="12"/>
      <c r="F82" s="12"/>
      <c r="G82" s="12"/>
      <c r="H82" s="12"/>
      <c r="I82" s="64">
        <f t="shared" si="4"/>
        <v>0</v>
      </c>
      <c r="J82" s="21" t="e">
        <f t="shared" si="5"/>
        <v>#DIV/0!</v>
      </c>
      <c r="K82" s="21" t="e">
        <f t="shared" si="6"/>
        <v>#DIV/0!</v>
      </c>
      <c r="L82" s="69" t="e">
        <f t="shared" si="7"/>
        <v>#DIV/0!</v>
      </c>
    </row>
    <row r="83" spans="1:12" x14ac:dyDescent="0.2">
      <c r="A83" s="7"/>
      <c r="B83" s="7"/>
      <c r="C83" s="7"/>
      <c r="D83" s="7"/>
      <c r="E83" s="12"/>
      <c r="F83" s="12"/>
      <c r="G83" s="12"/>
      <c r="H83" s="12"/>
      <c r="I83" s="64">
        <f t="shared" si="4"/>
        <v>0</v>
      </c>
      <c r="J83" s="21" t="e">
        <f t="shared" si="5"/>
        <v>#DIV/0!</v>
      </c>
      <c r="K83" s="21" t="e">
        <f t="shared" si="6"/>
        <v>#DIV/0!</v>
      </c>
      <c r="L83" s="69" t="e">
        <f t="shared" si="7"/>
        <v>#DIV/0!</v>
      </c>
    </row>
    <row r="84" spans="1:12" x14ac:dyDescent="0.2">
      <c r="A84" s="7"/>
      <c r="B84" s="7"/>
      <c r="C84" s="7"/>
      <c r="D84" s="7"/>
      <c r="E84" s="12"/>
      <c r="F84" s="12"/>
      <c r="G84" s="12"/>
      <c r="H84" s="12"/>
      <c r="I84" s="64">
        <f t="shared" si="4"/>
        <v>0</v>
      </c>
      <c r="J84" s="21" t="e">
        <f t="shared" si="5"/>
        <v>#DIV/0!</v>
      </c>
      <c r="K84" s="21" t="e">
        <f t="shared" si="6"/>
        <v>#DIV/0!</v>
      </c>
      <c r="L84" s="69" t="e">
        <f t="shared" si="7"/>
        <v>#DIV/0!</v>
      </c>
    </row>
    <row r="85" spans="1:12" x14ac:dyDescent="0.2">
      <c r="A85" s="7"/>
      <c r="B85" s="7"/>
      <c r="C85" s="7"/>
      <c r="D85" s="7"/>
      <c r="E85" s="12"/>
      <c r="F85" s="12"/>
      <c r="G85" s="12"/>
      <c r="H85" s="12"/>
      <c r="I85" s="64">
        <f t="shared" si="4"/>
        <v>0</v>
      </c>
      <c r="J85" s="21" t="e">
        <f t="shared" si="5"/>
        <v>#DIV/0!</v>
      </c>
      <c r="K85" s="21" t="e">
        <f t="shared" si="6"/>
        <v>#DIV/0!</v>
      </c>
      <c r="L85" s="69" t="e">
        <f t="shared" si="7"/>
        <v>#DIV/0!</v>
      </c>
    </row>
    <row r="86" spans="1:12" x14ac:dyDescent="0.2">
      <c r="A86" s="7"/>
      <c r="B86" s="7"/>
      <c r="C86" s="7"/>
      <c r="D86" s="7"/>
      <c r="E86" s="12"/>
      <c r="F86" s="12"/>
      <c r="G86" s="12"/>
      <c r="H86" s="12"/>
      <c r="I86" s="64">
        <f t="shared" si="4"/>
        <v>0</v>
      </c>
      <c r="J86" s="21" t="e">
        <f t="shared" si="5"/>
        <v>#DIV/0!</v>
      </c>
      <c r="K86" s="21" t="e">
        <f t="shared" si="6"/>
        <v>#DIV/0!</v>
      </c>
      <c r="L86" s="69" t="e">
        <f t="shared" si="7"/>
        <v>#DIV/0!</v>
      </c>
    </row>
    <row r="87" spans="1:12" x14ac:dyDescent="0.2">
      <c r="A87" s="7"/>
      <c r="B87" s="7"/>
      <c r="C87" s="7"/>
      <c r="D87" s="7"/>
      <c r="E87" s="12"/>
      <c r="F87" s="12"/>
      <c r="G87" s="12"/>
      <c r="H87" s="12"/>
      <c r="I87" s="64">
        <f t="shared" si="4"/>
        <v>0</v>
      </c>
      <c r="J87" s="21" t="e">
        <f t="shared" si="5"/>
        <v>#DIV/0!</v>
      </c>
      <c r="K87" s="21" t="e">
        <f t="shared" si="6"/>
        <v>#DIV/0!</v>
      </c>
      <c r="L87" s="69" t="e">
        <f t="shared" si="7"/>
        <v>#DIV/0!</v>
      </c>
    </row>
    <row r="88" spans="1:12" x14ac:dyDescent="0.2">
      <c r="A88" s="7"/>
      <c r="B88" s="7"/>
      <c r="C88" s="7"/>
      <c r="D88" s="7"/>
      <c r="E88" s="12"/>
      <c r="F88" s="12"/>
      <c r="G88" s="12"/>
      <c r="H88" s="12"/>
      <c r="I88" s="64">
        <f t="shared" si="4"/>
        <v>0</v>
      </c>
      <c r="J88" s="21" t="e">
        <f t="shared" si="5"/>
        <v>#DIV/0!</v>
      </c>
      <c r="K88" s="21" t="e">
        <f t="shared" si="6"/>
        <v>#DIV/0!</v>
      </c>
      <c r="L88" s="69" t="e">
        <f t="shared" si="7"/>
        <v>#DIV/0!</v>
      </c>
    </row>
    <row r="89" spans="1:12" x14ac:dyDescent="0.2">
      <c r="A89" s="7"/>
      <c r="B89" s="7"/>
      <c r="C89" s="7"/>
      <c r="D89" s="7"/>
      <c r="E89" s="12"/>
      <c r="F89" s="12"/>
      <c r="G89" s="12"/>
      <c r="H89" s="12"/>
      <c r="I89" s="64">
        <f t="shared" si="4"/>
        <v>0</v>
      </c>
      <c r="J89" s="21" t="e">
        <f t="shared" si="5"/>
        <v>#DIV/0!</v>
      </c>
      <c r="K89" s="21" t="e">
        <f t="shared" si="6"/>
        <v>#DIV/0!</v>
      </c>
      <c r="L89" s="69" t="e">
        <f t="shared" si="7"/>
        <v>#DIV/0!</v>
      </c>
    </row>
    <row r="90" spans="1:12" x14ac:dyDescent="0.2">
      <c r="A90" s="7"/>
      <c r="B90" s="7"/>
      <c r="C90" s="7"/>
      <c r="D90" s="7"/>
      <c r="E90" s="12"/>
      <c r="F90" s="12"/>
      <c r="G90" s="12"/>
      <c r="H90" s="12"/>
      <c r="I90" s="64">
        <f t="shared" si="4"/>
        <v>0</v>
      </c>
      <c r="J90" s="21" t="e">
        <f t="shared" si="5"/>
        <v>#DIV/0!</v>
      </c>
      <c r="K90" s="21" t="e">
        <f t="shared" si="6"/>
        <v>#DIV/0!</v>
      </c>
      <c r="L90" s="69" t="e">
        <f t="shared" si="7"/>
        <v>#DIV/0!</v>
      </c>
    </row>
    <row r="91" spans="1:12" x14ac:dyDescent="0.2">
      <c r="A91" s="7"/>
      <c r="B91" s="7"/>
      <c r="C91" s="7"/>
      <c r="D91" s="7"/>
      <c r="E91" s="12"/>
      <c r="F91" s="12"/>
      <c r="G91" s="12"/>
      <c r="H91" s="12"/>
      <c r="I91" s="64">
        <f t="shared" si="4"/>
        <v>0</v>
      </c>
      <c r="J91" s="21" t="e">
        <f t="shared" si="5"/>
        <v>#DIV/0!</v>
      </c>
      <c r="K91" s="21" t="e">
        <f t="shared" si="6"/>
        <v>#DIV/0!</v>
      </c>
      <c r="L91" s="69" t="e">
        <f t="shared" si="7"/>
        <v>#DIV/0!</v>
      </c>
    </row>
    <row r="92" spans="1:12" x14ac:dyDescent="0.2">
      <c r="A92" s="7"/>
      <c r="B92" s="7"/>
      <c r="C92" s="7"/>
      <c r="D92" s="7"/>
      <c r="E92" s="12"/>
      <c r="F92" s="12"/>
      <c r="G92" s="12"/>
      <c r="H92" s="12"/>
      <c r="I92" s="64">
        <f t="shared" si="4"/>
        <v>0</v>
      </c>
      <c r="J92" s="21" t="e">
        <f t="shared" si="5"/>
        <v>#DIV/0!</v>
      </c>
      <c r="K92" s="21" t="e">
        <f t="shared" si="6"/>
        <v>#DIV/0!</v>
      </c>
      <c r="L92" s="69" t="e">
        <f t="shared" si="7"/>
        <v>#DIV/0!</v>
      </c>
    </row>
    <row r="93" spans="1:12" x14ac:dyDescent="0.2">
      <c r="A93" s="7"/>
      <c r="B93" s="7"/>
      <c r="C93" s="7"/>
      <c r="D93" s="7"/>
      <c r="E93" s="12"/>
      <c r="F93" s="12"/>
      <c r="G93" s="12"/>
      <c r="H93" s="12"/>
      <c r="I93" s="64">
        <f t="shared" si="4"/>
        <v>0</v>
      </c>
      <c r="J93" s="21" t="e">
        <f t="shared" si="5"/>
        <v>#DIV/0!</v>
      </c>
      <c r="K93" s="21" t="e">
        <f t="shared" si="6"/>
        <v>#DIV/0!</v>
      </c>
      <c r="L93" s="69" t="e">
        <f t="shared" si="7"/>
        <v>#DIV/0!</v>
      </c>
    </row>
    <row r="94" spans="1:12" x14ac:dyDescent="0.2">
      <c r="A94" s="7"/>
      <c r="B94" s="7"/>
      <c r="C94" s="7"/>
      <c r="D94" s="7"/>
      <c r="E94" s="12"/>
      <c r="F94" s="12"/>
      <c r="G94" s="12"/>
      <c r="H94" s="12"/>
      <c r="I94" s="64">
        <f t="shared" si="4"/>
        <v>0</v>
      </c>
      <c r="J94" s="21" t="e">
        <f t="shared" si="5"/>
        <v>#DIV/0!</v>
      </c>
      <c r="K94" s="21" t="e">
        <f t="shared" si="6"/>
        <v>#DIV/0!</v>
      </c>
      <c r="L94" s="69" t="e">
        <f t="shared" si="7"/>
        <v>#DIV/0!</v>
      </c>
    </row>
    <row r="95" spans="1:12" x14ac:dyDescent="0.2">
      <c r="A95" s="7"/>
      <c r="B95" s="7"/>
      <c r="C95" s="7"/>
      <c r="D95" s="7"/>
      <c r="E95" s="12"/>
      <c r="F95" s="12"/>
      <c r="G95" s="12"/>
      <c r="H95" s="12"/>
      <c r="I95" s="64">
        <f t="shared" si="4"/>
        <v>0</v>
      </c>
      <c r="J95" s="21" t="e">
        <f t="shared" si="5"/>
        <v>#DIV/0!</v>
      </c>
      <c r="K95" s="21" t="e">
        <f t="shared" si="6"/>
        <v>#DIV/0!</v>
      </c>
      <c r="L95" s="69" t="e">
        <f t="shared" si="7"/>
        <v>#DIV/0!</v>
      </c>
    </row>
    <row r="96" spans="1:12" x14ac:dyDescent="0.2">
      <c r="A96" s="7"/>
      <c r="B96" s="7"/>
      <c r="C96" s="7"/>
      <c r="D96" s="7"/>
      <c r="E96" s="12"/>
      <c r="F96" s="12"/>
      <c r="G96" s="12"/>
      <c r="H96" s="12"/>
      <c r="I96" s="64">
        <f t="shared" si="4"/>
        <v>0</v>
      </c>
      <c r="J96" s="21" t="e">
        <f t="shared" si="5"/>
        <v>#DIV/0!</v>
      </c>
      <c r="K96" s="21" t="e">
        <f t="shared" si="6"/>
        <v>#DIV/0!</v>
      </c>
      <c r="L96" s="69" t="e">
        <f t="shared" si="7"/>
        <v>#DIV/0!</v>
      </c>
    </row>
    <row r="97" spans="1:12" x14ac:dyDescent="0.2">
      <c r="A97" s="7"/>
      <c r="B97" s="7"/>
      <c r="C97" s="7"/>
      <c r="D97" s="7"/>
      <c r="E97" s="12"/>
      <c r="F97" s="12"/>
      <c r="G97" s="12"/>
      <c r="H97" s="12"/>
      <c r="I97" s="64">
        <f t="shared" si="4"/>
        <v>0</v>
      </c>
      <c r="J97" s="21" t="e">
        <f t="shared" si="5"/>
        <v>#DIV/0!</v>
      </c>
      <c r="K97" s="21" t="e">
        <f t="shared" si="6"/>
        <v>#DIV/0!</v>
      </c>
      <c r="L97" s="69" t="e">
        <f t="shared" si="7"/>
        <v>#DIV/0!</v>
      </c>
    </row>
    <row r="98" spans="1:12" x14ac:dyDescent="0.2">
      <c r="A98" s="7"/>
      <c r="B98" s="7"/>
      <c r="C98" s="7"/>
      <c r="D98" s="7"/>
      <c r="E98" s="12"/>
      <c r="F98" s="12"/>
      <c r="G98" s="12"/>
      <c r="H98" s="12"/>
      <c r="I98" s="64">
        <f t="shared" si="4"/>
        <v>0</v>
      </c>
      <c r="J98" s="21" t="e">
        <f t="shared" si="5"/>
        <v>#DIV/0!</v>
      </c>
      <c r="K98" s="21" t="e">
        <f t="shared" si="6"/>
        <v>#DIV/0!</v>
      </c>
      <c r="L98" s="69" t="e">
        <f t="shared" si="7"/>
        <v>#DIV/0!</v>
      </c>
    </row>
    <row r="99" spans="1:12" x14ac:dyDescent="0.2">
      <c r="A99" s="7"/>
      <c r="B99" s="7"/>
      <c r="C99" s="7"/>
      <c r="D99" s="7"/>
      <c r="E99" s="12"/>
      <c r="F99" s="12"/>
      <c r="G99" s="12"/>
      <c r="H99" s="12"/>
      <c r="I99" s="64">
        <f t="shared" si="4"/>
        <v>0</v>
      </c>
      <c r="J99" s="21" t="e">
        <f t="shared" si="5"/>
        <v>#DIV/0!</v>
      </c>
      <c r="K99" s="21" t="e">
        <f t="shared" si="6"/>
        <v>#DIV/0!</v>
      </c>
      <c r="L99" s="69" t="e">
        <f t="shared" si="7"/>
        <v>#DIV/0!</v>
      </c>
    </row>
    <row r="100" spans="1:12" x14ac:dyDescent="0.2">
      <c r="A100" s="7"/>
      <c r="B100" s="7"/>
      <c r="C100" s="7"/>
      <c r="D100" s="7"/>
      <c r="E100" s="12"/>
      <c r="F100" s="12"/>
      <c r="G100" s="12"/>
      <c r="H100" s="12"/>
      <c r="I100" s="64">
        <f t="shared" si="4"/>
        <v>0</v>
      </c>
      <c r="J100" s="21" t="e">
        <f t="shared" si="5"/>
        <v>#DIV/0!</v>
      </c>
      <c r="K100" s="21" t="e">
        <f t="shared" si="6"/>
        <v>#DIV/0!</v>
      </c>
      <c r="L100" s="69" t="e">
        <f t="shared" si="7"/>
        <v>#DIV/0!</v>
      </c>
    </row>
    <row r="101" spans="1:12" x14ac:dyDescent="0.2">
      <c r="A101" s="7"/>
      <c r="B101" s="7"/>
      <c r="C101" s="7"/>
      <c r="D101" s="7"/>
      <c r="E101" s="12"/>
      <c r="F101" s="12"/>
      <c r="G101" s="12"/>
      <c r="H101" s="12"/>
      <c r="I101" s="64">
        <f t="shared" si="4"/>
        <v>0</v>
      </c>
      <c r="J101" s="21" t="e">
        <f t="shared" si="5"/>
        <v>#DIV/0!</v>
      </c>
      <c r="K101" s="21" t="e">
        <f t="shared" si="6"/>
        <v>#DIV/0!</v>
      </c>
      <c r="L101" s="69" t="e">
        <f t="shared" si="7"/>
        <v>#DIV/0!</v>
      </c>
    </row>
  </sheetData>
  <mergeCells count="5">
    <mergeCell ref="A3:D3"/>
    <mergeCell ref="E3:H3"/>
    <mergeCell ref="L3:L4"/>
    <mergeCell ref="I2:L2"/>
    <mergeCell ref="A2:H2"/>
  </mergeCells>
  <conditionalFormatting sqref="L5:L17">
    <cfRule type="cellIs" dxfId="5" priority="4" operator="equal">
      <formula>"not significant"</formula>
    </cfRule>
    <cfRule type="cellIs" dxfId="4" priority="5" operator="equal">
      <formula>"significant difference at 95%"</formula>
    </cfRule>
    <cfRule type="cellIs" dxfId="3" priority="6" operator="equal">
      <formula>"significant difference at 99%"</formula>
    </cfRule>
  </conditionalFormatting>
  <conditionalFormatting sqref="L18:L101">
    <cfRule type="cellIs" dxfId="2" priority="1" operator="equal">
      <formula>"not significant"</formula>
    </cfRule>
    <cfRule type="cellIs" dxfId="1" priority="2" operator="equal">
      <formula>"significant difference at 95%"</formula>
    </cfRule>
    <cfRule type="cellIs" dxfId="0" priority="3" operator="equal">
      <formula>"significant difference at 99%"</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EB995E5-8771-420D-8F10-C5400B93901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vt:lpstr>
      <vt:lpstr>proportions</vt:lpstr>
      <vt:lpstr>means</vt:lpstr>
    </vt:vector>
  </TitlesOfParts>
  <Company>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Walker</dc:creator>
  <cp:lastModifiedBy>Jenny Collins</cp:lastModifiedBy>
  <cp:lastPrinted>2009-12-15T10:25:26Z</cp:lastPrinted>
  <dcterms:created xsi:type="dcterms:W3CDTF">1999-12-01T13:46:30Z</dcterms:created>
  <dcterms:modified xsi:type="dcterms:W3CDTF">2017-01-24T11:42:59Z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d9a15c33-fbc8-4d2d-bf03-4efad2a51547</vt:lpwstr>
  </property>
  <property fmtid="{D5CDD505-2E9C-101B-9397-08002B2CF9AE}" pid="3" name="bjSaver">
    <vt:lpwstr>fgMusxgGj71BB6Dy+sHHfz7wFlBGRGXD</vt:lpwstr>
  </property>
  <property fmtid="{D5CDD505-2E9C-101B-9397-08002B2CF9AE}" pid="4" name="bjDocumentSecurityLabel">
    <vt:lpwstr>No Marking</vt:lpwstr>
  </property>
</Properties>
</file>