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<sst xmlns="http://schemas.openxmlformats.org/spreadsheetml/2006/main" count="160" uniqueCount="103">
  <si>
    <t>用例编号</t>
  </si>
  <si>
    <t>用例标题</t>
  </si>
  <si>
    <t>接口路径</t>
  </si>
  <si>
    <t>请求方法</t>
  </si>
  <si>
    <t>请求类型</t>
  </si>
  <si>
    <t>username</t>
  </si>
  <si>
    <t>password</t>
  </si>
  <si>
    <t>confirm</t>
  </si>
  <si>
    <t>name</t>
  </si>
  <si>
    <t>参数</t>
  </si>
  <si>
    <t>前置条件</t>
  </si>
  <si>
    <t>Status</t>
  </si>
  <si>
    <t>Result</t>
  </si>
  <si>
    <t>Message</t>
  </si>
  <si>
    <t>预期结果</t>
  </si>
  <si>
    <t>验库表名</t>
  </si>
  <si>
    <t>验库sql</t>
  </si>
  <si>
    <t>数据库预期行数</t>
  </si>
  <si>
    <t>signup_01</t>
  </si>
  <si>
    <t>测试成功注册</t>
  </si>
  <si>
    <t>/apitest/signup/</t>
  </si>
  <si>
    <t>post</t>
  </si>
  <si>
    <t>json</t>
  </si>
  <si>
    <t>test06</t>
  </si>
  <si>
    <t>成功注册用户</t>
  </si>
  <si>
    <t>删除数据库中users表中的test06、info表中的成功注册用户</t>
  </si>
  <si>
    <t>Success</t>
  </si>
  <si>
    <t>注册成功</t>
  </si>
  <si>
    <t>users,info</t>
  </si>
  <si>
    <t>(1,1)</t>
  </si>
  <si>
    <t>signup_02</t>
  </si>
  <si>
    <t>测试注册用户名为空</t>
  </si>
  <si>
    <t>注册用户名为空用户</t>
  </si>
  <si>
    <t>删除数据库中users表中的''、info表中的注册用户名为空用户</t>
  </si>
  <si>
    <t>Username is null</t>
  </si>
  <si>
    <t>注册失败，用户名不能为空</t>
  </si>
  <si>
    <t>(0,0)</t>
  </si>
  <si>
    <t>signup_03</t>
  </si>
  <si>
    <t>测试注册密码为空</t>
  </si>
  <si>
    <t>test07</t>
  </si>
  <si>
    <t>注册密码为空用户</t>
  </si>
  <si>
    <t>删除数据库中test07、注册密码为空用户</t>
  </si>
  <si>
    <t>Password is null</t>
  </si>
  <si>
    <t>注册失败，密码不能为空</t>
  </si>
  <si>
    <t>signup_04</t>
  </si>
  <si>
    <t>测试注册确认密码为空</t>
  </si>
  <si>
    <t>test08</t>
  </si>
  <si>
    <t>注册确认密码为空用户</t>
  </si>
  <si>
    <t>删除数据库中test08、注册确认密码为空用户</t>
  </si>
  <si>
    <t>Confirm password is null</t>
  </si>
  <si>
    <t>注册失败，确认密码不能为空</t>
  </si>
  <si>
    <t>signup_05</t>
  </si>
  <si>
    <t>测试注册姓名为空</t>
  </si>
  <si>
    <t>test09</t>
  </si>
  <si>
    <t>删除数据库中test09、姓名为''用户</t>
  </si>
  <si>
    <t>Name is null</t>
  </si>
  <si>
    <t>注册失败，姓名不能为空</t>
  </si>
  <si>
    <t>signup_06</t>
  </si>
  <si>
    <t>测试注册所有参数为空</t>
  </si>
  <si>
    <t>删除数据库中user表中的''、姓名为''用户</t>
  </si>
  <si>
    <t>signup_07</t>
  </si>
  <si>
    <t>测试注册用户名字数超过30</t>
  </si>
  <si>
    <t>test10test10test10test10test10-</t>
  </si>
  <si>
    <t>注册用户名31个字用户</t>
  </si>
  <si>
    <t>删除数据库中test10test10test10test10test10-、注册用户名31个字用户</t>
  </si>
  <si>
    <t>Username length is too long</t>
  </si>
  <si>
    <t>注册失败，用户名长度不能超过30个字符</t>
  </si>
  <si>
    <t>signup_08</t>
  </si>
  <si>
    <t>测试注册密码字数超过50</t>
  </si>
  <si>
    <t>test11</t>
  </si>
  <si>
    <t>123456789012345678901234567890123456789012345678901</t>
  </si>
  <si>
    <t>注册密码51个字用户</t>
  </si>
  <si>
    <t>删除数据库中test11、注册密码51个字用户</t>
  </si>
  <si>
    <t>Password length is too long</t>
  </si>
  <si>
    <t>注册失败，密码长度不能超过50个字符</t>
  </si>
  <si>
    <t>signup_09</t>
  </si>
  <si>
    <t>测试注册确认密码字数超过50</t>
  </si>
  <si>
    <t>test12</t>
  </si>
  <si>
    <t>注册确认密码51个字用户</t>
  </si>
  <si>
    <t>删除数据库中test12、注册确认密码51个字用户</t>
  </si>
  <si>
    <t>Confirm length is too long</t>
  </si>
  <si>
    <t>注册失败，确认密码长度不能超过50个字符</t>
  </si>
  <si>
    <t>signup_10</t>
  </si>
  <si>
    <t>测试注册姓名字数超过20</t>
  </si>
  <si>
    <t>test13</t>
  </si>
  <si>
    <t>注册姓名字数21用户-注册姓名字数21用户</t>
  </si>
  <si>
    <t>删除数据库中test13、注册姓名字数21用户-注册姓名字数21用户</t>
  </si>
  <si>
    <t>Name length is too long</t>
  </si>
  <si>
    <t>注册失败，姓名长度不能超过20个字符</t>
  </si>
  <si>
    <t>signup_11</t>
  </si>
  <si>
    <t>测试注册密码与确认密码不一致</t>
  </si>
  <si>
    <t>test14</t>
  </si>
  <si>
    <t>注册两个密码不一致用户</t>
  </si>
  <si>
    <t>删除数据库中test14、注册两个密码不一致用户</t>
  </si>
  <si>
    <t>Two passwords not compare</t>
  </si>
  <si>
    <t>注册失败，两个密码不一致</t>
  </si>
  <si>
    <t>signup_12</t>
  </si>
  <si>
    <t>测试用户名被占用</t>
  </si>
  <si>
    <t>test15</t>
  </si>
  <si>
    <t>注册用户名已存在用户</t>
  </si>
  <si>
    <t>把test15、123456加密、注册时间2022/8/1、注册用户名已存在用户写入数据库</t>
  </si>
  <si>
    <t>Username test15 is taken</t>
  </si>
  <si>
    <t>注册失败，用户名已被占用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</si>
</sst>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0" borderId="0" xfId="0" applyNumberFormat="1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topLeftCell="M1" workbookViewId="0">
      <selection activeCell="P4" sqref="P4"/>
    </sheetView>
  </sheetViews>
  <sheetFormatPr defaultColWidth="22.4363636363636" defaultRowHeight="14"/>
  <cols>
    <col min="1" max="1" width="9.63636363636364" style="1" customWidth="1"/>
    <col min="2" max="2" width="20.6363636363636" style="1" customWidth="1"/>
    <col min="3" max="3" width="12.0272727272727" style="1" customWidth="1"/>
    <col min="4" max="5" width="8.63636363636364" style="1" customWidth="1"/>
    <col min="6" max="7" width="8.05454545454545" style="1" customWidth="1"/>
    <col min="8" max="8" width="8.31818181818182" style="1" customWidth="1"/>
    <col min="9" max="9" width="10.9090909090909" style="1" customWidth="1"/>
    <col min="10" max="11" width="22.4363636363636" style="1" customWidth="1"/>
    <col min="12" max="12" width="6.63636363636364" style="1" customWidth="1"/>
    <col min="13" max="13" width="9.71818181818182" style="1" customWidth="1"/>
    <col min="14" max="14" width="10.3454545454545" style="1" customWidth="1"/>
    <col min="15" max="15" width="22.4363636363636" style="1" customWidth="1"/>
    <col min="16" max="16" width="13.4363636363636" style="1" customWidth="1"/>
    <col min="17" max="17" width="44.1909090909091" style="1" customWidth="1"/>
    <col min="18" max="16384" width="22.4363636363636" style="1" customWidth="1"/>
  </cols>
  <sheetData>
    <row r="1" ht="28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78" customHeight="1" spans="1:18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123456</v>
      </c>
      <c r="H2" s="1">
        <v>123456</v>
      </c>
      <c r="I2" s="1" t="s">
        <v>24</v>
      </c>
      <c r="J2" s="1" t="str">
        <f>"{'username':'"&amp;F2&amp;"','password':'"&amp;G2&amp;"','confirm':'"&amp;H2&amp;"','name':'"&amp;I2&amp;"'}"</f>
        <v>{'username':'test06','password':'123456','confirm':'123456','name':'成功注册用户'}</v>
      </c>
      <c r="K2" s="1" t="s">
        <v>25</v>
      </c>
      <c r="L2" s="2">
        <v>1000</v>
      </c>
      <c r="M2" s="2" t="s">
        <v>26</v>
      </c>
      <c r="N2" s="2" t="s">
        <v>27</v>
      </c>
      <c r="O2" s="1" t="str">
        <f>"{'Status':"&amp;L2&amp;",'Result':'"&amp;M2&amp;"','Message':'"&amp;N2&amp;"'}"</f>
        <v>{'Status':1000,'Result':'Success','Message':'注册成功'}</v>
      </c>
      <c r="P2" s="1" t="s">
        <v>28</v>
      </c>
      <c r="Q2" s="1" t="str">
        <f>"select count(*), (select count(*) from info where name='"&amp;I2&amp;"' and id=users.id) from users where username='"&amp;F2&amp;"' and password=md5('"&amp;G2&amp;"')"</f>
        <v>select count(*), (select count(*) from info where name='成功注册用户' and id=users.id) from users where username='test06' and password=md5('123456')</v>
      </c>
      <c r="R2" s="1" t="s">
        <v>29</v>
      </c>
    </row>
    <row r="3" ht="70" spans="1:18">
      <c r="A3" s="2" t="s">
        <v>30</v>
      </c>
      <c r="B3" s="2" t="s">
        <v>31</v>
      </c>
      <c r="C3" s="1" t="s">
        <v>20</v>
      </c>
      <c r="D3" s="2" t="s">
        <v>21</v>
      </c>
      <c r="E3" s="2" t="s">
        <v>22</v>
      </c>
      <c r="F3" s="2"/>
      <c r="G3" s="2">
        <v>123456</v>
      </c>
      <c r="H3" s="2">
        <v>123456</v>
      </c>
      <c r="I3" s="2" t="s">
        <v>32</v>
      </c>
      <c r="J3" s="1" t="str">
        <f t="shared" ref="J3:J13" si="0">"{'username':'"&amp;F3&amp;"','password':'"&amp;G3&amp;"','confirm':'"&amp;H3&amp;"','name':'"&amp;I3&amp;"'}"</f>
        <v>{'username':'','password':'123456','confirm':'123456','name':'注册用户名为空用户'}</v>
      </c>
      <c r="K3" s="1" t="s">
        <v>33</v>
      </c>
      <c r="L3" s="2">
        <v>1001</v>
      </c>
      <c r="M3" s="2" t="s">
        <v>34</v>
      </c>
      <c r="N3" s="2" t="s">
        <v>35</v>
      </c>
      <c r="O3" s="1" t="str">
        <f t="shared" ref="O3:O13" si="1">"{'Status':"&amp;L3&amp;",'Result':'"&amp;M3&amp;"','Message':'"&amp;N3&amp;"'}"</f>
        <v>{'Status':1001,'Result':'Username is null','Message':'注册失败，用户名不能为空'}</v>
      </c>
      <c r="P3" s="1" t="s">
        <v>28</v>
      </c>
      <c r="Q3" s="1" t="str">
        <f>"select count(*), (select count(*) from info where name='"&amp;I3&amp;"') from users where username='"&amp;F3&amp;"'"</f>
        <v>select count(*), (select count(*) from info where name='注册用户名为空用户') from users where username=''</v>
      </c>
      <c r="R3" s="1" t="s">
        <v>36</v>
      </c>
    </row>
    <row r="4" ht="56" spans="1:18">
      <c r="A4" s="2" t="s">
        <v>37</v>
      </c>
      <c r="B4" s="2" t="s">
        <v>38</v>
      </c>
      <c r="C4" s="1" t="s">
        <v>20</v>
      </c>
      <c r="D4" s="2" t="s">
        <v>21</v>
      </c>
      <c r="E4" s="2" t="s">
        <v>22</v>
      </c>
      <c r="F4" s="2" t="s">
        <v>39</v>
      </c>
      <c r="G4" s="2"/>
      <c r="H4" s="2">
        <v>123456</v>
      </c>
      <c r="I4" s="2" t="s">
        <v>40</v>
      </c>
      <c r="J4" s="1" t="str">
        <f t="shared" si="0"/>
        <v>{'username':'test07','password':'','confirm':'123456','name':'注册密码为空用户'}</v>
      </c>
      <c r="K4" s="2" t="s">
        <v>41</v>
      </c>
      <c r="L4" s="2">
        <v>1002</v>
      </c>
      <c r="M4" s="2" t="s">
        <v>42</v>
      </c>
      <c r="N4" s="2" t="s">
        <v>43</v>
      </c>
      <c r="O4" s="1" t="str">
        <f t="shared" si="1"/>
        <v>{'Status':1002,'Result':'Password is null','Message':'注册失败，密码不能为空'}</v>
      </c>
      <c r="P4" s="1" t="s">
        <v>28</v>
      </c>
      <c r="Q4" s="1" t="str">
        <f t="shared" ref="Q4:Q12" si="2">"select count(*), (select count(*) from info where name='"&amp;I4&amp;"') from users where username='"&amp;F4&amp;"'"</f>
        <v>select count(*), (select count(*) from info where name='注册密码为空用户') from users where username='test07'</v>
      </c>
      <c r="R4" s="1" t="s">
        <v>36</v>
      </c>
    </row>
    <row r="5" ht="70" spans="1:18">
      <c r="A5" s="2" t="s">
        <v>44</v>
      </c>
      <c r="B5" s="2" t="s">
        <v>45</v>
      </c>
      <c r="C5" s="1" t="s">
        <v>20</v>
      </c>
      <c r="D5" s="2" t="s">
        <v>21</v>
      </c>
      <c r="E5" s="2" t="s">
        <v>22</v>
      </c>
      <c r="F5" s="2" t="s">
        <v>46</v>
      </c>
      <c r="G5" s="2">
        <v>123456</v>
      </c>
      <c r="H5" s="2"/>
      <c r="I5" s="2" t="s">
        <v>47</v>
      </c>
      <c r="J5" s="1" t="str">
        <f t="shared" si="0"/>
        <v>{'username':'test08','password':'123456','confirm':'','name':'注册确认密码为空用户'}</v>
      </c>
      <c r="K5" s="2" t="s">
        <v>48</v>
      </c>
      <c r="L5" s="2">
        <v>1003</v>
      </c>
      <c r="M5" s="2" t="s">
        <v>49</v>
      </c>
      <c r="N5" s="2" t="s">
        <v>50</v>
      </c>
      <c r="O5" s="1" t="str">
        <f t="shared" si="1"/>
        <v>{'Status':1003,'Result':'Confirm password is null','Message':'注册失败，确认密码不能为空'}</v>
      </c>
      <c r="P5" s="1" t="s">
        <v>28</v>
      </c>
      <c r="Q5" s="1" t="str">
        <f t="shared" si="2"/>
        <v>select count(*), (select count(*) from info where name='注册确认密码为空用户') from users where username='test08'</v>
      </c>
      <c r="R5" s="1" t="s">
        <v>36</v>
      </c>
    </row>
    <row r="6" ht="56" spans="1:18">
      <c r="A6" s="2" t="s">
        <v>51</v>
      </c>
      <c r="B6" s="2" t="s">
        <v>52</v>
      </c>
      <c r="C6" s="1" t="s">
        <v>20</v>
      </c>
      <c r="D6" s="2" t="s">
        <v>21</v>
      </c>
      <c r="E6" s="2" t="s">
        <v>22</v>
      </c>
      <c r="F6" s="2" t="s">
        <v>53</v>
      </c>
      <c r="G6" s="2">
        <v>123456</v>
      </c>
      <c r="H6" s="2">
        <v>123456</v>
      </c>
      <c r="I6" s="2"/>
      <c r="J6" s="1" t="str">
        <f t="shared" si="0"/>
        <v>{'username':'test09','password':'123456','confirm':'123456','name':''}</v>
      </c>
      <c r="K6" s="2" t="s">
        <v>54</v>
      </c>
      <c r="L6" s="2">
        <v>1004</v>
      </c>
      <c r="M6" s="2" t="s">
        <v>55</v>
      </c>
      <c r="N6" s="2" t="s">
        <v>56</v>
      </c>
      <c r="O6" s="1" t="str">
        <f t="shared" si="1"/>
        <v>{'Status':1004,'Result':'Name is null','Message':'注册失败，姓名不能为空'}</v>
      </c>
      <c r="P6" s="1" t="s">
        <v>28</v>
      </c>
      <c r="Q6" s="1" t="str">
        <f t="shared" si="2"/>
        <v>select count(*), (select count(*) from info where name='') from users where username='test09'</v>
      </c>
      <c r="R6" s="1" t="s">
        <v>36</v>
      </c>
    </row>
    <row r="7" ht="70" spans="1:18">
      <c r="A7" s="2" t="s">
        <v>57</v>
      </c>
      <c r="B7" s="2" t="s">
        <v>58</v>
      </c>
      <c r="C7" s="1" t="s">
        <v>20</v>
      </c>
      <c r="D7" s="2" t="s">
        <v>21</v>
      </c>
      <c r="E7" s="2" t="s">
        <v>22</v>
      </c>
      <c r="F7" s="2"/>
      <c r="G7" s="2"/>
      <c r="H7" s="2"/>
      <c r="I7" s="2"/>
      <c r="J7" s="1" t="str">
        <f t="shared" si="0"/>
        <v>{'username':'','password':'','confirm':'','name':''}</v>
      </c>
      <c r="K7" s="2" t="s">
        <v>59</v>
      </c>
      <c r="L7" s="2">
        <v>1001</v>
      </c>
      <c r="M7" s="2" t="s">
        <v>34</v>
      </c>
      <c r="N7" s="2" t="s">
        <v>35</v>
      </c>
      <c r="O7" s="1" t="str">
        <f t="shared" si="1"/>
        <v>{'Status':1001,'Result':'Username is null','Message':'注册失败，用户名不能为空'}</v>
      </c>
      <c r="P7" s="1" t="s">
        <v>28</v>
      </c>
      <c r="Q7" s="1" t="str">
        <f t="shared" si="2"/>
        <v>select count(*), (select count(*) from info where name='') from users where username=''</v>
      </c>
      <c r="R7" s="1" t="s">
        <v>36</v>
      </c>
    </row>
    <row r="8" ht="98" spans="1:18">
      <c r="A8" s="2" t="s">
        <v>60</v>
      </c>
      <c r="B8" s="2" t="s">
        <v>61</v>
      </c>
      <c r="C8" s="1" t="s">
        <v>20</v>
      </c>
      <c r="D8" s="2" t="s">
        <v>21</v>
      </c>
      <c r="E8" s="2" t="s">
        <v>22</v>
      </c>
      <c r="F8" s="2" t="s">
        <v>62</v>
      </c>
      <c r="G8" s="2">
        <v>123456</v>
      </c>
      <c r="H8" s="2">
        <v>123456</v>
      </c>
      <c r="I8" s="2" t="s">
        <v>63</v>
      </c>
      <c r="J8" s="1" t="str">
        <f t="shared" si="0"/>
        <v>{'username':'test10test10test10test10test10-','password':'123456','confirm':'123456','name':'注册用户名31个字用户'}</v>
      </c>
      <c r="K8" s="2" t="s">
        <v>64</v>
      </c>
      <c r="L8" s="2">
        <v>1005</v>
      </c>
      <c r="M8" s="2" t="s">
        <v>65</v>
      </c>
      <c r="N8" s="2" t="s">
        <v>66</v>
      </c>
      <c r="O8" s="1" t="str">
        <f t="shared" si="1"/>
        <v>{'Status':1005,'Result':'Username length is too long','Message':'注册失败，用户名长度不能超过30个字符'}</v>
      </c>
      <c r="P8" s="1" t="s">
        <v>28</v>
      </c>
      <c r="Q8" s="1" t="str">
        <f t="shared" si="2"/>
        <v>select count(*), (select count(*) from info where name='注册用户名31个字用户') from users where username='test10test10test10test10test10-'</v>
      </c>
      <c r="R8" s="1" t="s">
        <v>36</v>
      </c>
    </row>
    <row r="9" ht="112" spans="1:18">
      <c r="A9" s="2" t="s">
        <v>67</v>
      </c>
      <c r="B9" s="2" t="s">
        <v>68</v>
      </c>
      <c r="C9" s="1" t="s">
        <v>20</v>
      </c>
      <c r="D9" s="2" t="s">
        <v>21</v>
      </c>
      <c r="E9" s="2" t="s">
        <v>22</v>
      </c>
      <c r="F9" s="2" t="s">
        <v>69</v>
      </c>
      <c r="G9" s="4" t="s">
        <v>70</v>
      </c>
      <c r="H9" s="2">
        <v>123456</v>
      </c>
      <c r="I9" s="2" t="s">
        <v>71</v>
      </c>
      <c r="J9" s="1" t="str">
        <f t="shared" si="0"/>
        <v>{'username':'test11','password':'123456789012345678901234567890123456789012345678901','confirm':'123456','name':'注册密码51个字用户'}</v>
      </c>
      <c r="K9" s="2" t="s">
        <v>72</v>
      </c>
      <c r="L9" s="2">
        <v>1006</v>
      </c>
      <c r="M9" s="2" t="s">
        <v>73</v>
      </c>
      <c r="N9" s="2" t="s">
        <v>74</v>
      </c>
      <c r="O9" s="1" t="str">
        <f t="shared" si="1"/>
        <v>{'Status':1006,'Result':'Password length is too long','Message':'注册失败，密码长度不能超过50个字符'}</v>
      </c>
      <c r="P9" s="1" t="s">
        <v>28</v>
      </c>
      <c r="Q9" s="1" t="str">
        <f t="shared" si="2"/>
        <v>select count(*), (select count(*) from info where name='注册密码51个字用户') from users where username='test11'</v>
      </c>
      <c r="R9" s="1" t="s">
        <v>36</v>
      </c>
    </row>
    <row r="10" ht="112" spans="1:18">
      <c r="A10" s="2" t="s">
        <v>75</v>
      </c>
      <c r="B10" s="2" t="s">
        <v>76</v>
      </c>
      <c r="C10" s="1" t="s">
        <v>20</v>
      </c>
      <c r="D10" s="2" t="s">
        <v>21</v>
      </c>
      <c r="E10" s="2" t="s">
        <v>22</v>
      </c>
      <c r="F10" s="2" t="s">
        <v>77</v>
      </c>
      <c r="G10" s="2">
        <v>123456</v>
      </c>
      <c r="H10" s="4" t="s">
        <v>70</v>
      </c>
      <c r="I10" s="2" t="s">
        <v>78</v>
      </c>
      <c r="J10" s="1" t="str">
        <f t="shared" si="0"/>
        <v>{'username':'test12','password':'123456','confirm':'123456789012345678901234567890123456789012345678901','name':'注册确认密码51个字用户'}</v>
      </c>
      <c r="K10" s="2" t="s">
        <v>79</v>
      </c>
      <c r="L10" s="2">
        <v>1007</v>
      </c>
      <c r="M10" s="2" t="s">
        <v>80</v>
      </c>
      <c r="N10" s="2" t="s">
        <v>81</v>
      </c>
      <c r="O10" s="1" t="str">
        <f t="shared" si="1"/>
        <v>{'Status':1007,'Result':'Confirm length is too long','Message':'注册失败，确认密码长度不能超过50个字符'}</v>
      </c>
      <c r="P10" s="1" t="s">
        <v>28</v>
      </c>
      <c r="Q10" s="1" t="str">
        <f t="shared" si="2"/>
        <v>select count(*), (select count(*) from info where name='注册确认密码51个字用户') from users where username='test12'</v>
      </c>
      <c r="R10" s="1" t="s">
        <v>36</v>
      </c>
    </row>
    <row r="11" ht="84" spans="1:18">
      <c r="A11" s="2" t="s">
        <v>82</v>
      </c>
      <c r="B11" s="2" t="s">
        <v>83</v>
      </c>
      <c r="C11" s="1" t="s">
        <v>20</v>
      </c>
      <c r="D11" s="2" t="s">
        <v>21</v>
      </c>
      <c r="E11" s="2" t="s">
        <v>22</v>
      </c>
      <c r="F11" s="2" t="s">
        <v>84</v>
      </c>
      <c r="G11" s="2">
        <v>123456</v>
      </c>
      <c r="H11" s="2">
        <v>123456</v>
      </c>
      <c r="I11" s="2" t="s">
        <v>85</v>
      </c>
      <c r="J11" s="1" t="str">
        <f t="shared" si="0"/>
        <v>{'username':'test13','password':'123456','confirm':'123456','name':'注册姓名字数21用户-注册姓名字数21用户'}</v>
      </c>
      <c r="K11" s="2" t="s">
        <v>86</v>
      </c>
      <c r="L11" s="2">
        <v>1008</v>
      </c>
      <c r="M11" s="2" t="s">
        <v>87</v>
      </c>
      <c r="N11" s="2" t="s">
        <v>88</v>
      </c>
      <c r="O11" s="1" t="str">
        <f t="shared" si="1"/>
        <v>{'Status':1008,'Result':'Name length is too long','Message':'注册失败，姓名长度不能超过20个字符'}</v>
      </c>
      <c r="P11" s="1" t="s">
        <v>28</v>
      </c>
      <c r="Q11" s="1" t="str">
        <f t="shared" si="2"/>
        <v>select count(*), (select count(*) from info where name='注册姓名字数21用户-注册姓名字数21用户') from users where username='test13'</v>
      </c>
      <c r="R11" s="1" t="s">
        <v>36</v>
      </c>
    </row>
    <row r="12" ht="70" spans="1:18">
      <c r="A12" s="2" t="s">
        <v>89</v>
      </c>
      <c r="B12" s="2" t="s">
        <v>90</v>
      </c>
      <c r="C12" s="1" t="s">
        <v>20</v>
      </c>
      <c r="D12" s="2" t="s">
        <v>21</v>
      </c>
      <c r="E12" s="2" t="s">
        <v>22</v>
      </c>
      <c r="F12" s="2" t="s">
        <v>91</v>
      </c>
      <c r="G12" s="2">
        <v>123456</v>
      </c>
      <c r="H12" s="2">
        <v>123</v>
      </c>
      <c r="I12" s="2" t="s">
        <v>92</v>
      </c>
      <c r="J12" s="1" t="str">
        <f t="shared" si="0"/>
        <v>{'username':'test14','password':'123456','confirm':'123','name':'注册两个密码不一致用户'}</v>
      </c>
      <c r="K12" s="2" t="s">
        <v>93</v>
      </c>
      <c r="L12" s="2">
        <v>1009</v>
      </c>
      <c r="M12" s="2" t="s">
        <v>94</v>
      </c>
      <c r="N12" s="2" t="s">
        <v>95</v>
      </c>
      <c r="O12" s="1" t="str">
        <f t="shared" si="1"/>
        <v>{'Status':1009,'Result':'Two passwords not compare','Message':'注册失败，两个密码不一致'}</v>
      </c>
      <c r="P12" s="1" t="s">
        <v>28</v>
      </c>
      <c r="Q12" s="1" t="str">
        <f t="shared" si="2"/>
        <v>select count(*), (select count(*) from info where name='注册两个密码不一致用户') from users where username='test14'</v>
      </c>
      <c r="R12" s="1" t="s">
        <v>36</v>
      </c>
    </row>
    <row r="13" ht="84" spans="1:18">
      <c r="A13" s="2" t="s">
        <v>96</v>
      </c>
      <c r="B13" s="2" t="s">
        <v>97</v>
      </c>
      <c r="C13" s="1" t="s">
        <v>20</v>
      </c>
      <c r="D13" s="2" t="s">
        <v>21</v>
      </c>
      <c r="E13" s="2" t="s">
        <v>22</v>
      </c>
      <c r="F13" s="2" t="s">
        <v>98</v>
      </c>
      <c r="G13" s="2">
        <v>123456</v>
      </c>
      <c r="H13" s="2">
        <v>123456</v>
      </c>
      <c r="I13" s="1" t="s">
        <v>99</v>
      </c>
      <c r="J13" s="1" t="str">
        <f t="shared" si="0"/>
        <v>{'username':'test15','password':'123456','confirm':'123456','name':'注册用户名已存在用户'}</v>
      </c>
      <c r="K13" s="2" t="s">
        <v>100</v>
      </c>
      <c r="L13" s="2">
        <v>1010</v>
      </c>
      <c r="M13" s="2" t="s">
        <v>101</v>
      </c>
      <c r="N13" s="2" t="s">
        <v>102</v>
      </c>
      <c r="O13" s="1" t="str">
        <f t="shared" si="1"/>
        <v>{'Status':1010,'Result':'Username test15 is taken','Message':'注册失败，用户名已被占用'}</v>
      </c>
      <c r="P13" s="1" t="s">
        <v>28</v>
      </c>
      <c r="Q13" s="1" t="str">
        <f>"select count(*), (select count(*) from info where name='"&amp;I13&amp;"' and id=users.id) from users where username='"&amp;F13&amp;"' and password=md5('"&amp;G13&amp;"') and regtime='2022/08/01'"</f>
        <v>select count(*), (select count(*) from info where name='注册用户名已存在用户' and id=users.id) from users where username='test15' and password=md5('123456') and regtime='2022/08/01'</v>
      </c>
      <c r="R13" s="1" t="s">
        <v>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tedu</cp:lastModifiedBy>
  <dcterms:created xsi:type="dcterms:W3CDTF">2022-08-23T03:54:00Z</dcterms:created>
  <dcterms:modified xsi:type="dcterms:W3CDTF">2022-08-23T08:51:36Z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7BE0D892165D4161B5586CBBBB387ABD</vt:lpwstr>
  </property>
  <property fmtid="{D5CDD505-2E9C-101B-9397-08002B2CF9AE}" pid="3" name="KSOProductBuildVer">
    <vt:lpwstr>2052-11.1.0.12302</vt:lpwstr>
  </property>
</Properties>
</file>