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a\Downloads\"/>
    </mc:Choice>
  </mc:AlternateContent>
  <xr:revisionPtr revIDLastSave="0" documentId="13_ncr:1_{684D2C92-BD62-4BB1-883B-3F16CC1AF003}" xr6:coauthVersionLast="47" xr6:coauthVersionMax="47" xr10:uidLastSave="{00000000-0000-0000-0000-000000000000}"/>
  <bookViews>
    <workbookView showVerticalScroll="0" xWindow="-120" yWindow="-120" windowWidth="29040" windowHeight="15720" xr2:uid="{3CA6D9D7-6B2F-491B-B97B-1A7C21B8D0A3}"/>
  </bookViews>
  <sheets>
    <sheet name="EXPENSES" sheetId="1" r:id="rId1"/>
    <sheet name="DASHBOARD" sheetId="2" r:id="rId2"/>
  </sheets>
  <definedNames>
    <definedName name="_xlnm._FilterDatabase" localSheetId="0" hidden="1">EXPENSES!$B$2:$E$21</definedName>
    <definedName name="_xlnm.Extract" localSheetId="0">EXPENSES!#REF!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21" i="2"/>
  <c r="C17" i="2"/>
  <c r="C18" i="2"/>
  <c r="C19" i="2"/>
  <c r="C20" i="2"/>
  <c r="C15" i="2"/>
  <c r="C16" i="2"/>
  <c r="C13" i="2"/>
  <c r="C22" i="2" l="1"/>
</calcChain>
</file>

<file path=xl/sharedStrings.xml><?xml version="1.0" encoding="utf-8"?>
<sst xmlns="http://schemas.openxmlformats.org/spreadsheetml/2006/main" count="58" uniqueCount="37">
  <si>
    <t>Date</t>
  </si>
  <si>
    <t>Category</t>
  </si>
  <si>
    <t>Amount</t>
  </si>
  <si>
    <t>Travel</t>
  </si>
  <si>
    <t>Shopping</t>
  </si>
  <si>
    <t>Rent</t>
  </si>
  <si>
    <t>Description</t>
  </si>
  <si>
    <t>House Rent Paid</t>
  </si>
  <si>
    <t>Start Date</t>
  </si>
  <si>
    <t>End Date</t>
  </si>
  <si>
    <t>TOTAL</t>
  </si>
  <si>
    <t>Bills</t>
  </si>
  <si>
    <t>Water Bill</t>
  </si>
  <si>
    <t>Electricity</t>
  </si>
  <si>
    <t xml:space="preserve">DATA INTERPRETATION MAJOR PROJECT </t>
  </si>
  <si>
    <t xml:space="preserve">Odisha To Chandigarh </t>
  </si>
  <si>
    <t xml:space="preserve">Pizza, Pasta and Dinner </t>
  </si>
  <si>
    <t>Mouse,Mousepad and Keyboard</t>
  </si>
  <si>
    <t>Dinner</t>
  </si>
  <si>
    <t xml:space="preserve">Food </t>
  </si>
  <si>
    <t>Speaker</t>
  </si>
  <si>
    <t>KFC</t>
  </si>
  <si>
    <t>Fees</t>
  </si>
  <si>
    <t>College Fees</t>
  </si>
  <si>
    <t>Repair</t>
  </si>
  <si>
    <t>Party</t>
  </si>
  <si>
    <t>Birthday</t>
  </si>
  <si>
    <t>Summer clothes</t>
  </si>
  <si>
    <t>Households</t>
  </si>
  <si>
    <t>Shoes</t>
  </si>
  <si>
    <t>Mc d.</t>
  </si>
  <si>
    <t>Health</t>
  </si>
  <si>
    <t xml:space="preserve">Medicine </t>
  </si>
  <si>
    <t>Chandigarh</t>
  </si>
  <si>
    <t>Fruits</t>
  </si>
  <si>
    <t>Car</t>
  </si>
  <si>
    <t>22BCA10947(SK IMAM)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</si>
</sst>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6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36"/>
      <color theme="1"/>
      <name val="Bahnschrift SemiBold SemiConden"/>
      <family val="2"/>
    </font>
    <font>
      <b/>
      <u/>
      <sz val="48"/>
      <color theme="1"/>
      <name val="Bahnschrift SemiBold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2" borderId="12" xfId="0" applyFont="1" applyFill="1" applyBorder="1"/>
    <xf numFmtId="42" fontId="2" fillId="2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14" fontId="2" fillId="5" borderId="3" xfId="0" applyNumberFormat="1" applyFont="1" applyFill="1" applyBorder="1"/>
    <xf numFmtId="14" fontId="2" fillId="5" borderId="5" xfId="0" applyNumberFormat="1" applyFont="1" applyFill="1" applyBorder="1"/>
    <xf numFmtId="0" fontId="2" fillId="6" borderId="4" xfId="0" applyFont="1" applyFill="1" applyBorder="1"/>
    <xf numFmtId="0" fontId="2" fillId="6" borderId="2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42" fontId="0" fillId="5" borderId="1" xfId="0" applyNumberFormat="1" applyFill="1" applyBorder="1"/>
    <xf numFmtId="42" fontId="0" fillId="5" borderId="11" xfId="0" applyNumberFormat="1" applyFill="1" applyBorder="1"/>
    <xf numFmtId="0" fontId="2" fillId="0" borderId="1" xfId="0" applyFont="1" applyBorder="1" applyAlignment="1">
      <alignment horizontal="left"/>
    </xf>
    <xf numFmtId="14" fontId="2" fillId="0" borderId="6" xfId="0" applyNumberFormat="1" applyFont="1" applyBorder="1" applyAlignment="1">
      <alignment horizontal="center"/>
    </xf>
    <xf numFmtId="42" fontId="2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4" xfId="1" applyFont="1" applyBorder="1" applyAlignment="1">
      <alignment horizontal="center" vertical="center"/>
    </xf>
    <xf numFmtId="0" fontId="5" fillId="4" borderId="0" xfId="2" applyFont="1" applyAlignment="1">
      <alignment horizontal="center"/>
    </xf>
    <xf numFmtId="0" fontId="5" fillId="4" borderId="15" xfId="2" applyFont="1" applyBorder="1" applyAlignment="1">
      <alignment horizontal="center"/>
    </xf>
  </cellXfs>
  <cellStyles count="3">
    <cellStyle name="40% - Accent4" xfId="1" builtinId="43"/>
    <cellStyle name="40% - Accent5" xfId="2" builtinId="47"/>
    <cellStyle name="Normal" xfId="0" builtinId="0"/>
  </cellStyles>
  <dxfs count="9">
    <dxf>
      <font>
        <b/>
      </font>
      <numFmt numFmtId="32" formatCode="_ &quot;₹&quot;\ * #,##0_ ;_ &quot;₹&quot;\ * \-#,##0_ ;_ &quot;₹&quot;\ * &quot;-&quot;_ ;_ @_ 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</font>
      <numFmt numFmtId="19" formatCode="dd/mm/yyyy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</font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6A-4827-970A-6F6FEBBC6F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6A-4827-970A-6F6FEBBC6F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6A-4827-970A-6F6FEBBC6F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6A-4827-970A-6F6FEBBC6F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6A-4827-970A-6F6FEBBC6F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6A-4827-970A-6F6FEBBC6F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6A-4827-970A-6F6FEBBC6F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6A-4827-970A-6F6FEBBC6F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6A-4827-970A-6F6FEBBC6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DASHBOARD!$B$13:$B$21</c:f>
              <c:strCache>
                <c:ptCount val="9"/>
                <c:pt idx="0">
                  <c:v>Travel</c:v>
                </c:pt>
                <c:pt idx="1">
                  <c:v>Food </c:v>
                </c:pt>
                <c:pt idx="2">
                  <c:v>Shopping</c:v>
                </c:pt>
                <c:pt idx="3">
                  <c:v>Rent</c:v>
                </c:pt>
                <c:pt idx="4">
                  <c:v>Bills</c:v>
                </c:pt>
                <c:pt idx="5">
                  <c:v>Fees</c:v>
                </c:pt>
                <c:pt idx="6">
                  <c:v>Repair</c:v>
                </c:pt>
                <c:pt idx="7">
                  <c:v>Party</c:v>
                </c:pt>
                <c:pt idx="8">
                  <c:v>Health</c:v>
                </c:pt>
              </c:strCache>
            </c:strRef>
          </c:cat>
          <c:val>
            <c:numRef>
              <c:f>DASHBOARD!$C$13:$C$21</c:f>
              <c:numCache>
                <c:formatCode>_("₹"* #,##0_);_("₹"* \(#,##0\);_("₹"* "-"_);_(@_)</c:formatCode>
                <c:ptCount val="9"/>
                <c:pt idx="0">
                  <c:v>12879</c:v>
                </c:pt>
                <c:pt idx="1">
                  <c:v>4655</c:v>
                </c:pt>
                <c:pt idx="2">
                  <c:v>24700</c:v>
                </c:pt>
                <c:pt idx="3">
                  <c:v>5000</c:v>
                </c:pt>
                <c:pt idx="4">
                  <c:v>1900</c:v>
                </c:pt>
                <c:pt idx="5">
                  <c:v>34000</c:v>
                </c:pt>
                <c:pt idx="6">
                  <c:v>8000</c:v>
                </c:pt>
                <c:pt idx="7">
                  <c:v>7000</c:v>
                </c:pt>
                <c:pt idx="8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6"/>
      </a:solidFill>
      <a:prstDash val="solid"/>
      <a:miter lim="800000"/>
    </a:ln>
    <a:effectLst>
      <a:innerShdw blurRad="114300">
        <a:prstClr val="black"/>
      </a:innerShdw>
    </a:effectLst>
  </c:spPr>
  <c:txPr>
    <a:bodyPr/>
    <a:lstStyle/>
    <a:p>
      <a:pPr>
        <a:defRPr sz="8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100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DASHBOARD!$B$13:$B$21</c:f>
              <c:strCache>
                <c:ptCount val="9"/>
                <c:pt idx="0">
                  <c:v>Travel</c:v>
                </c:pt>
                <c:pt idx="1">
                  <c:v>Food </c:v>
                </c:pt>
                <c:pt idx="2">
                  <c:v>Shopping</c:v>
                </c:pt>
                <c:pt idx="3">
                  <c:v>Rent</c:v>
                </c:pt>
                <c:pt idx="4">
                  <c:v>Bills</c:v>
                </c:pt>
                <c:pt idx="5">
                  <c:v>Fees</c:v>
                </c:pt>
                <c:pt idx="6">
                  <c:v>Repair</c:v>
                </c:pt>
                <c:pt idx="7">
                  <c:v>Party</c:v>
                </c:pt>
                <c:pt idx="8">
                  <c:v>Health</c:v>
                </c:pt>
              </c:strCache>
            </c:strRef>
          </c:cat>
          <c:val>
            <c:numRef>
              <c:f>DASHBOARD!$C$13:$C$21</c:f>
              <c:numCache>
                <c:formatCode>_("₹"* #,##0_);_("₹"* \(#,##0\);_("₹"* "-"_);_(@_)</c:formatCode>
                <c:ptCount val="9"/>
                <c:pt idx="0">
                  <c:v>12879</c:v>
                </c:pt>
                <c:pt idx="1">
                  <c:v>4655</c:v>
                </c:pt>
                <c:pt idx="2">
                  <c:v>24700</c:v>
                </c:pt>
                <c:pt idx="3">
                  <c:v>5000</c:v>
                </c:pt>
                <c:pt idx="4">
                  <c:v>1900</c:v>
                </c:pt>
                <c:pt idx="5">
                  <c:v>34000</c:v>
                </c:pt>
                <c:pt idx="6">
                  <c:v>8000</c:v>
                </c:pt>
                <c:pt idx="7">
                  <c:v>7000</c:v>
                </c:pt>
                <c:pt idx="8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₹&quot;* #,##0_);_(&quot;₹&quot;* \(#,##0\);_(&quot;₹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6"/>
      </a:solidFill>
      <a:prstDash val="solid"/>
      <a:miter lim="800000"/>
    </a:ln>
    <a:effectLst>
      <a:innerShdw blurRad="114300">
        <a:prstClr val="black"/>
      </a:innerShdw>
    </a:effectLst>
  </c:spPr>
  <c:txPr>
    <a:bodyPr/>
    <a:lstStyle/>
    <a:p>
      <a:pPr>
        <a:defRPr sz="800">
          <a:solidFill>
            <a:schemeClr val="accent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5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14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microsoft.com/office/2007/relationships/hdphoto" Target="../media/hdphoto1.wdp"/><Relationship Id="rId10" Type="http://schemas.openxmlformats.org/officeDocument/2006/relationships/image" Target="../media/image9.png"/><Relationship Id="rId19" Type="http://schemas.openxmlformats.org/officeDocument/2006/relationships/image" Target="../media/image16.sv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505237</xdr:colOff>
      <xdr:row>7</xdr:row>
      <xdr:rowOff>356152</xdr:rowOff>
    </xdr:from>
    <xdr:to>
      <xdr:col>12</xdr:col>
      <xdr:colOff>323020</xdr:colOff>
      <xdr:row>15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381144</xdr:colOff>
      <xdr:row>7</xdr:row>
      <xdr:rowOff>263590</xdr:rowOff>
    </xdr:from>
    <xdr:to>
      <xdr:col>7</xdr:col>
      <xdr:colOff>365730</xdr:colOff>
      <xdr:row>22</xdr:row>
      <xdr:rowOff>41408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981883" y="2084522"/>
          <a:ext cx="3811151" cy="3439973"/>
          <a:chOff x="2923904" y="636257"/>
          <a:chExt cx="3811151" cy="3571306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23904" y="636257"/>
            <a:ext cx="3811151" cy="3229601"/>
            <a:chOff x="3089415" y="669858"/>
            <a:chExt cx="3779261" cy="3294835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12478" y="1993679"/>
              <a:ext cx="590311" cy="440467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3011016"/>
              <a:ext cx="861390" cy="861390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714863" y="705059"/>
              <a:ext cx="728868" cy="728868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3314399" y="687604"/>
              <a:ext cx="704024" cy="704024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5777101" y="1925552"/>
              <a:ext cx="546653" cy="546652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5733959" y="243907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3206786" y="127566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250089" y="243478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4556443" y="3724498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Party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artisticLineDrawing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61726" y="669858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4569406" y="1281881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duotone>
                <a:prstClr val="black"/>
                <a:schemeClr val="accent5">
                  <a:tint val="45000"/>
                  <a:satMod val="400000"/>
                </a:schemeClr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3251978" y="3056134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3285113" y="371873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8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34,000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6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5,000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4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4,655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5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24,700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3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12,879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21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488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7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1,900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20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7,000 </a:t>
            </a:fld>
            <a:endParaRPr lang="en-US" sz="1100" b="1">
              <a:solidFill>
                <a:schemeClr val="tx1"/>
              </a:solidFill>
            </a:endParaRPr>
          </a:p>
        </xdr:txBody>
      </xdr:sp>
      <xdr:sp macro="" textlink="$C$19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1" i="0" u="none" strike="noStrike">
                <a:solidFill>
                  <a:schemeClr val="tx1"/>
                </a:solidFill>
                <a:latin typeface="Calibri"/>
              </a:rPr>
              <a:pPr algn="l"/>
              <a:t> ₹ 8,000 </a:t>
            </a:fld>
            <a:endParaRPr lang="en-US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521802</xdr:colOff>
      <xdr:row>15</xdr:row>
      <xdr:rowOff>214518</xdr:rowOff>
    </xdr:from>
    <xdr:to>
      <xdr:col>12</xdr:col>
      <xdr:colOff>347869</xdr:colOff>
      <xdr:row>22</xdr:row>
      <xdr:rowOff>124239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57978</xdr:colOff>
      <xdr:row>19</xdr:row>
      <xdr:rowOff>165653</xdr:rowOff>
    </xdr:from>
    <xdr:to>
      <xdr:col>7</xdr:col>
      <xdr:colOff>365727</xdr:colOff>
      <xdr:row>20</xdr:row>
      <xdr:rowOff>161439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DEBDCAB-F66B-4995-90AE-3AF505DB2199}"/>
            </a:ext>
          </a:extLst>
        </xdr:cNvPr>
        <xdr:cNvSpPr/>
      </xdr:nvSpPr>
      <xdr:spPr>
        <a:xfrm>
          <a:off x="5648739" y="4182718"/>
          <a:ext cx="1144292" cy="2359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Repair</a:t>
          </a:r>
        </a:p>
      </xdr:txBody>
    </xdr:sp>
    <xdr:clientData/>
  </xdr:twoCellAnchor>
  <xdr:twoCellAnchor editAs="oneCell">
    <xdr:from>
      <xdr:col>5</xdr:col>
      <xdr:colOff>49696</xdr:colOff>
      <xdr:row>17</xdr:row>
      <xdr:rowOff>16564</xdr:rowOff>
    </xdr:from>
    <xdr:to>
      <xdr:col>5</xdr:col>
      <xdr:colOff>856423</xdr:colOff>
      <xdr:row>20</xdr:row>
      <xdr:rowOff>102704</xdr:rowOff>
    </xdr:to>
    <xdr:pic>
      <xdr:nvPicPr>
        <xdr:cNvPr id="8" name="Graphic 7" descr="Dance with solid fill">
          <a:extLst>
            <a:ext uri="{FF2B5EF4-FFF2-40B4-BE49-F238E27FC236}">
              <a16:creationId xmlns:a16="http://schemas.microsoft.com/office/drawing/2014/main" id="{0C5C2FC3-63B2-518B-22B3-9D8BCE5C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323522" y="3553238"/>
          <a:ext cx="806727" cy="80672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21" totalsRowShown="0" headerRowDxfId="8" dataDxfId="6" headerRowBorderDxfId="7" tableBorderDxfId="5" totalsRowBorderDxfId="4"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21"/>
  <sheetViews>
    <sheetView tabSelected="1" zoomScaleNormal="100" workbookViewId="0">
      <selection activeCell="G12" sqref="G12"/>
    </sheetView>
  </sheetViews>
  <sheetFormatPr defaultRowHeight="18.75" x14ac:dyDescent="0.3"/>
  <cols>
    <col min="2" max="2" width="15.8984375" style="1" customWidth="1"/>
    <col min="3" max="3" width="15.8984375" customWidth="1"/>
    <col min="4" max="4" width="32.8984375" customWidth="1"/>
    <col min="5" max="5" width="15.8984375" customWidth="1"/>
  </cols>
  <sheetData>
    <row r="2" spans="2:5" ht="23.25" x14ac:dyDescent="0.35">
      <c r="B2" s="16" t="s">
        <v>0</v>
      </c>
      <c r="C2" s="17" t="s">
        <v>1</v>
      </c>
      <c r="D2" s="17" t="s">
        <v>6</v>
      </c>
      <c r="E2" s="18" t="s">
        <v>2</v>
      </c>
    </row>
    <row r="3" spans="2:5" x14ac:dyDescent="0.3">
      <c r="B3" s="14">
        <v>45352</v>
      </c>
      <c r="C3" s="13" t="s">
        <v>3</v>
      </c>
      <c r="D3" s="13" t="s">
        <v>15</v>
      </c>
      <c r="E3" s="15">
        <v>12000</v>
      </c>
    </row>
    <row r="4" spans="2:5" x14ac:dyDescent="0.3">
      <c r="B4" s="14">
        <v>45352</v>
      </c>
      <c r="C4" s="13" t="s">
        <v>19</v>
      </c>
      <c r="D4" s="13" t="s">
        <v>16</v>
      </c>
      <c r="E4" s="15">
        <v>1200</v>
      </c>
    </row>
    <row r="5" spans="2:5" x14ac:dyDescent="0.3">
      <c r="B5" s="14">
        <v>45354</v>
      </c>
      <c r="C5" s="13" t="s">
        <v>4</v>
      </c>
      <c r="D5" s="13" t="s">
        <v>17</v>
      </c>
      <c r="E5" s="15">
        <v>7000</v>
      </c>
    </row>
    <row r="6" spans="2:5" x14ac:dyDescent="0.3">
      <c r="B6" s="14">
        <v>45355</v>
      </c>
      <c r="C6" s="13" t="s">
        <v>19</v>
      </c>
      <c r="D6" s="13" t="s">
        <v>18</v>
      </c>
      <c r="E6" s="15">
        <v>1000</v>
      </c>
    </row>
    <row r="7" spans="2:5" x14ac:dyDescent="0.3">
      <c r="B7" s="14">
        <v>45356</v>
      </c>
      <c r="C7" s="13" t="s">
        <v>5</v>
      </c>
      <c r="D7" s="13" t="s">
        <v>7</v>
      </c>
      <c r="E7" s="15">
        <v>5000</v>
      </c>
    </row>
    <row r="8" spans="2:5" x14ac:dyDescent="0.3">
      <c r="B8" s="14">
        <v>45356</v>
      </c>
      <c r="C8" s="13" t="s">
        <v>11</v>
      </c>
      <c r="D8" s="13" t="s">
        <v>13</v>
      </c>
      <c r="E8" s="15">
        <v>1400</v>
      </c>
    </row>
    <row r="9" spans="2:5" x14ac:dyDescent="0.3">
      <c r="B9" s="14">
        <v>45358</v>
      </c>
      <c r="C9" s="13" t="s">
        <v>4</v>
      </c>
      <c r="D9" s="13" t="s">
        <v>20</v>
      </c>
      <c r="E9" s="15">
        <v>2500</v>
      </c>
    </row>
    <row r="10" spans="2:5" x14ac:dyDescent="0.3">
      <c r="B10" s="14">
        <v>45359</v>
      </c>
      <c r="C10" s="13" t="s">
        <v>19</v>
      </c>
      <c r="D10" s="13" t="s">
        <v>21</v>
      </c>
      <c r="E10" s="15">
        <v>566</v>
      </c>
    </row>
    <row r="11" spans="2:5" x14ac:dyDescent="0.3">
      <c r="B11" s="14">
        <v>45360</v>
      </c>
      <c r="C11" s="13" t="s">
        <v>22</v>
      </c>
      <c r="D11" s="13" t="s">
        <v>23</v>
      </c>
      <c r="E11" s="15">
        <v>34000</v>
      </c>
    </row>
    <row r="12" spans="2:5" x14ac:dyDescent="0.3">
      <c r="B12" s="14">
        <v>45361</v>
      </c>
      <c r="C12" s="13" t="s">
        <v>24</v>
      </c>
      <c r="D12" s="13" t="s">
        <v>35</v>
      </c>
      <c r="E12" s="15">
        <v>8000</v>
      </c>
    </row>
    <row r="13" spans="2:5" x14ac:dyDescent="0.3">
      <c r="B13" s="14">
        <v>45362</v>
      </c>
      <c r="C13" s="13" t="s">
        <v>25</v>
      </c>
      <c r="D13" s="13" t="s">
        <v>26</v>
      </c>
      <c r="E13" s="15">
        <v>7000</v>
      </c>
    </row>
    <row r="14" spans="2:5" x14ac:dyDescent="0.3">
      <c r="B14" s="14">
        <v>45363</v>
      </c>
      <c r="C14" s="13" t="s">
        <v>4</v>
      </c>
      <c r="D14" s="13" t="s">
        <v>27</v>
      </c>
      <c r="E14" s="15">
        <v>4000</v>
      </c>
    </row>
    <row r="15" spans="2:5" x14ac:dyDescent="0.3">
      <c r="B15" s="14">
        <v>45364</v>
      </c>
      <c r="C15" s="13" t="s">
        <v>4</v>
      </c>
      <c r="D15" s="13" t="s">
        <v>28</v>
      </c>
      <c r="E15" s="15">
        <v>200</v>
      </c>
    </row>
    <row r="16" spans="2:5" x14ac:dyDescent="0.3">
      <c r="B16" s="14">
        <v>45365</v>
      </c>
      <c r="C16" s="13" t="s">
        <v>4</v>
      </c>
      <c r="D16" s="13" t="s">
        <v>29</v>
      </c>
      <c r="E16" s="15">
        <v>11000</v>
      </c>
    </row>
    <row r="17" spans="2:5" x14ac:dyDescent="0.3">
      <c r="B17" s="14">
        <v>45366</v>
      </c>
      <c r="C17" s="13" t="s">
        <v>11</v>
      </c>
      <c r="D17" s="13" t="s">
        <v>12</v>
      </c>
      <c r="E17" s="15">
        <v>500</v>
      </c>
    </row>
    <row r="18" spans="2:5" x14ac:dyDescent="0.3">
      <c r="B18" s="14">
        <v>45366</v>
      </c>
      <c r="C18" s="13" t="s">
        <v>19</v>
      </c>
      <c r="D18" s="13" t="s">
        <v>30</v>
      </c>
      <c r="E18" s="15">
        <v>800</v>
      </c>
    </row>
    <row r="19" spans="2:5" x14ac:dyDescent="0.3">
      <c r="B19" s="14">
        <v>45368</v>
      </c>
      <c r="C19" s="13" t="s">
        <v>31</v>
      </c>
      <c r="D19" s="13" t="s">
        <v>32</v>
      </c>
      <c r="E19" s="15">
        <v>488</v>
      </c>
    </row>
    <row r="20" spans="2:5" x14ac:dyDescent="0.3">
      <c r="B20" s="14">
        <v>45369</v>
      </c>
      <c r="C20" s="13" t="s">
        <v>3</v>
      </c>
      <c r="D20" s="13" t="s">
        <v>33</v>
      </c>
      <c r="E20" s="15">
        <v>879</v>
      </c>
    </row>
    <row r="21" spans="2:5" x14ac:dyDescent="0.3">
      <c r="B21" s="14">
        <v>45370</v>
      </c>
      <c r="C21" s="13" t="s">
        <v>19</v>
      </c>
      <c r="D21" s="13" t="s">
        <v>34</v>
      </c>
      <c r="E21" s="15">
        <v>1089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22"/>
  <sheetViews>
    <sheetView showGridLines="0" showRowColHeaders="0" zoomScale="115" zoomScaleNormal="115" workbookViewId="0">
      <selection activeCell="D23" sqref="D23"/>
    </sheetView>
  </sheetViews>
  <sheetFormatPr defaultRowHeight="18.75" x14ac:dyDescent="0.3"/>
  <cols>
    <col min="1" max="1" width="2.09765625" customWidth="1"/>
    <col min="2" max="2" width="14.09765625" customWidth="1"/>
    <col min="3" max="3" width="11.09765625" customWidth="1"/>
    <col min="6" max="6" width="13.796875" customWidth="1"/>
    <col min="8" max="8" width="13.09765625" customWidth="1"/>
    <col min="12" max="12" width="2.3984375" customWidth="1"/>
  </cols>
  <sheetData>
    <row r="1" spans="2:12" ht="14.25" customHeight="1" x14ac:dyDescent="0.3"/>
    <row r="2" spans="2:12" x14ac:dyDescent="0.3">
      <c r="C2" s="20" t="s">
        <v>36</v>
      </c>
      <c r="D2" s="20"/>
      <c r="E2" s="20"/>
      <c r="F2" s="20"/>
      <c r="G2" s="20"/>
      <c r="H2" s="20"/>
      <c r="I2" s="20"/>
    </row>
    <row r="3" spans="2:12" x14ac:dyDescent="0.3">
      <c r="C3" s="20"/>
      <c r="D3" s="20"/>
      <c r="E3" s="20"/>
      <c r="F3" s="20"/>
      <c r="G3" s="20"/>
      <c r="H3" s="20"/>
      <c r="I3" s="20"/>
    </row>
    <row r="4" spans="2:12" ht="19.5" thickBot="1" x14ac:dyDescent="0.35">
      <c r="C4" s="21"/>
      <c r="D4" s="21"/>
      <c r="E4" s="21"/>
      <c r="F4" s="21"/>
      <c r="G4" s="21"/>
      <c r="H4" s="21"/>
      <c r="I4" s="21"/>
    </row>
    <row r="5" spans="2:12" ht="32.25" customHeight="1" thickTop="1" thickBot="1" x14ac:dyDescent="0.35">
      <c r="B5" s="19" t="s">
        <v>14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2:12" ht="20.25" thickTop="1" thickBot="1" x14ac:dyDescent="0.3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20.25" thickTop="1" thickBot="1" x14ac:dyDescent="0.3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ht="20.25" thickTop="1" thickBot="1" x14ac:dyDescent="0.35"/>
    <row r="9" spans="2:12" ht="19.5" thickBot="1" x14ac:dyDescent="0.35">
      <c r="B9" s="8" t="s">
        <v>8</v>
      </c>
      <c r="C9" s="5">
        <v>45352</v>
      </c>
    </row>
    <row r="10" spans="2:12" ht="19.5" thickBot="1" x14ac:dyDescent="0.35">
      <c r="B10" s="7" t="s">
        <v>9</v>
      </c>
      <c r="C10" s="6">
        <v>45370</v>
      </c>
    </row>
    <row r="12" spans="2:12" x14ac:dyDescent="0.3">
      <c r="B12" s="4" t="s">
        <v>1</v>
      </c>
      <c r="C12" s="4" t="s">
        <v>2</v>
      </c>
    </row>
    <row r="13" spans="2:12" x14ac:dyDescent="0.3">
      <c r="B13" s="9" t="s">
        <v>3</v>
      </c>
      <c r="C13" s="11">
        <f>SUMIFS(Table1[Amount],Table1[Category],DASHBOARD!B13,Table1[Date],"&gt;="&amp;DASHBOARD!$C$9,Table1[Date],"&lt;="&amp;DASHBOARD!$C$10)</f>
        <v>12879</v>
      </c>
    </row>
    <row r="14" spans="2:12" x14ac:dyDescent="0.3">
      <c r="B14" s="10" t="s">
        <v>19</v>
      </c>
      <c r="C14" s="11">
        <f>SUMIFS(Table1[Amount],Table1[Category],DASHBOARD!B14,Table1[Date],"&gt;="&amp;DASHBOARD!$C$9,Table1[Date],"&lt;="&amp;DASHBOARD!$C$10)</f>
        <v>4655</v>
      </c>
    </row>
    <row r="15" spans="2:12" x14ac:dyDescent="0.3">
      <c r="B15" s="9" t="s">
        <v>4</v>
      </c>
      <c r="C15" s="11">
        <f>SUMIFS(Table1[Amount],Table1[Category],DASHBOARD!B15,Table1[Date],"&gt;="&amp;DASHBOARD!$C$9,Table1[Date],"&lt;="&amp;DASHBOARD!$C$10)</f>
        <v>24700</v>
      </c>
    </row>
    <row r="16" spans="2:12" x14ac:dyDescent="0.3">
      <c r="B16" s="10" t="s">
        <v>5</v>
      </c>
      <c r="C16" s="11">
        <f>SUMIFS(Table1[Amount],Table1[Category],DASHBOARD!B16,Table1[Date],"&gt;="&amp;DASHBOARD!$C$9,Table1[Date],"&lt;="&amp;DASHBOARD!$C$10)</f>
        <v>5000</v>
      </c>
    </row>
    <row r="17" spans="2:3" x14ac:dyDescent="0.3">
      <c r="B17" s="10" t="s">
        <v>11</v>
      </c>
      <c r="C17" s="11">
        <f>SUMIFS(Table1[Amount],Table1[Category],DASHBOARD!B17,Table1[Date],"&gt;="&amp;DASHBOARD!$C$9,Table1[Date],"&lt;="&amp;DASHBOARD!$C$10)</f>
        <v>1900</v>
      </c>
    </row>
    <row r="18" spans="2:3" x14ac:dyDescent="0.3">
      <c r="B18" s="10" t="s">
        <v>22</v>
      </c>
      <c r="C18" s="11">
        <f>SUMIFS(Table1[Amount],Table1[Category],DASHBOARD!B18,Table1[Date],"&gt;="&amp;DASHBOARD!$C$9,Table1[Date],"&lt;="&amp;DASHBOARD!$C$10)</f>
        <v>34000</v>
      </c>
    </row>
    <row r="19" spans="2:3" x14ac:dyDescent="0.3">
      <c r="B19" s="10" t="s">
        <v>24</v>
      </c>
      <c r="C19" s="11">
        <f>SUMIFS(Table1[Amount],Table1[Category],DASHBOARD!B19,Table1[Date],"&gt;="&amp;DASHBOARD!$C$9,Table1[Date],"&lt;="&amp;DASHBOARD!$C$10)</f>
        <v>8000</v>
      </c>
    </row>
    <row r="20" spans="2:3" x14ac:dyDescent="0.3">
      <c r="B20" s="10" t="s">
        <v>25</v>
      </c>
      <c r="C20" s="11">
        <f>SUMIFS(Table1[Amount],Table1[Category],DASHBOARD!B20,Table1[Date],"&gt;="&amp;DASHBOARD!$C$9,Table1[Date],"&lt;="&amp;DASHBOARD!$C$10)</f>
        <v>7000</v>
      </c>
    </row>
    <row r="21" spans="2:3" ht="19.5" thickBot="1" x14ac:dyDescent="0.35">
      <c r="B21" s="10" t="s">
        <v>31</v>
      </c>
      <c r="C21" s="12">
        <f>SUMIFS(Table1[Amount],Table1[Category],DASHBOARD!B21,Table1[Date],"&gt;="&amp;DASHBOARD!$C$9,Table1[Date],"&lt;="&amp;DASHBOARD!$C$10)</f>
        <v>488</v>
      </c>
    </row>
    <row r="22" spans="2:3" ht="19.5" thickBot="1" x14ac:dyDescent="0.35">
      <c r="B22" s="2" t="s">
        <v>10</v>
      </c>
      <c r="C22" s="3">
        <f>SUM(C13:C21)</f>
        <v>98622</v>
      </c>
    </row>
  </sheetData>
  <mergeCells count="2">
    <mergeCell ref="B5:L7"/>
    <mergeCell ref="C2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SK IMAM</cp:lastModifiedBy>
  <dcterms:created xsi:type="dcterms:W3CDTF">2022-03-14T02:32:07Z</dcterms:created>
  <dcterms:modified xsi:type="dcterms:W3CDTF">2025-04-18T06:27:15Z</dcterms:modified>
</cp:coreProperties>
</file>