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75" windowWidth="20955" windowHeight="1087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G5" i="1"/>
  <c r="G6" i="1"/>
  <c r="G7" i="1"/>
  <c r="G8" i="1"/>
  <c r="G9" i="1"/>
  <c r="G4" i="1"/>
  <c r="F9" i="1"/>
  <c r="F8" i="1"/>
  <c r="F7" i="1"/>
  <c r="F6" i="1"/>
  <c r="F5" i="1"/>
  <c r="F4" i="1"/>
  <c r="E5" i="1"/>
  <c r="E6" i="1"/>
  <c r="E7" i="1"/>
  <c r="E8" i="1"/>
  <c r="E9" i="1"/>
  <c r="E4" i="1"/>
  <c r="B13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<sst xmlns="http://schemas.openxmlformats.org/spreadsheetml/2006/main" count="13" uniqueCount="8">
  <si>
    <t>齒比</t>
    <phoneticPr fontId="1" type="noConversion"/>
  </si>
  <si>
    <t>比例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</si>
  <si>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</si>
  <si>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</si>
  <si>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</si>
  <si>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極速</t>
    <phoneticPr fontId="1" type="noConversion"/>
  </si>
  <si>
    <t>轉速</t>
    <phoneticPr fontId="1" type="noConversion"/>
  </si>
  <si>
    <t>時速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</si>
</sst>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E1" t="s">
        <v>6</v>
      </c>
      <c r="F1" t="s">
        <v>6</v>
      </c>
      <c r="G1" t="s">
        <v>7</v>
      </c>
      <c r="H1" t="s">
        <v>7</v>
      </c>
    </row>
    <row r="2" spans="1:8" x14ac:dyDescent="0.25">
      <c r="E2">
        <v>8000</v>
      </c>
      <c r="F2">
        <v>2000</v>
      </c>
      <c r="G2">
        <v>10</v>
      </c>
      <c r="H2">
        <v>100</v>
      </c>
    </row>
    <row r="3" spans="1:8" x14ac:dyDescent="0.25">
      <c r="B3" t="s">
        <v>0</v>
      </c>
      <c r="C3" t="s">
        <v>1</v>
      </c>
      <c r="D3" t="s">
        <v>2</v>
      </c>
      <c r="E3" t="s">
        <v>5</v>
      </c>
      <c r="F3" t="s">
        <v>5</v>
      </c>
      <c r="G3" t="s">
        <v>6</v>
      </c>
      <c r="H3" t="s">
        <v>6</v>
      </c>
    </row>
    <row r="4" spans="1:8" x14ac:dyDescent="0.25">
      <c r="A4">
        <v>1</v>
      </c>
      <c r="B4">
        <v>3.9169999999999998</v>
      </c>
      <c r="D4">
        <v>3.895</v>
      </c>
      <c r="E4">
        <f>E$2/($B4*$D4)*$B$13/1000*60</f>
        <v>59.411877327458761</v>
      </c>
      <c r="F4">
        <f>F$2/($B4*$D4)*$B$13/1000*60</f>
        <v>14.85296933186469</v>
      </c>
      <c r="G4">
        <f>G$2*$B4*$D4*1000/($B$13*60)</f>
        <v>1346.5321009646989</v>
      </c>
      <c r="H4">
        <f>H$2*$B4*$D4*1000/($B$13*60)</f>
        <v>13465.321009646988</v>
      </c>
    </row>
    <row r="5" spans="1:8" x14ac:dyDescent="0.25">
      <c r="A5">
        <v>2</v>
      </c>
      <c r="B5">
        <v>2.4289999999999998</v>
      </c>
      <c r="C5">
        <f>B5/B4</f>
        <v>0.6201174368138882</v>
      </c>
      <c r="D5">
        <v>3.895</v>
      </c>
      <c r="E5">
        <f t="shared" ref="E5:F9" si="0">E$2/($B5*$D5)*$B$13/1000*60</f>
        <v>95.807461297511722</v>
      </c>
      <c r="F5">
        <f t="shared" si="0"/>
        <v>23.95186532437793</v>
      </c>
      <c r="G5">
        <f t="shared" ref="G5:H9" si="1">G$2*$B5*$D5*1000/($B$13*60)</f>
        <v>835.0080350378488</v>
      </c>
      <c r="H5">
        <f t="shared" si="1"/>
        <v>8350.0803503784864</v>
      </c>
    </row>
    <row r="6" spans="1:8" x14ac:dyDescent="0.25">
      <c r="A6">
        <v>3</v>
      </c>
      <c r="B6">
        <v>1.4359999999999999</v>
      </c>
      <c r="C6">
        <f t="shared" ref="C6:C9" si="2">B6/B5</f>
        <v>0.5911897900370523</v>
      </c>
      <c r="D6">
        <v>4.3529999999999998</v>
      </c>
      <c r="E6">
        <f t="shared" si="0"/>
        <v>145.00774607465027</v>
      </c>
      <c r="F6">
        <f t="shared" si="0"/>
        <v>36.251936518662568</v>
      </c>
      <c r="G6">
        <f t="shared" si="1"/>
        <v>551.69466573748298</v>
      </c>
      <c r="H6">
        <f t="shared" si="1"/>
        <v>5516.9466573748296</v>
      </c>
    </row>
    <row r="7" spans="1:8" x14ac:dyDescent="0.25">
      <c r="A7">
        <v>4</v>
      </c>
      <c r="B7">
        <v>1.012</v>
      </c>
      <c r="C7">
        <f t="shared" si="2"/>
        <v>0.70473537604456826</v>
      </c>
      <c r="D7">
        <v>4.3529999999999998</v>
      </c>
      <c r="E7">
        <f t="shared" si="0"/>
        <v>205.76197960790299</v>
      </c>
      <c r="F7">
        <f t="shared" si="0"/>
        <v>51.440494901975747</v>
      </c>
      <c r="G7">
        <f t="shared" si="1"/>
        <v>388.79874772028751</v>
      </c>
      <c r="H7">
        <f t="shared" si="1"/>
        <v>3887.9874772028747</v>
      </c>
    </row>
    <row r="8" spans="1:8" x14ac:dyDescent="0.25">
      <c r="A8">
        <v>5</v>
      </c>
      <c r="B8">
        <v>0.86699999999999999</v>
      </c>
      <c r="C8">
        <f t="shared" si="2"/>
        <v>0.85671936758893275</v>
      </c>
      <c r="D8">
        <v>3.895</v>
      </c>
      <c r="E8">
        <f t="shared" si="0"/>
        <v>268.41559802959171</v>
      </c>
      <c r="F8">
        <f t="shared" si="0"/>
        <v>67.103899507397927</v>
      </c>
      <c r="G8">
        <f t="shared" si="1"/>
        <v>298.04527228399132</v>
      </c>
      <c r="H8">
        <f t="shared" si="1"/>
        <v>2980.4527228399129</v>
      </c>
    </row>
    <row r="9" spans="1:8" x14ac:dyDescent="0.25">
      <c r="A9">
        <v>6</v>
      </c>
      <c r="B9">
        <v>0.70199999999999996</v>
      </c>
      <c r="C9">
        <f t="shared" si="2"/>
        <v>0.80968858131487886</v>
      </c>
      <c r="D9">
        <v>3.895</v>
      </c>
      <c r="E9">
        <f t="shared" si="0"/>
        <v>331.50473431859831</v>
      </c>
      <c r="F9">
        <f t="shared" si="0"/>
        <v>82.876183579649577</v>
      </c>
      <c r="G9">
        <f t="shared" si="1"/>
        <v>241.3238536832317</v>
      </c>
      <c r="H9">
        <f t="shared" si="1"/>
        <v>2413.2385368323171</v>
      </c>
    </row>
    <row r="12" spans="1:8" x14ac:dyDescent="0.25">
      <c r="A12" t="s">
        <v>3</v>
      </c>
      <c r="B12">
        <v>195</v>
      </c>
      <c r="C12">
        <v>50</v>
      </c>
      <c r="D12">
        <v>16</v>
      </c>
    </row>
    <row r="13" spans="1:8" x14ac:dyDescent="0.25">
      <c r="A13" t="s">
        <v>4</v>
      </c>
      <c r="B13">
        <f>(B12*C12/100*2+25.4*D12)*3.14/1000</f>
        <v>1.888396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 Shen 沈信彥</dc:creator>
  <cp:lastModifiedBy>Skyforce Shen 沈信彥</cp:lastModifiedBy>
  <dcterms:created xsi:type="dcterms:W3CDTF">2013-04-24T04:54:48Z</dcterms:created>
  <dcterms:modified xsi:type="dcterms:W3CDTF">2013-05-13T02:09:09Z</dcterms:modified>
</cp:coreProperties>
</file>