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eong/projects/predict_stocks/"/>
    </mc:Choice>
  </mc:AlternateContent>
  <xr:revisionPtr revIDLastSave="0" documentId="13_ncr:1_{965A0A42-533F-2B4A-B553-91297ED46B61}" xr6:coauthVersionLast="45" xr6:coauthVersionMax="45" xr10:uidLastSave="{00000000-0000-0000-0000-000000000000}"/>
  <bookViews>
    <workbookView xWindow="-29380" yWindow="2600" windowWidth="28040" windowHeight="17040" xr2:uid="{3AD41BE2-8DC5-DC4B-A9DF-BBD121007126}"/>
  </bookViews>
  <sheets>
    <sheet name="포트폴리오" sheetId="3" r:id="rId1"/>
    <sheet name="사계절" sheetId="1" r:id="rId2"/>
    <sheet name="주식용어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B4" i="3" s="1"/>
  <c r="E5" i="3"/>
  <c r="E7" i="3"/>
  <c r="E6" i="3"/>
  <c r="E2" i="3"/>
  <c r="E3" i="3"/>
  <c r="B3" i="3" l="1"/>
  <c r="B2" i="3"/>
  <c r="B6" i="3"/>
  <c r="B7" i="3"/>
  <c r="B5" i="3"/>
</calcChain>
</file>

<file path=xl/sharedStrings.xml><?xml version="1.0" encoding="utf-8"?>
<sst xmlns="http://schemas.openxmlformats.org/spreadsheetml/2006/main" count="95" uniqueCount="66">
  <si>
    <t>fullname</t>
  </si>
  <si>
    <t>abbr</t>
  </si>
  <si>
    <t>ACWI</t>
  </si>
  <si>
    <t>iShares MSCI ACWI ETF</t>
  </si>
  <si>
    <t>memo</t>
  </si>
  <si>
    <t>선진국 및 신흥국의 대형 및 중형 글로벌 주식으로 구성된 ETF</t>
  </si>
  <si>
    <t>ratio</t>
  </si>
  <si>
    <t>SPTL</t>
  </si>
  <si>
    <t>SPDR Portfolio Long Term Treasury</t>
  </si>
  <si>
    <t>미국정부가 발행하는 장기채권(만기 20년 이상)으로 구성된 ETF</t>
  </si>
  <si>
    <t>SCHP</t>
  </si>
  <si>
    <t>최소 1년 만기가 남아있는 미국 인플레이션 방어 채권으로 구성된 ETF</t>
  </si>
  <si>
    <t>Schwab U.S. TIPS ETF</t>
  </si>
  <si>
    <t>EEM</t>
  </si>
  <si>
    <t>iShares MSCI Emerging Markets</t>
  </si>
  <si>
    <t>신흥국 주식으로 구성된 ETF</t>
  </si>
  <si>
    <t>IAU</t>
  </si>
  <si>
    <t>iShares GOLD</t>
  </si>
  <si>
    <t>금으로 구성된 ETF</t>
  </si>
  <si>
    <t>VWOB</t>
  </si>
  <si>
    <t>Vanguard Emerging Markets Government Bond</t>
  </si>
  <si>
    <t>신흥국가들이 발행한 만기가 최소2년이 넘는 미국 달러화 부채 지수로 구성된 ETF</t>
  </si>
  <si>
    <t>GSG</t>
  </si>
  <si>
    <t>iShares S&amp;P GSCI Commodity-Indexed</t>
  </si>
  <si>
    <t>상품 선물로 구성된 ETF</t>
  </si>
  <si>
    <t>XLRE</t>
  </si>
  <si>
    <t>The Real Estate Select Sector SPDR</t>
  </si>
  <si>
    <t>미국 거래소에 상장된 미국 부동산 주식으로 구성된 ETF</t>
  </si>
  <si>
    <t>HYLB</t>
  </si>
  <si>
    <t>Xtrackers USD High Yield Corporate Bond</t>
  </si>
  <si>
    <t>유동성이 높은 고수익 미국 달러 표시 회사채권으로 구성된 ETF</t>
  </si>
  <si>
    <t>MDD</t>
  </si>
  <si>
    <t>max drawn down</t>
  </si>
  <si>
    <t>full name</t>
  </si>
  <si>
    <t>설명</t>
  </si>
  <si>
    <t>손실이 계속 누적되어 직전에 가장 높은 손익에서 최악의 손익까지의 손실값을 의미함.</t>
  </si>
  <si>
    <t>frel</t>
  </si>
  <si>
    <t>stocks</t>
  </si>
  <si>
    <t>price/stock</t>
  </si>
  <si>
    <t>amount</t>
  </si>
  <si>
    <t>voog</t>
  </si>
  <si>
    <t>zbh</t>
  </si>
  <si>
    <t>Fidelity MSCI Real Estate Index ETF</t>
  </si>
  <si>
    <t>LVHD</t>
  </si>
  <si>
    <t xml:space="preserve">Legg Mason Low Volatility High Dividend ETF </t>
  </si>
  <si>
    <t>상대적으로 낮은 변동성과 인컴 창출능력을 가진 ETF로 utilities(26%), real estate(16%), consumer staples( 14%)등으로 구성됨</t>
  </si>
  <si>
    <t>volume</t>
  </si>
  <si>
    <t>beta</t>
  </si>
  <si>
    <t>SMMV</t>
  </si>
  <si>
    <t>iShares Edge MSCI Min Vol USA Small-Cap ETF</t>
  </si>
  <si>
    <t>소형주들로 구성되어 있고 가치가 저평가된 종목. Royal Gold, Blackstone Mortgate Trust REIT, Flowers Foods</t>
  </si>
  <si>
    <t>iShares Evolved U.S. Healthcare Staples ETF</t>
  </si>
  <si>
    <t>JHMC</t>
  </si>
  <si>
    <t>John Hancock Multifactor Consumer Discretionary ETF</t>
  </si>
  <si>
    <t>Consumer discretionary (소비 내구재)관련주는 정권과 상관 없음. Untact business로 확대시 성장 가능성. Amazon, home depot, nike, booking holdings, mcdonalds 등이 있음</t>
  </si>
  <si>
    <t>FEITs는 저금리때 수혜롤 볼 수 있는 종목. 171개로 구성되어 있으며 American Tower와 crown Castle International이 가장 큰 구성비를 차지함.</t>
  </si>
  <si>
    <t>sptl</t>
  </si>
  <si>
    <t>vwob</t>
  </si>
  <si>
    <t>iauf</t>
  </si>
  <si>
    <t>Zimmer Biomet Holdings, Inc.</t>
  </si>
  <si>
    <t>근골격계 의료장비회사. 고관절 골절 인공뼈 등</t>
  </si>
  <si>
    <t>Vanguard S&amp;P 500 Growth Index Fund ETF Shares</t>
  </si>
  <si>
    <t>Techonlogy(32%), Communication services(13%) consumer_cyclical (12%), financial services(10%) healthcare(10%)</t>
  </si>
  <si>
    <t xml:space="preserve">Global X FinTech ETF </t>
  </si>
  <si>
    <t>FINX</t>
  </si>
  <si>
    <t>글로벌 핀테크. 코로나 이후에 더욱 성장할 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</si>
</sst>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168" fontId="2" fillId="0" borderId="0" xfId="1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9" fontId="2" fillId="0" borderId="0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930B-8027-8F41-A4C8-54774452E52D}">
  <dimension ref="A1:I19"/>
  <sheetViews>
    <sheetView tabSelected="1" workbookViewId="0">
      <selection activeCell="K10" sqref="K10"/>
    </sheetView>
  </sheetViews>
  <sheetFormatPr baseColWidth="10" defaultRowHeight="16" x14ac:dyDescent="0.2"/>
  <cols>
    <col min="1" max="7" width="10.83203125" style="11"/>
    <col min="8" max="8" width="31.1640625" style="1" customWidth="1"/>
    <col min="9" max="9" width="53.1640625" style="2" customWidth="1"/>
    <col min="10" max="16384" width="10.83203125" style="1"/>
  </cols>
  <sheetData>
    <row r="1" spans="1:9" ht="17" x14ac:dyDescent="0.2">
      <c r="A1" s="9" t="s">
        <v>1</v>
      </c>
      <c r="B1" s="9" t="s">
        <v>6</v>
      </c>
      <c r="C1" s="9" t="s">
        <v>37</v>
      </c>
      <c r="D1" s="9" t="s">
        <v>38</v>
      </c>
      <c r="E1" s="9" t="s">
        <v>39</v>
      </c>
      <c r="F1" s="9" t="s">
        <v>46</v>
      </c>
      <c r="G1" s="9" t="s">
        <v>47</v>
      </c>
      <c r="H1" s="4" t="s">
        <v>0</v>
      </c>
      <c r="I1" s="5" t="s">
        <v>4</v>
      </c>
    </row>
    <row r="2" spans="1:9" ht="17" x14ac:dyDescent="0.2">
      <c r="A2" s="7" t="s">
        <v>41</v>
      </c>
      <c r="B2" s="6">
        <f>E2/SUM($E$2:$E$7)</f>
        <v>0.33265549889804563</v>
      </c>
      <c r="C2" s="7">
        <v>15</v>
      </c>
      <c r="D2" s="7">
        <v>109.32</v>
      </c>
      <c r="E2" s="8">
        <f>C2*D2</f>
        <v>1639.8</v>
      </c>
      <c r="F2" s="7"/>
      <c r="G2" s="7"/>
      <c r="H2" s="3" t="s">
        <v>59</v>
      </c>
      <c r="I2" s="3" t="s">
        <v>60</v>
      </c>
    </row>
    <row r="3" spans="1:9" ht="51" x14ac:dyDescent="0.2">
      <c r="A3" s="7" t="s">
        <v>36</v>
      </c>
      <c r="B3" s="6">
        <f>E3/SUM($E$2:$E$7)</f>
        <v>0.178276407142092</v>
      </c>
      <c r="C3" s="7">
        <v>40</v>
      </c>
      <c r="D3" s="7">
        <v>21.97</v>
      </c>
      <c r="E3" s="8">
        <f>C3*D3</f>
        <v>878.8</v>
      </c>
      <c r="F3" s="7"/>
      <c r="G3" s="7"/>
      <c r="H3" s="3" t="s">
        <v>42</v>
      </c>
      <c r="I3" s="3" t="s">
        <v>55</v>
      </c>
    </row>
    <row r="4" spans="1:9" ht="34" x14ac:dyDescent="0.2">
      <c r="A4" s="7" t="s">
        <v>56</v>
      </c>
      <c r="B4" s="6">
        <f>E4/SUM($E$2:$E$7)</f>
        <v>0.1675713024483185</v>
      </c>
      <c r="C4" s="7">
        <v>17</v>
      </c>
      <c r="D4" s="7">
        <v>48.59</v>
      </c>
      <c r="E4" s="8">
        <f>C4*D4</f>
        <v>826.03000000000009</v>
      </c>
      <c r="F4" s="7"/>
      <c r="G4" s="7"/>
      <c r="H4" s="3" t="s">
        <v>8</v>
      </c>
      <c r="I4" s="3" t="s">
        <v>9</v>
      </c>
    </row>
    <row r="5" spans="1:9" ht="51" x14ac:dyDescent="0.2">
      <c r="A5" s="7" t="s">
        <v>40</v>
      </c>
      <c r="B5" s="6">
        <f>E5/SUM($E$2:$E$7)</f>
        <v>0.1658611634949641</v>
      </c>
      <c r="C5" s="7">
        <v>5</v>
      </c>
      <c r="D5" s="7">
        <v>163.52000000000001</v>
      </c>
      <c r="E5" s="8">
        <f>C5*D5</f>
        <v>817.6</v>
      </c>
      <c r="F5" s="7"/>
      <c r="G5" s="7"/>
      <c r="H5" s="3" t="s">
        <v>61</v>
      </c>
      <c r="I5" s="3" t="s">
        <v>62</v>
      </c>
    </row>
    <row r="6" spans="1:9" ht="17" x14ac:dyDescent="0.2">
      <c r="A6" s="7" t="s">
        <v>58</v>
      </c>
      <c r="B6" s="6">
        <f>E6/SUM($E$2:$E$7)</f>
        <v>8.3700245708220655E-2</v>
      </c>
      <c r="C6" s="7">
        <v>7</v>
      </c>
      <c r="D6" s="7">
        <v>58.942</v>
      </c>
      <c r="E6" s="8">
        <f>C6*D6</f>
        <v>412.59399999999999</v>
      </c>
      <c r="F6" s="7"/>
      <c r="G6" s="7"/>
      <c r="H6" s="3" t="s">
        <v>17</v>
      </c>
      <c r="I6" s="3" t="s">
        <v>18</v>
      </c>
    </row>
    <row r="7" spans="1:9" ht="34" x14ac:dyDescent="0.2">
      <c r="A7" s="7" t="s">
        <v>57</v>
      </c>
      <c r="B7" s="6">
        <f>E7/SUM($E$2:$E$7)</f>
        <v>7.1935382308358942E-2</v>
      </c>
      <c r="C7" s="7">
        <v>5</v>
      </c>
      <c r="D7" s="7">
        <v>70.92</v>
      </c>
      <c r="E7" s="8">
        <f>C7*D7</f>
        <v>354.6</v>
      </c>
      <c r="F7" s="7"/>
      <c r="G7" s="7"/>
      <c r="H7" s="3" t="s">
        <v>20</v>
      </c>
      <c r="I7" s="3" t="s">
        <v>21</v>
      </c>
    </row>
    <row r="9" spans="1:9" ht="17" x14ac:dyDescent="0.2">
      <c r="A9" s="10" t="s">
        <v>64</v>
      </c>
      <c r="H9" s="1" t="s">
        <v>63</v>
      </c>
      <c r="I9" s="2" t="s">
        <v>65</v>
      </c>
    </row>
    <row r="10" spans="1:9" ht="34" x14ac:dyDescent="0.2">
      <c r="A10" s="10" t="s">
        <v>2</v>
      </c>
      <c r="B10" s="11">
        <v>20</v>
      </c>
      <c r="H10" s="1" t="s">
        <v>3</v>
      </c>
      <c r="I10" s="2" t="s">
        <v>5</v>
      </c>
    </row>
    <row r="11" spans="1:9" ht="34" x14ac:dyDescent="0.2">
      <c r="A11" s="10" t="s">
        <v>10</v>
      </c>
      <c r="B11" s="11">
        <v>15</v>
      </c>
      <c r="H11" s="1" t="s">
        <v>12</v>
      </c>
      <c r="I11" s="2" t="s">
        <v>11</v>
      </c>
    </row>
    <row r="12" spans="1:9" ht="17" x14ac:dyDescent="0.2">
      <c r="A12" s="11" t="s">
        <v>13</v>
      </c>
      <c r="B12" s="11">
        <v>15</v>
      </c>
      <c r="H12" s="1" t="s">
        <v>14</v>
      </c>
      <c r="I12" s="2" t="s">
        <v>15</v>
      </c>
    </row>
    <row r="13" spans="1:9" ht="17" x14ac:dyDescent="0.2">
      <c r="A13" s="11" t="s">
        <v>22</v>
      </c>
      <c r="B13" s="11">
        <v>5</v>
      </c>
      <c r="H13" s="1" t="s">
        <v>23</v>
      </c>
      <c r="I13" s="2" t="s">
        <v>24</v>
      </c>
    </row>
    <row r="14" spans="1:9" ht="17" x14ac:dyDescent="0.2">
      <c r="A14" s="11" t="s">
        <v>25</v>
      </c>
      <c r="B14" s="11">
        <v>3</v>
      </c>
      <c r="H14" s="1" t="s">
        <v>26</v>
      </c>
      <c r="I14" s="2" t="s">
        <v>27</v>
      </c>
    </row>
    <row r="15" spans="1:9" ht="17" x14ac:dyDescent="0.2">
      <c r="A15" s="11" t="s">
        <v>28</v>
      </c>
      <c r="B15" s="11">
        <v>3</v>
      </c>
      <c r="H15" s="1" t="s">
        <v>29</v>
      </c>
      <c r="I15" s="2" t="s">
        <v>30</v>
      </c>
    </row>
    <row r="16" spans="1:9" ht="34" x14ac:dyDescent="0.2">
      <c r="A16" s="11" t="s">
        <v>43</v>
      </c>
      <c r="F16" s="12">
        <v>295962</v>
      </c>
      <c r="G16" s="12">
        <v>0.83</v>
      </c>
      <c r="H16" s="1" t="s">
        <v>44</v>
      </c>
      <c r="I16" s="2" t="s">
        <v>45</v>
      </c>
    </row>
    <row r="17" spans="1:9" ht="34" x14ac:dyDescent="0.2">
      <c r="A17" s="11" t="s">
        <v>48</v>
      </c>
      <c r="F17" s="13">
        <v>695270</v>
      </c>
      <c r="G17" s="11">
        <v>0.94</v>
      </c>
      <c r="H17" s="1" t="s">
        <v>49</v>
      </c>
      <c r="I17" s="2" t="s">
        <v>50</v>
      </c>
    </row>
    <row r="18" spans="1:9" x14ac:dyDescent="0.2">
      <c r="A18" s="11" t="s">
        <v>52</v>
      </c>
      <c r="H18" s="1" t="s">
        <v>51</v>
      </c>
    </row>
    <row r="19" spans="1:9" ht="51" x14ac:dyDescent="0.2">
      <c r="H19" s="1" t="s">
        <v>53</v>
      </c>
      <c r="I19" s="2" t="s">
        <v>54</v>
      </c>
    </row>
  </sheetData>
  <sortState xmlns:xlrd2="http://schemas.microsoft.com/office/spreadsheetml/2017/richdata2" ref="A2:I7">
    <sortCondition descending="1" ref="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B09D-5B2C-EA47-A73C-022B962957D3}">
  <dimension ref="A1:D10"/>
  <sheetViews>
    <sheetView workbookViewId="0">
      <selection activeCell="C16" sqref="A1:XFD1048576"/>
    </sheetView>
  </sheetViews>
  <sheetFormatPr baseColWidth="10" defaultRowHeight="16" x14ac:dyDescent="0.2"/>
  <cols>
    <col min="3" max="3" width="40.6640625" bestFit="1" customWidth="1"/>
    <col min="4" max="4" width="74" bestFit="1" customWidth="1"/>
  </cols>
  <sheetData>
    <row r="1" spans="1:4" x14ac:dyDescent="0.2">
      <c r="A1" t="s">
        <v>1</v>
      </c>
      <c r="B1" t="s">
        <v>6</v>
      </c>
      <c r="C1" t="s">
        <v>0</v>
      </c>
      <c r="D1" t="s">
        <v>4</v>
      </c>
    </row>
    <row r="2" spans="1:4" x14ac:dyDescent="0.2">
      <c r="A2" t="s">
        <v>7</v>
      </c>
      <c r="B2">
        <v>25</v>
      </c>
      <c r="C2" t="s">
        <v>8</v>
      </c>
      <c r="D2" t="s">
        <v>9</v>
      </c>
    </row>
    <row r="3" spans="1:4" x14ac:dyDescent="0.2">
      <c r="A3" t="s">
        <v>2</v>
      </c>
      <c r="B3">
        <v>20</v>
      </c>
      <c r="C3" t="s">
        <v>3</v>
      </c>
      <c r="D3" t="s">
        <v>5</v>
      </c>
    </row>
    <row r="4" spans="1:4" x14ac:dyDescent="0.2">
      <c r="A4" t="s">
        <v>10</v>
      </c>
      <c r="B4">
        <v>15</v>
      </c>
      <c r="C4" t="s">
        <v>12</v>
      </c>
      <c r="D4" t="s">
        <v>11</v>
      </c>
    </row>
    <row r="5" spans="1:4" x14ac:dyDescent="0.2">
      <c r="A5" t="s">
        <v>13</v>
      </c>
      <c r="B5">
        <v>15</v>
      </c>
      <c r="C5" t="s">
        <v>14</v>
      </c>
      <c r="D5" t="s">
        <v>15</v>
      </c>
    </row>
    <row r="6" spans="1:4" x14ac:dyDescent="0.2">
      <c r="A6" t="s">
        <v>16</v>
      </c>
      <c r="B6">
        <v>10</v>
      </c>
      <c r="C6" t="s">
        <v>17</v>
      </c>
      <c r="D6" t="s">
        <v>18</v>
      </c>
    </row>
    <row r="7" spans="1:4" x14ac:dyDescent="0.2">
      <c r="A7" t="s">
        <v>22</v>
      </c>
      <c r="B7">
        <v>5</v>
      </c>
      <c r="C7" t="s">
        <v>23</v>
      </c>
      <c r="D7" t="s">
        <v>24</v>
      </c>
    </row>
    <row r="8" spans="1:4" x14ac:dyDescent="0.2">
      <c r="A8" t="s">
        <v>19</v>
      </c>
      <c r="B8">
        <v>4</v>
      </c>
      <c r="C8" t="s">
        <v>20</v>
      </c>
      <c r="D8" t="s">
        <v>21</v>
      </c>
    </row>
    <row r="9" spans="1:4" x14ac:dyDescent="0.2">
      <c r="A9" t="s">
        <v>25</v>
      </c>
      <c r="B9">
        <v>3</v>
      </c>
      <c r="C9" t="s">
        <v>26</v>
      </c>
      <c r="D9" t="s">
        <v>27</v>
      </c>
    </row>
    <row r="10" spans="1:4" x14ac:dyDescent="0.2">
      <c r="A10" t="s">
        <v>28</v>
      </c>
      <c r="B10">
        <v>3</v>
      </c>
      <c r="C10" t="s">
        <v>29</v>
      </c>
      <c r="D1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EAF0-DBB3-3344-80D7-9F887C996B48}">
  <dimension ref="A1:C2"/>
  <sheetViews>
    <sheetView workbookViewId="0">
      <selection activeCell="C3" sqref="C3"/>
    </sheetView>
  </sheetViews>
  <sheetFormatPr baseColWidth="10" defaultRowHeight="16" x14ac:dyDescent="0.2"/>
  <cols>
    <col min="2" max="2" width="18.83203125" customWidth="1"/>
    <col min="3" max="3" width="82.5" customWidth="1"/>
  </cols>
  <sheetData>
    <row r="1" spans="1:3" x14ac:dyDescent="0.2">
      <c r="A1" t="s">
        <v>1</v>
      </c>
      <c r="B1" t="s">
        <v>33</v>
      </c>
      <c r="C1" t="s">
        <v>34</v>
      </c>
    </row>
    <row r="2" spans="1:3" x14ac:dyDescent="0.2">
      <c r="A2" t="s">
        <v>31</v>
      </c>
      <c r="B2" t="s">
        <v>32</v>
      </c>
      <c r="C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포트폴리오</vt:lpstr>
      <vt:lpstr>사계절</vt:lpstr>
      <vt:lpstr>주식용어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2020-04-15T06:56:20Z</dcterms:created>
  <dcterms:modified xsi:type="dcterms:W3CDTF">2020-04-17T00:42:45Z</dcterms:modified>
</cp:coreProperties>
</file>